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852" windowWidth="15708" windowHeight="4452"/>
  </bookViews>
  <sheets>
    <sheet name="steel_strength" sheetId="1" r:id="rId1"/>
    <sheet name="Correl" sheetId="2" r:id="rId2"/>
    <sheet name="Nelin" sheetId="3" r:id="rId3"/>
  </sheets>
  <calcPr calcId="145621"/>
</workbook>
</file>

<file path=xl/calcChain.xml><?xml version="1.0" encoding="utf-8"?>
<calcChain xmlns="http://schemas.openxmlformats.org/spreadsheetml/2006/main">
  <c r="AG633" i="1" l="1"/>
  <c r="AD633" i="1"/>
  <c r="AB633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321" i="1"/>
  <c r="AD632" i="1"/>
  <c r="Z633" i="1"/>
  <c r="X633" i="1"/>
  <c r="V633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G321" i="1"/>
  <c r="AD321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321" i="1"/>
  <c r="T633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321" i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1" i="3"/>
  <c r="N2" i="3"/>
  <c r="O2" i="3"/>
  <c r="P2" i="3"/>
  <c r="Q2" i="3"/>
  <c r="R2" i="3"/>
  <c r="S2" i="3"/>
  <c r="T2" i="3"/>
  <c r="U2" i="3"/>
  <c r="V2" i="3"/>
  <c r="N3" i="3"/>
  <c r="O3" i="3"/>
  <c r="P3" i="3"/>
  <c r="Q3" i="3"/>
  <c r="R3" i="3"/>
  <c r="S3" i="3"/>
  <c r="T3" i="3"/>
  <c r="U3" i="3"/>
  <c r="V3" i="3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N203" i="3"/>
  <c r="O203" i="3"/>
  <c r="P203" i="3"/>
  <c r="Q203" i="3"/>
  <c r="R203" i="3"/>
  <c r="S203" i="3"/>
  <c r="T203" i="3"/>
  <c r="U203" i="3"/>
  <c r="V203" i="3"/>
  <c r="N204" i="3"/>
  <c r="O204" i="3"/>
  <c r="P204" i="3"/>
  <c r="Q204" i="3"/>
  <c r="R204" i="3"/>
  <c r="S204" i="3"/>
  <c r="T204" i="3"/>
  <c r="U204" i="3"/>
  <c r="V204" i="3"/>
  <c r="N205" i="3"/>
  <c r="O205" i="3"/>
  <c r="P205" i="3"/>
  <c r="Q205" i="3"/>
  <c r="R205" i="3"/>
  <c r="S205" i="3"/>
  <c r="T205" i="3"/>
  <c r="U205" i="3"/>
  <c r="V205" i="3"/>
  <c r="N206" i="3"/>
  <c r="O206" i="3"/>
  <c r="P206" i="3"/>
  <c r="Q206" i="3"/>
  <c r="R206" i="3"/>
  <c r="S206" i="3"/>
  <c r="T206" i="3"/>
  <c r="U206" i="3"/>
  <c r="V206" i="3"/>
  <c r="N207" i="3"/>
  <c r="O207" i="3"/>
  <c r="P207" i="3"/>
  <c r="Q207" i="3"/>
  <c r="R207" i="3"/>
  <c r="S207" i="3"/>
  <c r="T207" i="3"/>
  <c r="U207" i="3"/>
  <c r="V207" i="3"/>
  <c r="N208" i="3"/>
  <c r="O208" i="3"/>
  <c r="P208" i="3"/>
  <c r="Q208" i="3"/>
  <c r="R208" i="3"/>
  <c r="S208" i="3"/>
  <c r="T208" i="3"/>
  <c r="U208" i="3"/>
  <c r="V208" i="3"/>
  <c r="N209" i="3"/>
  <c r="O209" i="3"/>
  <c r="P209" i="3"/>
  <c r="Q209" i="3"/>
  <c r="R209" i="3"/>
  <c r="S209" i="3"/>
  <c r="T209" i="3"/>
  <c r="U209" i="3"/>
  <c r="V209" i="3"/>
  <c r="N210" i="3"/>
  <c r="O210" i="3"/>
  <c r="P210" i="3"/>
  <c r="Q210" i="3"/>
  <c r="R210" i="3"/>
  <c r="S210" i="3"/>
  <c r="T210" i="3"/>
  <c r="U210" i="3"/>
  <c r="V210" i="3"/>
  <c r="N211" i="3"/>
  <c r="O211" i="3"/>
  <c r="P211" i="3"/>
  <c r="Q211" i="3"/>
  <c r="R211" i="3"/>
  <c r="S211" i="3"/>
  <c r="T211" i="3"/>
  <c r="U211" i="3"/>
  <c r="V211" i="3"/>
  <c r="N212" i="3"/>
  <c r="O212" i="3"/>
  <c r="P212" i="3"/>
  <c r="Q212" i="3"/>
  <c r="R212" i="3"/>
  <c r="S212" i="3"/>
  <c r="T212" i="3"/>
  <c r="U212" i="3"/>
  <c r="V212" i="3"/>
  <c r="N213" i="3"/>
  <c r="O213" i="3"/>
  <c r="P213" i="3"/>
  <c r="Q213" i="3"/>
  <c r="R213" i="3"/>
  <c r="S213" i="3"/>
  <c r="T213" i="3"/>
  <c r="U213" i="3"/>
  <c r="V213" i="3"/>
  <c r="N214" i="3"/>
  <c r="O214" i="3"/>
  <c r="P214" i="3"/>
  <c r="Q214" i="3"/>
  <c r="R214" i="3"/>
  <c r="S214" i="3"/>
  <c r="T214" i="3"/>
  <c r="U214" i="3"/>
  <c r="V214" i="3"/>
  <c r="N215" i="3"/>
  <c r="O215" i="3"/>
  <c r="P215" i="3"/>
  <c r="Q215" i="3"/>
  <c r="R215" i="3"/>
  <c r="S215" i="3"/>
  <c r="T215" i="3"/>
  <c r="U215" i="3"/>
  <c r="V215" i="3"/>
  <c r="N216" i="3"/>
  <c r="O216" i="3"/>
  <c r="P216" i="3"/>
  <c r="Q216" i="3"/>
  <c r="R216" i="3"/>
  <c r="S216" i="3"/>
  <c r="T216" i="3"/>
  <c r="U216" i="3"/>
  <c r="V216" i="3"/>
  <c r="N217" i="3"/>
  <c r="O217" i="3"/>
  <c r="P217" i="3"/>
  <c r="Q217" i="3"/>
  <c r="R217" i="3"/>
  <c r="S217" i="3"/>
  <c r="T217" i="3"/>
  <c r="U217" i="3"/>
  <c r="V217" i="3"/>
  <c r="N218" i="3"/>
  <c r="O218" i="3"/>
  <c r="P218" i="3"/>
  <c r="Q218" i="3"/>
  <c r="R218" i="3"/>
  <c r="S218" i="3"/>
  <c r="T218" i="3"/>
  <c r="U218" i="3"/>
  <c r="V218" i="3"/>
  <c r="N219" i="3"/>
  <c r="O219" i="3"/>
  <c r="P219" i="3"/>
  <c r="Q219" i="3"/>
  <c r="R219" i="3"/>
  <c r="S219" i="3"/>
  <c r="T219" i="3"/>
  <c r="U219" i="3"/>
  <c r="V219" i="3"/>
  <c r="N220" i="3"/>
  <c r="O220" i="3"/>
  <c r="P220" i="3"/>
  <c r="Q220" i="3"/>
  <c r="R220" i="3"/>
  <c r="S220" i="3"/>
  <c r="T220" i="3"/>
  <c r="U220" i="3"/>
  <c r="V220" i="3"/>
  <c r="N221" i="3"/>
  <c r="O221" i="3"/>
  <c r="P221" i="3"/>
  <c r="Q221" i="3"/>
  <c r="R221" i="3"/>
  <c r="S221" i="3"/>
  <c r="T221" i="3"/>
  <c r="U221" i="3"/>
  <c r="V221" i="3"/>
  <c r="N222" i="3"/>
  <c r="O222" i="3"/>
  <c r="P222" i="3"/>
  <c r="Q222" i="3"/>
  <c r="R222" i="3"/>
  <c r="S222" i="3"/>
  <c r="T222" i="3"/>
  <c r="U222" i="3"/>
  <c r="V222" i="3"/>
  <c r="N223" i="3"/>
  <c r="O223" i="3"/>
  <c r="P223" i="3"/>
  <c r="Q223" i="3"/>
  <c r="R223" i="3"/>
  <c r="S223" i="3"/>
  <c r="T223" i="3"/>
  <c r="U223" i="3"/>
  <c r="V223" i="3"/>
  <c r="N224" i="3"/>
  <c r="O224" i="3"/>
  <c r="P224" i="3"/>
  <c r="Q224" i="3"/>
  <c r="R224" i="3"/>
  <c r="S224" i="3"/>
  <c r="T224" i="3"/>
  <c r="U224" i="3"/>
  <c r="V224" i="3"/>
  <c r="N225" i="3"/>
  <c r="O225" i="3"/>
  <c r="P225" i="3"/>
  <c r="Q225" i="3"/>
  <c r="R225" i="3"/>
  <c r="S225" i="3"/>
  <c r="T225" i="3"/>
  <c r="U225" i="3"/>
  <c r="V225" i="3"/>
  <c r="N226" i="3"/>
  <c r="O226" i="3"/>
  <c r="P226" i="3"/>
  <c r="Q226" i="3"/>
  <c r="R226" i="3"/>
  <c r="S226" i="3"/>
  <c r="T226" i="3"/>
  <c r="U226" i="3"/>
  <c r="V226" i="3"/>
  <c r="N227" i="3"/>
  <c r="O227" i="3"/>
  <c r="P227" i="3"/>
  <c r="Q227" i="3"/>
  <c r="R227" i="3"/>
  <c r="S227" i="3"/>
  <c r="T227" i="3"/>
  <c r="U227" i="3"/>
  <c r="V227" i="3"/>
  <c r="N228" i="3"/>
  <c r="O228" i="3"/>
  <c r="P228" i="3"/>
  <c r="Q228" i="3"/>
  <c r="R228" i="3"/>
  <c r="S228" i="3"/>
  <c r="T228" i="3"/>
  <c r="U228" i="3"/>
  <c r="V228" i="3"/>
  <c r="N229" i="3"/>
  <c r="O229" i="3"/>
  <c r="P229" i="3"/>
  <c r="Q229" i="3"/>
  <c r="R229" i="3"/>
  <c r="S229" i="3"/>
  <c r="T229" i="3"/>
  <c r="U229" i="3"/>
  <c r="V229" i="3"/>
  <c r="N230" i="3"/>
  <c r="O230" i="3"/>
  <c r="P230" i="3"/>
  <c r="Q230" i="3"/>
  <c r="R230" i="3"/>
  <c r="S230" i="3"/>
  <c r="T230" i="3"/>
  <c r="U230" i="3"/>
  <c r="V230" i="3"/>
  <c r="N231" i="3"/>
  <c r="O231" i="3"/>
  <c r="P231" i="3"/>
  <c r="Q231" i="3"/>
  <c r="R231" i="3"/>
  <c r="S231" i="3"/>
  <c r="T231" i="3"/>
  <c r="U231" i="3"/>
  <c r="V231" i="3"/>
  <c r="N232" i="3"/>
  <c r="O232" i="3"/>
  <c r="P232" i="3"/>
  <c r="Q232" i="3"/>
  <c r="R232" i="3"/>
  <c r="S232" i="3"/>
  <c r="T232" i="3"/>
  <c r="U232" i="3"/>
  <c r="V232" i="3"/>
  <c r="N233" i="3"/>
  <c r="O233" i="3"/>
  <c r="P233" i="3"/>
  <c r="Q233" i="3"/>
  <c r="R233" i="3"/>
  <c r="S233" i="3"/>
  <c r="T233" i="3"/>
  <c r="U233" i="3"/>
  <c r="V233" i="3"/>
  <c r="N234" i="3"/>
  <c r="O234" i="3"/>
  <c r="P234" i="3"/>
  <c r="Q234" i="3"/>
  <c r="R234" i="3"/>
  <c r="S234" i="3"/>
  <c r="T234" i="3"/>
  <c r="U234" i="3"/>
  <c r="V234" i="3"/>
  <c r="N235" i="3"/>
  <c r="O235" i="3"/>
  <c r="P235" i="3"/>
  <c r="Q235" i="3"/>
  <c r="R235" i="3"/>
  <c r="S235" i="3"/>
  <c r="T235" i="3"/>
  <c r="U235" i="3"/>
  <c r="V235" i="3"/>
  <c r="N236" i="3"/>
  <c r="O236" i="3"/>
  <c r="P236" i="3"/>
  <c r="Q236" i="3"/>
  <c r="R236" i="3"/>
  <c r="S236" i="3"/>
  <c r="T236" i="3"/>
  <c r="U236" i="3"/>
  <c r="V236" i="3"/>
  <c r="N237" i="3"/>
  <c r="O237" i="3"/>
  <c r="P237" i="3"/>
  <c r="Q237" i="3"/>
  <c r="R237" i="3"/>
  <c r="S237" i="3"/>
  <c r="T237" i="3"/>
  <c r="U237" i="3"/>
  <c r="V237" i="3"/>
  <c r="N238" i="3"/>
  <c r="O238" i="3"/>
  <c r="P238" i="3"/>
  <c r="Q238" i="3"/>
  <c r="R238" i="3"/>
  <c r="S238" i="3"/>
  <c r="T238" i="3"/>
  <c r="U238" i="3"/>
  <c r="V238" i="3"/>
  <c r="N239" i="3"/>
  <c r="O239" i="3"/>
  <c r="P239" i="3"/>
  <c r="Q239" i="3"/>
  <c r="R239" i="3"/>
  <c r="S239" i="3"/>
  <c r="T239" i="3"/>
  <c r="U239" i="3"/>
  <c r="V239" i="3"/>
  <c r="N240" i="3"/>
  <c r="O240" i="3"/>
  <c r="P240" i="3"/>
  <c r="Q240" i="3"/>
  <c r="R240" i="3"/>
  <c r="S240" i="3"/>
  <c r="T240" i="3"/>
  <c r="U240" i="3"/>
  <c r="V240" i="3"/>
  <c r="N241" i="3"/>
  <c r="O241" i="3"/>
  <c r="P241" i="3"/>
  <c r="Q241" i="3"/>
  <c r="R241" i="3"/>
  <c r="S241" i="3"/>
  <c r="T241" i="3"/>
  <c r="U241" i="3"/>
  <c r="V241" i="3"/>
  <c r="N242" i="3"/>
  <c r="O242" i="3"/>
  <c r="P242" i="3"/>
  <c r="Q242" i="3"/>
  <c r="R242" i="3"/>
  <c r="S242" i="3"/>
  <c r="T242" i="3"/>
  <c r="U242" i="3"/>
  <c r="V242" i="3"/>
  <c r="N243" i="3"/>
  <c r="O243" i="3"/>
  <c r="P243" i="3"/>
  <c r="Q243" i="3"/>
  <c r="R243" i="3"/>
  <c r="S243" i="3"/>
  <c r="T243" i="3"/>
  <c r="U243" i="3"/>
  <c r="V243" i="3"/>
  <c r="N244" i="3"/>
  <c r="O244" i="3"/>
  <c r="P244" i="3"/>
  <c r="Q244" i="3"/>
  <c r="R244" i="3"/>
  <c r="S244" i="3"/>
  <c r="T244" i="3"/>
  <c r="U244" i="3"/>
  <c r="V244" i="3"/>
  <c r="N245" i="3"/>
  <c r="O245" i="3"/>
  <c r="P245" i="3"/>
  <c r="Q245" i="3"/>
  <c r="R245" i="3"/>
  <c r="S245" i="3"/>
  <c r="T245" i="3"/>
  <c r="U245" i="3"/>
  <c r="V245" i="3"/>
  <c r="N246" i="3"/>
  <c r="O246" i="3"/>
  <c r="P246" i="3"/>
  <c r="Q246" i="3"/>
  <c r="R246" i="3"/>
  <c r="S246" i="3"/>
  <c r="T246" i="3"/>
  <c r="U246" i="3"/>
  <c r="V246" i="3"/>
  <c r="N247" i="3"/>
  <c r="O247" i="3"/>
  <c r="P247" i="3"/>
  <c r="Q247" i="3"/>
  <c r="R247" i="3"/>
  <c r="S247" i="3"/>
  <c r="T247" i="3"/>
  <c r="U247" i="3"/>
  <c r="V247" i="3"/>
  <c r="N248" i="3"/>
  <c r="O248" i="3"/>
  <c r="P248" i="3"/>
  <c r="Q248" i="3"/>
  <c r="R248" i="3"/>
  <c r="S248" i="3"/>
  <c r="T248" i="3"/>
  <c r="U248" i="3"/>
  <c r="V248" i="3"/>
  <c r="N249" i="3"/>
  <c r="O249" i="3"/>
  <c r="P249" i="3"/>
  <c r="Q249" i="3"/>
  <c r="R249" i="3"/>
  <c r="S249" i="3"/>
  <c r="T249" i="3"/>
  <c r="U249" i="3"/>
  <c r="V249" i="3"/>
  <c r="N250" i="3"/>
  <c r="O250" i="3"/>
  <c r="P250" i="3"/>
  <c r="Q250" i="3"/>
  <c r="R250" i="3"/>
  <c r="S250" i="3"/>
  <c r="T250" i="3"/>
  <c r="U250" i="3"/>
  <c r="V250" i="3"/>
  <c r="N251" i="3"/>
  <c r="O251" i="3"/>
  <c r="P251" i="3"/>
  <c r="Q251" i="3"/>
  <c r="R251" i="3"/>
  <c r="S251" i="3"/>
  <c r="T251" i="3"/>
  <c r="U251" i="3"/>
  <c r="V251" i="3"/>
  <c r="N252" i="3"/>
  <c r="O252" i="3"/>
  <c r="P252" i="3"/>
  <c r="Q252" i="3"/>
  <c r="R252" i="3"/>
  <c r="S252" i="3"/>
  <c r="T252" i="3"/>
  <c r="U252" i="3"/>
  <c r="V252" i="3"/>
  <c r="N253" i="3"/>
  <c r="O253" i="3"/>
  <c r="P253" i="3"/>
  <c r="Q253" i="3"/>
  <c r="R253" i="3"/>
  <c r="S253" i="3"/>
  <c r="T253" i="3"/>
  <c r="U253" i="3"/>
  <c r="V253" i="3"/>
  <c r="N254" i="3"/>
  <c r="O254" i="3"/>
  <c r="P254" i="3"/>
  <c r="Q254" i="3"/>
  <c r="R254" i="3"/>
  <c r="S254" i="3"/>
  <c r="T254" i="3"/>
  <c r="U254" i="3"/>
  <c r="V254" i="3"/>
  <c r="N255" i="3"/>
  <c r="O255" i="3"/>
  <c r="P255" i="3"/>
  <c r="Q255" i="3"/>
  <c r="R255" i="3"/>
  <c r="S255" i="3"/>
  <c r="T255" i="3"/>
  <c r="U255" i="3"/>
  <c r="V255" i="3"/>
  <c r="N256" i="3"/>
  <c r="O256" i="3"/>
  <c r="P256" i="3"/>
  <c r="Q256" i="3"/>
  <c r="R256" i="3"/>
  <c r="S256" i="3"/>
  <c r="T256" i="3"/>
  <c r="U256" i="3"/>
  <c r="V256" i="3"/>
  <c r="N257" i="3"/>
  <c r="O257" i="3"/>
  <c r="P257" i="3"/>
  <c r="Q257" i="3"/>
  <c r="R257" i="3"/>
  <c r="S257" i="3"/>
  <c r="T257" i="3"/>
  <c r="U257" i="3"/>
  <c r="V257" i="3"/>
  <c r="N258" i="3"/>
  <c r="O258" i="3"/>
  <c r="P258" i="3"/>
  <c r="Q258" i="3"/>
  <c r="R258" i="3"/>
  <c r="S258" i="3"/>
  <c r="T258" i="3"/>
  <c r="U258" i="3"/>
  <c r="V258" i="3"/>
  <c r="N259" i="3"/>
  <c r="O259" i="3"/>
  <c r="P259" i="3"/>
  <c r="Q259" i="3"/>
  <c r="R259" i="3"/>
  <c r="S259" i="3"/>
  <c r="T259" i="3"/>
  <c r="U259" i="3"/>
  <c r="V259" i="3"/>
  <c r="N260" i="3"/>
  <c r="O260" i="3"/>
  <c r="P260" i="3"/>
  <c r="Q260" i="3"/>
  <c r="R260" i="3"/>
  <c r="S260" i="3"/>
  <c r="T260" i="3"/>
  <c r="U260" i="3"/>
  <c r="V260" i="3"/>
  <c r="N261" i="3"/>
  <c r="O261" i="3"/>
  <c r="P261" i="3"/>
  <c r="Q261" i="3"/>
  <c r="R261" i="3"/>
  <c r="S261" i="3"/>
  <c r="T261" i="3"/>
  <c r="U261" i="3"/>
  <c r="V261" i="3"/>
  <c r="N262" i="3"/>
  <c r="O262" i="3"/>
  <c r="P262" i="3"/>
  <c r="Q262" i="3"/>
  <c r="R262" i="3"/>
  <c r="S262" i="3"/>
  <c r="T262" i="3"/>
  <c r="U262" i="3"/>
  <c r="V262" i="3"/>
  <c r="N263" i="3"/>
  <c r="O263" i="3"/>
  <c r="P263" i="3"/>
  <c r="Q263" i="3"/>
  <c r="R263" i="3"/>
  <c r="S263" i="3"/>
  <c r="T263" i="3"/>
  <c r="U263" i="3"/>
  <c r="V263" i="3"/>
  <c r="N264" i="3"/>
  <c r="O264" i="3"/>
  <c r="P264" i="3"/>
  <c r="Q264" i="3"/>
  <c r="R264" i="3"/>
  <c r="S264" i="3"/>
  <c r="T264" i="3"/>
  <c r="U264" i="3"/>
  <c r="V264" i="3"/>
  <c r="N265" i="3"/>
  <c r="O265" i="3"/>
  <c r="P265" i="3"/>
  <c r="Q265" i="3"/>
  <c r="R265" i="3"/>
  <c r="S265" i="3"/>
  <c r="T265" i="3"/>
  <c r="U265" i="3"/>
  <c r="V265" i="3"/>
  <c r="N266" i="3"/>
  <c r="O266" i="3"/>
  <c r="P266" i="3"/>
  <c r="Q266" i="3"/>
  <c r="R266" i="3"/>
  <c r="S266" i="3"/>
  <c r="T266" i="3"/>
  <c r="U266" i="3"/>
  <c r="V266" i="3"/>
  <c r="N267" i="3"/>
  <c r="O267" i="3"/>
  <c r="P267" i="3"/>
  <c r="Q267" i="3"/>
  <c r="R267" i="3"/>
  <c r="S267" i="3"/>
  <c r="T267" i="3"/>
  <c r="U267" i="3"/>
  <c r="V267" i="3"/>
  <c r="N268" i="3"/>
  <c r="O268" i="3"/>
  <c r="P268" i="3"/>
  <c r="Q268" i="3"/>
  <c r="R268" i="3"/>
  <c r="S268" i="3"/>
  <c r="T268" i="3"/>
  <c r="U268" i="3"/>
  <c r="V268" i="3"/>
  <c r="N269" i="3"/>
  <c r="O269" i="3"/>
  <c r="P269" i="3"/>
  <c r="Q269" i="3"/>
  <c r="R269" i="3"/>
  <c r="S269" i="3"/>
  <c r="T269" i="3"/>
  <c r="U269" i="3"/>
  <c r="V269" i="3"/>
  <c r="N270" i="3"/>
  <c r="O270" i="3"/>
  <c r="P270" i="3"/>
  <c r="Q270" i="3"/>
  <c r="R270" i="3"/>
  <c r="S270" i="3"/>
  <c r="T270" i="3"/>
  <c r="U270" i="3"/>
  <c r="V270" i="3"/>
  <c r="N271" i="3"/>
  <c r="O271" i="3"/>
  <c r="P271" i="3"/>
  <c r="Q271" i="3"/>
  <c r="R271" i="3"/>
  <c r="S271" i="3"/>
  <c r="T271" i="3"/>
  <c r="U271" i="3"/>
  <c r="V271" i="3"/>
  <c r="N272" i="3"/>
  <c r="O272" i="3"/>
  <c r="P272" i="3"/>
  <c r="Q272" i="3"/>
  <c r="R272" i="3"/>
  <c r="S272" i="3"/>
  <c r="T272" i="3"/>
  <c r="U272" i="3"/>
  <c r="V272" i="3"/>
  <c r="N273" i="3"/>
  <c r="O273" i="3"/>
  <c r="P273" i="3"/>
  <c r="Q273" i="3"/>
  <c r="R273" i="3"/>
  <c r="S273" i="3"/>
  <c r="T273" i="3"/>
  <c r="U273" i="3"/>
  <c r="V273" i="3"/>
  <c r="N274" i="3"/>
  <c r="O274" i="3"/>
  <c r="P274" i="3"/>
  <c r="Q274" i="3"/>
  <c r="R274" i="3"/>
  <c r="S274" i="3"/>
  <c r="T274" i="3"/>
  <c r="U274" i="3"/>
  <c r="V274" i="3"/>
  <c r="N275" i="3"/>
  <c r="O275" i="3"/>
  <c r="P275" i="3"/>
  <c r="Q275" i="3"/>
  <c r="R275" i="3"/>
  <c r="S275" i="3"/>
  <c r="T275" i="3"/>
  <c r="U275" i="3"/>
  <c r="V275" i="3"/>
  <c r="N276" i="3"/>
  <c r="O276" i="3"/>
  <c r="P276" i="3"/>
  <c r="Q276" i="3"/>
  <c r="R276" i="3"/>
  <c r="S276" i="3"/>
  <c r="T276" i="3"/>
  <c r="U276" i="3"/>
  <c r="V276" i="3"/>
  <c r="N277" i="3"/>
  <c r="O277" i="3"/>
  <c r="P277" i="3"/>
  <c r="Q277" i="3"/>
  <c r="R277" i="3"/>
  <c r="S277" i="3"/>
  <c r="T277" i="3"/>
  <c r="U277" i="3"/>
  <c r="V277" i="3"/>
  <c r="N278" i="3"/>
  <c r="O278" i="3"/>
  <c r="P278" i="3"/>
  <c r="Q278" i="3"/>
  <c r="R278" i="3"/>
  <c r="S278" i="3"/>
  <c r="T278" i="3"/>
  <c r="U278" i="3"/>
  <c r="V278" i="3"/>
  <c r="N279" i="3"/>
  <c r="O279" i="3"/>
  <c r="P279" i="3"/>
  <c r="Q279" i="3"/>
  <c r="R279" i="3"/>
  <c r="S279" i="3"/>
  <c r="T279" i="3"/>
  <c r="U279" i="3"/>
  <c r="V279" i="3"/>
  <c r="N280" i="3"/>
  <c r="O280" i="3"/>
  <c r="P280" i="3"/>
  <c r="Q280" i="3"/>
  <c r="R280" i="3"/>
  <c r="S280" i="3"/>
  <c r="T280" i="3"/>
  <c r="U280" i="3"/>
  <c r="V280" i="3"/>
  <c r="N281" i="3"/>
  <c r="O281" i="3"/>
  <c r="P281" i="3"/>
  <c r="Q281" i="3"/>
  <c r="R281" i="3"/>
  <c r="S281" i="3"/>
  <c r="T281" i="3"/>
  <c r="U281" i="3"/>
  <c r="V281" i="3"/>
  <c r="N282" i="3"/>
  <c r="O282" i="3"/>
  <c r="P282" i="3"/>
  <c r="Q282" i="3"/>
  <c r="R282" i="3"/>
  <c r="S282" i="3"/>
  <c r="T282" i="3"/>
  <c r="U282" i="3"/>
  <c r="V282" i="3"/>
  <c r="N283" i="3"/>
  <c r="O283" i="3"/>
  <c r="P283" i="3"/>
  <c r="Q283" i="3"/>
  <c r="R283" i="3"/>
  <c r="S283" i="3"/>
  <c r="T283" i="3"/>
  <c r="U283" i="3"/>
  <c r="V283" i="3"/>
  <c r="N284" i="3"/>
  <c r="O284" i="3"/>
  <c r="P284" i="3"/>
  <c r="Q284" i="3"/>
  <c r="R284" i="3"/>
  <c r="S284" i="3"/>
  <c r="T284" i="3"/>
  <c r="U284" i="3"/>
  <c r="V284" i="3"/>
  <c r="N285" i="3"/>
  <c r="O285" i="3"/>
  <c r="P285" i="3"/>
  <c r="Q285" i="3"/>
  <c r="R285" i="3"/>
  <c r="S285" i="3"/>
  <c r="T285" i="3"/>
  <c r="U285" i="3"/>
  <c r="V285" i="3"/>
  <c r="N286" i="3"/>
  <c r="O286" i="3"/>
  <c r="P286" i="3"/>
  <c r="Q286" i="3"/>
  <c r="R286" i="3"/>
  <c r="S286" i="3"/>
  <c r="T286" i="3"/>
  <c r="U286" i="3"/>
  <c r="V286" i="3"/>
  <c r="N287" i="3"/>
  <c r="O287" i="3"/>
  <c r="P287" i="3"/>
  <c r="Q287" i="3"/>
  <c r="R287" i="3"/>
  <c r="S287" i="3"/>
  <c r="T287" i="3"/>
  <c r="U287" i="3"/>
  <c r="V287" i="3"/>
  <c r="N288" i="3"/>
  <c r="O288" i="3"/>
  <c r="P288" i="3"/>
  <c r="Q288" i="3"/>
  <c r="R288" i="3"/>
  <c r="S288" i="3"/>
  <c r="T288" i="3"/>
  <c r="U288" i="3"/>
  <c r="V288" i="3"/>
  <c r="N289" i="3"/>
  <c r="O289" i="3"/>
  <c r="P289" i="3"/>
  <c r="Q289" i="3"/>
  <c r="R289" i="3"/>
  <c r="S289" i="3"/>
  <c r="T289" i="3"/>
  <c r="U289" i="3"/>
  <c r="V289" i="3"/>
  <c r="N290" i="3"/>
  <c r="O290" i="3"/>
  <c r="P290" i="3"/>
  <c r="Q290" i="3"/>
  <c r="R290" i="3"/>
  <c r="S290" i="3"/>
  <c r="T290" i="3"/>
  <c r="U290" i="3"/>
  <c r="V290" i="3"/>
  <c r="N291" i="3"/>
  <c r="O291" i="3"/>
  <c r="P291" i="3"/>
  <c r="Q291" i="3"/>
  <c r="R291" i="3"/>
  <c r="S291" i="3"/>
  <c r="T291" i="3"/>
  <c r="U291" i="3"/>
  <c r="V291" i="3"/>
  <c r="N292" i="3"/>
  <c r="O292" i="3"/>
  <c r="P292" i="3"/>
  <c r="Q292" i="3"/>
  <c r="R292" i="3"/>
  <c r="S292" i="3"/>
  <c r="T292" i="3"/>
  <c r="U292" i="3"/>
  <c r="V292" i="3"/>
  <c r="N293" i="3"/>
  <c r="O293" i="3"/>
  <c r="P293" i="3"/>
  <c r="Q293" i="3"/>
  <c r="R293" i="3"/>
  <c r="S293" i="3"/>
  <c r="T293" i="3"/>
  <c r="U293" i="3"/>
  <c r="V293" i="3"/>
  <c r="N294" i="3"/>
  <c r="O294" i="3"/>
  <c r="P294" i="3"/>
  <c r="Q294" i="3"/>
  <c r="R294" i="3"/>
  <c r="S294" i="3"/>
  <c r="T294" i="3"/>
  <c r="U294" i="3"/>
  <c r="V294" i="3"/>
  <c r="N295" i="3"/>
  <c r="O295" i="3"/>
  <c r="P295" i="3"/>
  <c r="Q295" i="3"/>
  <c r="R295" i="3"/>
  <c r="S295" i="3"/>
  <c r="T295" i="3"/>
  <c r="U295" i="3"/>
  <c r="V295" i="3"/>
  <c r="N296" i="3"/>
  <c r="O296" i="3"/>
  <c r="P296" i="3"/>
  <c r="Q296" i="3"/>
  <c r="R296" i="3"/>
  <c r="S296" i="3"/>
  <c r="T296" i="3"/>
  <c r="U296" i="3"/>
  <c r="V296" i="3"/>
  <c r="N297" i="3"/>
  <c r="O297" i="3"/>
  <c r="P297" i="3"/>
  <c r="Q297" i="3"/>
  <c r="R297" i="3"/>
  <c r="S297" i="3"/>
  <c r="T297" i="3"/>
  <c r="U297" i="3"/>
  <c r="V297" i="3"/>
  <c r="N298" i="3"/>
  <c r="O298" i="3"/>
  <c r="P298" i="3"/>
  <c r="Q298" i="3"/>
  <c r="R298" i="3"/>
  <c r="S298" i="3"/>
  <c r="T298" i="3"/>
  <c r="U298" i="3"/>
  <c r="V298" i="3"/>
  <c r="N299" i="3"/>
  <c r="O299" i="3"/>
  <c r="P299" i="3"/>
  <c r="Q299" i="3"/>
  <c r="R299" i="3"/>
  <c r="S299" i="3"/>
  <c r="T299" i="3"/>
  <c r="U299" i="3"/>
  <c r="V299" i="3"/>
  <c r="N300" i="3"/>
  <c r="O300" i="3"/>
  <c r="P300" i="3"/>
  <c r="Q300" i="3"/>
  <c r="R300" i="3"/>
  <c r="S300" i="3"/>
  <c r="T300" i="3"/>
  <c r="U300" i="3"/>
  <c r="V300" i="3"/>
  <c r="N301" i="3"/>
  <c r="O301" i="3"/>
  <c r="P301" i="3"/>
  <c r="Q301" i="3"/>
  <c r="R301" i="3"/>
  <c r="S301" i="3"/>
  <c r="T301" i="3"/>
  <c r="U301" i="3"/>
  <c r="V301" i="3"/>
  <c r="N302" i="3"/>
  <c r="O302" i="3"/>
  <c r="P302" i="3"/>
  <c r="Q302" i="3"/>
  <c r="R302" i="3"/>
  <c r="S302" i="3"/>
  <c r="T302" i="3"/>
  <c r="U302" i="3"/>
  <c r="V302" i="3"/>
  <c r="N303" i="3"/>
  <c r="O303" i="3"/>
  <c r="P303" i="3"/>
  <c r="Q303" i="3"/>
  <c r="R303" i="3"/>
  <c r="S303" i="3"/>
  <c r="T303" i="3"/>
  <c r="U303" i="3"/>
  <c r="V303" i="3"/>
  <c r="N304" i="3"/>
  <c r="O304" i="3"/>
  <c r="P304" i="3"/>
  <c r="Q304" i="3"/>
  <c r="R304" i="3"/>
  <c r="S304" i="3"/>
  <c r="T304" i="3"/>
  <c r="U304" i="3"/>
  <c r="V304" i="3"/>
  <c r="N305" i="3"/>
  <c r="O305" i="3"/>
  <c r="P305" i="3"/>
  <c r="Q305" i="3"/>
  <c r="R305" i="3"/>
  <c r="S305" i="3"/>
  <c r="T305" i="3"/>
  <c r="U305" i="3"/>
  <c r="V305" i="3"/>
  <c r="N306" i="3"/>
  <c r="O306" i="3"/>
  <c r="P306" i="3"/>
  <c r="Q306" i="3"/>
  <c r="R306" i="3"/>
  <c r="S306" i="3"/>
  <c r="T306" i="3"/>
  <c r="U306" i="3"/>
  <c r="V306" i="3"/>
  <c r="N307" i="3"/>
  <c r="O307" i="3"/>
  <c r="P307" i="3"/>
  <c r="Q307" i="3"/>
  <c r="R307" i="3"/>
  <c r="S307" i="3"/>
  <c r="T307" i="3"/>
  <c r="U307" i="3"/>
  <c r="V307" i="3"/>
  <c r="N308" i="3"/>
  <c r="O308" i="3"/>
  <c r="P308" i="3"/>
  <c r="Q308" i="3"/>
  <c r="R308" i="3"/>
  <c r="S308" i="3"/>
  <c r="T308" i="3"/>
  <c r="U308" i="3"/>
  <c r="V308" i="3"/>
  <c r="N309" i="3"/>
  <c r="O309" i="3"/>
  <c r="P309" i="3"/>
  <c r="Q309" i="3"/>
  <c r="R309" i="3"/>
  <c r="S309" i="3"/>
  <c r="T309" i="3"/>
  <c r="U309" i="3"/>
  <c r="V309" i="3"/>
  <c r="N310" i="3"/>
  <c r="O310" i="3"/>
  <c r="P310" i="3"/>
  <c r="Q310" i="3"/>
  <c r="R310" i="3"/>
  <c r="S310" i="3"/>
  <c r="T310" i="3"/>
  <c r="U310" i="3"/>
  <c r="V310" i="3"/>
  <c r="N311" i="3"/>
  <c r="O311" i="3"/>
  <c r="P311" i="3"/>
  <c r="Q311" i="3"/>
  <c r="R311" i="3"/>
  <c r="S311" i="3"/>
  <c r="T311" i="3"/>
  <c r="U311" i="3"/>
  <c r="V311" i="3"/>
  <c r="N312" i="3"/>
  <c r="O312" i="3"/>
  <c r="P312" i="3"/>
  <c r="Q312" i="3"/>
  <c r="R312" i="3"/>
  <c r="S312" i="3"/>
  <c r="T312" i="3"/>
  <c r="U312" i="3"/>
  <c r="V312" i="3"/>
  <c r="V1" i="3"/>
  <c r="U1" i="3"/>
  <c r="T1" i="3"/>
  <c r="S1" i="3"/>
  <c r="R1" i="3"/>
  <c r="Q1" i="3"/>
  <c r="P1" i="3"/>
  <c r="O1" i="3"/>
  <c r="N1" i="3"/>
  <c r="B321" i="1" l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21" i="1"/>
  <c r="C319" i="1"/>
  <c r="D319" i="1"/>
  <c r="D571" i="1" s="1"/>
  <c r="E319" i="1"/>
  <c r="F319" i="1"/>
  <c r="F562" i="1" s="1"/>
  <c r="G319" i="1"/>
  <c r="H319" i="1"/>
  <c r="H571" i="1" s="1"/>
  <c r="I319" i="1"/>
  <c r="J319" i="1"/>
  <c r="J562" i="1" s="1"/>
  <c r="K319" i="1"/>
  <c r="L319" i="1"/>
  <c r="L569" i="1" s="1"/>
  <c r="M319" i="1"/>
  <c r="N319" i="1"/>
  <c r="N562" i="1" s="1"/>
  <c r="O319" i="1"/>
  <c r="P319" i="1"/>
  <c r="P569" i="1" s="1"/>
  <c r="Q319" i="1"/>
  <c r="Q491" i="1" s="1"/>
  <c r="B319" i="1"/>
  <c r="O321" i="1" l="1"/>
  <c r="O323" i="1"/>
  <c r="O325" i="1"/>
  <c r="O322" i="1"/>
  <c r="O324" i="1"/>
  <c r="O327" i="1"/>
  <c r="O329" i="1"/>
  <c r="O331" i="1"/>
  <c r="O333" i="1"/>
  <c r="O335" i="1"/>
  <c r="O337" i="1"/>
  <c r="O339" i="1"/>
  <c r="O341" i="1"/>
  <c r="O343" i="1"/>
  <c r="O345" i="1"/>
  <c r="O347" i="1"/>
  <c r="O349" i="1"/>
  <c r="O351" i="1"/>
  <c r="O353" i="1"/>
  <c r="O355" i="1"/>
  <c r="O357" i="1"/>
  <c r="O359" i="1"/>
  <c r="O361" i="1"/>
  <c r="O363" i="1"/>
  <c r="O365" i="1"/>
  <c r="O367" i="1"/>
  <c r="O369" i="1"/>
  <c r="O371" i="1"/>
  <c r="O373" i="1"/>
  <c r="O375" i="1"/>
  <c r="O377" i="1"/>
  <c r="O326" i="1"/>
  <c r="O328" i="1"/>
  <c r="O330" i="1"/>
  <c r="O332" i="1"/>
  <c r="O334" i="1"/>
  <c r="O336" i="1"/>
  <c r="O338" i="1"/>
  <c r="O340" i="1"/>
  <c r="O342" i="1"/>
  <c r="O344" i="1"/>
  <c r="O346" i="1"/>
  <c r="O348" i="1"/>
  <c r="O350" i="1"/>
  <c r="O352" i="1"/>
  <c r="O354" i="1"/>
  <c r="O356" i="1"/>
  <c r="O358" i="1"/>
  <c r="O360" i="1"/>
  <c r="O362" i="1"/>
  <c r="O364" i="1"/>
  <c r="O366" i="1"/>
  <c r="O368" i="1"/>
  <c r="O370" i="1"/>
  <c r="O372" i="1"/>
  <c r="O374" i="1"/>
  <c r="O376" i="1"/>
  <c r="O378" i="1"/>
  <c r="O379" i="1"/>
  <c r="O381" i="1"/>
  <c r="O383" i="1"/>
  <c r="O385" i="1"/>
  <c r="O387" i="1"/>
  <c r="O389" i="1"/>
  <c r="O391" i="1"/>
  <c r="O393" i="1"/>
  <c r="O395" i="1"/>
  <c r="O397" i="1"/>
  <c r="O399" i="1"/>
  <c r="O401" i="1"/>
  <c r="O403" i="1"/>
  <c r="O405" i="1"/>
  <c r="O407" i="1"/>
  <c r="O409" i="1"/>
  <c r="O411" i="1"/>
  <c r="O413" i="1"/>
  <c r="O415" i="1"/>
  <c r="O417" i="1"/>
  <c r="O419" i="1"/>
  <c r="O421" i="1"/>
  <c r="O423" i="1"/>
  <c r="O425" i="1"/>
  <c r="O427" i="1"/>
  <c r="O429" i="1"/>
  <c r="O431" i="1"/>
  <c r="O433" i="1"/>
  <c r="O435" i="1"/>
  <c r="O437" i="1"/>
  <c r="O439" i="1"/>
  <c r="O441" i="1"/>
  <c r="O443" i="1"/>
  <c r="O445" i="1"/>
  <c r="O447" i="1"/>
  <c r="O449" i="1"/>
  <c r="O451" i="1"/>
  <c r="O453" i="1"/>
  <c r="O455" i="1"/>
  <c r="O457" i="1"/>
  <c r="O459" i="1"/>
  <c r="O461" i="1"/>
  <c r="O463" i="1"/>
  <c r="O465" i="1"/>
  <c r="O467" i="1"/>
  <c r="O469" i="1"/>
  <c r="O380" i="1"/>
  <c r="O382" i="1"/>
  <c r="O384" i="1"/>
  <c r="O386" i="1"/>
  <c r="O388" i="1"/>
  <c r="O390" i="1"/>
  <c r="O392" i="1"/>
  <c r="O394" i="1"/>
  <c r="O396" i="1"/>
  <c r="O398" i="1"/>
  <c r="O400" i="1"/>
  <c r="O402" i="1"/>
  <c r="O404" i="1"/>
  <c r="O406" i="1"/>
  <c r="O408" i="1"/>
  <c r="O410" i="1"/>
  <c r="O412" i="1"/>
  <c r="O414" i="1"/>
  <c r="O416" i="1"/>
  <c r="O418" i="1"/>
  <c r="O420" i="1"/>
  <c r="O422" i="1"/>
  <c r="O424" i="1"/>
  <c r="O426" i="1"/>
  <c r="O428" i="1"/>
  <c r="O430" i="1"/>
  <c r="O432" i="1"/>
  <c r="O434" i="1"/>
  <c r="O436" i="1"/>
  <c r="O438" i="1"/>
  <c r="O440" i="1"/>
  <c r="O442" i="1"/>
  <c r="O444" i="1"/>
  <c r="O446" i="1"/>
  <c r="O448" i="1"/>
  <c r="O450" i="1"/>
  <c r="O452" i="1"/>
  <c r="O454" i="1"/>
  <c r="O456" i="1"/>
  <c r="O458" i="1"/>
  <c r="O460" i="1"/>
  <c r="O462" i="1"/>
  <c r="O464" i="1"/>
  <c r="O466" i="1"/>
  <c r="O468" i="1"/>
  <c r="O470" i="1"/>
  <c r="O472" i="1"/>
  <c r="O474" i="1"/>
  <c r="O476" i="1"/>
  <c r="O478" i="1"/>
  <c r="O480" i="1"/>
  <c r="O482" i="1"/>
  <c r="O484" i="1"/>
  <c r="O486" i="1"/>
  <c r="O488" i="1"/>
  <c r="O490" i="1"/>
  <c r="O492" i="1"/>
  <c r="O494" i="1"/>
  <c r="O496" i="1"/>
  <c r="O498" i="1"/>
  <c r="O500" i="1"/>
  <c r="O502" i="1"/>
  <c r="O504" i="1"/>
  <c r="O506" i="1"/>
  <c r="O508" i="1"/>
  <c r="O510" i="1"/>
  <c r="O512" i="1"/>
  <c r="O514" i="1"/>
  <c r="O516" i="1"/>
  <c r="O518" i="1"/>
  <c r="O520" i="1"/>
  <c r="O522" i="1"/>
  <c r="O524" i="1"/>
  <c r="O526" i="1"/>
  <c r="O528" i="1"/>
  <c r="O530" i="1"/>
  <c r="O532" i="1"/>
  <c r="O534" i="1"/>
  <c r="O536" i="1"/>
  <c r="O538" i="1"/>
  <c r="O540" i="1"/>
  <c r="O542" i="1"/>
  <c r="O544" i="1"/>
  <c r="O546" i="1"/>
  <c r="O548" i="1"/>
  <c r="O550" i="1"/>
  <c r="O552" i="1"/>
  <c r="O554" i="1"/>
  <c r="O556" i="1"/>
  <c r="O558" i="1"/>
  <c r="O560" i="1"/>
  <c r="O562" i="1"/>
  <c r="O564" i="1"/>
  <c r="O566" i="1"/>
  <c r="O568" i="1"/>
  <c r="O471" i="1"/>
  <c r="O473" i="1"/>
  <c r="O475" i="1"/>
  <c r="O477" i="1"/>
  <c r="O479" i="1"/>
  <c r="O481" i="1"/>
  <c r="O483" i="1"/>
  <c r="O485" i="1"/>
  <c r="O487" i="1"/>
  <c r="O489" i="1"/>
  <c r="O491" i="1"/>
  <c r="O493" i="1"/>
  <c r="O495" i="1"/>
  <c r="O497" i="1"/>
  <c r="O499" i="1"/>
  <c r="O501" i="1"/>
  <c r="O503" i="1"/>
  <c r="O505" i="1"/>
  <c r="O507" i="1"/>
  <c r="O509" i="1"/>
  <c r="O511" i="1"/>
  <c r="O513" i="1"/>
  <c r="O515" i="1"/>
  <c r="O517" i="1"/>
  <c r="O519" i="1"/>
  <c r="O521" i="1"/>
  <c r="O523" i="1"/>
  <c r="O525" i="1"/>
  <c r="O527" i="1"/>
  <c r="O529" i="1"/>
  <c r="O531" i="1"/>
  <c r="O533" i="1"/>
  <c r="O535" i="1"/>
  <c r="O537" i="1"/>
  <c r="O539" i="1"/>
  <c r="O541" i="1"/>
  <c r="O543" i="1"/>
  <c r="O545" i="1"/>
  <c r="O547" i="1"/>
  <c r="O549" i="1"/>
  <c r="O551" i="1"/>
  <c r="O553" i="1"/>
  <c r="O555" i="1"/>
  <c r="O557" i="1"/>
  <c r="O559" i="1"/>
  <c r="O561" i="1"/>
  <c r="M321" i="1"/>
  <c r="M323" i="1"/>
  <c r="M325" i="1"/>
  <c r="M322" i="1"/>
  <c r="M324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72" i="1"/>
  <c r="M474" i="1"/>
  <c r="M476" i="1"/>
  <c r="M478" i="1"/>
  <c r="M480" i="1"/>
  <c r="M482" i="1"/>
  <c r="M484" i="1"/>
  <c r="M486" i="1"/>
  <c r="M488" i="1"/>
  <c r="M490" i="1"/>
  <c r="M492" i="1"/>
  <c r="M494" i="1"/>
  <c r="M496" i="1"/>
  <c r="M498" i="1"/>
  <c r="M500" i="1"/>
  <c r="M502" i="1"/>
  <c r="M504" i="1"/>
  <c r="M506" i="1"/>
  <c r="M508" i="1"/>
  <c r="M510" i="1"/>
  <c r="M512" i="1"/>
  <c r="M514" i="1"/>
  <c r="M516" i="1"/>
  <c r="M518" i="1"/>
  <c r="M520" i="1"/>
  <c r="M522" i="1"/>
  <c r="M524" i="1"/>
  <c r="M526" i="1"/>
  <c r="M528" i="1"/>
  <c r="M530" i="1"/>
  <c r="M532" i="1"/>
  <c r="M534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2" i="1"/>
  <c r="M564" i="1"/>
  <c r="M566" i="1"/>
  <c r="M568" i="1"/>
  <c r="M460" i="1"/>
  <c r="M462" i="1"/>
  <c r="M464" i="1"/>
  <c r="M466" i="1"/>
  <c r="M468" i="1"/>
  <c r="M470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K321" i="1"/>
  <c r="K323" i="1"/>
  <c r="K325" i="1"/>
  <c r="K322" i="1"/>
  <c r="K324" i="1"/>
  <c r="K327" i="1"/>
  <c r="K329" i="1"/>
  <c r="K331" i="1"/>
  <c r="K333" i="1"/>
  <c r="K335" i="1"/>
  <c r="K337" i="1"/>
  <c r="K339" i="1"/>
  <c r="K341" i="1"/>
  <c r="K343" i="1"/>
  <c r="K345" i="1"/>
  <c r="K347" i="1"/>
  <c r="K349" i="1"/>
  <c r="K351" i="1"/>
  <c r="K353" i="1"/>
  <c r="K355" i="1"/>
  <c r="K357" i="1"/>
  <c r="K359" i="1"/>
  <c r="K361" i="1"/>
  <c r="K363" i="1"/>
  <c r="K365" i="1"/>
  <c r="K367" i="1"/>
  <c r="K369" i="1"/>
  <c r="K371" i="1"/>
  <c r="K373" i="1"/>
  <c r="K375" i="1"/>
  <c r="K377" i="1"/>
  <c r="K379" i="1"/>
  <c r="K326" i="1"/>
  <c r="K328" i="1"/>
  <c r="K330" i="1"/>
  <c r="K332" i="1"/>
  <c r="K334" i="1"/>
  <c r="K336" i="1"/>
  <c r="K338" i="1"/>
  <c r="K340" i="1"/>
  <c r="K342" i="1"/>
  <c r="K344" i="1"/>
  <c r="K346" i="1"/>
  <c r="K348" i="1"/>
  <c r="K350" i="1"/>
  <c r="K352" i="1"/>
  <c r="K354" i="1"/>
  <c r="K356" i="1"/>
  <c r="K358" i="1"/>
  <c r="K360" i="1"/>
  <c r="K362" i="1"/>
  <c r="K364" i="1"/>
  <c r="K366" i="1"/>
  <c r="K368" i="1"/>
  <c r="K370" i="1"/>
  <c r="K372" i="1"/>
  <c r="K374" i="1"/>
  <c r="K376" i="1"/>
  <c r="K378" i="1"/>
  <c r="K381" i="1"/>
  <c r="K383" i="1"/>
  <c r="K385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380" i="1"/>
  <c r="K382" i="1"/>
  <c r="K384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492" i="1"/>
  <c r="K494" i="1"/>
  <c r="K496" i="1"/>
  <c r="K498" i="1"/>
  <c r="K500" i="1"/>
  <c r="K502" i="1"/>
  <c r="K504" i="1"/>
  <c r="K506" i="1"/>
  <c r="K508" i="1"/>
  <c r="K510" i="1"/>
  <c r="K512" i="1"/>
  <c r="K514" i="1"/>
  <c r="K516" i="1"/>
  <c r="K518" i="1"/>
  <c r="K520" i="1"/>
  <c r="K522" i="1"/>
  <c r="K524" i="1"/>
  <c r="K526" i="1"/>
  <c r="K528" i="1"/>
  <c r="K530" i="1"/>
  <c r="K532" i="1"/>
  <c r="K534" i="1"/>
  <c r="K536" i="1"/>
  <c r="K538" i="1"/>
  <c r="K540" i="1"/>
  <c r="K542" i="1"/>
  <c r="K544" i="1"/>
  <c r="K546" i="1"/>
  <c r="K548" i="1"/>
  <c r="K550" i="1"/>
  <c r="K552" i="1"/>
  <c r="K554" i="1"/>
  <c r="K556" i="1"/>
  <c r="K558" i="1"/>
  <c r="K560" i="1"/>
  <c r="K562" i="1"/>
  <c r="K564" i="1"/>
  <c r="K566" i="1"/>
  <c r="K568" i="1"/>
  <c r="K473" i="1"/>
  <c r="K475" i="1"/>
  <c r="K477" i="1"/>
  <c r="K479" i="1"/>
  <c r="K481" i="1"/>
  <c r="K483" i="1"/>
  <c r="K485" i="1"/>
  <c r="K487" i="1"/>
  <c r="K489" i="1"/>
  <c r="K491" i="1"/>
  <c r="K493" i="1"/>
  <c r="K495" i="1"/>
  <c r="K497" i="1"/>
  <c r="K499" i="1"/>
  <c r="K501" i="1"/>
  <c r="K503" i="1"/>
  <c r="K505" i="1"/>
  <c r="K507" i="1"/>
  <c r="K509" i="1"/>
  <c r="K511" i="1"/>
  <c r="K513" i="1"/>
  <c r="K515" i="1"/>
  <c r="K517" i="1"/>
  <c r="K519" i="1"/>
  <c r="K521" i="1"/>
  <c r="K523" i="1"/>
  <c r="K525" i="1"/>
  <c r="K527" i="1"/>
  <c r="K529" i="1"/>
  <c r="K531" i="1"/>
  <c r="K533" i="1"/>
  <c r="K535" i="1"/>
  <c r="K537" i="1"/>
  <c r="K539" i="1"/>
  <c r="K541" i="1"/>
  <c r="K543" i="1"/>
  <c r="K545" i="1"/>
  <c r="K547" i="1"/>
  <c r="K549" i="1"/>
  <c r="K551" i="1"/>
  <c r="K553" i="1"/>
  <c r="K555" i="1"/>
  <c r="K557" i="1"/>
  <c r="K559" i="1"/>
  <c r="K561" i="1"/>
  <c r="I323" i="1"/>
  <c r="I325" i="1"/>
  <c r="I321" i="1"/>
  <c r="I322" i="1"/>
  <c r="I324" i="1"/>
  <c r="I326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I375" i="1"/>
  <c r="I377" i="1"/>
  <c r="I379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8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462" i="1"/>
  <c r="I464" i="1"/>
  <c r="I466" i="1"/>
  <c r="I468" i="1"/>
  <c r="I470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G323" i="1"/>
  <c r="G325" i="1"/>
  <c r="G321" i="1"/>
  <c r="G322" i="1"/>
  <c r="G324" i="1"/>
  <c r="G326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G376" i="1"/>
  <c r="G378" i="1"/>
  <c r="G381" i="1"/>
  <c r="G383" i="1"/>
  <c r="G385" i="1"/>
  <c r="G387" i="1"/>
  <c r="G389" i="1"/>
  <c r="G391" i="1"/>
  <c r="G393" i="1"/>
  <c r="G395" i="1"/>
  <c r="G397" i="1"/>
  <c r="G399" i="1"/>
  <c r="G401" i="1"/>
  <c r="G403" i="1"/>
  <c r="G405" i="1"/>
  <c r="G407" i="1"/>
  <c r="G409" i="1"/>
  <c r="G411" i="1"/>
  <c r="G413" i="1"/>
  <c r="G415" i="1"/>
  <c r="G417" i="1"/>
  <c r="G419" i="1"/>
  <c r="G421" i="1"/>
  <c r="G423" i="1"/>
  <c r="G425" i="1"/>
  <c r="G427" i="1"/>
  <c r="G429" i="1"/>
  <c r="G431" i="1"/>
  <c r="G433" i="1"/>
  <c r="G435" i="1"/>
  <c r="G437" i="1"/>
  <c r="G439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7" i="1"/>
  <c r="G469" i="1"/>
  <c r="G471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502" i="1"/>
  <c r="G504" i="1"/>
  <c r="G506" i="1"/>
  <c r="G508" i="1"/>
  <c r="G510" i="1"/>
  <c r="G512" i="1"/>
  <c r="G514" i="1"/>
  <c r="G516" i="1"/>
  <c r="G518" i="1"/>
  <c r="G520" i="1"/>
  <c r="G522" i="1"/>
  <c r="G524" i="1"/>
  <c r="G526" i="1"/>
  <c r="G528" i="1"/>
  <c r="G530" i="1"/>
  <c r="G532" i="1"/>
  <c r="G534" i="1"/>
  <c r="G536" i="1"/>
  <c r="G538" i="1"/>
  <c r="G540" i="1"/>
  <c r="G542" i="1"/>
  <c r="G544" i="1"/>
  <c r="G546" i="1"/>
  <c r="G548" i="1"/>
  <c r="G550" i="1"/>
  <c r="G552" i="1"/>
  <c r="G554" i="1"/>
  <c r="G556" i="1"/>
  <c r="G558" i="1"/>
  <c r="G560" i="1"/>
  <c r="G562" i="1"/>
  <c r="G564" i="1"/>
  <c r="G566" i="1"/>
  <c r="G568" i="1"/>
  <c r="G473" i="1"/>
  <c r="G475" i="1"/>
  <c r="G477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3" i="1"/>
  <c r="G505" i="1"/>
  <c r="G507" i="1"/>
  <c r="G509" i="1"/>
  <c r="G511" i="1"/>
  <c r="G513" i="1"/>
  <c r="G515" i="1"/>
  <c r="G517" i="1"/>
  <c r="G519" i="1"/>
  <c r="G521" i="1"/>
  <c r="G523" i="1"/>
  <c r="G525" i="1"/>
  <c r="G527" i="1"/>
  <c r="G529" i="1"/>
  <c r="G531" i="1"/>
  <c r="G533" i="1"/>
  <c r="G535" i="1"/>
  <c r="G537" i="1"/>
  <c r="G539" i="1"/>
  <c r="G541" i="1"/>
  <c r="G543" i="1"/>
  <c r="G545" i="1"/>
  <c r="G547" i="1"/>
  <c r="G549" i="1"/>
  <c r="G551" i="1"/>
  <c r="G553" i="1"/>
  <c r="G555" i="1"/>
  <c r="G557" i="1"/>
  <c r="G559" i="1"/>
  <c r="G561" i="1"/>
  <c r="E323" i="1"/>
  <c r="AA323" i="1" s="1"/>
  <c r="E325" i="1"/>
  <c r="AA325" i="1" s="1"/>
  <c r="E321" i="1"/>
  <c r="AA321" i="1" s="1"/>
  <c r="E322" i="1"/>
  <c r="AA322" i="1" s="1"/>
  <c r="E324" i="1"/>
  <c r="AA324" i="1" s="1"/>
  <c r="E326" i="1"/>
  <c r="AA326" i="1" s="1"/>
  <c r="E327" i="1"/>
  <c r="AA327" i="1" s="1"/>
  <c r="E329" i="1"/>
  <c r="AA329" i="1" s="1"/>
  <c r="E331" i="1"/>
  <c r="AA331" i="1" s="1"/>
  <c r="E333" i="1"/>
  <c r="AA333" i="1" s="1"/>
  <c r="E335" i="1"/>
  <c r="AA335" i="1" s="1"/>
  <c r="E337" i="1"/>
  <c r="AA337" i="1" s="1"/>
  <c r="E339" i="1"/>
  <c r="AA339" i="1" s="1"/>
  <c r="E341" i="1"/>
  <c r="AA341" i="1" s="1"/>
  <c r="E343" i="1"/>
  <c r="AA343" i="1" s="1"/>
  <c r="E345" i="1"/>
  <c r="AA345" i="1" s="1"/>
  <c r="E347" i="1"/>
  <c r="AA347" i="1" s="1"/>
  <c r="E349" i="1"/>
  <c r="AA349" i="1" s="1"/>
  <c r="E351" i="1"/>
  <c r="AA351" i="1" s="1"/>
  <c r="E353" i="1"/>
  <c r="AA353" i="1" s="1"/>
  <c r="E355" i="1"/>
  <c r="AA355" i="1" s="1"/>
  <c r="E357" i="1"/>
  <c r="AA357" i="1" s="1"/>
  <c r="E359" i="1"/>
  <c r="AA359" i="1" s="1"/>
  <c r="E361" i="1"/>
  <c r="AA361" i="1" s="1"/>
  <c r="E363" i="1"/>
  <c r="AA363" i="1" s="1"/>
  <c r="E365" i="1"/>
  <c r="AA365" i="1" s="1"/>
  <c r="E367" i="1"/>
  <c r="AA367" i="1" s="1"/>
  <c r="E369" i="1"/>
  <c r="AA369" i="1" s="1"/>
  <c r="E371" i="1"/>
  <c r="AA371" i="1" s="1"/>
  <c r="E373" i="1"/>
  <c r="AA373" i="1" s="1"/>
  <c r="E375" i="1"/>
  <c r="AA375" i="1" s="1"/>
  <c r="E377" i="1"/>
  <c r="AA377" i="1" s="1"/>
  <c r="E379" i="1"/>
  <c r="AA379" i="1" s="1"/>
  <c r="E328" i="1"/>
  <c r="AA328" i="1" s="1"/>
  <c r="E330" i="1"/>
  <c r="AA330" i="1" s="1"/>
  <c r="E332" i="1"/>
  <c r="AA332" i="1" s="1"/>
  <c r="E334" i="1"/>
  <c r="AA334" i="1" s="1"/>
  <c r="E336" i="1"/>
  <c r="AA336" i="1" s="1"/>
  <c r="E338" i="1"/>
  <c r="AA338" i="1" s="1"/>
  <c r="E340" i="1"/>
  <c r="AA340" i="1" s="1"/>
  <c r="E342" i="1"/>
  <c r="AA342" i="1" s="1"/>
  <c r="E344" i="1"/>
  <c r="AA344" i="1" s="1"/>
  <c r="E346" i="1"/>
  <c r="AA346" i="1" s="1"/>
  <c r="E348" i="1"/>
  <c r="AA348" i="1" s="1"/>
  <c r="E350" i="1"/>
  <c r="AA350" i="1" s="1"/>
  <c r="E352" i="1"/>
  <c r="AA352" i="1" s="1"/>
  <c r="E354" i="1"/>
  <c r="AA354" i="1" s="1"/>
  <c r="E356" i="1"/>
  <c r="AA356" i="1" s="1"/>
  <c r="E358" i="1"/>
  <c r="AA358" i="1" s="1"/>
  <c r="E360" i="1"/>
  <c r="AA360" i="1" s="1"/>
  <c r="E362" i="1"/>
  <c r="AA362" i="1" s="1"/>
  <c r="E364" i="1"/>
  <c r="AA364" i="1" s="1"/>
  <c r="E366" i="1"/>
  <c r="AA366" i="1" s="1"/>
  <c r="E368" i="1"/>
  <c r="AA368" i="1" s="1"/>
  <c r="E370" i="1"/>
  <c r="AA370" i="1" s="1"/>
  <c r="E372" i="1"/>
  <c r="AA372" i="1" s="1"/>
  <c r="E381" i="1"/>
  <c r="AA381" i="1" s="1"/>
  <c r="E383" i="1"/>
  <c r="AA383" i="1" s="1"/>
  <c r="E385" i="1"/>
  <c r="AA385" i="1" s="1"/>
  <c r="E387" i="1"/>
  <c r="AA387" i="1" s="1"/>
  <c r="E389" i="1"/>
  <c r="AA389" i="1" s="1"/>
  <c r="E391" i="1"/>
  <c r="AA391" i="1" s="1"/>
  <c r="E393" i="1"/>
  <c r="AA393" i="1" s="1"/>
  <c r="E395" i="1"/>
  <c r="AA395" i="1" s="1"/>
  <c r="E397" i="1"/>
  <c r="AA397" i="1" s="1"/>
  <c r="E399" i="1"/>
  <c r="AA399" i="1" s="1"/>
  <c r="E401" i="1"/>
  <c r="AA401" i="1" s="1"/>
  <c r="E403" i="1"/>
  <c r="AA403" i="1" s="1"/>
  <c r="E405" i="1"/>
  <c r="AA405" i="1" s="1"/>
  <c r="E407" i="1"/>
  <c r="AA407" i="1" s="1"/>
  <c r="E409" i="1"/>
  <c r="AA409" i="1" s="1"/>
  <c r="E411" i="1"/>
  <c r="AA411" i="1" s="1"/>
  <c r="E413" i="1"/>
  <c r="AA413" i="1" s="1"/>
  <c r="E415" i="1"/>
  <c r="AA415" i="1" s="1"/>
  <c r="E417" i="1"/>
  <c r="AA417" i="1" s="1"/>
  <c r="E419" i="1"/>
  <c r="AA419" i="1" s="1"/>
  <c r="E421" i="1"/>
  <c r="AA421" i="1" s="1"/>
  <c r="E423" i="1"/>
  <c r="AA423" i="1" s="1"/>
  <c r="E425" i="1"/>
  <c r="AA425" i="1" s="1"/>
  <c r="E427" i="1"/>
  <c r="AA427" i="1" s="1"/>
  <c r="E429" i="1"/>
  <c r="AA429" i="1" s="1"/>
  <c r="E431" i="1"/>
  <c r="AA431" i="1" s="1"/>
  <c r="E433" i="1"/>
  <c r="AA433" i="1" s="1"/>
  <c r="E435" i="1"/>
  <c r="AA435" i="1" s="1"/>
  <c r="E437" i="1"/>
  <c r="AA437" i="1" s="1"/>
  <c r="E439" i="1"/>
  <c r="AA439" i="1" s="1"/>
  <c r="E441" i="1"/>
  <c r="AA441" i="1" s="1"/>
  <c r="E443" i="1"/>
  <c r="AA443" i="1" s="1"/>
  <c r="E445" i="1"/>
  <c r="AA445" i="1" s="1"/>
  <c r="E447" i="1"/>
  <c r="AA447" i="1" s="1"/>
  <c r="E449" i="1"/>
  <c r="AA449" i="1" s="1"/>
  <c r="E451" i="1"/>
  <c r="AA451" i="1" s="1"/>
  <c r="E453" i="1"/>
  <c r="AA453" i="1" s="1"/>
  <c r="E455" i="1"/>
  <c r="AA455" i="1" s="1"/>
  <c r="E457" i="1"/>
  <c r="AA457" i="1" s="1"/>
  <c r="E459" i="1"/>
  <c r="AA459" i="1" s="1"/>
  <c r="E461" i="1"/>
  <c r="AA461" i="1" s="1"/>
  <c r="E463" i="1"/>
  <c r="AA463" i="1" s="1"/>
  <c r="E465" i="1"/>
  <c r="AA465" i="1" s="1"/>
  <c r="E467" i="1"/>
  <c r="AA467" i="1" s="1"/>
  <c r="E469" i="1"/>
  <c r="AA469" i="1" s="1"/>
  <c r="E471" i="1"/>
  <c r="AA471" i="1" s="1"/>
  <c r="E374" i="1"/>
  <c r="AA374" i="1" s="1"/>
  <c r="E376" i="1"/>
  <c r="AA376" i="1" s="1"/>
  <c r="E378" i="1"/>
  <c r="AA378" i="1" s="1"/>
  <c r="E380" i="1"/>
  <c r="AA380" i="1" s="1"/>
  <c r="E382" i="1"/>
  <c r="AA382" i="1" s="1"/>
  <c r="E384" i="1"/>
  <c r="AA384" i="1" s="1"/>
  <c r="E386" i="1"/>
  <c r="AA386" i="1" s="1"/>
  <c r="E388" i="1"/>
  <c r="AA388" i="1" s="1"/>
  <c r="E390" i="1"/>
  <c r="AA390" i="1" s="1"/>
  <c r="E392" i="1"/>
  <c r="AA392" i="1" s="1"/>
  <c r="E394" i="1"/>
  <c r="AA394" i="1" s="1"/>
  <c r="E396" i="1"/>
  <c r="AA396" i="1" s="1"/>
  <c r="E398" i="1"/>
  <c r="AA398" i="1" s="1"/>
  <c r="E400" i="1"/>
  <c r="AA400" i="1" s="1"/>
  <c r="E402" i="1"/>
  <c r="AA402" i="1" s="1"/>
  <c r="E404" i="1"/>
  <c r="AA404" i="1" s="1"/>
  <c r="E406" i="1"/>
  <c r="AA406" i="1" s="1"/>
  <c r="E408" i="1"/>
  <c r="AA408" i="1" s="1"/>
  <c r="E410" i="1"/>
  <c r="AA410" i="1" s="1"/>
  <c r="E412" i="1"/>
  <c r="AA412" i="1" s="1"/>
  <c r="E414" i="1"/>
  <c r="AA414" i="1" s="1"/>
  <c r="E416" i="1"/>
  <c r="AA416" i="1" s="1"/>
  <c r="E418" i="1"/>
  <c r="AA418" i="1" s="1"/>
  <c r="E420" i="1"/>
  <c r="AA420" i="1" s="1"/>
  <c r="E422" i="1"/>
  <c r="AA422" i="1" s="1"/>
  <c r="E424" i="1"/>
  <c r="AA424" i="1" s="1"/>
  <c r="E426" i="1"/>
  <c r="AA426" i="1" s="1"/>
  <c r="E428" i="1"/>
  <c r="AA428" i="1" s="1"/>
  <c r="E430" i="1"/>
  <c r="AA430" i="1" s="1"/>
  <c r="E432" i="1"/>
  <c r="AA432" i="1" s="1"/>
  <c r="E434" i="1"/>
  <c r="AA434" i="1" s="1"/>
  <c r="E436" i="1"/>
  <c r="AA436" i="1" s="1"/>
  <c r="E438" i="1"/>
  <c r="AA438" i="1" s="1"/>
  <c r="E440" i="1"/>
  <c r="AA440" i="1" s="1"/>
  <c r="E442" i="1"/>
  <c r="AA442" i="1" s="1"/>
  <c r="E444" i="1"/>
  <c r="AA444" i="1" s="1"/>
  <c r="E446" i="1"/>
  <c r="AA446" i="1" s="1"/>
  <c r="E448" i="1"/>
  <c r="AA448" i="1" s="1"/>
  <c r="E450" i="1"/>
  <c r="AA450" i="1" s="1"/>
  <c r="E452" i="1"/>
  <c r="AA452" i="1" s="1"/>
  <c r="E454" i="1"/>
  <c r="AA454" i="1" s="1"/>
  <c r="E456" i="1"/>
  <c r="AA456" i="1" s="1"/>
  <c r="E458" i="1"/>
  <c r="AA458" i="1" s="1"/>
  <c r="E460" i="1"/>
  <c r="AA460" i="1" s="1"/>
  <c r="E472" i="1"/>
  <c r="AA472" i="1" s="1"/>
  <c r="E474" i="1"/>
  <c r="AA474" i="1" s="1"/>
  <c r="E476" i="1"/>
  <c r="AA476" i="1" s="1"/>
  <c r="E478" i="1"/>
  <c r="AA478" i="1" s="1"/>
  <c r="E480" i="1"/>
  <c r="AA480" i="1" s="1"/>
  <c r="E482" i="1"/>
  <c r="AA482" i="1" s="1"/>
  <c r="E484" i="1"/>
  <c r="AA484" i="1" s="1"/>
  <c r="E486" i="1"/>
  <c r="AA486" i="1" s="1"/>
  <c r="E488" i="1"/>
  <c r="AA488" i="1" s="1"/>
  <c r="E490" i="1"/>
  <c r="AA490" i="1" s="1"/>
  <c r="E492" i="1"/>
  <c r="AA492" i="1" s="1"/>
  <c r="E494" i="1"/>
  <c r="AA494" i="1" s="1"/>
  <c r="E496" i="1"/>
  <c r="AA496" i="1" s="1"/>
  <c r="E498" i="1"/>
  <c r="AA498" i="1" s="1"/>
  <c r="E500" i="1"/>
  <c r="AA500" i="1" s="1"/>
  <c r="E502" i="1"/>
  <c r="AA502" i="1" s="1"/>
  <c r="E504" i="1"/>
  <c r="AA504" i="1" s="1"/>
  <c r="E506" i="1"/>
  <c r="AA506" i="1" s="1"/>
  <c r="E508" i="1"/>
  <c r="AA508" i="1" s="1"/>
  <c r="E510" i="1"/>
  <c r="AA510" i="1" s="1"/>
  <c r="E512" i="1"/>
  <c r="AA512" i="1" s="1"/>
  <c r="E514" i="1"/>
  <c r="AA514" i="1" s="1"/>
  <c r="E516" i="1"/>
  <c r="AA516" i="1" s="1"/>
  <c r="E518" i="1"/>
  <c r="AA518" i="1" s="1"/>
  <c r="E520" i="1"/>
  <c r="AA520" i="1" s="1"/>
  <c r="E522" i="1"/>
  <c r="AA522" i="1" s="1"/>
  <c r="E524" i="1"/>
  <c r="AA524" i="1" s="1"/>
  <c r="E526" i="1"/>
  <c r="AA526" i="1" s="1"/>
  <c r="E528" i="1"/>
  <c r="AA528" i="1" s="1"/>
  <c r="E530" i="1"/>
  <c r="AA530" i="1" s="1"/>
  <c r="E532" i="1"/>
  <c r="AA532" i="1" s="1"/>
  <c r="E534" i="1"/>
  <c r="AA534" i="1" s="1"/>
  <c r="E536" i="1"/>
  <c r="AA536" i="1" s="1"/>
  <c r="E538" i="1"/>
  <c r="AA538" i="1" s="1"/>
  <c r="E540" i="1"/>
  <c r="AA540" i="1" s="1"/>
  <c r="E542" i="1"/>
  <c r="AA542" i="1" s="1"/>
  <c r="E544" i="1"/>
  <c r="AA544" i="1" s="1"/>
  <c r="E546" i="1"/>
  <c r="AA546" i="1" s="1"/>
  <c r="E548" i="1"/>
  <c r="AA548" i="1" s="1"/>
  <c r="E550" i="1"/>
  <c r="AA550" i="1" s="1"/>
  <c r="E552" i="1"/>
  <c r="AA552" i="1" s="1"/>
  <c r="E554" i="1"/>
  <c r="AA554" i="1" s="1"/>
  <c r="E556" i="1"/>
  <c r="AA556" i="1" s="1"/>
  <c r="E558" i="1"/>
  <c r="AA558" i="1" s="1"/>
  <c r="E560" i="1"/>
  <c r="AA560" i="1" s="1"/>
  <c r="E562" i="1"/>
  <c r="AA562" i="1" s="1"/>
  <c r="E564" i="1"/>
  <c r="AA564" i="1" s="1"/>
  <c r="E566" i="1"/>
  <c r="AA566" i="1" s="1"/>
  <c r="E568" i="1"/>
  <c r="AA568" i="1" s="1"/>
  <c r="E462" i="1"/>
  <c r="AA462" i="1" s="1"/>
  <c r="E464" i="1"/>
  <c r="AA464" i="1" s="1"/>
  <c r="E466" i="1"/>
  <c r="AA466" i="1" s="1"/>
  <c r="E468" i="1"/>
  <c r="AA468" i="1" s="1"/>
  <c r="E470" i="1"/>
  <c r="AA470" i="1" s="1"/>
  <c r="E473" i="1"/>
  <c r="AA473" i="1" s="1"/>
  <c r="E475" i="1"/>
  <c r="AA475" i="1" s="1"/>
  <c r="E477" i="1"/>
  <c r="AA477" i="1" s="1"/>
  <c r="E479" i="1"/>
  <c r="AA479" i="1" s="1"/>
  <c r="E481" i="1"/>
  <c r="AA481" i="1" s="1"/>
  <c r="E483" i="1"/>
  <c r="AA483" i="1" s="1"/>
  <c r="E485" i="1"/>
  <c r="AA485" i="1" s="1"/>
  <c r="E487" i="1"/>
  <c r="AA487" i="1" s="1"/>
  <c r="E489" i="1"/>
  <c r="AA489" i="1" s="1"/>
  <c r="E491" i="1"/>
  <c r="AA491" i="1" s="1"/>
  <c r="E493" i="1"/>
  <c r="AA493" i="1" s="1"/>
  <c r="E495" i="1"/>
  <c r="AA495" i="1" s="1"/>
  <c r="E497" i="1"/>
  <c r="AA497" i="1" s="1"/>
  <c r="E499" i="1"/>
  <c r="AA499" i="1" s="1"/>
  <c r="E501" i="1"/>
  <c r="AA501" i="1" s="1"/>
  <c r="E503" i="1"/>
  <c r="AA503" i="1" s="1"/>
  <c r="E505" i="1"/>
  <c r="AA505" i="1" s="1"/>
  <c r="E507" i="1"/>
  <c r="AA507" i="1" s="1"/>
  <c r="E509" i="1"/>
  <c r="AA509" i="1" s="1"/>
  <c r="E511" i="1"/>
  <c r="AA511" i="1" s="1"/>
  <c r="E513" i="1"/>
  <c r="AA513" i="1" s="1"/>
  <c r="E515" i="1"/>
  <c r="AA515" i="1" s="1"/>
  <c r="E517" i="1"/>
  <c r="AA517" i="1" s="1"/>
  <c r="E519" i="1"/>
  <c r="AA519" i="1" s="1"/>
  <c r="E521" i="1"/>
  <c r="AA521" i="1" s="1"/>
  <c r="E523" i="1"/>
  <c r="AA523" i="1" s="1"/>
  <c r="E525" i="1"/>
  <c r="AA525" i="1" s="1"/>
  <c r="E527" i="1"/>
  <c r="AA527" i="1" s="1"/>
  <c r="E529" i="1"/>
  <c r="AA529" i="1" s="1"/>
  <c r="E531" i="1"/>
  <c r="AA531" i="1" s="1"/>
  <c r="E533" i="1"/>
  <c r="AA533" i="1" s="1"/>
  <c r="E535" i="1"/>
  <c r="AA535" i="1" s="1"/>
  <c r="E537" i="1"/>
  <c r="AA537" i="1" s="1"/>
  <c r="E539" i="1"/>
  <c r="AA539" i="1" s="1"/>
  <c r="E541" i="1"/>
  <c r="AA541" i="1" s="1"/>
  <c r="E543" i="1"/>
  <c r="AA543" i="1" s="1"/>
  <c r="E545" i="1"/>
  <c r="AA545" i="1" s="1"/>
  <c r="E547" i="1"/>
  <c r="AA547" i="1" s="1"/>
  <c r="E549" i="1"/>
  <c r="AA549" i="1" s="1"/>
  <c r="E551" i="1"/>
  <c r="AA551" i="1" s="1"/>
  <c r="E553" i="1"/>
  <c r="AA553" i="1" s="1"/>
  <c r="E555" i="1"/>
  <c r="AA555" i="1" s="1"/>
  <c r="E557" i="1"/>
  <c r="AA557" i="1" s="1"/>
  <c r="E559" i="1"/>
  <c r="AA559" i="1" s="1"/>
  <c r="E561" i="1"/>
  <c r="AA561" i="1" s="1"/>
  <c r="C323" i="1"/>
  <c r="C325" i="1"/>
  <c r="C321" i="1"/>
  <c r="C322" i="1"/>
  <c r="C324" i="1"/>
  <c r="C326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O632" i="1"/>
  <c r="M632" i="1"/>
  <c r="K632" i="1"/>
  <c r="I632" i="1"/>
  <c r="G632" i="1"/>
  <c r="E632" i="1"/>
  <c r="AA632" i="1" s="1"/>
  <c r="C632" i="1"/>
  <c r="P631" i="1"/>
  <c r="N631" i="1"/>
  <c r="L631" i="1"/>
  <c r="J631" i="1"/>
  <c r="H631" i="1"/>
  <c r="F631" i="1"/>
  <c r="D631" i="1"/>
  <c r="O630" i="1"/>
  <c r="M630" i="1"/>
  <c r="K630" i="1"/>
  <c r="I630" i="1"/>
  <c r="G630" i="1"/>
  <c r="E630" i="1"/>
  <c r="AA630" i="1" s="1"/>
  <c r="C630" i="1"/>
  <c r="P629" i="1"/>
  <c r="N629" i="1"/>
  <c r="L629" i="1"/>
  <c r="J629" i="1"/>
  <c r="H629" i="1"/>
  <c r="F629" i="1"/>
  <c r="D629" i="1"/>
  <c r="O628" i="1"/>
  <c r="M628" i="1"/>
  <c r="K628" i="1"/>
  <c r="I628" i="1"/>
  <c r="G628" i="1"/>
  <c r="E628" i="1"/>
  <c r="AA628" i="1" s="1"/>
  <c r="C628" i="1"/>
  <c r="P627" i="1"/>
  <c r="N627" i="1"/>
  <c r="L627" i="1"/>
  <c r="J627" i="1"/>
  <c r="H627" i="1"/>
  <c r="F627" i="1"/>
  <c r="D627" i="1"/>
  <c r="O626" i="1"/>
  <c r="M626" i="1"/>
  <c r="K626" i="1"/>
  <c r="I626" i="1"/>
  <c r="G626" i="1"/>
  <c r="E626" i="1"/>
  <c r="AA626" i="1" s="1"/>
  <c r="C626" i="1"/>
  <c r="P625" i="1"/>
  <c r="N625" i="1"/>
  <c r="L625" i="1"/>
  <c r="J625" i="1"/>
  <c r="H625" i="1"/>
  <c r="F625" i="1"/>
  <c r="D625" i="1"/>
  <c r="O624" i="1"/>
  <c r="M624" i="1"/>
  <c r="K624" i="1"/>
  <c r="I624" i="1"/>
  <c r="G624" i="1"/>
  <c r="E624" i="1"/>
  <c r="AA624" i="1" s="1"/>
  <c r="C624" i="1"/>
  <c r="P623" i="1"/>
  <c r="N623" i="1"/>
  <c r="L623" i="1"/>
  <c r="J623" i="1"/>
  <c r="H623" i="1"/>
  <c r="F623" i="1"/>
  <c r="D623" i="1"/>
  <c r="O622" i="1"/>
  <c r="M622" i="1"/>
  <c r="K622" i="1"/>
  <c r="I622" i="1"/>
  <c r="G622" i="1"/>
  <c r="E622" i="1"/>
  <c r="AA622" i="1" s="1"/>
  <c r="C622" i="1"/>
  <c r="P621" i="1"/>
  <c r="N621" i="1"/>
  <c r="L621" i="1"/>
  <c r="J621" i="1"/>
  <c r="H621" i="1"/>
  <c r="F621" i="1"/>
  <c r="D621" i="1"/>
  <c r="O620" i="1"/>
  <c r="M620" i="1"/>
  <c r="K620" i="1"/>
  <c r="I620" i="1"/>
  <c r="G620" i="1"/>
  <c r="E620" i="1"/>
  <c r="AA620" i="1" s="1"/>
  <c r="C620" i="1"/>
  <c r="P619" i="1"/>
  <c r="N619" i="1"/>
  <c r="L619" i="1"/>
  <c r="J619" i="1"/>
  <c r="H619" i="1"/>
  <c r="F619" i="1"/>
  <c r="D619" i="1"/>
  <c r="O618" i="1"/>
  <c r="M618" i="1"/>
  <c r="K618" i="1"/>
  <c r="I618" i="1"/>
  <c r="G618" i="1"/>
  <c r="E618" i="1"/>
  <c r="AA618" i="1" s="1"/>
  <c r="C618" i="1"/>
  <c r="P617" i="1"/>
  <c r="N617" i="1"/>
  <c r="L617" i="1"/>
  <c r="J617" i="1"/>
  <c r="H617" i="1"/>
  <c r="F617" i="1"/>
  <c r="D617" i="1"/>
  <c r="O616" i="1"/>
  <c r="M616" i="1"/>
  <c r="K616" i="1"/>
  <c r="I616" i="1"/>
  <c r="G616" i="1"/>
  <c r="E616" i="1"/>
  <c r="AA616" i="1" s="1"/>
  <c r="C616" i="1"/>
  <c r="P615" i="1"/>
  <c r="N615" i="1"/>
  <c r="L615" i="1"/>
  <c r="J615" i="1"/>
  <c r="H615" i="1"/>
  <c r="F615" i="1"/>
  <c r="D615" i="1"/>
  <c r="O614" i="1"/>
  <c r="M614" i="1"/>
  <c r="K614" i="1"/>
  <c r="I614" i="1"/>
  <c r="G614" i="1"/>
  <c r="E614" i="1"/>
  <c r="AA614" i="1" s="1"/>
  <c r="C614" i="1"/>
  <c r="P613" i="1"/>
  <c r="N613" i="1"/>
  <c r="L613" i="1"/>
  <c r="J613" i="1"/>
  <c r="H613" i="1"/>
  <c r="F613" i="1"/>
  <c r="D613" i="1"/>
  <c r="O612" i="1"/>
  <c r="M612" i="1"/>
  <c r="K612" i="1"/>
  <c r="I612" i="1"/>
  <c r="G612" i="1"/>
  <c r="E612" i="1"/>
  <c r="AA612" i="1" s="1"/>
  <c r="C612" i="1"/>
  <c r="P611" i="1"/>
  <c r="N611" i="1"/>
  <c r="L611" i="1"/>
  <c r="J611" i="1"/>
  <c r="H611" i="1"/>
  <c r="F611" i="1"/>
  <c r="D611" i="1"/>
  <c r="O610" i="1"/>
  <c r="M610" i="1"/>
  <c r="K610" i="1"/>
  <c r="I610" i="1"/>
  <c r="G610" i="1"/>
  <c r="E610" i="1"/>
  <c r="AA610" i="1" s="1"/>
  <c r="C610" i="1"/>
  <c r="P609" i="1"/>
  <c r="N609" i="1"/>
  <c r="L609" i="1"/>
  <c r="J609" i="1"/>
  <c r="H609" i="1"/>
  <c r="F609" i="1"/>
  <c r="D609" i="1"/>
  <c r="O608" i="1"/>
  <c r="M608" i="1"/>
  <c r="K608" i="1"/>
  <c r="I608" i="1"/>
  <c r="G608" i="1"/>
  <c r="E608" i="1"/>
  <c r="AA608" i="1" s="1"/>
  <c r="C608" i="1"/>
  <c r="P607" i="1"/>
  <c r="N607" i="1"/>
  <c r="L607" i="1"/>
  <c r="J607" i="1"/>
  <c r="H607" i="1"/>
  <c r="F607" i="1"/>
  <c r="D607" i="1"/>
  <c r="O606" i="1"/>
  <c r="M606" i="1"/>
  <c r="K606" i="1"/>
  <c r="I606" i="1"/>
  <c r="G606" i="1"/>
  <c r="E606" i="1"/>
  <c r="AA606" i="1" s="1"/>
  <c r="C606" i="1"/>
  <c r="P605" i="1"/>
  <c r="N605" i="1"/>
  <c r="L605" i="1"/>
  <c r="J605" i="1"/>
  <c r="H605" i="1"/>
  <c r="F605" i="1"/>
  <c r="D605" i="1"/>
  <c r="O604" i="1"/>
  <c r="M604" i="1"/>
  <c r="K604" i="1"/>
  <c r="I604" i="1"/>
  <c r="G604" i="1"/>
  <c r="E604" i="1"/>
  <c r="AA604" i="1" s="1"/>
  <c r="C604" i="1"/>
  <c r="P603" i="1"/>
  <c r="N603" i="1"/>
  <c r="L603" i="1"/>
  <c r="J603" i="1"/>
  <c r="H603" i="1"/>
  <c r="F603" i="1"/>
  <c r="D603" i="1"/>
  <c r="O602" i="1"/>
  <c r="M602" i="1"/>
  <c r="K602" i="1"/>
  <c r="I602" i="1"/>
  <c r="G602" i="1"/>
  <c r="E602" i="1"/>
  <c r="AA602" i="1" s="1"/>
  <c r="C602" i="1"/>
  <c r="P601" i="1"/>
  <c r="N601" i="1"/>
  <c r="L601" i="1"/>
  <c r="J601" i="1"/>
  <c r="H601" i="1"/>
  <c r="F601" i="1"/>
  <c r="D601" i="1"/>
  <c r="O600" i="1"/>
  <c r="M600" i="1"/>
  <c r="K600" i="1"/>
  <c r="I600" i="1"/>
  <c r="G600" i="1"/>
  <c r="E600" i="1"/>
  <c r="AA600" i="1" s="1"/>
  <c r="C600" i="1"/>
  <c r="P599" i="1"/>
  <c r="N599" i="1"/>
  <c r="L599" i="1"/>
  <c r="J599" i="1"/>
  <c r="H599" i="1"/>
  <c r="F599" i="1"/>
  <c r="D599" i="1"/>
  <c r="O598" i="1"/>
  <c r="M598" i="1"/>
  <c r="K598" i="1"/>
  <c r="I598" i="1"/>
  <c r="G598" i="1"/>
  <c r="E598" i="1"/>
  <c r="AA598" i="1" s="1"/>
  <c r="C598" i="1"/>
  <c r="P597" i="1"/>
  <c r="N597" i="1"/>
  <c r="L597" i="1"/>
  <c r="J597" i="1"/>
  <c r="H597" i="1"/>
  <c r="F597" i="1"/>
  <c r="D597" i="1"/>
  <c r="O596" i="1"/>
  <c r="M596" i="1"/>
  <c r="K596" i="1"/>
  <c r="I596" i="1"/>
  <c r="G596" i="1"/>
  <c r="E596" i="1"/>
  <c r="AA596" i="1" s="1"/>
  <c r="C596" i="1"/>
  <c r="P595" i="1"/>
  <c r="N595" i="1"/>
  <c r="L595" i="1"/>
  <c r="J595" i="1"/>
  <c r="H595" i="1"/>
  <c r="F595" i="1"/>
  <c r="D595" i="1"/>
  <c r="O594" i="1"/>
  <c r="M594" i="1"/>
  <c r="K594" i="1"/>
  <c r="I594" i="1"/>
  <c r="G594" i="1"/>
  <c r="E594" i="1"/>
  <c r="AA594" i="1" s="1"/>
  <c r="C594" i="1"/>
  <c r="P593" i="1"/>
  <c r="N593" i="1"/>
  <c r="L593" i="1"/>
  <c r="J593" i="1"/>
  <c r="H593" i="1"/>
  <c r="F593" i="1"/>
  <c r="D593" i="1"/>
  <c r="O592" i="1"/>
  <c r="M592" i="1"/>
  <c r="K592" i="1"/>
  <c r="I592" i="1"/>
  <c r="G592" i="1"/>
  <c r="E592" i="1"/>
  <c r="AA592" i="1" s="1"/>
  <c r="C592" i="1"/>
  <c r="P591" i="1"/>
  <c r="N591" i="1"/>
  <c r="L591" i="1"/>
  <c r="J591" i="1"/>
  <c r="H591" i="1"/>
  <c r="F591" i="1"/>
  <c r="D591" i="1"/>
  <c r="O590" i="1"/>
  <c r="M590" i="1"/>
  <c r="K590" i="1"/>
  <c r="I590" i="1"/>
  <c r="G590" i="1"/>
  <c r="E590" i="1"/>
  <c r="AA590" i="1" s="1"/>
  <c r="C590" i="1"/>
  <c r="P589" i="1"/>
  <c r="N589" i="1"/>
  <c r="L589" i="1"/>
  <c r="J589" i="1"/>
  <c r="H589" i="1"/>
  <c r="F589" i="1"/>
  <c r="D589" i="1"/>
  <c r="O588" i="1"/>
  <c r="M588" i="1"/>
  <c r="K588" i="1"/>
  <c r="I588" i="1"/>
  <c r="G588" i="1"/>
  <c r="E588" i="1"/>
  <c r="AA588" i="1" s="1"/>
  <c r="C588" i="1"/>
  <c r="P587" i="1"/>
  <c r="N587" i="1"/>
  <c r="L587" i="1"/>
  <c r="J587" i="1"/>
  <c r="H587" i="1"/>
  <c r="F587" i="1"/>
  <c r="D587" i="1"/>
  <c r="O586" i="1"/>
  <c r="M586" i="1"/>
  <c r="K586" i="1"/>
  <c r="I586" i="1"/>
  <c r="G586" i="1"/>
  <c r="E586" i="1"/>
  <c r="AA586" i="1" s="1"/>
  <c r="C586" i="1"/>
  <c r="P585" i="1"/>
  <c r="N585" i="1"/>
  <c r="L585" i="1"/>
  <c r="J585" i="1"/>
  <c r="H585" i="1"/>
  <c r="F585" i="1"/>
  <c r="D585" i="1"/>
  <c r="O584" i="1"/>
  <c r="M584" i="1"/>
  <c r="K584" i="1"/>
  <c r="I584" i="1"/>
  <c r="G584" i="1"/>
  <c r="E584" i="1"/>
  <c r="AA584" i="1" s="1"/>
  <c r="C584" i="1"/>
  <c r="P583" i="1"/>
  <c r="N583" i="1"/>
  <c r="L583" i="1"/>
  <c r="J583" i="1"/>
  <c r="H583" i="1"/>
  <c r="F583" i="1"/>
  <c r="D583" i="1"/>
  <c r="O582" i="1"/>
  <c r="M582" i="1"/>
  <c r="K582" i="1"/>
  <c r="I582" i="1"/>
  <c r="G582" i="1"/>
  <c r="E582" i="1"/>
  <c r="AA582" i="1" s="1"/>
  <c r="C582" i="1"/>
  <c r="P581" i="1"/>
  <c r="N581" i="1"/>
  <c r="L581" i="1"/>
  <c r="J581" i="1"/>
  <c r="H581" i="1"/>
  <c r="F581" i="1"/>
  <c r="D581" i="1"/>
  <c r="O580" i="1"/>
  <c r="M580" i="1"/>
  <c r="K580" i="1"/>
  <c r="I580" i="1"/>
  <c r="G580" i="1"/>
  <c r="E580" i="1"/>
  <c r="AA580" i="1" s="1"/>
  <c r="C580" i="1"/>
  <c r="P579" i="1"/>
  <c r="N579" i="1"/>
  <c r="L579" i="1"/>
  <c r="J579" i="1"/>
  <c r="H579" i="1"/>
  <c r="F579" i="1"/>
  <c r="D579" i="1"/>
  <c r="O578" i="1"/>
  <c r="M578" i="1"/>
  <c r="K578" i="1"/>
  <c r="I578" i="1"/>
  <c r="G578" i="1"/>
  <c r="E578" i="1"/>
  <c r="AA578" i="1" s="1"/>
  <c r="C578" i="1"/>
  <c r="P577" i="1"/>
  <c r="N577" i="1"/>
  <c r="L577" i="1"/>
  <c r="J577" i="1"/>
  <c r="H577" i="1"/>
  <c r="F577" i="1"/>
  <c r="D577" i="1"/>
  <c r="O576" i="1"/>
  <c r="M576" i="1"/>
  <c r="K576" i="1"/>
  <c r="I576" i="1"/>
  <c r="G576" i="1"/>
  <c r="E576" i="1"/>
  <c r="AA576" i="1" s="1"/>
  <c r="C576" i="1"/>
  <c r="P575" i="1"/>
  <c r="N575" i="1"/>
  <c r="L575" i="1"/>
  <c r="J575" i="1"/>
  <c r="H575" i="1"/>
  <c r="F575" i="1"/>
  <c r="D575" i="1"/>
  <c r="O574" i="1"/>
  <c r="M574" i="1"/>
  <c r="K574" i="1"/>
  <c r="I574" i="1"/>
  <c r="G574" i="1"/>
  <c r="E574" i="1"/>
  <c r="AA574" i="1" s="1"/>
  <c r="C574" i="1"/>
  <c r="P573" i="1"/>
  <c r="N573" i="1"/>
  <c r="L573" i="1"/>
  <c r="J573" i="1"/>
  <c r="H573" i="1"/>
  <c r="F573" i="1"/>
  <c r="D573" i="1"/>
  <c r="O572" i="1"/>
  <c r="M572" i="1"/>
  <c r="K572" i="1"/>
  <c r="I572" i="1"/>
  <c r="G572" i="1"/>
  <c r="E572" i="1"/>
  <c r="AA572" i="1" s="1"/>
  <c r="C572" i="1"/>
  <c r="P571" i="1"/>
  <c r="N571" i="1"/>
  <c r="L571" i="1"/>
  <c r="J571" i="1"/>
  <c r="F571" i="1"/>
  <c r="O570" i="1"/>
  <c r="M570" i="1"/>
  <c r="K570" i="1"/>
  <c r="I570" i="1"/>
  <c r="G570" i="1"/>
  <c r="E570" i="1"/>
  <c r="AA570" i="1" s="1"/>
  <c r="C570" i="1"/>
  <c r="N569" i="1"/>
  <c r="I569" i="1"/>
  <c r="E569" i="1"/>
  <c r="AA569" i="1" s="1"/>
  <c r="N568" i="1"/>
  <c r="J568" i="1"/>
  <c r="F568" i="1"/>
  <c r="M567" i="1"/>
  <c r="I567" i="1"/>
  <c r="E567" i="1"/>
  <c r="AA567" i="1" s="1"/>
  <c r="N566" i="1"/>
  <c r="J566" i="1"/>
  <c r="F566" i="1"/>
  <c r="M565" i="1"/>
  <c r="I565" i="1"/>
  <c r="E565" i="1"/>
  <c r="AA565" i="1" s="1"/>
  <c r="N564" i="1"/>
  <c r="J564" i="1"/>
  <c r="F564" i="1"/>
  <c r="M563" i="1"/>
  <c r="I563" i="1"/>
  <c r="E563" i="1"/>
  <c r="AA563" i="1" s="1"/>
  <c r="P322" i="1"/>
  <c r="P324" i="1"/>
  <c r="P321" i="1"/>
  <c r="P323" i="1"/>
  <c r="P325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P350" i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27" i="1"/>
  <c r="P329" i="1"/>
  <c r="P331" i="1"/>
  <c r="P333" i="1"/>
  <c r="P335" i="1"/>
  <c r="P337" i="1"/>
  <c r="P339" i="1"/>
  <c r="P341" i="1"/>
  <c r="P343" i="1"/>
  <c r="P345" i="1"/>
  <c r="P347" i="1"/>
  <c r="P349" i="1"/>
  <c r="P351" i="1"/>
  <c r="P353" i="1"/>
  <c r="P355" i="1"/>
  <c r="P357" i="1"/>
  <c r="P359" i="1"/>
  <c r="P361" i="1"/>
  <c r="P363" i="1"/>
  <c r="P365" i="1"/>
  <c r="P367" i="1"/>
  <c r="P369" i="1"/>
  <c r="P371" i="1"/>
  <c r="P373" i="1"/>
  <c r="P375" i="1"/>
  <c r="P377" i="1"/>
  <c r="P380" i="1"/>
  <c r="P382" i="1"/>
  <c r="P384" i="1"/>
  <c r="P386" i="1"/>
  <c r="P388" i="1"/>
  <c r="P390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422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379" i="1"/>
  <c r="P381" i="1"/>
  <c r="P383" i="1"/>
  <c r="P385" i="1"/>
  <c r="P387" i="1"/>
  <c r="P389" i="1"/>
  <c r="P391" i="1"/>
  <c r="P393" i="1"/>
  <c r="P395" i="1"/>
  <c r="P397" i="1"/>
  <c r="P399" i="1"/>
  <c r="P401" i="1"/>
  <c r="P403" i="1"/>
  <c r="P405" i="1"/>
  <c r="P407" i="1"/>
  <c r="P409" i="1"/>
  <c r="P411" i="1"/>
  <c r="P413" i="1"/>
  <c r="P415" i="1"/>
  <c r="P417" i="1"/>
  <c r="P419" i="1"/>
  <c r="P421" i="1"/>
  <c r="P423" i="1"/>
  <c r="P425" i="1"/>
  <c r="P427" i="1"/>
  <c r="P429" i="1"/>
  <c r="P431" i="1"/>
  <c r="P433" i="1"/>
  <c r="P435" i="1"/>
  <c r="P437" i="1"/>
  <c r="P439" i="1"/>
  <c r="P441" i="1"/>
  <c r="P443" i="1"/>
  <c r="P445" i="1"/>
  <c r="P447" i="1"/>
  <c r="P449" i="1"/>
  <c r="P451" i="1"/>
  <c r="P453" i="1"/>
  <c r="P455" i="1"/>
  <c r="P457" i="1"/>
  <c r="P459" i="1"/>
  <c r="P461" i="1"/>
  <c r="P463" i="1"/>
  <c r="P465" i="1"/>
  <c r="P467" i="1"/>
  <c r="P469" i="1"/>
  <c r="P471" i="1"/>
  <c r="P473" i="1"/>
  <c r="P475" i="1"/>
  <c r="P477" i="1"/>
  <c r="P479" i="1"/>
  <c r="P481" i="1"/>
  <c r="P483" i="1"/>
  <c r="P485" i="1"/>
  <c r="P487" i="1"/>
  <c r="P489" i="1"/>
  <c r="P491" i="1"/>
  <c r="P493" i="1"/>
  <c r="P495" i="1"/>
  <c r="P497" i="1"/>
  <c r="P499" i="1"/>
  <c r="P501" i="1"/>
  <c r="P503" i="1"/>
  <c r="P505" i="1"/>
  <c r="P507" i="1"/>
  <c r="P509" i="1"/>
  <c r="P511" i="1"/>
  <c r="P513" i="1"/>
  <c r="P515" i="1"/>
  <c r="P517" i="1"/>
  <c r="P519" i="1"/>
  <c r="P521" i="1"/>
  <c r="P523" i="1"/>
  <c r="P525" i="1"/>
  <c r="P527" i="1"/>
  <c r="P529" i="1"/>
  <c r="P531" i="1"/>
  <c r="P533" i="1"/>
  <c r="P535" i="1"/>
  <c r="P537" i="1"/>
  <c r="P539" i="1"/>
  <c r="P541" i="1"/>
  <c r="P543" i="1"/>
  <c r="P545" i="1"/>
  <c r="P547" i="1"/>
  <c r="P549" i="1"/>
  <c r="P551" i="1"/>
  <c r="P553" i="1"/>
  <c r="P555" i="1"/>
  <c r="P557" i="1"/>
  <c r="P559" i="1"/>
  <c r="P561" i="1"/>
  <c r="P563" i="1"/>
  <c r="P565" i="1"/>
  <c r="P567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N322" i="1"/>
  <c r="N324" i="1"/>
  <c r="N321" i="1"/>
  <c r="N323" i="1"/>
  <c r="N325" i="1"/>
  <c r="N326" i="1"/>
  <c r="N328" i="1"/>
  <c r="N330" i="1"/>
  <c r="N332" i="1"/>
  <c r="N334" i="1"/>
  <c r="N336" i="1"/>
  <c r="N338" i="1"/>
  <c r="N340" i="1"/>
  <c r="N342" i="1"/>
  <c r="N344" i="1"/>
  <c r="N346" i="1"/>
  <c r="N348" i="1"/>
  <c r="N350" i="1"/>
  <c r="N352" i="1"/>
  <c r="N354" i="1"/>
  <c r="N356" i="1"/>
  <c r="N358" i="1"/>
  <c r="N360" i="1"/>
  <c r="N362" i="1"/>
  <c r="N364" i="1"/>
  <c r="N366" i="1"/>
  <c r="N368" i="1"/>
  <c r="N370" i="1"/>
  <c r="N372" i="1"/>
  <c r="N374" i="1"/>
  <c r="N376" i="1"/>
  <c r="N378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80" i="1"/>
  <c r="N382" i="1"/>
  <c r="N384" i="1"/>
  <c r="N386" i="1"/>
  <c r="N388" i="1"/>
  <c r="N390" i="1"/>
  <c r="N392" i="1"/>
  <c r="N394" i="1"/>
  <c r="N396" i="1"/>
  <c r="N398" i="1"/>
  <c r="N400" i="1"/>
  <c r="N402" i="1"/>
  <c r="N404" i="1"/>
  <c r="N406" i="1"/>
  <c r="N408" i="1"/>
  <c r="N410" i="1"/>
  <c r="N412" i="1"/>
  <c r="N414" i="1"/>
  <c r="N416" i="1"/>
  <c r="N418" i="1"/>
  <c r="N420" i="1"/>
  <c r="N422" i="1"/>
  <c r="N424" i="1"/>
  <c r="N426" i="1"/>
  <c r="N428" i="1"/>
  <c r="N430" i="1"/>
  <c r="N432" i="1"/>
  <c r="N434" i="1"/>
  <c r="N436" i="1"/>
  <c r="N438" i="1"/>
  <c r="N440" i="1"/>
  <c r="N442" i="1"/>
  <c r="N444" i="1"/>
  <c r="N446" i="1"/>
  <c r="N448" i="1"/>
  <c r="N450" i="1"/>
  <c r="N452" i="1"/>
  <c r="N454" i="1"/>
  <c r="N456" i="1"/>
  <c r="N458" i="1"/>
  <c r="N460" i="1"/>
  <c r="N462" i="1"/>
  <c r="N464" i="1"/>
  <c r="N466" i="1"/>
  <c r="N468" i="1"/>
  <c r="N470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71" i="1"/>
  <c r="N473" i="1"/>
  <c r="N475" i="1"/>
  <c r="N477" i="1"/>
  <c r="N479" i="1"/>
  <c r="N481" i="1"/>
  <c r="N483" i="1"/>
  <c r="N485" i="1"/>
  <c r="N487" i="1"/>
  <c r="N489" i="1"/>
  <c r="N491" i="1"/>
  <c r="N493" i="1"/>
  <c r="N495" i="1"/>
  <c r="N497" i="1"/>
  <c r="N499" i="1"/>
  <c r="N501" i="1"/>
  <c r="N503" i="1"/>
  <c r="N505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461" i="1"/>
  <c r="N463" i="1"/>
  <c r="N465" i="1"/>
  <c r="N467" i="1"/>
  <c r="N469" i="1"/>
  <c r="N472" i="1"/>
  <c r="N474" i="1"/>
  <c r="N476" i="1"/>
  <c r="N478" i="1"/>
  <c r="N480" i="1"/>
  <c r="N482" i="1"/>
  <c r="N484" i="1"/>
  <c r="N486" i="1"/>
  <c r="N488" i="1"/>
  <c r="N490" i="1"/>
  <c r="N492" i="1"/>
  <c r="N494" i="1"/>
  <c r="N496" i="1"/>
  <c r="N498" i="1"/>
  <c r="N500" i="1"/>
  <c r="N502" i="1"/>
  <c r="N504" i="1"/>
  <c r="N506" i="1"/>
  <c r="N508" i="1"/>
  <c r="N510" i="1"/>
  <c r="N512" i="1"/>
  <c r="N514" i="1"/>
  <c r="N516" i="1"/>
  <c r="N518" i="1"/>
  <c r="N520" i="1"/>
  <c r="N522" i="1"/>
  <c r="N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L322" i="1"/>
  <c r="L324" i="1"/>
  <c r="L321" i="1"/>
  <c r="L323" i="1"/>
  <c r="L325" i="1"/>
  <c r="L326" i="1"/>
  <c r="L328" i="1"/>
  <c r="L330" i="1"/>
  <c r="L332" i="1"/>
  <c r="L334" i="1"/>
  <c r="L336" i="1"/>
  <c r="L338" i="1"/>
  <c r="L340" i="1"/>
  <c r="L342" i="1"/>
  <c r="L344" i="1"/>
  <c r="L346" i="1"/>
  <c r="L348" i="1"/>
  <c r="L350" i="1"/>
  <c r="L352" i="1"/>
  <c r="L354" i="1"/>
  <c r="L356" i="1"/>
  <c r="L358" i="1"/>
  <c r="L360" i="1"/>
  <c r="L362" i="1"/>
  <c r="L364" i="1"/>
  <c r="L366" i="1"/>
  <c r="L368" i="1"/>
  <c r="L370" i="1"/>
  <c r="L372" i="1"/>
  <c r="L374" i="1"/>
  <c r="L376" i="1"/>
  <c r="L378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472" i="1"/>
  <c r="L474" i="1"/>
  <c r="L476" i="1"/>
  <c r="L478" i="1"/>
  <c r="L480" i="1"/>
  <c r="L482" i="1"/>
  <c r="L484" i="1"/>
  <c r="L486" i="1"/>
  <c r="L488" i="1"/>
  <c r="L490" i="1"/>
  <c r="L492" i="1"/>
  <c r="L494" i="1"/>
  <c r="L496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L526" i="1"/>
  <c r="L528" i="1"/>
  <c r="L530" i="1"/>
  <c r="L532" i="1"/>
  <c r="L534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J321" i="1"/>
  <c r="J322" i="1"/>
  <c r="J324" i="1"/>
  <c r="J326" i="1"/>
  <c r="J323" i="1"/>
  <c r="J325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58" i="1"/>
  <c r="J360" i="1"/>
  <c r="J362" i="1"/>
  <c r="J364" i="1"/>
  <c r="J366" i="1"/>
  <c r="J368" i="1"/>
  <c r="J370" i="1"/>
  <c r="J372" i="1"/>
  <c r="J374" i="1"/>
  <c r="J376" i="1"/>
  <c r="J378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J367" i="1"/>
  <c r="J369" i="1"/>
  <c r="J371" i="1"/>
  <c r="J373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375" i="1"/>
  <c r="J377" i="1"/>
  <c r="J379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73" i="1"/>
  <c r="J475" i="1"/>
  <c r="J477" i="1"/>
  <c r="J479" i="1"/>
  <c r="J481" i="1"/>
  <c r="J483" i="1"/>
  <c r="J485" i="1"/>
  <c r="J487" i="1"/>
  <c r="J489" i="1"/>
  <c r="J491" i="1"/>
  <c r="J493" i="1"/>
  <c r="J495" i="1"/>
  <c r="J497" i="1"/>
  <c r="J499" i="1"/>
  <c r="J501" i="1"/>
  <c r="J503" i="1"/>
  <c r="J505" i="1"/>
  <c r="J507" i="1"/>
  <c r="J509" i="1"/>
  <c r="J511" i="1"/>
  <c r="J513" i="1"/>
  <c r="J515" i="1"/>
  <c r="J517" i="1"/>
  <c r="J519" i="1"/>
  <c r="J521" i="1"/>
  <c r="J523" i="1"/>
  <c r="J525" i="1"/>
  <c r="J527" i="1"/>
  <c r="J529" i="1"/>
  <c r="J531" i="1"/>
  <c r="J533" i="1"/>
  <c r="J535" i="1"/>
  <c r="J537" i="1"/>
  <c r="J539" i="1"/>
  <c r="J541" i="1"/>
  <c r="J543" i="1"/>
  <c r="J545" i="1"/>
  <c r="J547" i="1"/>
  <c r="J549" i="1"/>
  <c r="J551" i="1"/>
  <c r="J553" i="1"/>
  <c r="J555" i="1"/>
  <c r="J557" i="1"/>
  <c r="J559" i="1"/>
  <c r="J561" i="1"/>
  <c r="J563" i="1"/>
  <c r="J565" i="1"/>
  <c r="J567" i="1"/>
  <c r="J569" i="1"/>
  <c r="J461" i="1"/>
  <c r="J463" i="1"/>
  <c r="J465" i="1"/>
  <c r="J467" i="1"/>
  <c r="J469" i="1"/>
  <c r="J471" i="1"/>
  <c r="J472" i="1"/>
  <c r="J474" i="1"/>
  <c r="J476" i="1"/>
  <c r="J478" i="1"/>
  <c r="J480" i="1"/>
  <c r="J482" i="1"/>
  <c r="J484" i="1"/>
  <c r="J486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2" i="1"/>
  <c r="J544" i="1"/>
  <c r="J546" i="1"/>
  <c r="J548" i="1"/>
  <c r="J550" i="1"/>
  <c r="J552" i="1"/>
  <c r="J554" i="1"/>
  <c r="J556" i="1"/>
  <c r="J558" i="1"/>
  <c r="J560" i="1"/>
  <c r="H321" i="1"/>
  <c r="H322" i="1"/>
  <c r="H324" i="1"/>
  <c r="H326" i="1"/>
  <c r="H323" i="1"/>
  <c r="H325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F321" i="1"/>
  <c r="F322" i="1"/>
  <c r="F324" i="1"/>
  <c r="F326" i="1"/>
  <c r="F323" i="1"/>
  <c r="F325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461" i="1"/>
  <c r="F463" i="1"/>
  <c r="F465" i="1"/>
  <c r="F467" i="1"/>
  <c r="F469" i="1"/>
  <c r="F471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D321" i="1"/>
  <c r="D322" i="1"/>
  <c r="D324" i="1"/>
  <c r="D326" i="1"/>
  <c r="D323" i="1"/>
  <c r="D325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P632" i="1"/>
  <c r="N632" i="1"/>
  <c r="L632" i="1"/>
  <c r="J632" i="1"/>
  <c r="H632" i="1"/>
  <c r="F632" i="1"/>
  <c r="D632" i="1"/>
  <c r="O631" i="1"/>
  <c r="M631" i="1"/>
  <c r="K631" i="1"/>
  <c r="I631" i="1"/>
  <c r="G631" i="1"/>
  <c r="E631" i="1"/>
  <c r="AA631" i="1" s="1"/>
  <c r="C631" i="1"/>
  <c r="P630" i="1"/>
  <c r="N630" i="1"/>
  <c r="L630" i="1"/>
  <c r="J630" i="1"/>
  <c r="H630" i="1"/>
  <c r="F630" i="1"/>
  <c r="D630" i="1"/>
  <c r="O629" i="1"/>
  <c r="M629" i="1"/>
  <c r="K629" i="1"/>
  <c r="I629" i="1"/>
  <c r="G629" i="1"/>
  <c r="E629" i="1"/>
  <c r="AA629" i="1" s="1"/>
  <c r="C629" i="1"/>
  <c r="P628" i="1"/>
  <c r="N628" i="1"/>
  <c r="L628" i="1"/>
  <c r="J628" i="1"/>
  <c r="H628" i="1"/>
  <c r="F628" i="1"/>
  <c r="D628" i="1"/>
  <c r="O627" i="1"/>
  <c r="M627" i="1"/>
  <c r="K627" i="1"/>
  <c r="I627" i="1"/>
  <c r="G627" i="1"/>
  <c r="E627" i="1"/>
  <c r="AA627" i="1" s="1"/>
  <c r="C627" i="1"/>
  <c r="P626" i="1"/>
  <c r="N626" i="1"/>
  <c r="L626" i="1"/>
  <c r="J626" i="1"/>
  <c r="H626" i="1"/>
  <c r="F626" i="1"/>
  <c r="D626" i="1"/>
  <c r="O625" i="1"/>
  <c r="M625" i="1"/>
  <c r="K625" i="1"/>
  <c r="I625" i="1"/>
  <c r="G625" i="1"/>
  <c r="E625" i="1"/>
  <c r="AA625" i="1" s="1"/>
  <c r="C625" i="1"/>
  <c r="P624" i="1"/>
  <c r="N624" i="1"/>
  <c r="L624" i="1"/>
  <c r="J624" i="1"/>
  <c r="H624" i="1"/>
  <c r="F624" i="1"/>
  <c r="D624" i="1"/>
  <c r="O623" i="1"/>
  <c r="M623" i="1"/>
  <c r="K623" i="1"/>
  <c r="I623" i="1"/>
  <c r="G623" i="1"/>
  <c r="E623" i="1"/>
  <c r="AA623" i="1" s="1"/>
  <c r="C623" i="1"/>
  <c r="P622" i="1"/>
  <c r="N622" i="1"/>
  <c r="L622" i="1"/>
  <c r="J622" i="1"/>
  <c r="H622" i="1"/>
  <c r="F622" i="1"/>
  <c r="D622" i="1"/>
  <c r="O621" i="1"/>
  <c r="M621" i="1"/>
  <c r="K621" i="1"/>
  <c r="I621" i="1"/>
  <c r="G621" i="1"/>
  <c r="E621" i="1"/>
  <c r="AA621" i="1" s="1"/>
  <c r="C621" i="1"/>
  <c r="P620" i="1"/>
  <c r="N620" i="1"/>
  <c r="L620" i="1"/>
  <c r="J620" i="1"/>
  <c r="H620" i="1"/>
  <c r="F620" i="1"/>
  <c r="D620" i="1"/>
  <c r="O619" i="1"/>
  <c r="M619" i="1"/>
  <c r="K619" i="1"/>
  <c r="I619" i="1"/>
  <c r="G619" i="1"/>
  <c r="E619" i="1"/>
  <c r="AA619" i="1" s="1"/>
  <c r="C619" i="1"/>
  <c r="P618" i="1"/>
  <c r="N618" i="1"/>
  <c r="L618" i="1"/>
  <c r="J618" i="1"/>
  <c r="H618" i="1"/>
  <c r="F618" i="1"/>
  <c r="D618" i="1"/>
  <c r="O617" i="1"/>
  <c r="M617" i="1"/>
  <c r="K617" i="1"/>
  <c r="I617" i="1"/>
  <c r="G617" i="1"/>
  <c r="E617" i="1"/>
  <c r="AA617" i="1" s="1"/>
  <c r="C617" i="1"/>
  <c r="P616" i="1"/>
  <c r="N616" i="1"/>
  <c r="L616" i="1"/>
  <c r="J616" i="1"/>
  <c r="H616" i="1"/>
  <c r="F616" i="1"/>
  <c r="D616" i="1"/>
  <c r="O615" i="1"/>
  <c r="M615" i="1"/>
  <c r="K615" i="1"/>
  <c r="I615" i="1"/>
  <c r="G615" i="1"/>
  <c r="E615" i="1"/>
  <c r="AA615" i="1" s="1"/>
  <c r="C615" i="1"/>
  <c r="P614" i="1"/>
  <c r="N614" i="1"/>
  <c r="L614" i="1"/>
  <c r="J614" i="1"/>
  <c r="H614" i="1"/>
  <c r="F614" i="1"/>
  <c r="D614" i="1"/>
  <c r="O613" i="1"/>
  <c r="M613" i="1"/>
  <c r="K613" i="1"/>
  <c r="I613" i="1"/>
  <c r="G613" i="1"/>
  <c r="E613" i="1"/>
  <c r="AA613" i="1" s="1"/>
  <c r="C613" i="1"/>
  <c r="P612" i="1"/>
  <c r="N612" i="1"/>
  <c r="L612" i="1"/>
  <c r="J612" i="1"/>
  <c r="H612" i="1"/>
  <c r="F612" i="1"/>
  <c r="D612" i="1"/>
  <c r="O611" i="1"/>
  <c r="M611" i="1"/>
  <c r="K611" i="1"/>
  <c r="I611" i="1"/>
  <c r="G611" i="1"/>
  <c r="E611" i="1"/>
  <c r="AA611" i="1" s="1"/>
  <c r="C611" i="1"/>
  <c r="P610" i="1"/>
  <c r="N610" i="1"/>
  <c r="L610" i="1"/>
  <c r="J610" i="1"/>
  <c r="H610" i="1"/>
  <c r="F610" i="1"/>
  <c r="D610" i="1"/>
  <c r="O609" i="1"/>
  <c r="M609" i="1"/>
  <c r="K609" i="1"/>
  <c r="I609" i="1"/>
  <c r="G609" i="1"/>
  <c r="E609" i="1"/>
  <c r="AA609" i="1" s="1"/>
  <c r="C609" i="1"/>
  <c r="P608" i="1"/>
  <c r="N608" i="1"/>
  <c r="L608" i="1"/>
  <c r="J608" i="1"/>
  <c r="H608" i="1"/>
  <c r="F608" i="1"/>
  <c r="D608" i="1"/>
  <c r="O607" i="1"/>
  <c r="M607" i="1"/>
  <c r="K607" i="1"/>
  <c r="I607" i="1"/>
  <c r="G607" i="1"/>
  <c r="E607" i="1"/>
  <c r="AA607" i="1" s="1"/>
  <c r="C607" i="1"/>
  <c r="P606" i="1"/>
  <c r="N606" i="1"/>
  <c r="L606" i="1"/>
  <c r="J606" i="1"/>
  <c r="H606" i="1"/>
  <c r="F606" i="1"/>
  <c r="D606" i="1"/>
  <c r="O605" i="1"/>
  <c r="M605" i="1"/>
  <c r="K605" i="1"/>
  <c r="I605" i="1"/>
  <c r="G605" i="1"/>
  <c r="E605" i="1"/>
  <c r="AA605" i="1" s="1"/>
  <c r="C605" i="1"/>
  <c r="P604" i="1"/>
  <c r="N604" i="1"/>
  <c r="L604" i="1"/>
  <c r="J604" i="1"/>
  <c r="H604" i="1"/>
  <c r="F604" i="1"/>
  <c r="D604" i="1"/>
  <c r="O603" i="1"/>
  <c r="M603" i="1"/>
  <c r="K603" i="1"/>
  <c r="I603" i="1"/>
  <c r="G603" i="1"/>
  <c r="E603" i="1"/>
  <c r="AA603" i="1" s="1"/>
  <c r="C603" i="1"/>
  <c r="P602" i="1"/>
  <c r="N602" i="1"/>
  <c r="L602" i="1"/>
  <c r="J602" i="1"/>
  <c r="H602" i="1"/>
  <c r="F602" i="1"/>
  <c r="D602" i="1"/>
  <c r="O601" i="1"/>
  <c r="M601" i="1"/>
  <c r="K601" i="1"/>
  <c r="I601" i="1"/>
  <c r="G601" i="1"/>
  <c r="E601" i="1"/>
  <c r="AA601" i="1" s="1"/>
  <c r="C601" i="1"/>
  <c r="P600" i="1"/>
  <c r="N600" i="1"/>
  <c r="L600" i="1"/>
  <c r="J600" i="1"/>
  <c r="H600" i="1"/>
  <c r="F600" i="1"/>
  <c r="D600" i="1"/>
  <c r="O599" i="1"/>
  <c r="M599" i="1"/>
  <c r="K599" i="1"/>
  <c r="I599" i="1"/>
  <c r="G599" i="1"/>
  <c r="E599" i="1"/>
  <c r="AA599" i="1" s="1"/>
  <c r="C599" i="1"/>
  <c r="P598" i="1"/>
  <c r="N598" i="1"/>
  <c r="L598" i="1"/>
  <c r="J598" i="1"/>
  <c r="H598" i="1"/>
  <c r="F598" i="1"/>
  <c r="D598" i="1"/>
  <c r="O597" i="1"/>
  <c r="M597" i="1"/>
  <c r="K597" i="1"/>
  <c r="I597" i="1"/>
  <c r="G597" i="1"/>
  <c r="E597" i="1"/>
  <c r="AA597" i="1" s="1"/>
  <c r="C597" i="1"/>
  <c r="P596" i="1"/>
  <c r="N596" i="1"/>
  <c r="L596" i="1"/>
  <c r="J596" i="1"/>
  <c r="H596" i="1"/>
  <c r="F596" i="1"/>
  <c r="D596" i="1"/>
  <c r="O595" i="1"/>
  <c r="M595" i="1"/>
  <c r="K595" i="1"/>
  <c r="I595" i="1"/>
  <c r="G595" i="1"/>
  <c r="E595" i="1"/>
  <c r="AA595" i="1" s="1"/>
  <c r="C595" i="1"/>
  <c r="P594" i="1"/>
  <c r="N594" i="1"/>
  <c r="L594" i="1"/>
  <c r="J594" i="1"/>
  <c r="H594" i="1"/>
  <c r="F594" i="1"/>
  <c r="D594" i="1"/>
  <c r="O593" i="1"/>
  <c r="M593" i="1"/>
  <c r="K593" i="1"/>
  <c r="I593" i="1"/>
  <c r="G593" i="1"/>
  <c r="E593" i="1"/>
  <c r="AA593" i="1" s="1"/>
  <c r="C593" i="1"/>
  <c r="P592" i="1"/>
  <c r="N592" i="1"/>
  <c r="L592" i="1"/>
  <c r="J592" i="1"/>
  <c r="H592" i="1"/>
  <c r="F592" i="1"/>
  <c r="D592" i="1"/>
  <c r="O591" i="1"/>
  <c r="M591" i="1"/>
  <c r="K591" i="1"/>
  <c r="I591" i="1"/>
  <c r="G591" i="1"/>
  <c r="E591" i="1"/>
  <c r="AA591" i="1" s="1"/>
  <c r="C591" i="1"/>
  <c r="P590" i="1"/>
  <c r="N590" i="1"/>
  <c r="L590" i="1"/>
  <c r="J590" i="1"/>
  <c r="H590" i="1"/>
  <c r="F590" i="1"/>
  <c r="D590" i="1"/>
  <c r="O589" i="1"/>
  <c r="M589" i="1"/>
  <c r="K589" i="1"/>
  <c r="I589" i="1"/>
  <c r="G589" i="1"/>
  <c r="E589" i="1"/>
  <c r="AA589" i="1" s="1"/>
  <c r="C589" i="1"/>
  <c r="P588" i="1"/>
  <c r="N588" i="1"/>
  <c r="L588" i="1"/>
  <c r="J588" i="1"/>
  <c r="H588" i="1"/>
  <c r="F588" i="1"/>
  <c r="D588" i="1"/>
  <c r="O587" i="1"/>
  <c r="M587" i="1"/>
  <c r="K587" i="1"/>
  <c r="I587" i="1"/>
  <c r="G587" i="1"/>
  <c r="E587" i="1"/>
  <c r="AA587" i="1" s="1"/>
  <c r="C587" i="1"/>
  <c r="P586" i="1"/>
  <c r="N586" i="1"/>
  <c r="L586" i="1"/>
  <c r="J586" i="1"/>
  <c r="H586" i="1"/>
  <c r="F586" i="1"/>
  <c r="D586" i="1"/>
  <c r="O585" i="1"/>
  <c r="M585" i="1"/>
  <c r="K585" i="1"/>
  <c r="I585" i="1"/>
  <c r="G585" i="1"/>
  <c r="E585" i="1"/>
  <c r="AA585" i="1" s="1"/>
  <c r="C585" i="1"/>
  <c r="P584" i="1"/>
  <c r="N584" i="1"/>
  <c r="L584" i="1"/>
  <c r="J584" i="1"/>
  <c r="H584" i="1"/>
  <c r="F584" i="1"/>
  <c r="D584" i="1"/>
  <c r="O583" i="1"/>
  <c r="M583" i="1"/>
  <c r="K583" i="1"/>
  <c r="I583" i="1"/>
  <c r="G583" i="1"/>
  <c r="E583" i="1"/>
  <c r="AA583" i="1" s="1"/>
  <c r="C583" i="1"/>
  <c r="P582" i="1"/>
  <c r="N582" i="1"/>
  <c r="L582" i="1"/>
  <c r="J582" i="1"/>
  <c r="H582" i="1"/>
  <c r="F582" i="1"/>
  <c r="D582" i="1"/>
  <c r="O581" i="1"/>
  <c r="M581" i="1"/>
  <c r="K581" i="1"/>
  <c r="I581" i="1"/>
  <c r="G581" i="1"/>
  <c r="E581" i="1"/>
  <c r="AA581" i="1" s="1"/>
  <c r="C581" i="1"/>
  <c r="P580" i="1"/>
  <c r="N580" i="1"/>
  <c r="L580" i="1"/>
  <c r="J580" i="1"/>
  <c r="H580" i="1"/>
  <c r="F580" i="1"/>
  <c r="D580" i="1"/>
  <c r="O579" i="1"/>
  <c r="M579" i="1"/>
  <c r="K579" i="1"/>
  <c r="I579" i="1"/>
  <c r="G579" i="1"/>
  <c r="E579" i="1"/>
  <c r="AA579" i="1" s="1"/>
  <c r="C579" i="1"/>
  <c r="P578" i="1"/>
  <c r="N578" i="1"/>
  <c r="L578" i="1"/>
  <c r="J578" i="1"/>
  <c r="H578" i="1"/>
  <c r="Y578" i="1" s="1"/>
  <c r="F578" i="1"/>
  <c r="D578" i="1"/>
  <c r="O577" i="1"/>
  <c r="M577" i="1"/>
  <c r="K577" i="1"/>
  <c r="I577" i="1"/>
  <c r="G577" i="1"/>
  <c r="E577" i="1"/>
  <c r="AA577" i="1" s="1"/>
  <c r="C577" i="1"/>
  <c r="P576" i="1"/>
  <c r="N576" i="1"/>
  <c r="L576" i="1"/>
  <c r="J576" i="1"/>
  <c r="H576" i="1"/>
  <c r="Y576" i="1" s="1"/>
  <c r="F576" i="1"/>
  <c r="D576" i="1"/>
  <c r="O575" i="1"/>
  <c r="M575" i="1"/>
  <c r="K575" i="1"/>
  <c r="I575" i="1"/>
  <c r="G575" i="1"/>
  <c r="E575" i="1"/>
  <c r="AA575" i="1" s="1"/>
  <c r="C575" i="1"/>
  <c r="P574" i="1"/>
  <c r="N574" i="1"/>
  <c r="L574" i="1"/>
  <c r="J574" i="1"/>
  <c r="H574" i="1"/>
  <c r="Y574" i="1" s="1"/>
  <c r="F574" i="1"/>
  <c r="D574" i="1"/>
  <c r="O573" i="1"/>
  <c r="M573" i="1"/>
  <c r="K573" i="1"/>
  <c r="I573" i="1"/>
  <c r="G573" i="1"/>
  <c r="E573" i="1"/>
  <c r="AA573" i="1" s="1"/>
  <c r="C573" i="1"/>
  <c r="P572" i="1"/>
  <c r="N572" i="1"/>
  <c r="L572" i="1"/>
  <c r="J572" i="1"/>
  <c r="H572" i="1"/>
  <c r="Y572" i="1" s="1"/>
  <c r="F572" i="1"/>
  <c r="D572" i="1"/>
  <c r="S572" i="1"/>
  <c r="O571" i="1"/>
  <c r="M571" i="1"/>
  <c r="K571" i="1"/>
  <c r="I571" i="1"/>
  <c r="U571" i="1" s="1"/>
  <c r="G571" i="1"/>
  <c r="E571" i="1"/>
  <c r="AA571" i="1" s="1"/>
  <c r="C571" i="1"/>
  <c r="P570" i="1"/>
  <c r="N570" i="1"/>
  <c r="L570" i="1"/>
  <c r="J570" i="1"/>
  <c r="H570" i="1"/>
  <c r="Y570" i="1" s="1"/>
  <c r="F570" i="1"/>
  <c r="D570" i="1"/>
  <c r="O569" i="1"/>
  <c r="M569" i="1"/>
  <c r="K569" i="1"/>
  <c r="G569" i="1"/>
  <c r="C569" i="1"/>
  <c r="P568" i="1"/>
  <c r="L568" i="1"/>
  <c r="H568" i="1"/>
  <c r="Y568" i="1" s="1"/>
  <c r="D568" i="1"/>
  <c r="O567" i="1"/>
  <c r="K567" i="1"/>
  <c r="G567" i="1"/>
  <c r="C567" i="1"/>
  <c r="P566" i="1"/>
  <c r="L566" i="1"/>
  <c r="H566" i="1"/>
  <c r="Y566" i="1" s="1"/>
  <c r="D566" i="1"/>
  <c r="O565" i="1"/>
  <c r="K565" i="1"/>
  <c r="G565" i="1"/>
  <c r="C565" i="1"/>
  <c r="P564" i="1"/>
  <c r="L564" i="1"/>
  <c r="H564" i="1"/>
  <c r="Y564" i="1" s="1"/>
  <c r="D564" i="1"/>
  <c r="O563" i="1"/>
  <c r="K563" i="1"/>
  <c r="G563" i="1"/>
  <c r="C563" i="1"/>
  <c r="P562" i="1"/>
  <c r="L562" i="1"/>
  <c r="H562" i="1"/>
  <c r="W562" i="1" s="1"/>
  <c r="D562" i="1"/>
  <c r="Y560" i="1"/>
  <c r="W560" i="1"/>
  <c r="U560" i="1"/>
  <c r="S560" i="1"/>
  <c r="Y558" i="1"/>
  <c r="W558" i="1"/>
  <c r="U558" i="1"/>
  <c r="S558" i="1"/>
  <c r="Y556" i="1"/>
  <c r="W556" i="1"/>
  <c r="U556" i="1"/>
  <c r="S556" i="1"/>
  <c r="Y554" i="1"/>
  <c r="W554" i="1"/>
  <c r="U554" i="1"/>
  <c r="S554" i="1"/>
  <c r="Y552" i="1"/>
  <c r="W552" i="1"/>
  <c r="U552" i="1"/>
  <c r="S552" i="1"/>
  <c r="Y550" i="1"/>
  <c r="W550" i="1"/>
  <c r="U550" i="1"/>
  <c r="S550" i="1"/>
  <c r="Y548" i="1"/>
  <c r="W548" i="1"/>
  <c r="U548" i="1"/>
  <c r="S548" i="1"/>
  <c r="Y546" i="1"/>
  <c r="W546" i="1"/>
  <c r="U546" i="1"/>
  <c r="S546" i="1"/>
  <c r="Y544" i="1"/>
  <c r="W544" i="1"/>
  <c r="U544" i="1"/>
  <c r="S544" i="1"/>
  <c r="Y542" i="1"/>
  <c r="W542" i="1"/>
  <c r="U542" i="1"/>
  <c r="S542" i="1"/>
  <c r="Y540" i="1"/>
  <c r="W540" i="1"/>
  <c r="U540" i="1"/>
  <c r="S540" i="1"/>
  <c r="Y538" i="1"/>
  <c r="W538" i="1"/>
  <c r="U538" i="1"/>
  <c r="S538" i="1"/>
  <c r="Y536" i="1"/>
  <c r="W536" i="1"/>
  <c r="U536" i="1"/>
  <c r="S536" i="1"/>
  <c r="Y534" i="1"/>
  <c r="W534" i="1"/>
  <c r="U534" i="1"/>
  <c r="S534" i="1"/>
  <c r="Y532" i="1"/>
  <c r="W532" i="1"/>
  <c r="U532" i="1"/>
  <c r="S532" i="1"/>
  <c r="Y530" i="1"/>
  <c r="W530" i="1"/>
  <c r="U530" i="1"/>
  <c r="S530" i="1"/>
  <c r="Y528" i="1"/>
  <c r="W528" i="1"/>
  <c r="U528" i="1"/>
  <c r="S528" i="1"/>
  <c r="Y526" i="1"/>
  <c r="W526" i="1"/>
  <c r="U526" i="1"/>
  <c r="S526" i="1"/>
  <c r="Y524" i="1"/>
  <c r="W524" i="1"/>
  <c r="U524" i="1"/>
  <c r="S524" i="1"/>
  <c r="Y522" i="1"/>
  <c r="W522" i="1"/>
  <c r="U522" i="1"/>
  <c r="S522" i="1"/>
  <c r="Y520" i="1"/>
  <c r="W520" i="1"/>
  <c r="U520" i="1"/>
  <c r="S520" i="1"/>
  <c r="Y518" i="1"/>
  <c r="W518" i="1"/>
  <c r="U518" i="1"/>
  <c r="S518" i="1"/>
  <c r="Y516" i="1"/>
  <c r="W516" i="1"/>
  <c r="U516" i="1"/>
  <c r="S516" i="1"/>
  <c r="Y514" i="1"/>
  <c r="W514" i="1"/>
  <c r="U514" i="1"/>
  <c r="S514" i="1"/>
  <c r="Y512" i="1"/>
  <c r="W512" i="1"/>
  <c r="U512" i="1"/>
  <c r="S512" i="1"/>
  <c r="Y510" i="1"/>
  <c r="W510" i="1"/>
  <c r="U510" i="1"/>
  <c r="S510" i="1"/>
  <c r="Y508" i="1"/>
  <c r="W508" i="1"/>
  <c r="U508" i="1"/>
  <c r="S508" i="1"/>
  <c r="Y506" i="1"/>
  <c r="W506" i="1"/>
  <c r="U506" i="1"/>
  <c r="S506" i="1"/>
  <c r="Y504" i="1"/>
  <c r="W504" i="1"/>
  <c r="U504" i="1"/>
  <c r="S504" i="1"/>
  <c r="Y502" i="1"/>
  <c r="W502" i="1"/>
  <c r="U502" i="1"/>
  <c r="S502" i="1"/>
  <c r="Y500" i="1"/>
  <c r="W500" i="1"/>
  <c r="U500" i="1"/>
  <c r="S500" i="1"/>
  <c r="Y498" i="1"/>
  <c r="W498" i="1"/>
  <c r="U498" i="1"/>
  <c r="S498" i="1"/>
  <c r="Y496" i="1"/>
  <c r="W496" i="1"/>
  <c r="U496" i="1"/>
  <c r="S496" i="1"/>
  <c r="Y494" i="1"/>
  <c r="W494" i="1"/>
  <c r="U494" i="1"/>
  <c r="S494" i="1"/>
  <c r="Y492" i="1"/>
  <c r="W492" i="1"/>
  <c r="U492" i="1"/>
  <c r="S492" i="1"/>
  <c r="Y490" i="1"/>
  <c r="W490" i="1"/>
  <c r="U490" i="1"/>
  <c r="S490" i="1"/>
  <c r="Y488" i="1"/>
  <c r="W488" i="1"/>
  <c r="U488" i="1"/>
  <c r="S488" i="1"/>
  <c r="Y486" i="1"/>
  <c r="W486" i="1"/>
  <c r="U486" i="1"/>
  <c r="S486" i="1"/>
  <c r="Y484" i="1"/>
  <c r="W484" i="1"/>
  <c r="U484" i="1"/>
  <c r="S484" i="1"/>
  <c r="Y482" i="1"/>
  <c r="W482" i="1"/>
  <c r="U482" i="1"/>
  <c r="S482" i="1"/>
  <c r="Y480" i="1"/>
  <c r="W480" i="1"/>
  <c r="U480" i="1"/>
  <c r="S480" i="1"/>
  <c r="Y478" i="1"/>
  <c r="W478" i="1"/>
  <c r="U478" i="1"/>
  <c r="S478" i="1"/>
  <c r="Y476" i="1"/>
  <c r="W476" i="1"/>
  <c r="U476" i="1"/>
  <c r="S476" i="1"/>
  <c r="Y474" i="1"/>
  <c r="W474" i="1"/>
  <c r="U474" i="1"/>
  <c r="S474" i="1"/>
  <c r="Y472" i="1"/>
  <c r="W472" i="1"/>
  <c r="U472" i="1"/>
  <c r="S472" i="1"/>
  <c r="Y471" i="1"/>
  <c r="W471" i="1"/>
  <c r="U471" i="1"/>
  <c r="S471" i="1"/>
  <c r="Y469" i="1"/>
  <c r="W469" i="1"/>
  <c r="U469" i="1"/>
  <c r="S469" i="1"/>
  <c r="Y467" i="1"/>
  <c r="W467" i="1"/>
  <c r="U467" i="1"/>
  <c r="S467" i="1"/>
  <c r="Y465" i="1"/>
  <c r="W465" i="1"/>
  <c r="U465" i="1"/>
  <c r="S465" i="1"/>
  <c r="Y463" i="1"/>
  <c r="W463" i="1"/>
  <c r="U463" i="1"/>
  <c r="S463" i="1"/>
  <c r="Y461" i="1"/>
  <c r="W461" i="1"/>
  <c r="U461" i="1"/>
  <c r="S461" i="1"/>
  <c r="Y569" i="1"/>
  <c r="W569" i="1"/>
  <c r="U569" i="1"/>
  <c r="S569" i="1"/>
  <c r="Y567" i="1"/>
  <c r="W567" i="1"/>
  <c r="U567" i="1"/>
  <c r="S567" i="1"/>
  <c r="Y565" i="1"/>
  <c r="W565" i="1"/>
  <c r="U565" i="1"/>
  <c r="S565" i="1"/>
  <c r="Y563" i="1"/>
  <c r="W563" i="1"/>
  <c r="U563" i="1"/>
  <c r="S563" i="1"/>
  <c r="Y561" i="1"/>
  <c r="W561" i="1"/>
  <c r="U561" i="1"/>
  <c r="S561" i="1"/>
  <c r="Y559" i="1"/>
  <c r="W559" i="1"/>
  <c r="U559" i="1"/>
  <c r="S559" i="1"/>
  <c r="Y557" i="1"/>
  <c r="W557" i="1"/>
  <c r="U557" i="1"/>
  <c r="S557" i="1"/>
  <c r="Y555" i="1"/>
  <c r="W555" i="1"/>
  <c r="U555" i="1"/>
  <c r="S555" i="1"/>
  <c r="Y553" i="1"/>
  <c r="W553" i="1"/>
  <c r="U553" i="1"/>
  <c r="S553" i="1"/>
  <c r="Y551" i="1"/>
  <c r="W551" i="1"/>
  <c r="U551" i="1"/>
  <c r="S551" i="1"/>
  <c r="Y549" i="1"/>
  <c r="W549" i="1"/>
  <c r="U549" i="1"/>
  <c r="S549" i="1"/>
  <c r="Y547" i="1"/>
  <c r="W547" i="1"/>
  <c r="U547" i="1"/>
  <c r="S547" i="1"/>
  <c r="Y545" i="1"/>
  <c r="W545" i="1"/>
  <c r="U545" i="1"/>
  <c r="S545" i="1"/>
  <c r="Y543" i="1"/>
  <c r="W543" i="1"/>
  <c r="U543" i="1"/>
  <c r="S543" i="1"/>
  <c r="Y541" i="1"/>
  <c r="W541" i="1"/>
  <c r="U541" i="1"/>
  <c r="S541" i="1"/>
  <c r="Y539" i="1"/>
  <c r="W539" i="1"/>
  <c r="U539" i="1"/>
  <c r="S539" i="1"/>
  <c r="Y537" i="1"/>
  <c r="W537" i="1"/>
  <c r="U537" i="1"/>
  <c r="S537" i="1"/>
  <c r="Y535" i="1"/>
  <c r="W535" i="1"/>
  <c r="U535" i="1"/>
  <c r="S535" i="1"/>
  <c r="Y533" i="1"/>
  <c r="W533" i="1"/>
  <c r="U533" i="1"/>
  <c r="S533" i="1"/>
  <c r="Y531" i="1"/>
  <c r="W531" i="1"/>
  <c r="U531" i="1"/>
  <c r="S531" i="1"/>
  <c r="Y529" i="1"/>
  <c r="W529" i="1"/>
  <c r="U529" i="1"/>
  <c r="S529" i="1"/>
  <c r="Y527" i="1"/>
  <c r="W527" i="1"/>
  <c r="U527" i="1"/>
  <c r="S527" i="1"/>
  <c r="Y525" i="1"/>
  <c r="W525" i="1"/>
  <c r="U525" i="1"/>
  <c r="S525" i="1"/>
  <c r="Y523" i="1"/>
  <c r="W523" i="1"/>
  <c r="U523" i="1"/>
  <c r="S523" i="1"/>
  <c r="Y521" i="1"/>
  <c r="W521" i="1"/>
  <c r="U521" i="1"/>
  <c r="S521" i="1"/>
  <c r="Y519" i="1"/>
  <c r="W519" i="1"/>
  <c r="U519" i="1"/>
  <c r="S519" i="1"/>
  <c r="Y517" i="1"/>
  <c r="W517" i="1"/>
  <c r="U517" i="1"/>
  <c r="S517" i="1"/>
  <c r="Y515" i="1"/>
  <c r="W515" i="1"/>
  <c r="U515" i="1"/>
  <c r="S515" i="1"/>
  <c r="Y513" i="1"/>
  <c r="W513" i="1"/>
  <c r="U513" i="1"/>
  <c r="S513" i="1"/>
  <c r="Y511" i="1"/>
  <c r="W511" i="1"/>
  <c r="U511" i="1"/>
  <c r="S511" i="1"/>
  <c r="Y509" i="1"/>
  <c r="W509" i="1"/>
  <c r="U509" i="1"/>
  <c r="S509" i="1"/>
  <c r="Y507" i="1"/>
  <c r="W507" i="1"/>
  <c r="U507" i="1"/>
  <c r="S507" i="1"/>
  <c r="Y505" i="1"/>
  <c r="W505" i="1"/>
  <c r="U505" i="1"/>
  <c r="S505" i="1"/>
  <c r="Y503" i="1"/>
  <c r="W503" i="1"/>
  <c r="U503" i="1"/>
  <c r="S503" i="1"/>
  <c r="Y501" i="1"/>
  <c r="W501" i="1"/>
  <c r="U501" i="1"/>
  <c r="S501" i="1"/>
  <c r="Y499" i="1"/>
  <c r="W499" i="1"/>
  <c r="U499" i="1"/>
  <c r="S499" i="1"/>
  <c r="Y497" i="1"/>
  <c r="W497" i="1"/>
  <c r="U497" i="1"/>
  <c r="S497" i="1"/>
  <c r="Y495" i="1"/>
  <c r="W495" i="1"/>
  <c r="U495" i="1"/>
  <c r="S495" i="1"/>
  <c r="Y493" i="1"/>
  <c r="W493" i="1"/>
  <c r="U493" i="1"/>
  <c r="S493" i="1"/>
  <c r="Y491" i="1"/>
  <c r="W491" i="1"/>
  <c r="U491" i="1"/>
  <c r="S491" i="1"/>
  <c r="Y489" i="1"/>
  <c r="W489" i="1"/>
  <c r="U489" i="1"/>
  <c r="S489" i="1"/>
  <c r="Y487" i="1"/>
  <c r="W487" i="1"/>
  <c r="U487" i="1"/>
  <c r="S487" i="1"/>
  <c r="Y485" i="1"/>
  <c r="W485" i="1"/>
  <c r="U485" i="1"/>
  <c r="S485" i="1"/>
  <c r="Y483" i="1"/>
  <c r="W483" i="1"/>
  <c r="U483" i="1"/>
  <c r="S483" i="1"/>
  <c r="Y481" i="1"/>
  <c r="W481" i="1"/>
  <c r="U481" i="1"/>
  <c r="S481" i="1"/>
  <c r="Y479" i="1"/>
  <c r="W479" i="1"/>
  <c r="U479" i="1"/>
  <c r="S479" i="1"/>
  <c r="Y477" i="1"/>
  <c r="W477" i="1"/>
  <c r="U477" i="1"/>
  <c r="S477" i="1"/>
  <c r="Y475" i="1"/>
  <c r="W475" i="1"/>
  <c r="U475" i="1"/>
  <c r="S475" i="1"/>
  <c r="Y473" i="1"/>
  <c r="W473" i="1"/>
  <c r="U473" i="1"/>
  <c r="S473" i="1"/>
  <c r="Y459" i="1"/>
  <c r="W459" i="1"/>
  <c r="U459" i="1"/>
  <c r="S459" i="1"/>
  <c r="Y457" i="1"/>
  <c r="W457" i="1"/>
  <c r="U457" i="1"/>
  <c r="S457" i="1"/>
  <c r="Y455" i="1"/>
  <c r="W455" i="1"/>
  <c r="U455" i="1"/>
  <c r="S455" i="1"/>
  <c r="Y453" i="1"/>
  <c r="W453" i="1"/>
  <c r="U453" i="1"/>
  <c r="S453" i="1"/>
  <c r="Y451" i="1"/>
  <c r="W451" i="1"/>
  <c r="U451" i="1"/>
  <c r="S451" i="1"/>
  <c r="Y449" i="1"/>
  <c r="W449" i="1"/>
  <c r="U449" i="1"/>
  <c r="S449" i="1"/>
  <c r="Y447" i="1"/>
  <c r="W447" i="1"/>
  <c r="U447" i="1"/>
  <c r="S447" i="1"/>
  <c r="Y445" i="1"/>
  <c r="W445" i="1"/>
  <c r="U445" i="1"/>
  <c r="S445" i="1"/>
  <c r="Y443" i="1"/>
  <c r="W443" i="1"/>
  <c r="U443" i="1"/>
  <c r="S443" i="1"/>
  <c r="Y441" i="1"/>
  <c r="W441" i="1"/>
  <c r="U441" i="1"/>
  <c r="S441" i="1"/>
  <c r="Y439" i="1"/>
  <c r="W439" i="1"/>
  <c r="U439" i="1"/>
  <c r="S439" i="1"/>
  <c r="Y437" i="1"/>
  <c r="W437" i="1"/>
  <c r="U437" i="1"/>
  <c r="S437" i="1"/>
  <c r="Y435" i="1"/>
  <c r="W435" i="1"/>
  <c r="U435" i="1"/>
  <c r="S435" i="1"/>
  <c r="Y433" i="1"/>
  <c r="W433" i="1"/>
  <c r="U433" i="1"/>
  <c r="S433" i="1"/>
  <c r="Q433" i="1"/>
  <c r="Y431" i="1"/>
  <c r="W431" i="1"/>
  <c r="U431" i="1"/>
  <c r="S431" i="1"/>
  <c r="Y429" i="1"/>
  <c r="W429" i="1"/>
  <c r="U429" i="1"/>
  <c r="S429" i="1"/>
  <c r="Y427" i="1"/>
  <c r="W427" i="1"/>
  <c r="U427" i="1"/>
  <c r="S427" i="1"/>
  <c r="Y425" i="1"/>
  <c r="W425" i="1"/>
  <c r="U425" i="1"/>
  <c r="S425" i="1"/>
  <c r="Y423" i="1"/>
  <c r="W423" i="1"/>
  <c r="U423" i="1"/>
  <c r="S423" i="1"/>
  <c r="Y421" i="1"/>
  <c r="W421" i="1"/>
  <c r="U421" i="1"/>
  <c r="S421" i="1"/>
  <c r="Y419" i="1"/>
  <c r="W419" i="1"/>
  <c r="U419" i="1"/>
  <c r="S419" i="1"/>
  <c r="Y417" i="1"/>
  <c r="W417" i="1"/>
  <c r="U417" i="1"/>
  <c r="S417" i="1"/>
  <c r="Y415" i="1"/>
  <c r="W415" i="1"/>
  <c r="U415" i="1"/>
  <c r="S415" i="1"/>
  <c r="Y413" i="1"/>
  <c r="W413" i="1"/>
  <c r="U413" i="1"/>
  <c r="S413" i="1"/>
  <c r="Y411" i="1"/>
  <c r="W411" i="1"/>
  <c r="U411" i="1"/>
  <c r="S411" i="1"/>
  <c r="Y409" i="1"/>
  <c r="W409" i="1"/>
  <c r="U409" i="1"/>
  <c r="S409" i="1"/>
  <c r="Y407" i="1"/>
  <c r="W407" i="1"/>
  <c r="U407" i="1"/>
  <c r="S407" i="1"/>
  <c r="Q407" i="1"/>
  <c r="Y405" i="1"/>
  <c r="W405" i="1"/>
  <c r="U405" i="1"/>
  <c r="S405" i="1"/>
  <c r="Y403" i="1"/>
  <c r="W403" i="1"/>
  <c r="U403" i="1"/>
  <c r="S403" i="1"/>
  <c r="Y401" i="1"/>
  <c r="W401" i="1"/>
  <c r="U401" i="1"/>
  <c r="S401" i="1"/>
  <c r="Y399" i="1"/>
  <c r="W399" i="1"/>
  <c r="U399" i="1"/>
  <c r="S399" i="1"/>
  <c r="Y397" i="1"/>
  <c r="W397" i="1"/>
  <c r="U397" i="1"/>
  <c r="S397" i="1"/>
  <c r="Y395" i="1"/>
  <c r="W395" i="1"/>
  <c r="U395" i="1"/>
  <c r="S395" i="1"/>
  <c r="Y393" i="1"/>
  <c r="W393" i="1"/>
  <c r="U393" i="1"/>
  <c r="S393" i="1"/>
  <c r="Y391" i="1"/>
  <c r="W391" i="1"/>
  <c r="U391" i="1"/>
  <c r="S391" i="1"/>
  <c r="Y389" i="1"/>
  <c r="W389" i="1"/>
  <c r="U389" i="1"/>
  <c r="S389" i="1"/>
  <c r="Y387" i="1"/>
  <c r="W387" i="1"/>
  <c r="U387" i="1"/>
  <c r="S387" i="1"/>
  <c r="Y385" i="1"/>
  <c r="W385" i="1"/>
  <c r="U385" i="1"/>
  <c r="S385" i="1"/>
  <c r="Y383" i="1"/>
  <c r="W383" i="1"/>
  <c r="U383" i="1"/>
  <c r="S383" i="1"/>
  <c r="Y381" i="1"/>
  <c r="W381" i="1"/>
  <c r="U381" i="1"/>
  <c r="S381" i="1"/>
  <c r="Y379" i="1"/>
  <c r="W379" i="1"/>
  <c r="U379" i="1"/>
  <c r="S379" i="1"/>
  <c r="Q379" i="1"/>
  <c r="Y377" i="1"/>
  <c r="W377" i="1"/>
  <c r="U377" i="1"/>
  <c r="S377" i="1"/>
  <c r="Y375" i="1"/>
  <c r="W375" i="1"/>
  <c r="U375" i="1"/>
  <c r="S375" i="1"/>
  <c r="Y470" i="1"/>
  <c r="W470" i="1"/>
  <c r="U470" i="1"/>
  <c r="S470" i="1"/>
  <c r="Y468" i="1"/>
  <c r="W468" i="1"/>
  <c r="U468" i="1"/>
  <c r="S468" i="1"/>
  <c r="Y466" i="1"/>
  <c r="W466" i="1"/>
  <c r="U466" i="1"/>
  <c r="S466" i="1"/>
  <c r="Y464" i="1"/>
  <c r="W464" i="1"/>
  <c r="U464" i="1"/>
  <c r="S464" i="1"/>
  <c r="Y462" i="1"/>
  <c r="W462" i="1"/>
  <c r="U462" i="1"/>
  <c r="S462" i="1"/>
  <c r="Y460" i="1"/>
  <c r="W460" i="1"/>
  <c r="U460" i="1"/>
  <c r="S460" i="1"/>
  <c r="Y458" i="1"/>
  <c r="W458" i="1"/>
  <c r="U458" i="1"/>
  <c r="S458" i="1"/>
  <c r="Y456" i="1"/>
  <c r="W456" i="1"/>
  <c r="U456" i="1"/>
  <c r="S456" i="1"/>
  <c r="Y454" i="1"/>
  <c r="W454" i="1"/>
  <c r="U454" i="1"/>
  <c r="S454" i="1"/>
  <c r="Y452" i="1"/>
  <c r="W452" i="1"/>
  <c r="U452" i="1"/>
  <c r="S452" i="1"/>
  <c r="Y450" i="1"/>
  <c r="W450" i="1"/>
  <c r="U450" i="1"/>
  <c r="S450" i="1"/>
  <c r="Y448" i="1"/>
  <c r="W448" i="1"/>
  <c r="U448" i="1"/>
  <c r="S448" i="1"/>
  <c r="Y446" i="1"/>
  <c r="W446" i="1"/>
  <c r="U446" i="1"/>
  <c r="S446" i="1"/>
  <c r="Y444" i="1"/>
  <c r="W444" i="1"/>
  <c r="U444" i="1"/>
  <c r="S444" i="1"/>
  <c r="Y442" i="1"/>
  <c r="W442" i="1"/>
  <c r="U442" i="1"/>
  <c r="S442" i="1"/>
  <c r="Y440" i="1"/>
  <c r="W440" i="1"/>
  <c r="U440" i="1"/>
  <c r="S440" i="1"/>
  <c r="Y438" i="1"/>
  <c r="W438" i="1"/>
  <c r="U438" i="1"/>
  <c r="S438" i="1"/>
  <c r="Y436" i="1"/>
  <c r="W436" i="1"/>
  <c r="U436" i="1"/>
  <c r="S436" i="1"/>
  <c r="Y434" i="1"/>
  <c r="W434" i="1"/>
  <c r="U434" i="1"/>
  <c r="S434" i="1"/>
  <c r="Q434" i="1"/>
  <c r="Y432" i="1"/>
  <c r="W432" i="1"/>
  <c r="U432" i="1"/>
  <c r="S432" i="1"/>
  <c r="Y430" i="1"/>
  <c r="W430" i="1"/>
  <c r="U430" i="1"/>
  <c r="S430" i="1"/>
  <c r="Y428" i="1"/>
  <c r="W428" i="1"/>
  <c r="U428" i="1"/>
  <c r="S428" i="1"/>
  <c r="Y426" i="1"/>
  <c r="W426" i="1"/>
  <c r="U426" i="1"/>
  <c r="S426" i="1"/>
  <c r="Y424" i="1"/>
  <c r="W424" i="1"/>
  <c r="U424" i="1"/>
  <c r="S424" i="1"/>
  <c r="Y422" i="1"/>
  <c r="W422" i="1"/>
  <c r="U422" i="1"/>
  <c r="S422" i="1"/>
  <c r="Y420" i="1"/>
  <c r="W420" i="1"/>
  <c r="U420" i="1"/>
  <c r="S420" i="1"/>
  <c r="Y418" i="1"/>
  <c r="W418" i="1"/>
  <c r="U418" i="1"/>
  <c r="S418" i="1"/>
  <c r="Y416" i="1"/>
  <c r="W416" i="1"/>
  <c r="U416" i="1"/>
  <c r="S416" i="1"/>
  <c r="Y414" i="1"/>
  <c r="W414" i="1"/>
  <c r="U414" i="1"/>
  <c r="S414" i="1"/>
  <c r="Y412" i="1"/>
  <c r="W412" i="1"/>
  <c r="U412" i="1"/>
  <c r="S412" i="1"/>
  <c r="Y410" i="1"/>
  <c r="W410" i="1"/>
  <c r="U410" i="1"/>
  <c r="S410" i="1"/>
  <c r="Y408" i="1"/>
  <c r="W408" i="1"/>
  <c r="U408" i="1"/>
  <c r="S408" i="1"/>
  <c r="Y406" i="1"/>
  <c r="W406" i="1"/>
  <c r="Q406" i="1"/>
  <c r="U406" i="1"/>
  <c r="S406" i="1"/>
  <c r="Y404" i="1"/>
  <c r="W404" i="1"/>
  <c r="U404" i="1"/>
  <c r="S404" i="1"/>
  <c r="Q404" i="1"/>
  <c r="Y402" i="1"/>
  <c r="W402" i="1"/>
  <c r="U402" i="1"/>
  <c r="S402" i="1"/>
  <c r="Y400" i="1"/>
  <c r="W400" i="1"/>
  <c r="Q400" i="1"/>
  <c r="U400" i="1"/>
  <c r="S400" i="1"/>
  <c r="Y398" i="1"/>
  <c r="W398" i="1"/>
  <c r="U398" i="1"/>
  <c r="S398" i="1"/>
  <c r="Y396" i="1"/>
  <c r="W396" i="1"/>
  <c r="U396" i="1"/>
  <c r="S396" i="1"/>
  <c r="Y394" i="1"/>
  <c r="W394" i="1"/>
  <c r="U394" i="1"/>
  <c r="S394" i="1"/>
  <c r="Y392" i="1"/>
  <c r="W392" i="1"/>
  <c r="U392" i="1"/>
  <c r="S392" i="1"/>
  <c r="Y390" i="1"/>
  <c r="W390" i="1"/>
  <c r="U390" i="1"/>
  <c r="S390" i="1"/>
  <c r="Y388" i="1"/>
  <c r="W388" i="1"/>
  <c r="U388" i="1"/>
  <c r="S388" i="1"/>
  <c r="Y386" i="1"/>
  <c r="W386" i="1"/>
  <c r="U386" i="1"/>
  <c r="S386" i="1"/>
  <c r="Y384" i="1"/>
  <c r="W384" i="1"/>
  <c r="U384" i="1"/>
  <c r="S384" i="1"/>
  <c r="Y382" i="1"/>
  <c r="W382" i="1"/>
  <c r="U382" i="1"/>
  <c r="S382" i="1"/>
  <c r="Q382" i="1"/>
  <c r="Y380" i="1"/>
  <c r="W380" i="1"/>
  <c r="U380" i="1"/>
  <c r="S380" i="1"/>
  <c r="Y373" i="1"/>
  <c r="W373" i="1"/>
  <c r="U373" i="1"/>
  <c r="S373" i="1"/>
  <c r="Y371" i="1"/>
  <c r="W371" i="1"/>
  <c r="U371" i="1"/>
  <c r="S371" i="1"/>
  <c r="Y369" i="1"/>
  <c r="W369" i="1"/>
  <c r="U369" i="1"/>
  <c r="S369" i="1"/>
  <c r="Y367" i="1"/>
  <c r="W367" i="1"/>
  <c r="U367" i="1"/>
  <c r="S367" i="1"/>
  <c r="Y365" i="1"/>
  <c r="W365" i="1"/>
  <c r="U365" i="1"/>
  <c r="S365" i="1"/>
  <c r="Y363" i="1"/>
  <c r="W363" i="1"/>
  <c r="U363" i="1"/>
  <c r="S363" i="1"/>
  <c r="Y361" i="1"/>
  <c r="W361" i="1"/>
  <c r="U361" i="1"/>
  <c r="S361" i="1"/>
  <c r="Y359" i="1"/>
  <c r="W359" i="1"/>
  <c r="U359" i="1"/>
  <c r="S359" i="1"/>
  <c r="Y357" i="1"/>
  <c r="W357" i="1"/>
  <c r="U357" i="1"/>
  <c r="S357" i="1"/>
  <c r="Y355" i="1"/>
  <c r="W355" i="1"/>
  <c r="U355" i="1"/>
  <c r="S355" i="1"/>
  <c r="Y353" i="1"/>
  <c r="W353" i="1"/>
  <c r="U353" i="1"/>
  <c r="S353" i="1"/>
  <c r="Y351" i="1"/>
  <c r="W351" i="1"/>
  <c r="U351" i="1"/>
  <c r="S351" i="1"/>
  <c r="Y349" i="1"/>
  <c r="W349" i="1"/>
  <c r="U349" i="1"/>
  <c r="S349" i="1"/>
  <c r="Y347" i="1"/>
  <c r="W347" i="1"/>
  <c r="U347" i="1"/>
  <c r="S347" i="1"/>
  <c r="Y345" i="1"/>
  <c r="W345" i="1"/>
  <c r="U345" i="1"/>
  <c r="S345" i="1"/>
  <c r="Y343" i="1"/>
  <c r="W343" i="1"/>
  <c r="U343" i="1"/>
  <c r="S343" i="1"/>
  <c r="Y341" i="1"/>
  <c r="W341" i="1"/>
  <c r="U341" i="1"/>
  <c r="S341" i="1"/>
  <c r="Y339" i="1"/>
  <c r="W339" i="1"/>
  <c r="U339" i="1"/>
  <c r="S339" i="1"/>
  <c r="Y337" i="1"/>
  <c r="W337" i="1"/>
  <c r="U337" i="1"/>
  <c r="S337" i="1"/>
  <c r="Y335" i="1"/>
  <c r="W335" i="1"/>
  <c r="U335" i="1"/>
  <c r="S335" i="1"/>
  <c r="Y333" i="1"/>
  <c r="W333" i="1"/>
  <c r="U333" i="1"/>
  <c r="S333" i="1"/>
  <c r="Y331" i="1"/>
  <c r="W331" i="1"/>
  <c r="U331" i="1"/>
  <c r="S331" i="1"/>
  <c r="Y329" i="1"/>
  <c r="W329" i="1"/>
  <c r="U329" i="1"/>
  <c r="S329" i="1"/>
  <c r="Y327" i="1"/>
  <c r="W327" i="1"/>
  <c r="U327" i="1"/>
  <c r="S327" i="1"/>
  <c r="S326" i="1"/>
  <c r="S324" i="1"/>
  <c r="S322" i="1"/>
  <c r="Y378" i="1"/>
  <c r="W378" i="1"/>
  <c r="U378" i="1"/>
  <c r="S378" i="1"/>
  <c r="Y376" i="1"/>
  <c r="W376" i="1"/>
  <c r="U376" i="1"/>
  <c r="S376" i="1"/>
  <c r="Y374" i="1"/>
  <c r="W374" i="1"/>
  <c r="U374" i="1"/>
  <c r="S374" i="1"/>
  <c r="Y372" i="1"/>
  <c r="W372" i="1"/>
  <c r="U372" i="1"/>
  <c r="S372" i="1"/>
  <c r="Y370" i="1"/>
  <c r="W370" i="1"/>
  <c r="U370" i="1"/>
  <c r="S370" i="1"/>
  <c r="Y368" i="1"/>
  <c r="W368" i="1"/>
  <c r="U368" i="1"/>
  <c r="S368" i="1"/>
  <c r="Y366" i="1"/>
  <c r="W366" i="1"/>
  <c r="U366" i="1"/>
  <c r="S366" i="1"/>
  <c r="Y364" i="1"/>
  <c r="W364" i="1"/>
  <c r="U364" i="1"/>
  <c r="S364" i="1"/>
  <c r="Y362" i="1"/>
  <c r="W362" i="1"/>
  <c r="U362" i="1"/>
  <c r="S362" i="1"/>
  <c r="Y360" i="1"/>
  <c r="W360" i="1"/>
  <c r="U360" i="1"/>
  <c r="S360" i="1"/>
  <c r="Y358" i="1"/>
  <c r="W358" i="1"/>
  <c r="U358" i="1"/>
  <c r="S358" i="1"/>
  <c r="Y356" i="1"/>
  <c r="W356" i="1"/>
  <c r="U356" i="1"/>
  <c r="S356" i="1"/>
  <c r="Y354" i="1"/>
  <c r="W354" i="1"/>
  <c r="U354" i="1"/>
  <c r="S354" i="1"/>
  <c r="Y352" i="1"/>
  <c r="W352" i="1"/>
  <c r="U352" i="1"/>
  <c r="S352" i="1"/>
  <c r="Y350" i="1"/>
  <c r="W350" i="1"/>
  <c r="U350" i="1"/>
  <c r="S350" i="1"/>
  <c r="Y348" i="1"/>
  <c r="W348" i="1"/>
  <c r="U348" i="1"/>
  <c r="S348" i="1"/>
  <c r="Y346" i="1"/>
  <c r="W346" i="1"/>
  <c r="U346" i="1"/>
  <c r="S346" i="1"/>
  <c r="Y344" i="1"/>
  <c r="W344" i="1"/>
  <c r="U344" i="1"/>
  <c r="S344" i="1"/>
  <c r="Y342" i="1"/>
  <c r="W342" i="1"/>
  <c r="U342" i="1"/>
  <c r="S342" i="1"/>
  <c r="Y340" i="1"/>
  <c r="W340" i="1"/>
  <c r="U340" i="1"/>
  <c r="S340" i="1"/>
  <c r="Y338" i="1"/>
  <c r="W338" i="1"/>
  <c r="U338" i="1"/>
  <c r="S338" i="1"/>
  <c r="Y336" i="1"/>
  <c r="W336" i="1"/>
  <c r="U336" i="1"/>
  <c r="S336" i="1"/>
  <c r="Y334" i="1"/>
  <c r="W334" i="1"/>
  <c r="U334" i="1"/>
  <c r="S334" i="1"/>
  <c r="Y332" i="1"/>
  <c r="W332" i="1"/>
  <c r="U332" i="1"/>
  <c r="S332" i="1"/>
  <c r="Y330" i="1"/>
  <c r="W330" i="1"/>
  <c r="U330" i="1"/>
  <c r="S330" i="1"/>
  <c r="Y328" i="1"/>
  <c r="W328" i="1"/>
  <c r="U328" i="1"/>
  <c r="S328" i="1"/>
  <c r="Y325" i="1"/>
  <c r="W325" i="1"/>
  <c r="U325" i="1"/>
  <c r="Y323" i="1"/>
  <c r="W323" i="1"/>
  <c r="U323" i="1"/>
  <c r="Q323" i="1"/>
  <c r="Y326" i="1"/>
  <c r="W326" i="1"/>
  <c r="U326" i="1"/>
  <c r="Y324" i="1"/>
  <c r="W324" i="1"/>
  <c r="U324" i="1"/>
  <c r="Y322" i="1"/>
  <c r="W322" i="1"/>
  <c r="U322" i="1"/>
  <c r="S325" i="1"/>
  <c r="S32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321" i="1"/>
  <c r="Q322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80" i="1"/>
  <c r="Q381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1" i="1"/>
  <c r="Q402" i="1"/>
  <c r="Q403" i="1"/>
  <c r="Q405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U575" i="1" l="1"/>
  <c r="S576" i="1"/>
  <c r="S570" i="1"/>
  <c r="U573" i="1"/>
  <c r="S574" i="1"/>
  <c r="U577" i="1"/>
  <c r="S578" i="1"/>
  <c r="S571" i="1"/>
  <c r="S573" i="1"/>
  <c r="S575" i="1"/>
  <c r="S577" i="1"/>
  <c r="W570" i="1"/>
  <c r="W571" i="1"/>
  <c r="W572" i="1"/>
  <c r="W573" i="1"/>
  <c r="W574" i="1"/>
  <c r="W575" i="1"/>
  <c r="W576" i="1"/>
  <c r="W577" i="1"/>
  <c r="W578" i="1"/>
  <c r="U580" i="1"/>
  <c r="S580" i="1"/>
  <c r="U582" i="1"/>
  <c r="S582" i="1"/>
  <c r="U584" i="1"/>
  <c r="S584" i="1"/>
  <c r="U586" i="1"/>
  <c r="S586" i="1"/>
  <c r="U588" i="1"/>
  <c r="S588" i="1"/>
  <c r="U590" i="1"/>
  <c r="S590" i="1"/>
  <c r="U592" i="1"/>
  <c r="S592" i="1"/>
  <c r="U594" i="1"/>
  <c r="S594" i="1"/>
  <c r="U596" i="1"/>
  <c r="S596" i="1"/>
  <c r="U598" i="1"/>
  <c r="S598" i="1"/>
  <c r="U600" i="1"/>
  <c r="S600" i="1"/>
  <c r="U602" i="1"/>
  <c r="S602" i="1"/>
  <c r="U604" i="1"/>
  <c r="S604" i="1"/>
  <c r="U606" i="1"/>
  <c r="S606" i="1"/>
  <c r="U608" i="1"/>
  <c r="S608" i="1"/>
  <c r="U610" i="1"/>
  <c r="S610" i="1"/>
  <c r="U612" i="1"/>
  <c r="S612" i="1"/>
  <c r="U614" i="1"/>
  <c r="S614" i="1"/>
  <c r="U616" i="1"/>
  <c r="S616" i="1"/>
  <c r="U618" i="1"/>
  <c r="S618" i="1"/>
  <c r="U620" i="1"/>
  <c r="S620" i="1"/>
  <c r="U622" i="1"/>
  <c r="S622" i="1"/>
  <c r="U624" i="1"/>
  <c r="S624" i="1"/>
  <c r="U626" i="1"/>
  <c r="S626" i="1"/>
  <c r="U628" i="1"/>
  <c r="S628" i="1"/>
  <c r="U630" i="1"/>
  <c r="S630" i="1"/>
  <c r="U632" i="1"/>
  <c r="S632" i="1"/>
  <c r="U562" i="1"/>
  <c r="Y562" i="1"/>
  <c r="S564" i="1"/>
  <c r="W564" i="1"/>
  <c r="S566" i="1"/>
  <c r="W566" i="1"/>
  <c r="S568" i="1"/>
  <c r="W568" i="1"/>
  <c r="Y571" i="1"/>
  <c r="Y573" i="1"/>
  <c r="Y575" i="1"/>
  <c r="Y577" i="1"/>
  <c r="Y580" i="1"/>
  <c r="W580" i="1"/>
  <c r="Y582" i="1"/>
  <c r="W582" i="1"/>
  <c r="Y584" i="1"/>
  <c r="W584" i="1"/>
  <c r="Y586" i="1"/>
  <c r="W586" i="1"/>
  <c r="Y588" i="1"/>
  <c r="W588" i="1"/>
  <c r="Y590" i="1"/>
  <c r="W590" i="1"/>
  <c r="Y592" i="1"/>
  <c r="W592" i="1"/>
  <c r="Y594" i="1"/>
  <c r="W594" i="1"/>
  <c r="Y596" i="1"/>
  <c r="W596" i="1"/>
  <c r="Y598" i="1"/>
  <c r="W598" i="1"/>
  <c r="Y600" i="1"/>
  <c r="W600" i="1"/>
  <c r="Y602" i="1"/>
  <c r="W602" i="1"/>
  <c r="Y604" i="1"/>
  <c r="W604" i="1"/>
  <c r="Y606" i="1"/>
  <c r="W606" i="1"/>
  <c r="Y608" i="1"/>
  <c r="W608" i="1"/>
  <c r="Y610" i="1"/>
  <c r="W610" i="1"/>
  <c r="Y612" i="1"/>
  <c r="W612" i="1"/>
  <c r="Y614" i="1"/>
  <c r="W614" i="1"/>
  <c r="Y616" i="1"/>
  <c r="W616" i="1"/>
  <c r="Y618" i="1"/>
  <c r="W618" i="1"/>
  <c r="Y620" i="1"/>
  <c r="W620" i="1"/>
  <c r="Y622" i="1"/>
  <c r="W622" i="1"/>
  <c r="Y624" i="1"/>
  <c r="W624" i="1"/>
  <c r="Y626" i="1"/>
  <c r="W626" i="1"/>
  <c r="Y628" i="1"/>
  <c r="W628" i="1"/>
  <c r="Y630" i="1"/>
  <c r="W630" i="1"/>
  <c r="Y632" i="1"/>
  <c r="W632" i="1"/>
  <c r="U570" i="1"/>
  <c r="U572" i="1"/>
  <c r="U574" i="1"/>
  <c r="U576" i="1"/>
  <c r="U578" i="1"/>
  <c r="Y579" i="1"/>
  <c r="W579" i="1"/>
  <c r="Y581" i="1"/>
  <c r="W581" i="1"/>
  <c r="Y583" i="1"/>
  <c r="W583" i="1"/>
  <c r="Y585" i="1"/>
  <c r="W585" i="1"/>
  <c r="Y587" i="1"/>
  <c r="W587" i="1"/>
  <c r="Y589" i="1"/>
  <c r="W589" i="1"/>
  <c r="Y591" i="1"/>
  <c r="W591" i="1"/>
  <c r="Y593" i="1"/>
  <c r="W593" i="1"/>
  <c r="Y595" i="1"/>
  <c r="W595" i="1"/>
  <c r="Y597" i="1"/>
  <c r="W597" i="1"/>
  <c r="Y599" i="1"/>
  <c r="W599" i="1"/>
  <c r="Y601" i="1"/>
  <c r="W601" i="1"/>
  <c r="Y603" i="1"/>
  <c r="W603" i="1"/>
  <c r="Y605" i="1"/>
  <c r="W605" i="1"/>
  <c r="Y607" i="1"/>
  <c r="W607" i="1"/>
  <c r="Y609" i="1"/>
  <c r="W609" i="1"/>
  <c r="Y611" i="1"/>
  <c r="W611" i="1"/>
  <c r="Y613" i="1"/>
  <c r="W613" i="1"/>
  <c r="Y615" i="1"/>
  <c r="W615" i="1"/>
  <c r="Y617" i="1"/>
  <c r="W617" i="1"/>
  <c r="Y619" i="1"/>
  <c r="W619" i="1"/>
  <c r="Y621" i="1"/>
  <c r="W621" i="1"/>
  <c r="Y623" i="1"/>
  <c r="W623" i="1"/>
  <c r="Y625" i="1"/>
  <c r="W625" i="1"/>
  <c r="Y627" i="1"/>
  <c r="W627" i="1"/>
  <c r="Y629" i="1"/>
  <c r="W629" i="1"/>
  <c r="AD631" i="1"/>
  <c r="Y631" i="1"/>
  <c r="W631" i="1"/>
  <c r="U321" i="1"/>
  <c r="S321" i="1"/>
  <c r="S562" i="1"/>
  <c r="U564" i="1"/>
  <c r="U566" i="1"/>
  <c r="U568" i="1"/>
  <c r="U579" i="1"/>
  <c r="S579" i="1"/>
  <c r="U581" i="1"/>
  <c r="S581" i="1"/>
  <c r="U583" i="1"/>
  <c r="S583" i="1"/>
  <c r="U585" i="1"/>
  <c r="S585" i="1"/>
  <c r="U587" i="1"/>
  <c r="S587" i="1"/>
  <c r="U589" i="1"/>
  <c r="S589" i="1"/>
  <c r="U591" i="1"/>
  <c r="S591" i="1"/>
  <c r="U593" i="1"/>
  <c r="S593" i="1"/>
  <c r="U595" i="1"/>
  <c r="S595" i="1"/>
  <c r="U597" i="1"/>
  <c r="S597" i="1"/>
  <c r="U599" i="1"/>
  <c r="S599" i="1"/>
  <c r="U601" i="1"/>
  <c r="S601" i="1"/>
  <c r="U603" i="1"/>
  <c r="S603" i="1"/>
  <c r="U605" i="1"/>
  <c r="S605" i="1"/>
  <c r="U607" i="1"/>
  <c r="S607" i="1"/>
  <c r="U609" i="1"/>
  <c r="S609" i="1"/>
  <c r="U611" i="1"/>
  <c r="S611" i="1"/>
  <c r="U613" i="1"/>
  <c r="S613" i="1"/>
  <c r="U615" i="1"/>
  <c r="S615" i="1"/>
  <c r="U617" i="1"/>
  <c r="S617" i="1"/>
  <c r="U619" i="1"/>
  <c r="S619" i="1"/>
  <c r="U621" i="1"/>
  <c r="S621" i="1"/>
  <c r="U623" i="1"/>
  <c r="S623" i="1"/>
  <c r="U625" i="1"/>
  <c r="S625" i="1"/>
  <c r="U627" i="1"/>
  <c r="S627" i="1"/>
  <c r="U629" i="1"/>
  <c r="S629" i="1"/>
  <c r="U631" i="1"/>
  <c r="S631" i="1"/>
  <c r="Y321" i="1"/>
  <c r="W321" i="1"/>
  <c r="AD630" i="1"/>
</calcChain>
</file>

<file path=xl/sharedStrings.xml><?xml version="1.0" encoding="utf-8"?>
<sst xmlns="http://schemas.openxmlformats.org/spreadsheetml/2006/main" count="530" uniqueCount="362">
  <si>
    <t>formula</t>
  </si>
  <si>
    <t>c</t>
  </si>
  <si>
    <t>mn</t>
  </si>
  <si>
    <t>si</t>
  </si>
  <si>
    <t>cr</t>
  </si>
  <si>
    <t>ni</t>
  </si>
  <si>
    <t>mo</t>
  </si>
  <si>
    <t>v</t>
  </si>
  <si>
    <t>n</t>
  </si>
  <si>
    <t>nb</t>
  </si>
  <si>
    <t>co</t>
  </si>
  <si>
    <t>w</t>
  </si>
  <si>
    <t>al</t>
  </si>
  <si>
    <t>ti</t>
  </si>
  <si>
    <t>yield strength</t>
  </si>
  <si>
    <t>tensile strength</t>
  </si>
  <si>
    <t>elongation</t>
  </si>
  <si>
    <t>Fe0.620C0.000953Mn0.000521Si0.00102Cr0.000110Ni0.192Mo0.0176V0.000112Nb0.0000616Co0.146Al0.00318Ti0.0185</t>
  </si>
  <si>
    <t>Fe0.623C0.00854Mn0.000104Si0.000203Cr0.147Ni0.0000971Mo0.0179V0.00515N0.00163Nb0.0000614Co0.188W0.00729Al0.000845</t>
  </si>
  <si>
    <t>Fe0.625Mn0.000102Si0.000200Cr0.0936Ni0.129Mo0.00480V0.000110Nb0.0000604Co0.132Al0.00812Ti0.00669</t>
  </si>
  <si>
    <t>Fe0.634C0.000478Mn0.000523Si0.00102Cr0.000111Ni0.173Mo0.0237V0.000113Nb0.0000619Co0.146Al0.00277Ti0.0176</t>
  </si>
  <si>
    <t>Fe0.636C0.000474Mn0.000518Si0.00101Cr0.000109Ni0.188Mo0.00860V0.000112Nb0.0000612Co0.144Al0.00274Ti0.0184</t>
  </si>
  <si>
    <t>Fe0.636C0.00881Mn0.000203Si0.00972Cr0.135Ni0.00892Mo0.0114V0.000109Nb0.0000600Co0.190Al0.000620</t>
  </si>
  <si>
    <t>Fe0.644Mn0.000521Si0.00102Cr0.000110Ni0.177Mo0.0215V0.000112Nb0.0000617Co0.126Al0.00234Ti0.0269</t>
  </si>
  <si>
    <t>Fe0.646C0.00479Mn0.00597Si0.00492Cr0.135Ni0.0000980Mo0.0534V0.000113N0.000821Nb0.0000619Co0.148Al0.000640</t>
  </si>
  <si>
    <t>Fe0.648C0.000453Mn0.0000991Si0.0386Cr0.183Ni0.0195Mo0.000113V0.000107Nb0.0000586Co0.109Al0.000605Ti0.000569</t>
  </si>
  <si>
    <t>Fe0.648C0.00751Mn0.000103Si0.000201Cr0.158Ni0.0000961Mo0.0288V0.00531N0.00201Nb0.0000607Co0.149Al0.000836</t>
  </si>
  <si>
    <t>Fe0.650C0.000477Mn0.000522Si0.00102Cr0.000110Ni0.176Mo0.0215V0.000113Nb0.0000617Co0.126Al0.00170Ti0.0225</t>
  </si>
  <si>
    <t>Fe0.652Mn0.000522Si0.00102Cr0.000110Ni0.177Mo0.0209V0.000113Nb0.0000617Co0.126Al0.00212Ti0.0194</t>
  </si>
  <si>
    <t>Fe0.655C0.00752Mn0.000103Si0.000201Cr0.147Ni0.0000961Mo0.0276V0.00443N0.00161Nb0.0000607Co0.155Al0.000836</t>
  </si>
  <si>
    <t>Fe0.655Mn0.000522Si0.00102Cr0.000110Ni0.176Mo0.0215V0.00563Nb0.0000617Co0.117Al0.000425Ti0.0228</t>
  </si>
  <si>
    <t>Fe0.656C0.00758Mn0.000104Si0.000203Cr0.156Ni0.0000970Mo0.0424V0.00458N0.00122Nb0.0000613Co0.131Al0.000844</t>
  </si>
  <si>
    <t>Fe0.656C0.00930Mn0.000102Si0.000199Cr0.152Ni0.00875Mo0.0116V0.000110Nb0.000481Co0.161Al0.000621</t>
  </si>
  <si>
    <t>Fe0.657C0.000954Mn0.000522Si0.00102Cr0.000110Ni0.166Mo0.0243V0.00776Nb0.0000617Co0.120Al0.00340Ti0.0189</t>
  </si>
  <si>
    <t>Fe0.659C0.00747Mn0.000102Si0.0134Cr0.156Ni0.0000955Mo0.0297V0.00451N0.000800Nb0.0000603Co0.128Al0.000831</t>
  </si>
  <si>
    <t>Fe0.660C0.000484Mn0.000106Si0.000207Cr0.000112Ni0.148Mo0.0364V0.000114Nb0.0000625Co0.146Al0.000646Ti0.00752</t>
  </si>
  <si>
    <t>Fe0.661C0.000454Mn0.0000993Si0.0375Cr0.164Ni0.0381Mo0.000114V0.000107Nb0.0000587Co0.0972Al0.000606Ti0.000684</t>
  </si>
  <si>
    <t>Fe0.661C0.000475Mn0.000520Si0.00102Cr0.000110Ni0.170Mo0.0247V0.000112Nb0.0000615Co0.111Al0.0131Ti0.0177</t>
  </si>
  <si>
    <t>Fe0.662C0.000477Mn0.000521Si0.00102Cr0.000110Ni0.168Mo0.0236V0.000112Nb0.0000616Co0.119Al0.00488Ti0.0213</t>
  </si>
  <si>
    <t>Fe0.663C0.00329Mn0.000103Si0.000201Cr0.169Ni0.0000963Mo0.0294V0.00455N0.00121Nb0.0000608Co0.129Al0.000629</t>
  </si>
  <si>
    <t>Fe0.664C0.00751Mn0.00575Si0.000201Cr0.157Ni0.0000961Mo0.0301V0.00454N0.00121Nb0.0000607Co0.128Al0.00105</t>
  </si>
  <si>
    <t>Fe0.664C0.00754Mn0.000103Si0.000604Cr0.152Ni0.0105Mo0.0292V0.000111Nb0.00164Co0.134Al0.000629</t>
  </si>
  <si>
    <t>Fe0.664C0.00926Mn0.000101Si0.0101Cr0.134Ni0.00900Mo0.0114V0.000109Nb0.000479Co0.161Al0.000618</t>
  </si>
  <si>
    <t>Fe0.665C0.000468Mn0.000102Si0.000200Cr0.121Ni0.0768Mo0.0293V0.000110Nb0.0000606Co0.0823Al0.0254Ti0.000118</t>
  </si>
  <si>
    <t>Fe0.666C0.000482Mn0.000105Si0.000206Cr0.000111Ni0.149Mo0.0308V0.000114Nb0.0000623Co0.150Al0.000644Ti0.00242</t>
  </si>
  <si>
    <t>Fe0.666C0.00702Mn0.000102Si0.000200Cr0.157Ni0.0000958Mo0.0296V0.00508N0.00602Nb0.0000605Co0.129Al0.00104</t>
  </si>
  <si>
    <t>Fe0.666C0.00751Mn0.000103Si0.000201Cr0.155Ni0.0000960Mo0.0299V0.00963N0.00161Nb0.0000607Co0.129Al0.00104</t>
  </si>
  <si>
    <t>Fe0.667C0.000477Mn0.000522Si0.00102Cr0.000110Ni0.171Mo0.0233V0.000113Nb0.0000617Co0.115Al0.00361Ti0.0184</t>
  </si>
  <si>
    <t>Fe0.667C0.00984Mn0.000102Si0.000200Cr0.158Ni0.0000959Mo0.0295V0.00453N0.000804Nb0.0000606Co0.129Al0.00104</t>
  </si>
  <si>
    <t>Fe0.667C0.00984Mn0.000102Si0.000200Cr0.158Ni0.0000959Mo0.0295V0.00508N0.000804Nb0.0000606Co0.128Al0.00104</t>
  </si>
  <si>
    <t>Fe0.668C0.000469Mn0.000102Si0.000200Cr0.119Ni0.0764Mo0.0293V0.000110Nb0.0000606Co0.0817Al0.0252Ti0.000118</t>
  </si>
  <si>
    <t>Fe0.668C0.00972Mn0.00435Si0.00990Cr0.134Ni0.0112Mo0.0119V0.000109Nb0.0000598Co0.150Al0.000618</t>
  </si>
  <si>
    <t>Fe0.668Mn0.000102Si0.000200Cr0.119Ni0.0767Mo0.0292V0.000111Nb0.0000606Co0.0813Al0.0248Ti0.000235</t>
  </si>
  <si>
    <t>Fe0.669C0.00331Mn0.00590Si0.00648Cr0.129Ni0.0000969Mo0.0375V0.000112N0.00203Nb0.0000612Co0.147Al0.000632</t>
  </si>
  <si>
    <t>Fe0.669C0.00929Mn0.000102Si0.000596Cr0.151Ni0.0000950Mo0.0115V0.000110Nb0.000480Co0.157Al0.000620</t>
  </si>
  <si>
    <t>Fe0.669C0.00957Mn0.0000996Si0.0388Cr0.132Ni0.00876Mo0.0113V0.000107Nb0.000471Co0.129Al0.000608</t>
  </si>
  <si>
    <t>Fe0.670C0.00439Mn0.00704Si0.00563Cr0.138Ni0.0000999Mo0.000122V0.000115N0.00126Nb0.0000631Co0.147W0.0255Al0.000652</t>
  </si>
  <si>
    <t>Fe0.670C0.00564Mn0.000103Si0.000201Cr0.158Ni0.0000963Mo0.0300V0.00477N0.00121Nb0.0000608Co0.129Al0.000628</t>
  </si>
  <si>
    <t>Fe0.670C0.00798Mn0.000103Si0.000201Cr0.155Ni0.0000961Mo0.0299V0.00454N0.00121Nb0.0000607Co0.131Al0.000627</t>
  </si>
  <si>
    <t>Fe0.671C0.000470Mn0.000514Si0.00100Cr0.000109Ni0.141Mo0.00882V0.000111Nb0.0000607Co0.147Al0.0159Ti0.0137</t>
  </si>
  <si>
    <t>Fe0.671C0.00189Mn0.00569Si0.00547Cr0.134Ni0.0000969Mo0.0347V0.000112N0.00122Nb0.0000612Co0.145Al0.000632</t>
  </si>
  <si>
    <t>Fe0.671C0.00376Mn0.000103Si0.000201Cr0.157Ni0.0000962Mo0.0294V0.00510N0.00282Nb0.0000608Co0.130Al0.000628</t>
  </si>
  <si>
    <t>Fe0.671C0.00925Mn0.00516Si0.0103Cr0.135Ni0.00965Mo0.0115V0.000109Nb0.0000598Co0.147Al0.000618</t>
  </si>
  <si>
    <t>Fe0.672C0.00473Mn0.00527Si0.00647Cr0.131Ni0.0000968Mo0.0373V0.000111N0.00162Nb0.0000611Co0.141Al0.000631</t>
  </si>
  <si>
    <t>Fe0.672C0.00564Mn0.000103Si0.000201Cr0.156Ni0.0000962Mo0.0294V0.00454N0.00121Nb0.0000608Co0.129Al0.00105</t>
  </si>
  <si>
    <t>Fe0.673C0.000475Mn0.000104Si0.000203Cr0.000110Ni0.144Mo0.0149V0.000112Nb0.0000614Co0.145Al0.000635Ti0.0215</t>
  </si>
  <si>
    <t>Fe0.673C0.000475Mn0.000104Si0.000203Cr0.000110Ni0.180Mo0.0286V0.00482Nb0.0000614Co0.0842Al0.0201Ti0.00858</t>
  </si>
  <si>
    <t>Fe0.673C0.000908Mn0.0000992Si0.0361Cr0.167Ni0.0372Mo0.000114V0.000107Nb0.0000587Co0.0851Al0.000404Ti0.000569</t>
  </si>
  <si>
    <t>Fe0.674C0.00752Mn0.000103Si0.000201Cr0.156Ni0.0000961Mo0.0303V0.000111N0.00121Nb0.0000607Co0.129Al0.00146</t>
  </si>
  <si>
    <t>Fe0.674C0.00925Mn0.00516Si0.0101Cr0.135Ni0.00975Mo0.0115V0.000109Nb0.0000598Co0.145Al0.000618</t>
  </si>
  <si>
    <t>Fe0.674C0.0112Mn0.000102Si0.000199Cr0.0957Ni0.0829Mo0.00874V0.00307Nb0.0000602Co0.123Al0.000622Ti0.000234</t>
  </si>
  <si>
    <t>Fe0.675C0.00705Mn0.000103Si0.000201Cr0.157Ni0.0000962Mo0.0294V0.000111Nb0.0000608Co0.129Al0.00105</t>
  </si>
  <si>
    <t>Fe0.676C0.000475Mn0.000104Si0.000203Cr0.000110Ni0.180Mo0.0279V0.000112Nb0.0000614Co0.0852Al0.0216Ti0.00846</t>
  </si>
  <si>
    <t>Fe0.677C0.000478Mn0.000104Si0.000204Cr0.000110Ni0.146Mo0.0188V0.000113Nb0.0000617Co0.149Al0.000638Ti0.00839</t>
  </si>
  <si>
    <t>Fe0.677C0.00916Mn0.000100Si0.0294Cr0.134Ni0.00881Mo0.0113V0.000108Nb0.000474Co0.129Al0.000611</t>
  </si>
  <si>
    <t>Fe0.678C0.000464Mn0.000102Si0.000199Cr0.0873Ni0.114Mo0.000116V0.000110Nb0.0000600Co0.0992Al0.00806Ti0.0129</t>
  </si>
  <si>
    <t>Fe0.678C0.00421Mn0.00645Si0.00741Cr0.133Ni0.0000958Mo0.0233V0.000110N0.00161Nb0.0000605Co0.145Al0.000625</t>
  </si>
  <si>
    <t>Fe0.679C0.00705Mn0.000103Si0.000201Cr0.153Ni0.00135Mo0.0282V0.00233Nb0.0000608Co0.128Al0.000628</t>
  </si>
  <si>
    <t>Fe0.680Mn0.000102Si0.000199Cr0.127Ni0.0976Mo0.00856V0.000110Nb0.0000601Co0.0709Al0.00891Ti0.00654</t>
  </si>
  <si>
    <t>Fe0.680Mn0.000104Si0.000204Cr0.111Ni0.0680Mo0.0327V0.000112N0.000408Nb0.0000616Co0.106Al0.000636</t>
  </si>
  <si>
    <t>Fe0.681C0.000478Mn0.000104Si0.000204Cr0.000110Ni0.181Mo0.0293V0.00439Nb0.0000618Co0.0847Al0.0108Ti0.00779</t>
  </si>
  <si>
    <t>Fe0.681C0.00744Mn0.000102Si0.000199Cr0.154Ni0.0000952Mo0.0175V0.0106N0.00120Nb0.0000601Co0.126Al0.00104</t>
  </si>
  <si>
    <t>Fe0.681C0.00877Mn0.00464Si0.00968Cr0.135Ni0.00898Mo0.00861V0.000109Nb0.0000597Co0.142Al0.000617</t>
  </si>
  <si>
    <t>Fe0.682C0.00515Mn0.000102Si0.000200Cr0.0995Ni0.0355Mo0.0117V0.00552Nb0.0000605Co0.159Al0.000625Ti0.000353</t>
  </si>
  <si>
    <t>Fe0.682C0.00877Mn0.000202Si0.00967Cr0.134Ni0.00907Mo0.00861V0.00501Nb0.0000597Co0.142Al0.000616</t>
  </si>
  <si>
    <t>Fe0.682C0.00925Mn0.000101Si0.0101Cr0.134Ni0.00899Mo0.0115V0.000109Nb0.000479Co0.143Al0.000618</t>
  </si>
  <si>
    <t>Fe0.683C0.00704Mn0.000103Si0.000201Cr0.156Ni0.0000961Mo0.0299V0.00454N0.00121Nb0.0000607Co0.117Al0.000836</t>
  </si>
  <si>
    <t>Fe0.683C0.00749Mn0.000102Si0.000200Cr0.156Ni0.0000958Mo0.0309V0.00453N0.00522Nb0.0000605Co0.112Al0.000834</t>
  </si>
  <si>
    <t>Fe0.683C0.00925Mn0.000202Si0.00969Cr0.134Ni0.00890Mo0.0114V0.000109Nb0.000120Co0.142Al0.000618</t>
  </si>
  <si>
    <t>Fe0.684C0.00699Mn0.000102Si0.000199Cr0.155Ni0.0000953Mo0.0177V0.00450N0.00120Nb0.0000602Co0.130Al0.000622</t>
  </si>
  <si>
    <t>Fe0.684C0.00795Mn0.000102Si0.000200Cr0.156Ni0.0000957Mo0.0306V0.00452N0.00481Nb0.0000604Co0.109Al0.00271</t>
  </si>
  <si>
    <t>Fe0.684C0.00920Mn0.000101Si0.0197Cr0.134Ni0.00885Mo0.0114V0.00228Nb0.000476Co0.129Al0.000614</t>
  </si>
  <si>
    <t>Fe0.685C0.00877Mn0.000101Si0.00967Cr0.134Ni0.00907Mo0.00855V0.00359Nb0.0000597Co0.141Al0.000617</t>
  </si>
  <si>
    <t>Fe0.685C0.0101Mn0.000101Si0.0199Cr0.134Ni0.00884Mo0.0114V0.000108Nb0.000475Co0.129Al0.000614</t>
  </si>
  <si>
    <t>Fe0.685C0.0112Mn0.000102Si0.000199Cr0.0957Ni0.0705Mo0.00991V0.00307Nb0.0000602Co0.123Al0.000622Ti0.000351</t>
  </si>
  <si>
    <t>Fe0.685C0.0116Mn0.000101Si0.000198Cr0.151Ni0.00882Mo0.0116V0.000109Nb0.000479Co0.131Al0.000619</t>
  </si>
  <si>
    <t>Fe0.686C0.000466Mn0.000102Si0.000199Cr0.0951Ni0.103Mo0.00694V0.00450Nb0.0000602Co0.0877Al0.00892Ti0.00666</t>
  </si>
  <si>
    <t>Fe0.686C0.000469Mn0.000410Si0.000802Cr0.107Ni0.0671Mo0.0161Co0.0767W0.00745Al0.0376</t>
  </si>
  <si>
    <t>Fe0.686C0.000478Mn0.000104Si0.000204Cr0.000110Ni0.143Mo0.0185V0.000113Nb0.0000618Co0.150Al0.000638Ti0.00144</t>
  </si>
  <si>
    <t>Fe0.686C0.000910Mn0.0000995Si0.0354Cr0.146Ni0.0475Mo0.000114V0.000107Nb0.0000588Co0.0825Al0.000405Ti0.000457</t>
  </si>
  <si>
    <t>Fe0.687C0.000467Mn0.000102Si0.000200Cr0.0835Ni0.114Mo0.00573V0.000110Nb0.0000604Co0.0947Al0.00562Ti0.00832</t>
  </si>
  <si>
    <t>Fe0.687C0.00974Mn0.000101Si0.000198Cr0.151Ni0.00883Mo0.0116V0.000109Nb0.000480Co0.131Al0.000620</t>
  </si>
  <si>
    <t>Fe0.687C0.0162Mn0.000101Si0.000199Cr0.0965Ni0.0142Mo0.0116V0.00328Nb0.0000600Co0.170Al0.000620Ti0.000233</t>
  </si>
  <si>
    <t>Fe0.687Mn0.000102Si0.000199Cr0.119Ni0.0952Mo0.00716V0.000110Nb0.0000601Co0.0712W0.000851Al0.0118Ti0.00689</t>
  </si>
  <si>
    <t>Fe0.688C0.00877Mn0.000101Si0.00987Cr0.134Ni0.00898Mo0.00856V0.000109Nb0.0000597Co0.141Al0.000617</t>
  </si>
  <si>
    <t>Fe0.689C0.000476Mn0.000104Si0.000204Cr0.111Ni0.0683Mo0.0327V0.000112Nb0.0000615Co0.0975Al0.000636</t>
  </si>
  <si>
    <t>Fe0.689C0.00193Mn0.000105Si0.000206Cr0.000111Ni0.185Mo0.0362V0.000114Nb0.0000623Co0.0785Al0.00343Ti0.00507</t>
  </si>
  <si>
    <t>Fe0.690C0.00697Mn0.000102Si0.000199Cr0.150Ni0.00885Mo0.0116V0.000110Nb0.000481Co0.130Al0.000621</t>
  </si>
  <si>
    <t>Fe0.690C0.00785Mn0.000101Si0.0154Cr0.134Ni0.00898Mo0.0115V0.000109Nb0.000477Co0.132Al0.000617</t>
  </si>
  <si>
    <t>Fe0.690C0.00970Mn0.000101Si0.0111Cr0.134Ni0.00936Mo0.0114V0.00370Nb0.000478Co0.129Al0.000617</t>
  </si>
  <si>
    <t>Fe0.692C0.00837Mn0.00112Si0.00179Cr0.000107Ni0.169Mo0.000116V0.0474Nb0.0000601Co0.0764Al0.00228Ti0.000933</t>
  </si>
  <si>
    <t>Fe0.692C0.00968Mn0.000101Si0.0144Cr0.133Ni0.00887Mo0.0114V0.000109Nb0.000477Co0.130Al0.000616</t>
  </si>
  <si>
    <t>Fe0.693C0.000454Mn0.0000993Si0.0334Cr0.165Ni0.0381Mo0.000114V0.000107Nb0.0000587Co0.0685Al0.000405Ti0.000456</t>
  </si>
  <si>
    <t>Fe0.693C0.00877Mn0.000101Si0.0144Cr0.133Ni0.00897Mo0.0114V0.000109Nb0.000477Co0.130Al0.000616</t>
  </si>
  <si>
    <t>Fe0.694C0.0103Mn0.000102Si0.000200Cr0.0917Ni0.0440Mo0.00877V0.00308Nb0.0000604Co0.146W0.00153Al0.000624Ti0.000352</t>
  </si>
  <si>
    <t>Fe0.695C0.00971Mn0.000101Si0.00988Cr0.134Ni0.00889Mo0.0115V0.000109Nb0.000478Co0.130Al0.000617</t>
  </si>
  <si>
    <t>Fe0.695C0.0106Mn0.000101Si0.0103Cr0.133Ni0.00898Mo0.0114V0.000109Nb0.000478Co0.130Al0.000617</t>
  </si>
  <si>
    <t>Fe0.696C0.00143Mn0.000105Si0.000204Cr0.000110Ni0.180Mo0.0293V0.000113Nb0.0000618Co0.0682Al0.00319Ti0.0212</t>
  </si>
  <si>
    <t>Fe0.696C0.00878Mn0.000101Si0.00989Cr0.135Ni0.00927Mo0.0113V0.000109Nb0.000120Co0.129Al0.000617</t>
  </si>
  <si>
    <t>Fe0.696C0.00925Mn0.000101Si0.000198Cr0.148Ni0.0107Mo0.00573V0.000109Nb0.000538Co0.129Al0.000617</t>
  </si>
  <si>
    <t>Fe0.696C0.00974Mn0.000101Si0.000198Cr0.150Ni0.0000949Mo0.0116V0.000109Nb0.000480Co0.130Al0.000619</t>
  </si>
  <si>
    <t>Fe0.697C0.00972Mn0.000101Si0.00732Cr0.135Ni0.00909Mo0.0115V0.000109Nb0.000479Co0.130Al0.000618</t>
  </si>
  <si>
    <t>Fe0.699C0.000478Mn0.000104Si0.000204Cr0.000110Ni0.166Mo0.0287V0.00383Nb0.0000618Co0.0847Al0.00829Ti0.00803</t>
  </si>
  <si>
    <t>Fe0.699C0.000946Mn0.000103Si0.000202Cr0.000109Ni0.140Mo0.00545V0.000112Nb0.0000612Co0.148Al0.000632Ti0.00487</t>
  </si>
  <si>
    <t>Fe0.700C0.000479Mn0.000523Si0.00102Cr0.000111Ni0.170Mo0.0298V0.000113Nb0.0000619Co0.0771Al0.00277Ti0.0180</t>
  </si>
  <si>
    <t>Fe0.700C0.00927Mn0.000101Si0.00594Cr0.133Ni0.00901Mo0.0114V0.000109Nb0.000479Co0.130Al0.000619</t>
  </si>
  <si>
    <t>Fe0.701C0.00750Mn0.000102Si0.000200Cr0.154Ni0.0000959Mo0.0289V0.00508N0.00121Nb0.0000606Co0.101Al0.000835</t>
  </si>
  <si>
    <t>Fe0.702C0.000943Mn0.000103Si0.000202Cr0.000109Ni0.142Mo0.000118V0.000111Nb0.0000609Co0.149Al0.000629Ti0.00509</t>
  </si>
  <si>
    <t>Fe0.702C0.00930Mn0.000102Si0.000199Cr0.133Ni0.0115Mo0.0117V0.000110Nb0.000481Co0.131Al0.000621</t>
  </si>
  <si>
    <t>Fe0.702Mn0.000102Si0.000200Cr0.154Ni0.0793Mo0.0152V0.000110Nb0.0000604Co0.0409Al0.00208Ti0.00574</t>
  </si>
  <si>
    <t>Fe0.702Mn0.000102Si0.000200Cr0.154Ni0.0802Mo0.0146V0.000110Nb0.0000604Co0.0409Al0.00249Ti0.00551</t>
  </si>
  <si>
    <t>Fe0.703C0.000908Mn0.0000992Si0.0375Cr0.146Ni0.0557Mo0.000114V0.000107Nb0.0000587Co0.0555Al0.000606Ti0.000569</t>
  </si>
  <si>
    <t>Fe0.703C0.00274Mn0.0209Si0.00625Cr0.173Ni0.0481Mo0.00864V0.000108Nb0.0000591Co0.0189Al0.0179</t>
  </si>
  <si>
    <t>Fe0.703C0.00883Mn0.000102Si0.000199Cr0.135Ni0.00942Mo0.0115V0.000110Nb0.000421Co0.131Al0.000621</t>
  </si>
  <si>
    <t>Fe0.703C0.00927Mn0.000101Si0.000198Cr0.128Ni0.0235Mo0.00574V0.000109Nb0.000599Co0.129Al0.000619</t>
  </si>
  <si>
    <t>Fe0.704C0.000476Mn0.000104Si0.000203Cr0.000110Ni0.148Mo0.0304V0.000112Nb0.0000615Co0.0892Al0.0191Ti0.00835</t>
  </si>
  <si>
    <t>Fe0.705C0.000475Mn0.000104Si0.000203Cr0.000110Ni0.147Mo0.0304V0.000112Nb0.0000615Co0.0891Al0.0195Ti0.00835</t>
  </si>
  <si>
    <t>Fe0.706C0.000906Mn0.0000990Si0.0372Cr0.162Ni0.0361Mo0.000113V0.000107Nb0.0000586Co0.0554Al0.000806Ti0.000796</t>
  </si>
  <si>
    <t>Fe0.706C0.0106Mn0.000101Si0.00712Cr0.135Ni0.00899Mo0.0114V0.000109Nb0.000478Co0.120Al0.000617</t>
  </si>
  <si>
    <t>Fe0.706C0.0116Mn0.000101Si0.000199Cr0.0965Ni0.0589Mo0.00755V0.00317Nb0.0000600Co0.115Al0.000620Ti0.000349</t>
  </si>
  <si>
    <t>Fe0.707C0.000959Mn0.000105Si0.000205Cr0.000111Ni0.182Mo0.0306V0.000113Nb0.0000620Co0.0655Al0.00256Ti0.0107</t>
  </si>
  <si>
    <t>Fe0.707C0.000959Mn0.000105Si0.000205Cr0.000111Ni0.183Mo0.0306V0.000113Nb0.0000620Co0.0675Al0.00256Ti0.00770</t>
  </si>
  <si>
    <t>Fe0.707C0.0112Mn0.000102Si0.000199Cr0.0956Ni0.0485Mo0.00990V0.00318Nb0.0000601Co0.123Al0.000621Ti0.000350</t>
  </si>
  <si>
    <t>Fe0.709C0.0103Mn0.000102Si0.000200Cr0.0328Ni0.107Mo0.00692V0.000110Nb0.0000605Co0.133Al0.000625Ti0.000117</t>
  </si>
  <si>
    <t>Fe0.710C0.000477Mn0.000104Si0.000204Cr0.000110Ni0.149Mo0.0305V0.000112Nb0.0000617Co0.0885Al0.0127Ti0.00814</t>
  </si>
  <si>
    <t>Fe0.711C0.00699Mn0.000102Si0.000199Cr0.0969Ni0.0458Mo0.00875V0.00549Nb0.0000603Co0.123Al0.000622Ti0.000234</t>
  </si>
  <si>
    <t>Fe0.711C0.00931Mn0.000102Si0.000199Cr0.113Ni0.0237Mo0.0115V0.000110Nb0.000602Co0.130Al0.000622</t>
  </si>
  <si>
    <t>Fe0.711C0.0108Mn0.000102Si0.000200Cr0.0336Ni0.108Mo0.00697V0.000110Nb0.0000605Co0.129Al0.000208Ti0.000117</t>
  </si>
  <si>
    <t>Fe0.712C0.00143Mn0.000104Si0.000203Cr0.000110Ni0.146Mo0.0297V0.000112Nb0.00123Co0.0852Al0.0207Ti0.00310</t>
  </si>
  <si>
    <t>Fe0.712C0.00144Mn0.000105Si0.000205Cr0.000111Ni0.180Mo0.0306V0.000113Nb0.0000620Co0.0655Al0.00235Ti0.00842</t>
  </si>
  <si>
    <t>Fe0.712C0.00471Mn0.00639Si0.00746Cr0.133Ni0.0000964Mo0.0363V0.000111N0.00121Nb0.0000609Co0.0980Al0.000629</t>
  </si>
  <si>
    <t>Fe0.712C0.0103Mn0.000102Si0.000200Cr0.0336Ni0.108Mo0.00698V0.000110Nb0.0000605Co0.129Al0.000208Ti0.000117</t>
  </si>
  <si>
    <t>Fe0.713C0.00984Mn0.000102Si0.000200Cr0.0335Ni0.107Mo0.00698V0.000110Nb0.0000606Co0.129Al0.000209Ti0.000118</t>
  </si>
  <si>
    <t>Fe0.713C0.0108Mn0.000102Si0.000200Cr0.0335Ni0.106Mo0.00697V0.000110Nb0.0000605Co0.129Al0.000208Ti0.000117</t>
  </si>
  <si>
    <t>Fe0.713C0.0108Mn0.000102Si0.000200Cr0.0336Ni0.107Mo0.00691V0.000110Nb0.0000605Co0.128Al0.000208Ti0.000117</t>
  </si>
  <si>
    <t>Fe0.713C0.0112Mn0.000102Si0.000200Cr0.0337Ni0.106Mo0.00697V0.000110Nb0.0000605Co0.128Al0.000208Ti0.000117</t>
  </si>
  <si>
    <t>Fe0.714C0.00138Mn0.00602Si0.00589Cr0.154Ni0.0798Mo0.0144V0.000108Nb0.0000593Co0.0000935Al0.0245</t>
  </si>
  <si>
    <t>Fe0.714C0.00984Mn0.000102Si0.000200Cr0.0336Ni0.106Mo0.00698V0.000110Nb0.0000605Co0.129Al0.000208Ti0.000118</t>
  </si>
  <si>
    <t>Fe0.714C0.0108Mn0.000102Si0.000400Cr0.0337Ni0.106Mo0.00703V0.000110Nb0.0000605Co0.128Al0.000208Ti0.000117</t>
  </si>
  <si>
    <t>Fe0.715C0.00378Mn0.00609Si0.00605Cr0.133Ni0.0000966Mo0.0372V0.000111N0.00202Nb0.0000610Co0.0962Al0.000630</t>
  </si>
  <si>
    <t>Fe0.717C0.000960Mn0.000105Si0.000205Cr0.000111Ni0.178Mo0.0288V0.000113Nb0.00186Co0.0665Al0.00192Ti0.00494</t>
  </si>
  <si>
    <t>Fe0.718C0.000473Mn0.000103Si0.000606Cr0.0866Ni0.0969Mo0.00118N0.000405Co0.0784W0.00707Al0.00421Ti0.00581</t>
  </si>
  <si>
    <t>Fe0.718C0.00317Mn0.00594Si0.00581Cr0.178Ni0.0648Mo0.000113V0.000107Nb0.0000585Co0.0000922Al0.0242</t>
  </si>
  <si>
    <t>Fe0.719C0.000945Mn0.000103Si0.000202Cr0.0557Ni0.108Mo0.0302V0.000111Nb0.0000611Co0.0597Al0.0149Ti0.0111</t>
  </si>
  <si>
    <t>Fe0.720C0.000948Mn0.000104Si0.000203Cr0.0559Ni0.109Mo0.0303V0.00548Nb0.0000613Co0.0609Al0.00865Ti0.00880</t>
  </si>
  <si>
    <t>Fe0.720C0.00407Mn0.0277Si0.00619Cr0.183Ni0.0411Mo0.000113V0.000107Nb0.0000585Co0.0000923Al0.0181</t>
  </si>
  <si>
    <t>Fe0.721C0.000476Mn0.000104Si0.000203Cr0.0560Ni0.109Mo0.0304V0.0105Nb0.0000615Co0.0611Al0.00191Ti0.00931</t>
  </si>
  <si>
    <t>Fe0.721C0.000955Mn0.000104Si0.000204Cr0.000110Ni0.143Mo0.0299V0.00484Nb0.00124Co0.0867Al0.0102Ti0.00240</t>
  </si>
  <si>
    <t>Fe0.721C0.000955Mn0.000104Si0.000204Cr0.000110Ni0.146Mo0.0287V0.00293Nb0.0000617Co0.0846Al0.00765Ti0.00850</t>
  </si>
  <si>
    <t>Fe0.721C0.00189Mn0.00455Si0.00647Cr0.131Ni0.0000967Mo0.0364V0.000111N0.00122Nb0.0000611Co0.0963Al0.000631</t>
  </si>
  <si>
    <t>Fe0.721C0.00191Mn0.000104Si0.000204Cr0.000110Ni0.147Mo0.0299V0.000113Nb0.00123Co0.0856Al0.0106Ti0.00288</t>
  </si>
  <si>
    <t>Fe0.721C0.00970Mn0.000101Si0.0119Cr0.0875Ni0.0246Mo0.00752V0.00316Nb0.0000597Co0.134Al0.000617Ti0.000232</t>
  </si>
  <si>
    <t>Fe0.722C0.000475Mn0.000104Si0.000203Cr0.0549Ni0.109Mo0.0297V0.000112Nb0.0000614Co0.0600Al0.00190Ti0.0216</t>
  </si>
  <si>
    <t>Fe0.722C0.00797Mn0.00164Si0.00100Cr0.0322Ni0.0961Mo0.00710V0.000111Nb0.0000606Co0.131Al0.000209</t>
  </si>
  <si>
    <t>Fe0.723C0.00320Mn0.00600Si0.00587Cr0.158Ni0.0655Mo0.0129V0.000108Nb0.0000591Co0.0000932Al0.0244</t>
  </si>
  <si>
    <t>Fe0.724C0.00140Mn0.000510Si0.00339Cr0.000108Ni0.157Mo0.000117V0.0440Nb0.0000603Co0.0656Al0.00208Ti0.00164</t>
  </si>
  <si>
    <t>Fe0.725C0.0155Mn0.000677Si0.0899Cr0.000102Ni0.167Mo0.000111V0.000104Nb0.0000572Co0.0000902Al0.000591</t>
  </si>
  <si>
    <t>Fe0.727C0.000476Mn0.000104Si0.000203Cr0.0549Ni0.108Mo0.0304V0.000112Nb0.0000615Co0.0611Al0.00212Ti0.0154</t>
  </si>
  <si>
    <t>Fe0.730C0.00414Mn0.0101Si0.00983Cr0.186Ni0.0395Mo0.0158V0.000108N0.00394Nb0.0000594Co0.0000937Al0.000614</t>
  </si>
  <si>
    <t>Fe0.731C0.00897Mn0.000103Si0.000202Cr0.0742Ni0.0271Mo0.0142V0.00312Nb0.0000610Co0.137W0.00401Al0.000631Ti0.000237</t>
  </si>
  <si>
    <t>Fe0.732C0.00415Mn0.00504Si0.00553Cr0.182Ni0.0395Mo0.0117V0.000109Nb0.0000597Co0.0190Al0.000616</t>
  </si>
  <si>
    <t>Fe0.732C0.00480Mn0.00556Si0.00533Cr0.136Ni0.0000981Mo0.000120V0.000113N0.00123Nb0.0000620Co0.0953W0.0188Al0.000640</t>
  </si>
  <si>
    <t>Fe0.733C0.00750Mn0.00164Si0.00100Cr0.0213Ni0.0964Mo0.00587V0.000111Nb0.0000606Co0.133Al0.000209</t>
  </si>
  <si>
    <t>Fe0.734C0.00750Mn0.000615Si0.000802Cr0.0211Ni0.0974Mo0.00575V0.000111Nb0.0000606Co0.132Al0.000209Ti0.000118</t>
  </si>
  <si>
    <t>Fe0.735C0.000951Mn0.000104Si0.000203Cr0.0549Ni0.108Mo0.0286V0.000112Nb0.0000615Co0.0601Al0.00190Ti0.00978</t>
  </si>
  <si>
    <t>Fe0.735C0.00514Mn0.00593Si0.00440Cr0.128Ni0.0000957Mo0.0227V0.000110N0.000802Nb0.0000604Co0.0972Al0.000624</t>
  </si>
  <si>
    <t>Fe0.735C0.0111Mn0.000101Si0.000198Cr0.0974Ni0.0266Mo0.00754V0.00404Nb0.0000599Co0.117Al0.000619Ti0.000349</t>
  </si>
  <si>
    <t>Fe0.736C0.0107Mn0.000101Si0.000198Cr0.0964Ni0.0266Mo0.00755V0.00328Nb0.0000600Co0.118Al0.000619Ti0.000349</t>
  </si>
  <si>
    <t>Fe0.737C0.000956Mn0.000105Si0.000204Cr0.000110Ni0.127Mo0.0299V0.00530Nb0.0000618Co0.0867Al0.00426Ti0.00852</t>
  </si>
  <si>
    <t>Fe0.737C0.00836Mn0.000102Si0.000199Cr0.0977Ni0.0266Mo0.00756V0.00318Nb0.0000601Co0.118Al0.000621Ti0.000350</t>
  </si>
  <si>
    <t>Fe0.737C0.0111Mn0.000101Si0.000198Cr0.0964Ni0.0266Mo0.00755V0.00317Nb0.0000599Co0.117Al0.000619Ti0.000233</t>
  </si>
  <si>
    <t>Fe0.740C0.00457Mn0.0300Si0.00586Cr0.179Ni0.0393Mo0.000114V0.000108Nb0.0000591Co0.0000931Al0.000610</t>
  </si>
  <si>
    <t>Fe0.741C0.00702Mn0.00164Si0.00100Cr0.0321Ni0.0964Mo0.00586V0.000110Nb0.0000605Co0.115Al0.000208</t>
  </si>
  <si>
    <t>Fe0.744C0.00414Mn0.0217Si0.00354Cr0.180Ni0.0401Mo0.00598V0.000108Nb0.0000594Co0.0000937Al0.000614</t>
  </si>
  <si>
    <t>Fe0.745C0.00138Mn0.000101Si0.000197Cr0.134Ni0.0794Mo0.0129V0.000108Nb0.0000594Co0.0000937Al0.0268Ti0.000115</t>
  </si>
  <si>
    <t>Fe0.747C0.000899Mn0.000982Si0.0820Cr0.000104Ni0.166Mo0.000112V0.000106Nb0.0000581Co0.0000916Al0.00140Ti0.00101</t>
  </si>
  <si>
    <t>Fe0.748C0.00704Mn0.00164Si0.00120Cr0.0218Ni0.0967Mo0.00716V0.000111Nb0.0000606Co0.116Al0.000209</t>
  </si>
  <si>
    <t>Fe0.750C0.00138Mn0.000101Si0.000197Cr0.133Ni0.0789Mo0.0128V0.000109Nb0.0000596Co0.0000940Al0.0218Ti0.00104</t>
  </si>
  <si>
    <t>Fe0.750C0.00184Mn0.000101Si0.000394Cr0.133Ni0.0814Mo0.0121V0.000109Nb0.0000596Co0.0000939Al0.0205</t>
  </si>
  <si>
    <t>Fe0.751C0.00138Mn0.000101Si0.000197Cr0.133Ni0.0784Mo0.0128V0.000109N0.000395Nb0.0000596Co0.0000939Al0.0217Ti0.00104</t>
  </si>
  <si>
    <t>Fe0.751C0.00138Mn0.000101Si0.000197Cr0.133Ni0.0784Mo0.0128V0.000109Nb0.0000596Co0.0000939Al0.0220Ti0.000578</t>
  </si>
  <si>
    <t>Fe0.751C0.00138Mn0.000101Si0.000197Cr0.133Ni0.0787Mo0.0128V0.000109N0.000395Nb0.0000596Co0.0000939Al0.0217Ti0.000231</t>
  </si>
  <si>
    <t>Fe0.751C0.00138Mn0.000101Si0.000197Cr0.134Ni0.0782Mo0.0128V0.000109N0.000395Nb0.0000596Co0.0000939Al0.0215Ti0.000116</t>
  </si>
  <si>
    <t>Fe0.751C0.00138Mn0.000101Si0.000197Cr0.134Ni0.0791Mo0.0129V0.000109Nb0.0000596Co0.0000940Al0.0211Ti0.000116</t>
  </si>
  <si>
    <t>Fe0.751C0.00184Mn0.000101Si0.000197Cr0.133Ni0.0783Mo0.0129V0.000109Nb0.0000596Co0.0000939Al0.0220Ti0.000116</t>
  </si>
  <si>
    <t>Fe0.751C0.00184Mn0.000101Si0.000197Cr0.133Ni0.0785Mo0.0128V0.000109Nb0.0000596Co0.0000939Al0.0217Ti0.000578</t>
  </si>
  <si>
    <t>Fe0.751C0.00184Mn0.000101Si0.000197Cr0.133Ni0.0786Mo0.0127V0.000109Nb0.0000596Co0.0000939Al0.0213Ti0.00116</t>
  </si>
  <si>
    <t>Fe0.751C0.00563Mn0.00185Si0.00120Cr0.0218Ni0.0967Mo0.00587V0.000111Nb0.0000606Co0.116Al0.000209</t>
  </si>
  <si>
    <t>Fe0.752C0.00138Mn0.000101Si0.000197Cr0.133Ni0.0781Mo0.0127V0.000109N0.000395Nb0.0000596Co0.0000939Al0.0215Ti0.000578</t>
  </si>
  <si>
    <t>Fe0.752C0.00138Mn0.000101Si0.000197Cr0.133Ni0.0784Mo0.0128V0.000109Nb0.0000596Co0.0000940Al0.0218Ti0.000231</t>
  </si>
  <si>
    <t>Fe0.752C0.00138Mn0.000101Si0.000197Cr0.134Ni0.0784Mo0.0128V0.000109Nb0.0000596Co0.0000940Al0.0209Ti0.000116</t>
  </si>
  <si>
    <t>Fe0.752C0.00184Mn0.000101Si0.000197Cr0.133Ni0.0783Mo0.0128V0.000109Nb0.0000596Co0.0000940Al0.0209Ti0.00104</t>
  </si>
  <si>
    <t>Fe0.752C0.00184Mn0.000101Si0.000197Cr0.133Ni0.0787Mo0.0129V0.000109Nb0.0000596Co0.0000940Al0.0213Ti0.000116</t>
  </si>
  <si>
    <t>Fe0.753C0.00138Mn0.000101Si0.000197Cr0.133Ni0.0784Mo0.0127V0.000109Nb0.0000596Co0.0000940Al0.0211Ti0.000231</t>
  </si>
  <si>
    <t>Fe0.753C0.00929Mn0.000102Si0.000199Cr0.0880Ni0.0200Mo0.00756V0.00318Nb0.0000600Co0.117Al0.000620Ti0.000233</t>
  </si>
  <si>
    <t>Fe0.754C0.00184Mn0.000101Si0.000197Cr0.132Ni0.0780Mo0.0128V0.000109Nb0.0000596Co0.0000940Al0.0213Ti0.000347</t>
  </si>
  <si>
    <t>Fe0.754C0.00599Mn0.0101Si0.00493Cr0.165Ni0.0396Mo0.0159V0.000109N0.00395Nb0.0000596Co0.0000940Al0.000616</t>
  </si>
  <si>
    <t>Fe0.754C0.00640Mn0.0300Si0.00469Cr0.166Ni0.0387Mo0.000114V0.000108Nb0.0000591Co0.0000931Al0.000610</t>
  </si>
  <si>
    <t>Fe0.755C0.00185Mn0.000101Si0.000198Cr0.134Ni0.0794Mo0.0127V0.000109Nb0.0000598Co0.0000942Al0.0158Ti0.000232</t>
  </si>
  <si>
    <t>Fe0.755C0.00552Mn0.00543Si0.0236Cr0.128Ni0.0188Mo0.0173V0.00380N0.00197Nb0.00244Co0.0375Al0.000615</t>
  </si>
  <si>
    <t>Fe0.757C0.000465Mn0.000712Si0.00219Cr0.121Ni0.0981Mo0.0119V0.000110Nb0.0000602Co0.0000948Al0.00497Ti0.00269</t>
  </si>
  <si>
    <t>Fe0.757C0.00185Mn0.000101Si0.000791Cr0.133Ni0.0781Mo0.0127V0.000109Nb0.0000597Co0.0000942Al0.0158Ti0.000232</t>
  </si>
  <si>
    <t>Fe0.757C0.0186Mn0.00163Si0.000199Cr0.131Ni0.0000953Mo0.0341V0.0105Nb0.0000602Co0.0467Al0.000622</t>
  </si>
  <si>
    <t>Fe0.758C0.00142Mn0.000104Si0.000203Cr0.123Ni0.0932Mo0.000119V0.000112Nb0.0000612Co0.0000965W0.0124Al0.00822Ti0.00309</t>
  </si>
  <si>
    <t>Fe0.758C0.00185Mn0.000101Si0.000198Cr0.132Ni0.0780Mo0.0127V0.000109Nb0.0000597Co0.0000942Al0.0167Ti0.000348</t>
  </si>
  <si>
    <t>Fe0.759C0.000472Mn0.000103Si0.000202Cr0.000109Ni0.203Mo0.0124V0.000111Nb0.0000610Co0.0000961Al0.00273Ti0.0225</t>
  </si>
  <si>
    <t>Fe0.760C0.000454Mn0.000992Si0.0640Cr0.000105Ni0.172Mo0.000114V0.000107Nb0.0000587Co0.0000925Al0.00101Ti0.00125</t>
  </si>
  <si>
    <t>Fe0.760C0.000468Mn0.000102Si0.000200Cr0.113Ni0.0986Mo0.0181V0.000110Nb0.0000605Co0.0000953Al0.00749Ti0.00129</t>
  </si>
  <si>
    <t>Fe0.762C0.000930Mn0.00752Si0.00199Cr0.110Ni0.0971Mo0.0115V0.000110Nb0.0000601Co0.0000948Al0.00621Ti0.00257</t>
  </si>
  <si>
    <t>Fe0.763C0.000466Mn0.000509Si0.000398Cr0.114Ni0.101Mo0.0120V0.000110Nb0.0000602Co0.0000949Al0.00746Ti0.000935</t>
  </si>
  <si>
    <t>Fe0.763C0.00479Mn0.00524Si0.00615Cr0.133Ni0.0196Mo0.000120V0.000113Nb0.0000619Co0.0488W0.0188Al0.000640</t>
  </si>
  <si>
    <t>Fe0.763Mn0.00102Si0.00814Cr0.109Ni0.0988Mo0.0116V0.000109Nb0.0000600Co0.0000946Al0.00517Ti0.00268</t>
  </si>
  <si>
    <t>Fe0.764C0.000467Mn0.000511Si0.00200Cr0.0831Ni0.117Mo0.0178V0.000110Nb0.0000604Co0.0000952Al0.0131Ti0.00234</t>
  </si>
  <si>
    <t>Fe0.765C0.000909Mn0.00109Si0.0618Cr0.000105Ni0.170Mo0.000114V0.000107Nb0.0000587Co0.0000926Al0.000607</t>
  </si>
  <si>
    <t>Fe0.765Mn0.000713Si0.00199Cr0.112Ni0.0992Mo0.0128V0.000110Nb0.0000603Co0.0000950Al0.00519Ti0.00281</t>
  </si>
  <si>
    <t>Fe0.765Mn0.00112Si0.00597Cr0.110Ni0.0990Mo0.0119V0.000110Nb0.0000601Co0.0000948Al0.00414Ti0.00257</t>
  </si>
  <si>
    <t>Fe0.766C0.000468Mn0.000819Si0.00100Cr0.102Ni0.103Mo0.0188V0.000110Nb0.0000606Co0.0000955Al0.00563Ti0.00259</t>
  </si>
  <si>
    <t>Fe0.766C0.00140Mn0.000102Si0.000199Cr0.115Ni0.0900Mo0.0143V0.000110Nb0.0000601Co0.0000948Al0.00952Ti0.00327</t>
  </si>
  <si>
    <t>Fe0.766Mn0.000510Si0.000399Cr0.121Ni0.0945Mo0.0120V0.000110Nb0.0000603Co0.0000950Al0.00270Ti0.00351</t>
  </si>
  <si>
    <t>Fe0.766Mn0.00366Si0.00159Cr0.110Ni0.0981Mo0.0118V0.000110Nb0.0000602Co0.0000949Al0.00622Ti0.00269</t>
  </si>
  <si>
    <t>Fe0.766Mn0.00448Si0.00159Cr0.109Ni0.0981Mo0.0117V0.000110Nb0.0000602Co0.0000949Al0.00622Ti0.00257</t>
  </si>
  <si>
    <t>Fe0.767C0.000465Mn0.00112Si0.00358Cr0.110Ni0.0981Mo0.0119V0.000110Nb0.0000601Co0.0000948Al0.00559Ti0.00257</t>
  </si>
  <si>
    <t>Fe0.768C0.000466Mn0.000306Si0.000598Cr0.110Ni0.100Mo0.0128V0.000110Nb0.0000603Co0.0000951Al0.00478Ti0.00281</t>
  </si>
  <si>
    <t>Fe0.768C0.000466Mn0.00122Si0.00119Cr0.111Ni0.0972Mo0.0119V0.000110Nb0.0000602Co0.0000949Al0.00642Ti0.00245</t>
  </si>
  <si>
    <t>Fe0.768C0.000468Mn0.000512Si0.00180Cr0.0827Ni0.117Mo0.0179V0.000110Nb0.0000605Co0.0000954Al0.00958Ti0.00235</t>
  </si>
  <si>
    <t>Fe0.768C0.000931Mn0.00244Si0.00199Cr0.110Ni0.0981Mo0.0113V0.000110Nb0.0000602Co0.0000948Al0.00497Ti0.00269</t>
  </si>
  <si>
    <t>Fe0.769Mn0.000509Si0.000398Cr0.112Ni0.0953Mo0.0119V0.000110Nb0.0000602Co0.0000949Al0.00725Ti0.00362</t>
  </si>
  <si>
    <t>Fe0.770C0.000470Mn0.000103Si0.000201Cr0.000109Ni0.168Mo0.0124V0.0222Nb0.0000607Co0.0000957Al0.00251Ti0.0236</t>
  </si>
  <si>
    <t>Fe0.770C0.000930Mn0.00488Si0.00199Cr0.107Ni0.0952Mo0.0112V0.000110Nb0.0000601Co0.0000948Al0.00600Ti0.00245</t>
  </si>
  <si>
    <t>Fe0.770Mn0.000509Si0.000398Cr0.111Ni0.0972Mo0.0120V0.000110Nb0.0000602Co0.0000949Al0.00726Ti0.00199</t>
  </si>
  <si>
    <t>Fe0.771Mn0.00122Si0.00140Cr0.107Ni0.100Mo0.0123V0.000110Nb0.0000603Co0.0000950Al0.00477Ti0.00257</t>
  </si>
  <si>
    <t>Fe0.772C0.0169Mn0.00226Si0.000201Cr0.0732Ni0.0000961Mo0.0338V0.0106Nb0.0000607Co0.0905Al0.000627</t>
  </si>
  <si>
    <t>Fe0.773C0.000933Mn0.000612Si0.00259Cr0.112Ni0.0945Mo0.0126V0.000110Nb0.0000603Co0.0000950Al0.00187Ti0.00152</t>
  </si>
  <si>
    <t>Fe0.773C0.00141Mn0.000512Si0.00220Cr0.0812Ni0.116Mo0.0179V0.000110Nb0.0000606Co0.0000955Al0.00522Ti0.00235</t>
  </si>
  <si>
    <t>Fe0.774Mn0.000511Si0.000599Cr0.111Ni0.0985Mo0.0120V0.000110Nb0.0000604Co0.0000952Al0.00187Ti0.00105</t>
  </si>
  <si>
    <t>Fe0.777C0.000470Mn0.000719Si0.00201Cr0.0836Ni0.115Mo0.0178V0.000111Nb0.0000607Co0.0000958Al0.00167Ti0.000707</t>
  </si>
  <si>
    <t>Fe0.777C0.00140Mn0.000102Si0.000199Cr0.122Ni0.0824Mo0.000117V0.000110Nb0.0000603Co0.0000950W0.00561Al0.00810Ti0.00316</t>
  </si>
  <si>
    <t>Fe0.778C0.000465Mn0.000813Si0.00238Cr0.0966Ni0.0808Mo0.0189V0.000110Nb0.0000601Co0.0000947Al0.0186Ti0.00268</t>
  </si>
  <si>
    <t>Fe0.778C0.000931Mn0.000611Si0.00159Cr0.0796Ni0.0981Mo0.0189V0.000110Nb0.0000602Co0.0000949Al0.0189Ti0.00269</t>
  </si>
  <si>
    <t>Fe0.778Mn0.00122Si0.00159Cr0.112Ni0.0876Mo0.0115V0.000110Nb0.0000602Co0.0000949Al0.00539Ti0.00245</t>
  </si>
  <si>
    <t>Fe0.779C0.000946Mn0.000103Si0.000202Cr0.000109Ni0.173Mo0.0184V0.0100Nb0.0000611Co0.0000964Al0.00147Ti0.0166</t>
  </si>
  <si>
    <t>Fe0.779C0.00139Mn0.000101Si0.000198Cr0.114Ni0.0973Mo0.000116V0.000109Nb0.0000597Co0.0000941Al0.00432Ti0.00359</t>
  </si>
  <si>
    <t>Fe0.779C0.00141Mn0.000103Si0.000201Cr0.000109Ni0.174Mo0.0130V0.000111Nb0.0000608Co0.0000959Al0.00209Ti0.0295</t>
  </si>
  <si>
    <t>Fe0.779C0.00141Mn0.000103Si0.000201Cr0.000109Ni0.174Mo0.0130V0.000111Nb0.0000608Co0.0000959Al0.00230Ti0.0295</t>
  </si>
  <si>
    <t>Fe0.780C0.000457Mn0.000599Si0.0504Cr0.000106Ni0.166Mo0.000114V0.000108Nb0.0000591Co0.0000931Al0.00102Ti0.000802</t>
  </si>
  <si>
    <t>Fe0.780C0.000465Mn0.00122Si0.00159Cr0.105Ni0.0953Mo0.00991V0.000110Nb0.0000602Co0.0000949Al0.00414Ti0.00222</t>
  </si>
  <si>
    <t>Fe0.780C0.000467Mn0.000510Si0.00200Cr0.0830Ni0.0993Mo0.0179V0.000110Nb0.0000603Co0.0000951Al0.0139Ti0.00234</t>
  </si>
  <si>
    <t>Fe0.781C0.000475Mn0.000104Si0.000203Cr0.000110Ni0.173Mo0.0184V0.0112Nb0.0000613Co0.0000967W0.00102Al0.00106Ti0.0131</t>
  </si>
  <si>
    <t>Fe0.781C0.00141Mn0.000103Si0.000201Cr0.000109Ni0.167Mo0.000118V0.0200Nb0.0152Co0.0000960Al0.00210Ti0.0126</t>
  </si>
  <si>
    <t>Fe0.782C0.0181Mn0.00187Si0.000203Cr0.0816Ni0.0000973Mo0.0576V0.0108Nb0.0000615Co0.0476Al0.000635</t>
  </si>
  <si>
    <t>Fe0.783C0.0187Mn0.00184Si0.000200Cr0.104Ni0.0000955Mo0.0341V0.0106Nb0.0000603Co0.0463Al0.000623</t>
  </si>
  <si>
    <t>Fe0.784C0.000919Mn0.00100Si0.0397Cr0.000106Ni0.173Mo0.000115V0.000108Nb0.0000594Co0.0000936Al0.000614</t>
  </si>
  <si>
    <t>Fe0.785C0.000467Mn0.000511Si0.00180Cr0.0820Ni0.0985Mo0.0178V0.000110Nb0.0000604Co0.0000952Al0.0108Ti0.00235</t>
  </si>
  <si>
    <t>Fe0.785C0.000931Mn0.000102Si0.000199Cr0.000108Ni0.167Mo0.000117V0.0209Nb0.0000602Co0.0000949Al0.00187Ti0.0241</t>
  </si>
  <si>
    <t>Fe0.786C0.000469Mn0.000512Si0.00120Cr0.0576Ni0.124Mo0.0172V0.000110Nb0.0000606Co0.0000955Al0.0106Ti0.00235</t>
  </si>
  <si>
    <t>Fe0.786C0.000473Mn0.000310Si0.000202Cr0.000109Ni0.175Mo0.0182V0.000112Nb0.0000612Co0.0000965Al0.00190Ti0.0167</t>
  </si>
  <si>
    <t>Fe0.787C0.000474Mn0.000207Si0.000203Cr0.000109Ni0.176Mo0.0181V0.000112Nb0.0000612Co0.0000965Al0.00190Ti0.0150</t>
  </si>
  <si>
    <t>Fe0.787C0.0137Mn0.000103Si0.000202Cr0.0111Ni0.101Mo0.0118V0.00111Nb0.0000610Co0.0689W0.00394Al0.000630Ti0.000118</t>
  </si>
  <si>
    <t>Fe0.788Mn0.000104Si0.000203Cr0.000109Ni0.176Mo0.0184V0.000112Nb0.0000613Co0.0000966Al0.00105Ti0.0166</t>
  </si>
  <si>
    <t>Fe0.789C0.00143Mn0.000104Si0.000204Cr0.000110Ni0.181Mo0.000119V0.000112Nb0.0000617Co0.0000972W0.00935Al0.00212Ti0.0168</t>
  </si>
  <si>
    <t>Fe0.789Mn0.000719Si0.00161Cr0.0814Ni0.101Mo0.0194V0.000111Nb0.0000607Co0.0000957Al0.00439Ti0.00271</t>
  </si>
  <si>
    <t>Fe0.792C0.000470Mn0.000411Si0.00201Cr0.0862Ni0.0980Mo0.0181V0.000111Nb0.0000607Co0.0000957Al0.00167Ti0.000589</t>
  </si>
  <si>
    <t>Fe0.793C0.000468Mn0.000819Si0.00240Cr0.0962Ni0.0800Mo0.0190V0.000110Nb0.0000605Co0.0000954Al0.00521Ti0.00235</t>
  </si>
  <si>
    <t>Fe0.794C0.000470Mn0.000617Si0.00101Cr0.0847Ni0.0981Mo0.0188V0.000111Nb0.0000608Co0.0000958Al0.00126Ti0.00118</t>
  </si>
  <si>
    <t>Fe0.795C0.00141Mn0.000717Si0.000801Cr0.0963Ni0.0810Mo0.0191V0.000110Nb0.0000606Co0.0000955Al0.00313Ti0.00270</t>
  </si>
  <si>
    <t>Fe0.796C0.000469Mn0.000103Si0.000201Cr0.000108Ni0.174Mo0.00587V0.000111Nb0.0000606Co0.0000956Al0.00167Ti0.0212</t>
  </si>
  <si>
    <t>Fe0.797C0.000939Mn0.00215Si0.00381Cr0.0540Ni0.118Mo0.0175V0.000111Nb0.0000607Co0.0000957Al0.00481Ti0.00165</t>
  </si>
  <si>
    <t>Fe0.798C0.000469Mn0.000820Si0.00100Cr0.0504Ni0.116Mo0.0184V0.000111Nb0.0000606Co0.0000955Al0.0119Ti0.00235</t>
  </si>
  <si>
    <t>Fe0.799C0.000468Mn0.0256Si0.000401Cr0.000108Ni0.173Mo0.000117V0.000110Nb0.0000605Co0.0000955Al0.00104Ti0.000470</t>
  </si>
  <si>
    <t>Fe0.799C0.000469Mn0.000513Si0.00241Cr0.0520Ni0.117Mo0.0176V0.000111Nb0.0000606Co0.0000956Al0.00835Ti0.00224</t>
  </si>
  <si>
    <t>Fe0.799C0.000470Mn0.000103Si0.000201Cr0.000108Ni0.167Mo0.00847V0.000111Nb0.0000607Co0.0000957Al0.00167Ti0.0224</t>
  </si>
  <si>
    <t>Fe0.799C0.000471Mn0.000103Si0.000201Cr0.000109Ni0.165Mo0.0118V0.000111Nb0.0000609Co0.0000960Al0.00147Ti0.0215</t>
  </si>
  <si>
    <t>Fe0.799C0.000936Mn0.000102Si0.000200Cr0.000108Ni0.170Mo0.00375V0.000110Nb0.0000605Co0.0000954Al0.00167Ti0.0238</t>
  </si>
  <si>
    <t>Fe0.800C0.000470Mn0.000616Si0.000602Cr0.0506Ni0.117Mo0.0186V0.000111Nb0.0000607Co0.0000957Al0.00982Ti0.00224</t>
  </si>
  <si>
    <t>Fe0.801C0.000469Mn0.00103Si0.00361Cr0.0528Ni0.116Mo0.0175V0.000111Nb0.0000607Co0.0000957Al0.00522Ti0.00177</t>
  </si>
  <si>
    <t>Fe0.801C0.000470Mn0.000205Si0.000603Cr0.0543Ni0.117Mo0.0176V0.000111Nb0.0000607Co0.0000958Al0.00648Ti0.00248</t>
  </si>
  <si>
    <t>Fe0.801C0.000934Mn0.000102Si0.000200Cr0.000108Ni0.171Mo0.00175V0.000110Nb0.0000604Co0.0000952Al0.00208Ti0.0229</t>
  </si>
  <si>
    <t>Fe0.801C0.000939Mn0.000821Si0.000803Cr0.0513Ni0.116Mo0.0185V0.000111Nb0.0000607Co0.0000957Al0.00794Ti0.00271</t>
  </si>
  <si>
    <t>Fe0.802C0.000468Mn0.000512Si0.00120Cr0.0526Ni0.111Mo0.0173V0.000110Nb0.0000605Co0.0000954Al0.0121Ti0.00258</t>
  </si>
  <si>
    <t>Fe0.802C0.000470Mn0.000308Si0.00221Cr0.0518Ni0.117Mo0.0178V0.000111Nb0.0000607Co0.0000958Al0.00544Ti0.00236</t>
  </si>
  <si>
    <t>Fe0.802C0.0174Mn0.00185Si0.000201Cr0.0805Ni0.0000962Mo0.0403V0.0106Nb0.0000608Co0.0468Al0.000628</t>
  </si>
  <si>
    <t>Fe0.802Mn0.000410Si0.00120Cr0.0543Ni0.114Mo0.0175V0.000111Nb0.0000607Co0.0000957Al0.00815Ti0.00236</t>
  </si>
  <si>
    <t>Fe0.803C0.000460Mn0.000402Si0.0368Cr0.000106Ni0.157Mo0.000115V0.000108Nb0.0000594Co0.0000937Al0.00102Ti0.000923</t>
  </si>
  <si>
    <t>Fe0.803C0.000470Mn0.000823Si0.000805Cr0.0511Ni0.117Mo0.0184V0.000111Nb0.0000608Co0.0000959Al0.00544Ti0.00224</t>
  </si>
  <si>
    <t>Fe0.803C0.0168Mn0.00215Si0.000200Cr0.0834Ni0.0000957Mo0.0334V0.0127Nb0.0000605Co0.0470Al0.000625</t>
  </si>
  <si>
    <t>Fe0.803C0.0174Mn0.00236Si0.000201Cr0.0779Ni0.0000960Mo0.0335V0.0122Nb0.00473Co0.0477Al0.000627</t>
  </si>
  <si>
    <t>Fe0.803Mn0.000512Si0.00120Cr0.0520Ni0.110Mo0.0173V0.000110Nb0.0000605Co0.0000954Al0.0137Ti0.00235</t>
  </si>
  <si>
    <t>Fe0.804C0.0166Mn0.00238Si0.000202Cr0.0782Ni0.0000969Mo0.0343V0.0114Nb0.0000612Co0.0473W0.00476Al0.000632</t>
  </si>
  <si>
    <t>Fe0.805C0.000470Mn0.000719Si0.000804Cr0.0496Ni0.116Mo0.0184V0.000111Nb0.0000608Co0.0000958Al0.00711Ti0.00212</t>
  </si>
  <si>
    <t>Fe0.806C0.000468Mn0.0176Si0.000401Cr0.000108Ni0.174Mo0.000117V0.000110Nb0.0000606Co0.0000955Al0.00104Ti0.000705</t>
  </si>
  <si>
    <t>Fe0.806C0.0176Mn0.00181Si0.000209Cr0.0802Ni0.0000999Mo0.00153V0.0124Nb0.0000631Co0.0501W0.0293Al0.000652</t>
  </si>
  <si>
    <t>Fe0.807C0.000470Mn0.000513Si0.00221Cr0.0501Ni0.116Mo0.0164V0.000111Nb0.0000607Co0.0000957Al0.00439Ti0.00236</t>
  </si>
  <si>
    <t>Fe0.808C0.0201Mn0.00214Si0.000200Cr0.0770Ni0.0000955Mo0.0328V0.0112Nb0.0000603Co0.0475Al0.000623</t>
  </si>
  <si>
    <t>Fe0.810C0.000940Mn0.000103Si0.000201Cr0.000109Ni0.151Mo0.0118V0.000111Nb0.0000608Co0.0000958Al0.00209Ti0.0234</t>
  </si>
  <si>
    <t>Fe0.811C0.0182Mn0.00225Si0.000200Cr0.0755Ni0.0000957Mo0.0337V0.0119Nb0.0000605Co0.0467Al0.000625</t>
  </si>
  <si>
    <t>Fe0.812C0.000934Mn0.000715Si0.00220Cr0.0507Ni0.0975Mo0.0181V0.000110Nb0.0000604Co0.0000952Al0.0146Ti0.00258</t>
  </si>
  <si>
    <t>Fe0.813C0.0187Mn0.00143Si0.000200Cr0.0800Ni0.0000957Mo0.0337V0.00617Nb0.0000604Co0.0460Al0.000624</t>
  </si>
  <si>
    <t>Fe0.814C0.000937Mn0.000717Si0.00200Cr0.0522Ni0.0977Mo0.0188V0.000110Nb0.0000605Co0.0000954Al0.0108Ti0.00282</t>
  </si>
  <si>
    <t>Fe0.814C0.0169Mn0.00236Si0.000201Cr0.0710Ni0.0000960Mo0.0338V0.00951Nb0.00249Co0.0488Al0.000627</t>
  </si>
  <si>
    <t>Fe0.816C0.000937Mn0.000102Si0.000200Cr0.000108Ni0.147Mo0.00821V0.000110Nb0.0000606Co0.0000955Al0.00250Ti0.0247</t>
  </si>
  <si>
    <t>Fe0.818C0.0178Mn0.00194Si0.000200Cr0.0799Ni0.0000958Mo0.0337V0.000662Nb0.0000605Co0.0466Al0.000625</t>
  </si>
  <si>
    <t>Fe0.819C0.00507Mn0.00686Si0.00493Cr0.127Ni0.0225Mo0.0102V0.00359N0.000791Nb0.0000596Co0.0000940Al0.000616</t>
  </si>
  <si>
    <t>Fe0.819C0.0150Mn0.00236Si0.000201Cr0.0716Ni0.0000960Mo0.0338V0.0102Nb0.0000606Co0.0468Al0.000626</t>
  </si>
  <si>
    <t>Fe0.822C0.000470Mn0.000616Si0.00161Cr0.0512Ni0.0971Mo0.0184V0.000111Nb0.0000607Co0.0000957Al0.00523Ti0.00271</t>
  </si>
  <si>
    <t>Fe0.823C0.0176Mn0.00183Si0.000198Cr0.0779Ni0.0000949Mo0.0219V0.0105Nb0.0000600Co0.0463Al0.000620</t>
  </si>
  <si>
    <t>Fe0.823Mn0.000618Si0.00101Cr0.0561Ni0.0984Mo0.0189V0.000111Nb0.0000609Co0.0000961Al0.000629Ti0.00106</t>
  </si>
  <si>
    <t>Fe0.825C0.0174Mn0.00175Si0.000201Cr0.0565Ni0.0000963Mo0.0344V0.0116Nb0.00554Co0.0468Al0.000628</t>
  </si>
  <si>
    <t>Fe0.858C0.0191Mn0.00194Si0.000199Cr0.0753Ni0.0000954Mo0.0341V0.0101Nb0.0000603Co0.000190Al0.000623</t>
  </si>
  <si>
    <t>Fe0.860C0.0125Mn0.00274Si0.000198Cr0.00439Ni0.0786Mo0.00284V0.000765Nb0.0000600Co0.0369Al0.000619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</si>
  <si>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</si>
  <si>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</si>
  <si>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</si>
  <si>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</si>
  <si>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</si>
  <si>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</si>
  <si>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</si>
  <si>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</si>
  <si>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</si>
  <si>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</si>
  <si>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</si>
  <si>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</si>
  <si>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</si>
  <si>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y1</t>
  </si>
  <si>
    <t>y2</t>
  </si>
  <si>
    <t>y3</t>
  </si>
  <si>
    <t>max</t>
  </si>
  <si>
    <t>Models</t>
  </si>
  <si>
    <t>y3mod с довизн</t>
  </si>
  <si>
    <t>y3 mod bias</t>
  </si>
  <si>
    <t>Лінійні моделі</t>
  </si>
  <si>
    <t>Нелінійні</t>
  </si>
  <si>
    <t>c y1, y2</t>
  </si>
  <si>
    <t>x1^2</t>
  </si>
  <si>
    <t>x2^2</t>
  </si>
  <si>
    <t>x4^2</t>
  </si>
  <si>
    <t>x6^2</t>
  </si>
  <si>
    <t>x7^2</t>
  </si>
  <si>
    <t>x8^2</t>
  </si>
  <si>
    <t>x11^2</t>
  </si>
  <si>
    <t>x12^2</t>
  </si>
  <si>
    <t>x13^2</t>
  </si>
  <si>
    <t>y3 с квадратами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</si>
</sst>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2" fontId="5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ont="1" applyFill="1" applyAlignment="1"/>
    <xf numFmtId="0" fontId="0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y3</c:v>
          </c:tx>
          <c:marker>
            <c:symbol val="none"/>
          </c:marker>
          <c:val>
            <c:numRef>
              <c:f>steel_strength!$Q$321:$Q$632</c:f>
              <c:numCache>
                <c:formatCode>General</c:formatCode>
                <c:ptCount val="312"/>
                <c:pt idx="0">
                  <c:v>0.2</c:v>
                </c:pt>
                <c:pt idx="1">
                  <c:v>0.22857142857142856</c:v>
                </c:pt>
                <c:pt idx="2">
                  <c:v>0.30871422857142866</c:v>
                </c:pt>
                <c:pt idx="3">
                  <c:v>0.25714285714285712</c:v>
                </c:pt>
                <c:pt idx="4">
                  <c:v>0.24285714285714285</c:v>
                </c:pt>
                <c:pt idx="5">
                  <c:v>0.56285714285714283</c:v>
                </c:pt>
                <c:pt idx="6">
                  <c:v>0.10571428571428572</c:v>
                </c:pt>
                <c:pt idx="7">
                  <c:v>5.7142857142857141E-2</c:v>
                </c:pt>
                <c:pt idx="8">
                  <c:v>0.2857142857142857</c:v>
                </c:pt>
                <c:pt idx="9">
                  <c:v>0.32857142857142857</c:v>
                </c:pt>
                <c:pt idx="10">
                  <c:v>0.22</c:v>
                </c:pt>
                <c:pt idx="11">
                  <c:v>0.26571428571428574</c:v>
                </c:pt>
                <c:pt idx="12">
                  <c:v>0.34285714285714286</c:v>
                </c:pt>
                <c:pt idx="13">
                  <c:v>0.23714285714285716</c:v>
                </c:pt>
                <c:pt idx="14">
                  <c:v>0.11428571428571428</c:v>
                </c:pt>
                <c:pt idx="15">
                  <c:v>0.59428571428571431</c:v>
                </c:pt>
                <c:pt idx="16">
                  <c:v>0.27714285714285714</c:v>
                </c:pt>
                <c:pt idx="17">
                  <c:v>0.11428571428571428</c:v>
                </c:pt>
                <c:pt idx="18">
                  <c:v>0.29428571428571432</c:v>
                </c:pt>
                <c:pt idx="19">
                  <c:v>0.51428571428571423</c:v>
                </c:pt>
                <c:pt idx="20">
                  <c:v>0.22</c:v>
                </c:pt>
                <c:pt idx="21">
                  <c:v>0.24857142857142855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0.62285714285714289</c:v>
                </c:pt>
                <c:pt idx="25">
                  <c:v>0.50857142857142856</c:v>
                </c:pt>
                <c:pt idx="26">
                  <c:v>0.32857142857142857</c:v>
                </c:pt>
                <c:pt idx="27">
                  <c:v>0.38857142857142857</c:v>
                </c:pt>
                <c:pt idx="28">
                  <c:v>0.11428571428571428</c:v>
                </c:pt>
                <c:pt idx="29">
                  <c:v>0.34285714285714286</c:v>
                </c:pt>
                <c:pt idx="30">
                  <c:v>0.26571428571428574</c:v>
                </c:pt>
                <c:pt idx="31">
                  <c:v>0.34285714285714286</c:v>
                </c:pt>
                <c:pt idx="32">
                  <c:v>0.34285714285714286</c:v>
                </c:pt>
                <c:pt idx="33">
                  <c:v>0.31428571428571428</c:v>
                </c:pt>
                <c:pt idx="34">
                  <c:v>0.54285714285714282</c:v>
                </c:pt>
                <c:pt idx="35">
                  <c:v>0.35714285714285715</c:v>
                </c:pt>
                <c:pt idx="36">
                  <c:v>0.38285714285714284</c:v>
                </c:pt>
                <c:pt idx="37">
                  <c:v>0.39428571428571429</c:v>
                </c:pt>
                <c:pt idx="38">
                  <c:v>0.54571428571428571</c:v>
                </c:pt>
                <c:pt idx="39">
                  <c:v>0.1657142857142857</c:v>
                </c:pt>
                <c:pt idx="40">
                  <c:v>0.17142857142857143</c:v>
                </c:pt>
                <c:pt idx="41">
                  <c:v>0.31428571428571428</c:v>
                </c:pt>
                <c:pt idx="42">
                  <c:v>0.24285714285714285</c:v>
                </c:pt>
                <c:pt idx="43">
                  <c:v>0.31428571428571428</c:v>
                </c:pt>
                <c:pt idx="44">
                  <c:v>0.38</c:v>
                </c:pt>
                <c:pt idx="45">
                  <c:v>0.52857142857142858</c:v>
                </c:pt>
                <c:pt idx="46">
                  <c:v>0.38285714285714284</c:v>
                </c:pt>
                <c:pt idx="47">
                  <c:v>0.45714285714285713</c:v>
                </c:pt>
                <c:pt idx="48">
                  <c:v>0.30285714285714282</c:v>
                </c:pt>
                <c:pt idx="49">
                  <c:v>0.5714285714285714</c:v>
                </c:pt>
                <c:pt idx="50">
                  <c:v>0.48571428571428571</c:v>
                </c:pt>
                <c:pt idx="51">
                  <c:v>0.34285714285714286</c:v>
                </c:pt>
                <c:pt idx="52">
                  <c:v>0.51142857142857134</c:v>
                </c:pt>
                <c:pt idx="53">
                  <c:v>0.40857142857142859</c:v>
                </c:pt>
                <c:pt idx="54">
                  <c:v>0.40285714285714286</c:v>
                </c:pt>
                <c:pt idx="55">
                  <c:v>0.54285714285714282</c:v>
                </c:pt>
                <c:pt idx="56">
                  <c:v>0.30857142857142861</c:v>
                </c:pt>
                <c:pt idx="57">
                  <c:v>0.52857142857142858</c:v>
                </c:pt>
                <c:pt idx="58">
                  <c:v>0.32303798826135111</c:v>
                </c:pt>
                <c:pt idx="59">
                  <c:v>0.38285714285714284</c:v>
                </c:pt>
                <c:pt idx="60">
                  <c:v>0.52857142857142858</c:v>
                </c:pt>
                <c:pt idx="61">
                  <c:v>0.14848447619047619</c:v>
                </c:pt>
                <c:pt idx="62">
                  <c:v>0.32571428571428573</c:v>
                </c:pt>
                <c:pt idx="63">
                  <c:v>0.62857142857142856</c:v>
                </c:pt>
                <c:pt idx="64">
                  <c:v>0.4</c:v>
                </c:pt>
                <c:pt idx="65">
                  <c:v>0.51714285714285724</c:v>
                </c:pt>
                <c:pt idx="66">
                  <c:v>0.48571428571428571</c:v>
                </c:pt>
                <c:pt idx="67">
                  <c:v>0.52857142857142858</c:v>
                </c:pt>
                <c:pt idx="68">
                  <c:v>0.43714285714285717</c:v>
                </c:pt>
                <c:pt idx="69">
                  <c:v>0.35714285714285715</c:v>
                </c:pt>
                <c:pt idx="70">
                  <c:v>0.2857142857142857</c:v>
                </c:pt>
                <c:pt idx="71">
                  <c:v>0.48285714285714282</c:v>
                </c:pt>
                <c:pt idx="72">
                  <c:v>0.4</c:v>
                </c:pt>
                <c:pt idx="73">
                  <c:v>0.2857142857142857</c:v>
                </c:pt>
                <c:pt idx="74">
                  <c:v>0.50857142857142856</c:v>
                </c:pt>
                <c:pt idx="75">
                  <c:v>0.55142857142857149</c:v>
                </c:pt>
                <c:pt idx="76">
                  <c:v>0.46285714285714286</c:v>
                </c:pt>
                <c:pt idx="77">
                  <c:v>0.40857142857142859</c:v>
                </c:pt>
                <c:pt idx="78">
                  <c:v>0.31428571428571428</c:v>
                </c:pt>
                <c:pt idx="79">
                  <c:v>0.38021038826135106</c:v>
                </c:pt>
                <c:pt idx="80">
                  <c:v>0.18571428571428572</c:v>
                </c:pt>
                <c:pt idx="81">
                  <c:v>0.45142857142857146</c:v>
                </c:pt>
                <c:pt idx="82">
                  <c:v>0.48571428571428571</c:v>
                </c:pt>
                <c:pt idx="83">
                  <c:v>0.40830678826135108</c:v>
                </c:pt>
                <c:pt idx="84">
                  <c:v>0.48000000000000004</c:v>
                </c:pt>
                <c:pt idx="85">
                  <c:v>0.63370757009966772</c:v>
                </c:pt>
                <c:pt idx="86">
                  <c:v>0.28466116190476193</c:v>
                </c:pt>
                <c:pt idx="87">
                  <c:v>0.46285714285714286</c:v>
                </c:pt>
                <c:pt idx="88">
                  <c:v>0.41714285714285715</c:v>
                </c:pt>
                <c:pt idx="89">
                  <c:v>0.17142857142857143</c:v>
                </c:pt>
                <c:pt idx="90">
                  <c:v>0.50571428571428567</c:v>
                </c:pt>
                <c:pt idx="91">
                  <c:v>0.49428571428571433</c:v>
                </c:pt>
                <c:pt idx="92">
                  <c:v>0.35714285714285715</c:v>
                </c:pt>
                <c:pt idx="93">
                  <c:v>0.37142857142857144</c:v>
                </c:pt>
                <c:pt idx="94">
                  <c:v>0.45428571428571429</c:v>
                </c:pt>
                <c:pt idx="95">
                  <c:v>0.45714285714285713</c:v>
                </c:pt>
                <c:pt idx="96">
                  <c:v>0.50285714285714289</c:v>
                </c:pt>
                <c:pt idx="97">
                  <c:v>0.42</c:v>
                </c:pt>
                <c:pt idx="98">
                  <c:v>0.50571428571428567</c:v>
                </c:pt>
                <c:pt idx="99">
                  <c:v>0.20857142857142857</c:v>
                </c:pt>
                <c:pt idx="100">
                  <c:v>0.68571428571428572</c:v>
                </c:pt>
                <c:pt idx="101">
                  <c:v>0.50571428571428567</c:v>
                </c:pt>
                <c:pt idx="102">
                  <c:v>0.51428571428571423</c:v>
                </c:pt>
                <c:pt idx="103">
                  <c:v>0.2742857142857143</c:v>
                </c:pt>
                <c:pt idx="104">
                  <c:v>0.48000000000000004</c:v>
                </c:pt>
                <c:pt idx="105">
                  <c:v>0.55142857142857149</c:v>
                </c:pt>
                <c:pt idx="106">
                  <c:v>0.42285714285714288</c:v>
                </c:pt>
                <c:pt idx="107">
                  <c:v>0.22857142857142856</c:v>
                </c:pt>
                <c:pt idx="108">
                  <c:v>0.38857142857142857</c:v>
                </c:pt>
                <c:pt idx="109">
                  <c:v>0.4</c:v>
                </c:pt>
                <c:pt idx="110">
                  <c:v>0.47142857142857142</c:v>
                </c:pt>
                <c:pt idx="111">
                  <c:v>0.47142857142857142</c:v>
                </c:pt>
                <c:pt idx="112">
                  <c:v>0.35289076190476187</c:v>
                </c:pt>
                <c:pt idx="113">
                  <c:v>0.26125011428571432</c:v>
                </c:pt>
                <c:pt idx="114">
                  <c:v>0.4</c:v>
                </c:pt>
                <c:pt idx="115">
                  <c:v>0.28285714285714286</c:v>
                </c:pt>
                <c:pt idx="116">
                  <c:v>0.44571428571428573</c:v>
                </c:pt>
                <c:pt idx="117">
                  <c:v>0.53142857142857147</c:v>
                </c:pt>
                <c:pt idx="118">
                  <c:v>0.39428571428571429</c:v>
                </c:pt>
                <c:pt idx="119">
                  <c:v>0.29142857142857143</c:v>
                </c:pt>
                <c:pt idx="120">
                  <c:v>0.34285714285714286</c:v>
                </c:pt>
                <c:pt idx="121">
                  <c:v>0.51714285714285724</c:v>
                </c:pt>
                <c:pt idx="122">
                  <c:v>0.45714285714285713</c:v>
                </c:pt>
                <c:pt idx="123">
                  <c:v>0.6</c:v>
                </c:pt>
                <c:pt idx="124">
                  <c:v>0.4</c:v>
                </c:pt>
                <c:pt idx="125">
                  <c:v>0.44285714285714284</c:v>
                </c:pt>
                <c:pt idx="126">
                  <c:v>0.34857142857142853</c:v>
                </c:pt>
                <c:pt idx="127">
                  <c:v>0.37142857142857144</c:v>
                </c:pt>
                <c:pt idx="128">
                  <c:v>0.2857142857142857</c:v>
                </c:pt>
                <c:pt idx="129">
                  <c:v>0.50857142857142856</c:v>
                </c:pt>
                <c:pt idx="130">
                  <c:v>0.44571428571428573</c:v>
                </c:pt>
                <c:pt idx="131">
                  <c:v>1</c:v>
                </c:pt>
                <c:pt idx="132">
                  <c:v>0.51428571428571423</c:v>
                </c:pt>
                <c:pt idx="133">
                  <c:v>0.34285714285714286</c:v>
                </c:pt>
                <c:pt idx="134">
                  <c:v>0.48000000000000004</c:v>
                </c:pt>
                <c:pt idx="135">
                  <c:v>0.42857142857142855</c:v>
                </c:pt>
                <c:pt idx="136">
                  <c:v>0.44571428571428573</c:v>
                </c:pt>
                <c:pt idx="137">
                  <c:v>0.42285714285714288</c:v>
                </c:pt>
                <c:pt idx="138">
                  <c:v>0.45428571428571429</c:v>
                </c:pt>
                <c:pt idx="139">
                  <c:v>0.14285714285714285</c:v>
                </c:pt>
                <c:pt idx="140">
                  <c:v>0.38285714285714284</c:v>
                </c:pt>
                <c:pt idx="141">
                  <c:v>0.41142857142857142</c:v>
                </c:pt>
                <c:pt idx="142">
                  <c:v>0.27714285714285714</c:v>
                </c:pt>
                <c:pt idx="143">
                  <c:v>0.8</c:v>
                </c:pt>
                <c:pt idx="144">
                  <c:v>0.28000000000000003</c:v>
                </c:pt>
                <c:pt idx="145">
                  <c:v>0.25714285714285712</c:v>
                </c:pt>
                <c:pt idx="146">
                  <c:v>0.7</c:v>
                </c:pt>
                <c:pt idx="147">
                  <c:v>0.6428571428571429</c:v>
                </c:pt>
                <c:pt idx="148">
                  <c:v>0.36857142857142861</c:v>
                </c:pt>
                <c:pt idx="149">
                  <c:v>0.62857142857142856</c:v>
                </c:pt>
                <c:pt idx="150">
                  <c:v>0.51428571428571423</c:v>
                </c:pt>
                <c:pt idx="151">
                  <c:v>0.68571428571428572</c:v>
                </c:pt>
                <c:pt idx="152">
                  <c:v>0.35714285714285715</c:v>
                </c:pt>
                <c:pt idx="153">
                  <c:v>0.42857142857142855</c:v>
                </c:pt>
                <c:pt idx="154">
                  <c:v>0.31428571428571428</c:v>
                </c:pt>
                <c:pt idx="155">
                  <c:v>0.94285714285714284</c:v>
                </c:pt>
                <c:pt idx="156">
                  <c:v>0.41142857142857142</c:v>
                </c:pt>
                <c:pt idx="157">
                  <c:v>0.18571428571428572</c:v>
                </c:pt>
                <c:pt idx="158">
                  <c:v>0.31428571428571428</c:v>
                </c:pt>
                <c:pt idx="159">
                  <c:v>5.7142857142857141E-2</c:v>
                </c:pt>
                <c:pt idx="160">
                  <c:v>0.65714285714285714</c:v>
                </c:pt>
                <c:pt idx="161">
                  <c:v>0.34285714285714286</c:v>
                </c:pt>
                <c:pt idx="162">
                  <c:v>0.37142857142857144</c:v>
                </c:pt>
                <c:pt idx="163">
                  <c:v>0.57714285714285707</c:v>
                </c:pt>
                <c:pt idx="164">
                  <c:v>0.42</c:v>
                </c:pt>
                <c:pt idx="165">
                  <c:v>0.41428571428571431</c:v>
                </c:pt>
                <c:pt idx="166">
                  <c:v>0.41428571428571431</c:v>
                </c:pt>
                <c:pt idx="167">
                  <c:v>0.51428571428571423</c:v>
                </c:pt>
                <c:pt idx="168">
                  <c:v>0.41428571428571431</c:v>
                </c:pt>
                <c:pt idx="169">
                  <c:v>0.44285714285714284</c:v>
                </c:pt>
                <c:pt idx="170">
                  <c:v>0.41142857142857142</c:v>
                </c:pt>
                <c:pt idx="171">
                  <c:v>0.65714285714285714</c:v>
                </c:pt>
                <c:pt idx="172">
                  <c:v>0.45714285714285713</c:v>
                </c:pt>
                <c:pt idx="173">
                  <c:v>0.45714285714285713</c:v>
                </c:pt>
                <c:pt idx="174">
                  <c:v>0.87142857142857144</c:v>
                </c:pt>
                <c:pt idx="175">
                  <c:v>0.47714285714285715</c:v>
                </c:pt>
                <c:pt idx="176">
                  <c:v>0.51428571428571423</c:v>
                </c:pt>
                <c:pt idx="177">
                  <c:v>0.38571428571428573</c:v>
                </c:pt>
                <c:pt idx="178">
                  <c:v>0.11428571428571428</c:v>
                </c:pt>
                <c:pt idx="179">
                  <c:v>0.45714285714285713</c:v>
                </c:pt>
                <c:pt idx="180">
                  <c:v>0.52</c:v>
                </c:pt>
                <c:pt idx="181">
                  <c:v>0.40857142857142859</c:v>
                </c:pt>
                <c:pt idx="182">
                  <c:v>0.48000000000000004</c:v>
                </c:pt>
                <c:pt idx="183">
                  <c:v>0.51714285714285724</c:v>
                </c:pt>
                <c:pt idx="184">
                  <c:v>0.46285714285714286</c:v>
                </c:pt>
                <c:pt idx="185">
                  <c:v>0.45428571428571429</c:v>
                </c:pt>
                <c:pt idx="186">
                  <c:v>0.45714285714285713</c:v>
                </c:pt>
                <c:pt idx="187">
                  <c:v>0.44285714285714284</c:v>
                </c:pt>
                <c:pt idx="188">
                  <c:v>0.50857142857142856</c:v>
                </c:pt>
                <c:pt idx="189">
                  <c:v>0.49428571428571433</c:v>
                </c:pt>
                <c:pt idx="190">
                  <c:v>0.44</c:v>
                </c:pt>
                <c:pt idx="191">
                  <c:v>0.52285714285714291</c:v>
                </c:pt>
                <c:pt idx="192">
                  <c:v>0.52</c:v>
                </c:pt>
                <c:pt idx="193">
                  <c:v>0.46</c:v>
                </c:pt>
                <c:pt idx="194">
                  <c:v>0.47428571428571431</c:v>
                </c:pt>
                <c:pt idx="195">
                  <c:v>0.41714285714285715</c:v>
                </c:pt>
                <c:pt idx="196">
                  <c:v>0.53142857142857147</c:v>
                </c:pt>
                <c:pt idx="197">
                  <c:v>0.31428571428571428</c:v>
                </c:pt>
                <c:pt idx="198">
                  <c:v>0.52</c:v>
                </c:pt>
                <c:pt idx="199">
                  <c:v>0.4</c:v>
                </c:pt>
                <c:pt idx="200">
                  <c:v>0.49142857142857138</c:v>
                </c:pt>
                <c:pt idx="201">
                  <c:v>0.52571428571428569</c:v>
                </c:pt>
                <c:pt idx="202">
                  <c:v>0.51142857142857134</c:v>
                </c:pt>
                <c:pt idx="203">
                  <c:v>0.47142857142857142</c:v>
                </c:pt>
                <c:pt idx="204">
                  <c:v>0.46</c:v>
                </c:pt>
                <c:pt idx="205">
                  <c:v>0.11428571428571428</c:v>
                </c:pt>
                <c:pt idx="206">
                  <c:v>0.29428571428571432</c:v>
                </c:pt>
                <c:pt idx="207">
                  <c:v>0.52</c:v>
                </c:pt>
                <c:pt idx="208">
                  <c:v>0.17142857142857143</c:v>
                </c:pt>
                <c:pt idx="209">
                  <c:v>0.38571428571428573</c:v>
                </c:pt>
                <c:pt idx="210">
                  <c:v>0.62857142857142856</c:v>
                </c:pt>
                <c:pt idx="211">
                  <c:v>0.51428571428571423</c:v>
                </c:pt>
                <c:pt idx="212">
                  <c:v>0.48571428571428571</c:v>
                </c:pt>
                <c:pt idx="213">
                  <c:v>0.44571428571428573</c:v>
                </c:pt>
                <c:pt idx="214">
                  <c:v>0.5</c:v>
                </c:pt>
                <c:pt idx="215">
                  <c:v>0.4</c:v>
                </c:pt>
                <c:pt idx="216">
                  <c:v>0.4</c:v>
                </c:pt>
                <c:pt idx="217">
                  <c:v>0.44285714285714284</c:v>
                </c:pt>
                <c:pt idx="218">
                  <c:v>0.51428571428571423</c:v>
                </c:pt>
                <c:pt idx="219">
                  <c:v>0.42857142857142855</c:v>
                </c:pt>
                <c:pt idx="220">
                  <c:v>0.28857142857142853</c:v>
                </c:pt>
                <c:pt idx="221">
                  <c:v>0.51428571428571423</c:v>
                </c:pt>
                <c:pt idx="222">
                  <c:v>0.52857142857142858</c:v>
                </c:pt>
                <c:pt idx="223">
                  <c:v>0.5</c:v>
                </c:pt>
                <c:pt idx="224">
                  <c:v>0.54285714285714282</c:v>
                </c:pt>
                <c:pt idx="225">
                  <c:v>0.37142857142857144</c:v>
                </c:pt>
                <c:pt idx="226">
                  <c:v>0.42857142857142855</c:v>
                </c:pt>
                <c:pt idx="227">
                  <c:v>0.42857142857142855</c:v>
                </c:pt>
                <c:pt idx="228">
                  <c:v>0.47142857142857142</c:v>
                </c:pt>
                <c:pt idx="229">
                  <c:v>0.45714285714285713</c:v>
                </c:pt>
                <c:pt idx="230">
                  <c:v>0.2857142857142857</c:v>
                </c:pt>
                <c:pt idx="231">
                  <c:v>0.47142857142857142</c:v>
                </c:pt>
                <c:pt idx="232">
                  <c:v>0.45714285714285713</c:v>
                </c:pt>
                <c:pt idx="233">
                  <c:v>0.48571428571428571</c:v>
                </c:pt>
                <c:pt idx="234">
                  <c:v>0.17142857142857143</c:v>
                </c:pt>
                <c:pt idx="235">
                  <c:v>0.6</c:v>
                </c:pt>
                <c:pt idx="236">
                  <c:v>0.51428571428571423</c:v>
                </c:pt>
                <c:pt idx="237">
                  <c:v>0.5714285714285714</c:v>
                </c:pt>
                <c:pt idx="238">
                  <c:v>0.54285714285714282</c:v>
                </c:pt>
                <c:pt idx="239">
                  <c:v>0.30857142857142861</c:v>
                </c:pt>
                <c:pt idx="240">
                  <c:v>0.34285714285714286</c:v>
                </c:pt>
                <c:pt idx="241">
                  <c:v>0.34285714285714286</c:v>
                </c:pt>
                <c:pt idx="242">
                  <c:v>0.45714285714285713</c:v>
                </c:pt>
                <c:pt idx="243">
                  <c:v>0.2857142857142857</c:v>
                </c:pt>
                <c:pt idx="244">
                  <c:v>0.44</c:v>
                </c:pt>
                <c:pt idx="245">
                  <c:v>0.14285714285714285</c:v>
                </c:pt>
                <c:pt idx="246">
                  <c:v>0.14285714285714285</c:v>
                </c:pt>
                <c:pt idx="247">
                  <c:v>0.45714285714285713</c:v>
                </c:pt>
                <c:pt idx="248">
                  <c:v>0.44</c:v>
                </c:pt>
                <c:pt idx="249">
                  <c:v>0.45714285714285713</c:v>
                </c:pt>
                <c:pt idx="250">
                  <c:v>0.34285714285714286</c:v>
                </c:pt>
                <c:pt idx="251">
                  <c:v>0.22857142857142856</c:v>
                </c:pt>
                <c:pt idx="252">
                  <c:v>8.5714285714285715E-2</c:v>
                </c:pt>
                <c:pt idx="253">
                  <c:v>0.17142857142857143</c:v>
                </c:pt>
                <c:pt idx="254">
                  <c:v>0.42857142857142855</c:v>
                </c:pt>
                <c:pt idx="255">
                  <c:v>0.42857142857142855</c:v>
                </c:pt>
                <c:pt idx="256">
                  <c:v>0.17142857142857143</c:v>
                </c:pt>
                <c:pt idx="257">
                  <c:v>0.42857142857142855</c:v>
                </c:pt>
                <c:pt idx="258">
                  <c:v>0.30571428571428572</c:v>
                </c:pt>
                <c:pt idx="259">
                  <c:v>0.35714285714285715</c:v>
                </c:pt>
                <c:pt idx="260">
                  <c:v>0.4</c:v>
                </c:pt>
                <c:pt idx="261">
                  <c:v>0.37142857142857144</c:v>
                </c:pt>
                <c:pt idx="262">
                  <c:v>0.22857142857142856</c:v>
                </c:pt>
                <c:pt idx="263">
                  <c:v>0.45714285714285713</c:v>
                </c:pt>
                <c:pt idx="264">
                  <c:v>0.51428571428571423</c:v>
                </c:pt>
                <c:pt idx="265">
                  <c:v>0.51428571428571423</c:v>
                </c:pt>
                <c:pt idx="266">
                  <c:v>0.54285714285714282</c:v>
                </c:pt>
                <c:pt idx="267">
                  <c:v>0.48571428571428571</c:v>
                </c:pt>
                <c:pt idx="268">
                  <c:v>0.25714285714285712</c:v>
                </c:pt>
                <c:pt idx="269">
                  <c:v>0.42857142857142855</c:v>
                </c:pt>
                <c:pt idx="270">
                  <c:v>0.42857142857142855</c:v>
                </c:pt>
                <c:pt idx="271">
                  <c:v>0.34285714285714286</c:v>
                </c:pt>
                <c:pt idx="272">
                  <c:v>0.5</c:v>
                </c:pt>
                <c:pt idx="273">
                  <c:v>0.34285714285714286</c:v>
                </c:pt>
                <c:pt idx="274">
                  <c:v>0.2857142857142857</c:v>
                </c:pt>
                <c:pt idx="275">
                  <c:v>0.2857142857142857</c:v>
                </c:pt>
                <c:pt idx="276">
                  <c:v>0.42857142857142855</c:v>
                </c:pt>
                <c:pt idx="277">
                  <c:v>0.45714285714285713</c:v>
                </c:pt>
                <c:pt idx="278">
                  <c:v>0.42857142857142855</c:v>
                </c:pt>
                <c:pt idx="279">
                  <c:v>0.25714285714285712</c:v>
                </c:pt>
                <c:pt idx="280">
                  <c:v>0.48571428571428571</c:v>
                </c:pt>
                <c:pt idx="281">
                  <c:v>0.45714285714285713</c:v>
                </c:pt>
                <c:pt idx="282">
                  <c:v>0.48571428571428571</c:v>
                </c:pt>
                <c:pt idx="283">
                  <c:v>0.14285714285714285</c:v>
                </c:pt>
                <c:pt idx="284">
                  <c:v>0.45714285714285713</c:v>
                </c:pt>
                <c:pt idx="285">
                  <c:v>0.51428571428571423</c:v>
                </c:pt>
                <c:pt idx="286">
                  <c:v>0.51428571428571423</c:v>
                </c:pt>
                <c:pt idx="287">
                  <c:v>0.17142857142857143</c:v>
                </c:pt>
                <c:pt idx="288">
                  <c:v>0.2857142857142857</c:v>
                </c:pt>
                <c:pt idx="289">
                  <c:v>0.45714285714285713</c:v>
                </c:pt>
                <c:pt idx="290">
                  <c:v>0.17142857142857143</c:v>
                </c:pt>
                <c:pt idx="291">
                  <c:v>0.45714285714285713</c:v>
                </c:pt>
                <c:pt idx="292">
                  <c:v>0.22857142857142856</c:v>
                </c:pt>
                <c:pt idx="293">
                  <c:v>5.7142857142857141E-2</c:v>
                </c:pt>
                <c:pt idx="294">
                  <c:v>0.5</c:v>
                </c:pt>
                <c:pt idx="295">
                  <c:v>0.17142857142857143</c:v>
                </c:pt>
                <c:pt idx="296">
                  <c:v>0.2857142857142857</c:v>
                </c:pt>
                <c:pt idx="297">
                  <c:v>0.22857142857142856</c:v>
                </c:pt>
                <c:pt idx="298">
                  <c:v>0.34285714285714286</c:v>
                </c:pt>
                <c:pt idx="299">
                  <c:v>0.11428571428571428</c:v>
                </c:pt>
                <c:pt idx="300">
                  <c:v>0.4</c:v>
                </c:pt>
                <c:pt idx="301">
                  <c:v>0.17142857142857143</c:v>
                </c:pt>
                <c:pt idx="302">
                  <c:v>0.11428571428571428</c:v>
                </c:pt>
                <c:pt idx="303">
                  <c:v>0.22857142857142856</c:v>
                </c:pt>
                <c:pt idx="304">
                  <c:v>0.67428571428571438</c:v>
                </c:pt>
                <c:pt idx="305">
                  <c:v>0.22857142857142856</c:v>
                </c:pt>
                <c:pt idx="306">
                  <c:v>0.45714285714285713</c:v>
                </c:pt>
                <c:pt idx="307">
                  <c:v>0.14285714285714285</c:v>
                </c:pt>
                <c:pt idx="308">
                  <c:v>0.54285714285714282</c:v>
                </c:pt>
                <c:pt idx="309">
                  <c:v>8.5714285714285715E-2</c:v>
                </c:pt>
                <c:pt idx="310">
                  <c:v>5.7142857142857141E-2</c:v>
                </c:pt>
                <c:pt idx="311">
                  <c:v>0.44</c:v>
                </c:pt>
              </c:numCache>
            </c:numRef>
          </c:val>
          <c:smooth val="0"/>
        </c:ser>
        <c:ser>
          <c:idx val="2"/>
          <c:order val="1"/>
          <c:tx>
            <c:v>y3mod</c:v>
          </c:tx>
          <c:marker>
            <c:symbol val="none"/>
          </c:marker>
          <c:val>
            <c:numRef>
              <c:f>steel_strength!$AA$321:$AA$632</c:f>
              <c:numCache>
                <c:formatCode>General</c:formatCode>
                <c:ptCount val="312"/>
                <c:pt idx="0">
                  <c:v>0.34163728942948574</c:v>
                </c:pt>
                <c:pt idx="1">
                  <c:v>0.4235325289288</c:v>
                </c:pt>
                <c:pt idx="2">
                  <c:v>0.39444538876411428</c:v>
                </c:pt>
                <c:pt idx="3">
                  <c:v>0.34163728942948574</c:v>
                </c:pt>
                <c:pt idx="4">
                  <c:v>0.34163728942948574</c:v>
                </c:pt>
                <c:pt idx="5">
                  <c:v>0.41816634793405716</c:v>
                </c:pt>
                <c:pt idx="6">
                  <c:v>0.34163728942948574</c:v>
                </c:pt>
                <c:pt idx="7">
                  <c:v>0.4159101127430857</c:v>
                </c:pt>
                <c:pt idx="8">
                  <c:v>0.44829013670000001</c:v>
                </c:pt>
                <c:pt idx="9">
                  <c:v>0.43036221383119999</c:v>
                </c:pt>
                <c:pt idx="10">
                  <c:v>0.34163728942948574</c:v>
                </c:pt>
                <c:pt idx="11">
                  <c:v>0.34163728942948574</c:v>
                </c:pt>
                <c:pt idx="12">
                  <c:v>0.42426428088262857</c:v>
                </c:pt>
                <c:pt idx="13">
                  <c:v>0.34163728942948574</c:v>
                </c:pt>
                <c:pt idx="14">
                  <c:v>0.42841087528765714</c:v>
                </c:pt>
                <c:pt idx="15">
                  <c:v>0.4277401026633143</c:v>
                </c:pt>
                <c:pt idx="16">
                  <c:v>0.34163728942948574</c:v>
                </c:pt>
                <c:pt idx="17">
                  <c:v>0.4299963378542857</c:v>
                </c:pt>
                <c:pt idx="18">
                  <c:v>0.34163728942948574</c:v>
                </c:pt>
                <c:pt idx="19">
                  <c:v>0.43670406409771428</c:v>
                </c:pt>
                <c:pt idx="20">
                  <c:v>0.34163728942948574</c:v>
                </c:pt>
                <c:pt idx="21">
                  <c:v>0.34163728942948574</c:v>
                </c:pt>
                <c:pt idx="22">
                  <c:v>0.4363381881208</c:v>
                </c:pt>
                <c:pt idx="23">
                  <c:v>0.42975242053634288</c:v>
                </c:pt>
                <c:pt idx="24">
                  <c:v>0.42688639205051432</c:v>
                </c:pt>
                <c:pt idx="25">
                  <c:v>0.41786145128662855</c:v>
                </c:pt>
                <c:pt idx="26">
                  <c:v>0.40950728314708573</c:v>
                </c:pt>
                <c:pt idx="27">
                  <c:v>0.34163728942948574</c:v>
                </c:pt>
                <c:pt idx="28">
                  <c:v>0.42987437919531429</c:v>
                </c:pt>
                <c:pt idx="29">
                  <c:v>0.42902066858251431</c:v>
                </c:pt>
                <c:pt idx="30">
                  <c:v>0.34163728942948574</c:v>
                </c:pt>
                <c:pt idx="31">
                  <c:v>0.43060613114914287</c:v>
                </c:pt>
                <c:pt idx="32">
                  <c:v>0.43048417249017146</c:v>
                </c:pt>
                <c:pt idx="33">
                  <c:v>0.40840965521634287</c:v>
                </c:pt>
                <c:pt idx="34">
                  <c:v>0.41798340994560002</c:v>
                </c:pt>
                <c:pt idx="35">
                  <c:v>0.40847063454582855</c:v>
                </c:pt>
                <c:pt idx="36">
                  <c:v>0.41328800157520001</c:v>
                </c:pt>
                <c:pt idx="37">
                  <c:v>0.42749618534537143</c:v>
                </c:pt>
                <c:pt idx="38">
                  <c:v>0.41828830659302857</c:v>
                </c:pt>
                <c:pt idx="39">
                  <c:v>0.41645892670845713</c:v>
                </c:pt>
                <c:pt idx="40">
                  <c:v>0.43011829651325717</c:v>
                </c:pt>
                <c:pt idx="41">
                  <c:v>0.42853283394662856</c:v>
                </c:pt>
                <c:pt idx="42">
                  <c:v>0.34163728942948574</c:v>
                </c:pt>
                <c:pt idx="43">
                  <c:v>0.41651990603794287</c:v>
                </c:pt>
                <c:pt idx="44">
                  <c:v>0.42987437919531429</c:v>
                </c:pt>
                <c:pt idx="45">
                  <c:v>0.41877614122891427</c:v>
                </c:pt>
                <c:pt idx="46">
                  <c:v>0.41475150548285716</c:v>
                </c:pt>
                <c:pt idx="47">
                  <c:v>0.4293865445594286</c:v>
                </c:pt>
                <c:pt idx="48">
                  <c:v>0.34163728942948574</c:v>
                </c:pt>
                <c:pt idx="49">
                  <c:v>0.34163728942948574</c:v>
                </c:pt>
                <c:pt idx="50">
                  <c:v>0.43853344398228572</c:v>
                </c:pt>
                <c:pt idx="51">
                  <c:v>0.42914262724148572</c:v>
                </c:pt>
                <c:pt idx="52">
                  <c:v>0.4183492859225143</c:v>
                </c:pt>
                <c:pt idx="53">
                  <c:v>0.3958479133422857</c:v>
                </c:pt>
                <c:pt idx="54">
                  <c:v>0.4299963378542857</c:v>
                </c:pt>
                <c:pt idx="55">
                  <c:v>0.34163728942948574</c:v>
                </c:pt>
                <c:pt idx="56">
                  <c:v>0.34163728942948574</c:v>
                </c:pt>
                <c:pt idx="57">
                  <c:v>0.41859320324045712</c:v>
                </c:pt>
                <c:pt idx="58">
                  <c:v>0.39121348430137143</c:v>
                </c:pt>
                <c:pt idx="59">
                  <c:v>0.41658088536742854</c:v>
                </c:pt>
                <c:pt idx="60">
                  <c:v>0.4277401026633143</c:v>
                </c:pt>
                <c:pt idx="61">
                  <c:v>0.41383681554057145</c:v>
                </c:pt>
                <c:pt idx="62">
                  <c:v>0.40310445355108571</c:v>
                </c:pt>
                <c:pt idx="63">
                  <c:v>0.34163728942948574</c:v>
                </c:pt>
                <c:pt idx="64">
                  <c:v>0.42914262724148572</c:v>
                </c:pt>
                <c:pt idx="65">
                  <c:v>0.4188371205584</c:v>
                </c:pt>
                <c:pt idx="66">
                  <c:v>0.39767729322685713</c:v>
                </c:pt>
                <c:pt idx="67">
                  <c:v>0.41804438927508569</c:v>
                </c:pt>
                <c:pt idx="68">
                  <c:v>0.41786145128662855</c:v>
                </c:pt>
                <c:pt idx="69">
                  <c:v>0.42914262724148572</c:v>
                </c:pt>
                <c:pt idx="70">
                  <c:v>0.4293865445594286</c:v>
                </c:pt>
                <c:pt idx="71">
                  <c:v>0.41810536860457143</c:v>
                </c:pt>
                <c:pt idx="72">
                  <c:v>0.42914262724148572</c:v>
                </c:pt>
                <c:pt idx="73">
                  <c:v>0.42987437919531429</c:v>
                </c:pt>
                <c:pt idx="74">
                  <c:v>0.41841026525199998</c:v>
                </c:pt>
                <c:pt idx="75">
                  <c:v>0.41798340994560002</c:v>
                </c:pt>
                <c:pt idx="76">
                  <c:v>0.41847124458148571</c:v>
                </c:pt>
                <c:pt idx="77">
                  <c:v>0.3958479133422857</c:v>
                </c:pt>
                <c:pt idx="78">
                  <c:v>0.42749618534537143</c:v>
                </c:pt>
                <c:pt idx="79">
                  <c:v>0.39548203736537141</c:v>
                </c:pt>
                <c:pt idx="80">
                  <c:v>0.40194584629085717</c:v>
                </c:pt>
                <c:pt idx="81">
                  <c:v>0.34163728942948574</c:v>
                </c:pt>
                <c:pt idx="82">
                  <c:v>0.42633757808514283</c:v>
                </c:pt>
                <c:pt idx="83">
                  <c:v>0.38877431112194288</c:v>
                </c:pt>
                <c:pt idx="84">
                  <c:v>0.42743520601588569</c:v>
                </c:pt>
                <c:pt idx="85">
                  <c:v>0.39645770663714286</c:v>
                </c:pt>
                <c:pt idx="86">
                  <c:v>0.40932434515862859</c:v>
                </c:pt>
                <c:pt idx="87">
                  <c:v>0.41798340994560002</c:v>
                </c:pt>
                <c:pt idx="88">
                  <c:v>0.40328739153954285</c:v>
                </c:pt>
                <c:pt idx="89">
                  <c:v>0.34163728942948574</c:v>
                </c:pt>
                <c:pt idx="90">
                  <c:v>0.42700835070948573</c:v>
                </c:pt>
                <c:pt idx="91">
                  <c:v>0.41804438927508569</c:v>
                </c:pt>
                <c:pt idx="92">
                  <c:v>0.41804438927508569</c:v>
                </c:pt>
                <c:pt idx="93">
                  <c:v>0.34163728942948574</c:v>
                </c:pt>
                <c:pt idx="94">
                  <c:v>0.41786145128662855</c:v>
                </c:pt>
                <c:pt idx="95">
                  <c:v>0.43731385739257145</c:v>
                </c:pt>
                <c:pt idx="96">
                  <c:v>0.41761753396868573</c:v>
                </c:pt>
                <c:pt idx="97">
                  <c:v>0.39340874016285715</c:v>
                </c:pt>
                <c:pt idx="98">
                  <c:v>0.41810536860457143</c:v>
                </c:pt>
                <c:pt idx="99">
                  <c:v>0.41761753396868573</c:v>
                </c:pt>
                <c:pt idx="100">
                  <c:v>0.34163728942948574</c:v>
                </c:pt>
                <c:pt idx="101">
                  <c:v>0.41865418256994286</c:v>
                </c:pt>
                <c:pt idx="102">
                  <c:v>0.42584974344925713</c:v>
                </c:pt>
                <c:pt idx="103">
                  <c:v>0.42719128869794287</c:v>
                </c:pt>
                <c:pt idx="104">
                  <c:v>0.4183492859225143</c:v>
                </c:pt>
                <c:pt idx="105">
                  <c:v>0.34163728942948574</c:v>
                </c:pt>
                <c:pt idx="106">
                  <c:v>0.34163728942948574</c:v>
                </c:pt>
                <c:pt idx="107">
                  <c:v>0.34163728942948574</c:v>
                </c:pt>
                <c:pt idx="108">
                  <c:v>0.41755655463919999</c:v>
                </c:pt>
                <c:pt idx="109">
                  <c:v>0.42853283394662856</c:v>
                </c:pt>
                <c:pt idx="110">
                  <c:v>0.34163728942948574</c:v>
                </c:pt>
                <c:pt idx="111">
                  <c:v>0.41737361665074285</c:v>
                </c:pt>
                <c:pt idx="112">
                  <c:v>0.42877675126457143</c:v>
                </c:pt>
                <c:pt idx="113">
                  <c:v>0.42877675126457143</c:v>
                </c:pt>
                <c:pt idx="114">
                  <c:v>0.42633757808514283</c:v>
                </c:pt>
                <c:pt idx="115">
                  <c:v>0.44170436911554289</c:v>
                </c:pt>
                <c:pt idx="116">
                  <c:v>0.41847124458148571</c:v>
                </c:pt>
                <c:pt idx="117">
                  <c:v>0.41438562950594288</c:v>
                </c:pt>
                <c:pt idx="118">
                  <c:v>0.34163728942948574</c:v>
                </c:pt>
                <c:pt idx="119">
                  <c:v>0.34163728942948574</c:v>
                </c:pt>
                <c:pt idx="120">
                  <c:v>0.43609427080285712</c:v>
                </c:pt>
                <c:pt idx="121">
                  <c:v>0.41841026525199998</c:v>
                </c:pt>
                <c:pt idx="122">
                  <c:v>0.39645770663714286</c:v>
                </c:pt>
                <c:pt idx="123">
                  <c:v>0.34163728942948574</c:v>
                </c:pt>
                <c:pt idx="124">
                  <c:v>0.34163728942948574</c:v>
                </c:pt>
                <c:pt idx="125">
                  <c:v>0.3958479133422857</c:v>
                </c:pt>
                <c:pt idx="126">
                  <c:v>0.36005304693417145</c:v>
                </c:pt>
                <c:pt idx="127">
                  <c:v>0.34163728942948574</c:v>
                </c:pt>
                <c:pt idx="128">
                  <c:v>0.39645770663714286</c:v>
                </c:pt>
                <c:pt idx="129">
                  <c:v>0.40578754404845713</c:v>
                </c:pt>
                <c:pt idx="130">
                  <c:v>0.36054088157005715</c:v>
                </c:pt>
                <c:pt idx="131">
                  <c:v>0.34163728942948574</c:v>
                </c:pt>
                <c:pt idx="132">
                  <c:v>0.34163728942948574</c:v>
                </c:pt>
                <c:pt idx="133">
                  <c:v>0.4159406024078286</c:v>
                </c:pt>
                <c:pt idx="134">
                  <c:v>0.36054088157005715</c:v>
                </c:pt>
                <c:pt idx="135">
                  <c:v>0.36047990224057141</c:v>
                </c:pt>
                <c:pt idx="136">
                  <c:v>0.36047990224057141</c:v>
                </c:pt>
                <c:pt idx="137">
                  <c:v>0.36054088157005715</c:v>
                </c:pt>
                <c:pt idx="138">
                  <c:v>0.36060186089954288</c:v>
                </c:pt>
                <c:pt idx="139">
                  <c:v>0.4299963378542857</c:v>
                </c:pt>
                <c:pt idx="140">
                  <c:v>0.36054088157005715</c:v>
                </c:pt>
                <c:pt idx="141">
                  <c:v>0.36060186089954288</c:v>
                </c:pt>
                <c:pt idx="142">
                  <c:v>0.41572717475462856</c:v>
                </c:pt>
                <c:pt idx="143">
                  <c:v>0.34163728942948574</c:v>
                </c:pt>
                <c:pt idx="144">
                  <c:v>0.38993291838217142</c:v>
                </c:pt>
                <c:pt idx="145">
                  <c:v>0.4452411702257143</c:v>
                </c:pt>
                <c:pt idx="146">
                  <c:v>0.3726757681377143</c:v>
                </c:pt>
                <c:pt idx="147">
                  <c:v>0.3726757681377143</c:v>
                </c:pt>
                <c:pt idx="148">
                  <c:v>0.4481681780410286</c:v>
                </c:pt>
                <c:pt idx="149">
                  <c:v>0.3726757681377143</c:v>
                </c:pt>
                <c:pt idx="150">
                  <c:v>0.34163728942948574</c:v>
                </c:pt>
                <c:pt idx="151">
                  <c:v>0.34163728942948574</c:v>
                </c:pt>
                <c:pt idx="152">
                  <c:v>0.41475150548285716</c:v>
                </c:pt>
                <c:pt idx="153">
                  <c:v>0.34163728942948574</c:v>
                </c:pt>
                <c:pt idx="154">
                  <c:v>0.39157936027828572</c:v>
                </c:pt>
                <c:pt idx="155">
                  <c:v>0.37206597484285714</c:v>
                </c:pt>
                <c:pt idx="156">
                  <c:v>0.35968717095725716</c:v>
                </c:pt>
                <c:pt idx="157">
                  <c:v>0.43304530432857141</c:v>
                </c:pt>
                <c:pt idx="158">
                  <c:v>0.34163728942948574</c:v>
                </c:pt>
                <c:pt idx="159">
                  <c:v>0.34163728942948574</c:v>
                </c:pt>
                <c:pt idx="160">
                  <c:v>0.37206597484285714</c:v>
                </c:pt>
                <c:pt idx="161">
                  <c:v>0.44829013670000001</c:v>
                </c:pt>
                <c:pt idx="162">
                  <c:v>0.3830422541502857</c:v>
                </c:pt>
                <c:pt idx="163">
                  <c:v>0.44597292217954287</c:v>
                </c:pt>
                <c:pt idx="164">
                  <c:v>0.41670284402640001</c:v>
                </c:pt>
                <c:pt idx="165">
                  <c:v>0.35358923800868569</c:v>
                </c:pt>
                <c:pt idx="166">
                  <c:v>0.35346727934971428</c:v>
                </c:pt>
                <c:pt idx="167">
                  <c:v>0.37206597484285714</c:v>
                </c:pt>
                <c:pt idx="168">
                  <c:v>0.41408073285851432</c:v>
                </c:pt>
                <c:pt idx="169">
                  <c:v>0.39706749993200002</c:v>
                </c:pt>
                <c:pt idx="170">
                  <c:v>0.39645770663714286</c:v>
                </c:pt>
                <c:pt idx="171">
                  <c:v>0.34163728942948574</c:v>
                </c:pt>
                <c:pt idx="172">
                  <c:v>0.39706749993200002</c:v>
                </c:pt>
                <c:pt idx="173">
                  <c:v>0.39645770663714286</c:v>
                </c:pt>
                <c:pt idx="174">
                  <c:v>0.4452411702257143</c:v>
                </c:pt>
                <c:pt idx="175">
                  <c:v>0.35968717095725716</c:v>
                </c:pt>
                <c:pt idx="176">
                  <c:v>0.4447533355898286</c:v>
                </c:pt>
                <c:pt idx="177">
                  <c:v>0.41865418256994286</c:v>
                </c:pt>
                <c:pt idx="178">
                  <c:v>0.34163728942948574</c:v>
                </c:pt>
                <c:pt idx="179">
                  <c:v>0.35383315532662857</c:v>
                </c:pt>
                <c:pt idx="180">
                  <c:v>0.41786145128662855</c:v>
                </c:pt>
                <c:pt idx="181">
                  <c:v>0.41792243061611428</c:v>
                </c:pt>
                <c:pt idx="182">
                  <c:v>0.41773949262765714</c:v>
                </c:pt>
                <c:pt idx="183">
                  <c:v>0.41773949262765714</c:v>
                </c:pt>
                <c:pt idx="184">
                  <c:v>0.41792243061611428</c:v>
                </c:pt>
                <c:pt idx="185">
                  <c:v>0.41822732726354284</c:v>
                </c:pt>
                <c:pt idx="186">
                  <c:v>0.41804438927508569</c:v>
                </c:pt>
                <c:pt idx="187">
                  <c:v>0.41773949262765714</c:v>
                </c:pt>
                <c:pt idx="188">
                  <c:v>0.41786145128662855</c:v>
                </c:pt>
                <c:pt idx="189">
                  <c:v>0.41749557530971426</c:v>
                </c:pt>
                <c:pt idx="190">
                  <c:v>0.35383315532662857</c:v>
                </c:pt>
                <c:pt idx="191">
                  <c:v>0.41786145128662855</c:v>
                </c:pt>
                <c:pt idx="192">
                  <c:v>0.41786145128662855</c:v>
                </c:pt>
                <c:pt idx="193">
                  <c:v>0.41816634793405716</c:v>
                </c:pt>
                <c:pt idx="194">
                  <c:v>0.41773949262765714</c:v>
                </c:pt>
                <c:pt idx="195">
                  <c:v>0.41755655463919999</c:v>
                </c:pt>
                <c:pt idx="196">
                  <c:v>0.41761753396868573</c:v>
                </c:pt>
                <c:pt idx="197">
                  <c:v>0.39157936027828572</c:v>
                </c:pt>
                <c:pt idx="198">
                  <c:v>0.41688578201485715</c:v>
                </c:pt>
                <c:pt idx="199">
                  <c:v>0.43609427080285712</c:v>
                </c:pt>
                <c:pt idx="200">
                  <c:v>0.43725287806308571</c:v>
                </c:pt>
                <c:pt idx="201">
                  <c:v>0.41828830659302857</c:v>
                </c:pt>
                <c:pt idx="202">
                  <c:v>0.41487346414182857</c:v>
                </c:pt>
                <c:pt idx="203">
                  <c:v>0.41048295241885713</c:v>
                </c:pt>
                <c:pt idx="204">
                  <c:v>0.41743459598022858</c:v>
                </c:pt>
                <c:pt idx="205">
                  <c:v>0.41560521609565715</c:v>
                </c:pt>
                <c:pt idx="206">
                  <c:v>0.40987315912400002</c:v>
                </c:pt>
                <c:pt idx="207">
                  <c:v>0.4170687200033143</c:v>
                </c:pt>
                <c:pt idx="208">
                  <c:v>0.34163728942948574</c:v>
                </c:pt>
                <c:pt idx="209">
                  <c:v>0.34163728942948574</c:v>
                </c:pt>
                <c:pt idx="210">
                  <c:v>0.40560460605999998</c:v>
                </c:pt>
                <c:pt idx="211">
                  <c:v>0.4037752261754286</c:v>
                </c:pt>
                <c:pt idx="212">
                  <c:v>0.40621439935485715</c:v>
                </c:pt>
                <c:pt idx="213">
                  <c:v>0.41475150548285716</c:v>
                </c:pt>
                <c:pt idx="214">
                  <c:v>0.4037752261754286</c:v>
                </c:pt>
                <c:pt idx="215">
                  <c:v>0.38853039380400001</c:v>
                </c:pt>
                <c:pt idx="216">
                  <c:v>0.34163728942948574</c:v>
                </c:pt>
                <c:pt idx="217">
                  <c:v>0.40499481276514288</c:v>
                </c:pt>
                <c:pt idx="218">
                  <c:v>0.4037752261754286</c:v>
                </c:pt>
                <c:pt idx="219">
                  <c:v>0.3988968798165714</c:v>
                </c:pt>
                <c:pt idx="220">
                  <c:v>0.40682419264971431</c:v>
                </c:pt>
                <c:pt idx="221">
                  <c:v>0.40987315912400002</c:v>
                </c:pt>
                <c:pt idx="222">
                  <c:v>0.4037752261754286</c:v>
                </c:pt>
                <c:pt idx="223">
                  <c:v>0.40316543288057144</c:v>
                </c:pt>
                <c:pt idx="224">
                  <c:v>0.4037752261754286</c:v>
                </c:pt>
                <c:pt idx="225">
                  <c:v>0.4037752261754286</c:v>
                </c:pt>
                <c:pt idx="226">
                  <c:v>0.40438501947028571</c:v>
                </c:pt>
                <c:pt idx="227">
                  <c:v>0.38822549715657145</c:v>
                </c:pt>
                <c:pt idx="228">
                  <c:v>0.4037752261754286</c:v>
                </c:pt>
                <c:pt idx="229">
                  <c:v>0.40499481276514288</c:v>
                </c:pt>
                <c:pt idx="230">
                  <c:v>0.34163728942948574</c:v>
                </c:pt>
                <c:pt idx="231">
                  <c:v>0.40255563958571428</c:v>
                </c:pt>
                <c:pt idx="232">
                  <c:v>0.40438501947028571</c:v>
                </c:pt>
                <c:pt idx="233">
                  <c:v>0.40194584629085717</c:v>
                </c:pt>
                <c:pt idx="234">
                  <c:v>0.38273735750285715</c:v>
                </c:pt>
                <c:pt idx="235">
                  <c:v>0.40499481276514288</c:v>
                </c:pt>
                <c:pt idx="236">
                  <c:v>0.38731080721428573</c:v>
                </c:pt>
                <c:pt idx="237">
                  <c:v>0.40438501947028571</c:v>
                </c:pt>
                <c:pt idx="238">
                  <c:v>0.38853039380400001</c:v>
                </c:pt>
                <c:pt idx="239">
                  <c:v>0.41048295241885713</c:v>
                </c:pt>
                <c:pt idx="240">
                  <c:v>0.39645770663714286</c:v>
                </c:pt>
                <c:pt idx="241">
                  <c:v>0.38670101391942857</c:v>
                </c:pt>
                <c:pt idx="242">
                  <c:v>0.40499481276514288</c:v>
                </c:pt>
                <c:pt idx="243">
                  <c:v>0.34163728942948574</c:v>
                </c:pt>
                <c:pt idx="244">
                  <c:v>0.40682419264971431</c:v>
                </c:pt>
                <c:pt idx="245">
                  <c:v>0.34163728942948574</c:v>
                </c:pt>
                <c:pt idx="246">
                  <c:v>0.34163728942948574</c:v>
                </c:pt>
                <c:pt idx="247">
                  <c:v>0.34163728942948574</c:v>
                </c:pt>
                <c:pt idx="248">
                  <c:v>0.401336052996</c:v>
                </c:pt>
                <c:pt idx="249">
                  <c:v>0.38853039380400001</c:v>
                </c:pt>
                <c:pt idx="250">
                  <c:v>0.34163728942948574</c:v>
                </c:pt>
                <c:pt idx="251">
                  <c:v>0.34163728942948574</c:v>
                </c:pt>
                <c:pt idx="252">
                  <c:v>0.38688395190788571</c:v>
                </c:pt>
                <c:pt idx="253">
                  <c:v>0.40066528037165716</c:v>
                </c:pt>
                <c:pt idx="254">
                  <c:v>0.34163728942948574</c:v>
                </c:pt>
                <c:pt idx="255">
                  <c:v>0.38792060050914284</c:v>
                </c:pt>
                <c:pt idx="256">
                  <c:v>0.34163728942948574</c:v>
                </c:pt>
                <c:pt idx="257">
                  <c:v>0.37401731338639999</c:v>
                </c:pt>
                <c:pt idx="258">
                  <c:v>0.34163728942948574</c:v>
                </c:pt>
                <c:pt idx="259">
                  <c:v>0.34163728942948574</c:v>
                </c:pt>
                <c:pt idx="260">
                  <c:v>0.34779620170754288</c:v>
                </c:pt>
                <c:pt idx="261">
                  <c:v>0.34163728942948574</c:v>
                </c:pt>
                <c:pt idx="262">
                  <c:v>0.34163728942948574</c:v>
                </c:pt>
                <c:pt idx="263">
                  <c:v>0.38731080721428573</c:v>
                </c:pt>
                <c:pt idx="264">
                  <c:v>0.39005487704114283</c:v>
                </c:pt>
                <c:pt idx="265">
                  <c:v>0.3958479133422857</c:v>
                </c:pt>
                <c:pt idx="266">
                  <c:v>0.38914018709885717</c:v>
                </c:pt>
                <c:pt idx="267">
                  <c:v>0.3958479133422857</c:v>
                </c:pt>
                <c:pt idx="268">
                  <c:v>0.34163728942948574</c:v>
                </c:pt>
                <c:pt idx="269">
                  <c:v>0.37194401618388573</c:v>
                </c:pt>
                <c:pt idx="270">
                  <c:v>0.36993169831085715</c:v>
                </c:pt>
                <c:pt idx="271">
                  <c:v>0.34163728942948574</c:v>
                </c:pt>
                <c:pt idx="272">
                  <c:v>0.37084638825314287</c:v>
                </c:pt>
                <c:pt idx="273">
                  <c:v>0.34163728942948574</c:v>
                </c:pt>
                <c:pt idx="274">
                  <c:v>0.34163728942948574</c:v>
                </c:pt>
                <c:pt idx="275">
                  <c:v>0.34163728942948574</c:v>
                </c:pt>
                <c:pt idx="276">
                  <c:v>0.37005365696982856</c:v>
                </c:pt>
                <c:pt idx="277">
                  <c:v>0.37127324355954289</c:v>
                </c:pt>
                <c:pt idx="278">
                  <c:v>0.37206597484285714</c:v>
                </c:pt>
                <c:pt idx="279">
                  <c:v>0.34163728942948574</c:v>
                </c:pt>
                <c:pt idx="280">
                  <c:v>0.37041953294674285</c:v>
                </c:pt>
                <c:pt idx="281">
                  <c:v>0.37121226423005715</c:v>
                </c:pt>
                <c:pt idx="282">
                  <c:v>0.37066345026468572</c:v>
                </c:pt>
                <c:pt idx="283">
                  <c:v>0.3867619932489143</c:v>
                </c:pt>
                <c:pt idx="284">
                  <c:v>0.37212695417234287</c:v>
                </c:pt>
                <c:pt idx="285">
                  <c:v>0.34163728942948574</c:v>
                </c:pt>
                <c:pt idx="286">
                  <c:v>0.3702365949582857</c:v>
                </c:pt>
                <c:pt idx="287">
                  <c:v>0.38865235246297142</c:v>
                </c:pt>
                <c:pt idx="288">
                  <c:v>0.38542044800022857</c:v>
                </c:pt>
                <c:pt idx="289">
                  <c:v>0.3709073675826286</c:v>
                </c:pt>
                <c:pt idx="290">
                  <c:v>0.38517653068228574</c:v>
                </c:pt>
                <c:pt idx="291">
                  <c:v>0.36944386367497145</c:v>
                </c:pt>
                <c:pt idx="292">
                  <c:v>0.34163728942948574</c:v>
                </c:pt>
                <c:pt idx="293">
                  <c:v>0.38493261336434287</c:v>
                </c:pt>
                <c:pt idx="294">
                  <c:v>0.36974876032240001</c:v>
                </c:pt>
                <c:pt idx="295">
                  <c:v>0.38511555135280001</c:v>
                </c:pt>
                <c:pt idx="296">
                  <c:v>0.34163728942948574</c:v>
                </c:pt>
                <c:pt idx="297">
                  <c:v>0.38420086141051429</c:v>
                </c:pt>
                <c:pt idx="298">
                  <c:v>0.3702365949582857</c:v>
                </c:pt>
                <c:pt idx="299">
                  <c:v>0.3867619932489143</c:v>
                </c:pt>
                <c:pt idx="300">
                  <c:v>0.37102932624160001</c:v>
                </c:pt>
                <c:pt idx="301">
                  <c:v>0.38151777091314287</c:v>
                </c:pt>
                <c:pt idx="302">
                  <c:v>0.34163728942948574</c:v>
                </c:pt>
                <c:pt idx="303">
                  <c:v>0.38664003458994284</c:v>
                </c:pt>
                <c:pt idx="304">
                  <c:v>0.414141712188</c:v>
                </c:pt>
                <c:pt idx="305">
                  <c:v>0.38188364689005716</c:v>
                </c:pt>
                <c:pt idx="306">
                  <c:v>0.37035855361725717</c:v>
                </c:pt>
                <c:pt idx="307">
                  <c:v>0.38590828263611432</c:v>
                </c:pt>
                <c:pt idx="308">
                  <c:v>0.37298066478514286</c:v>
                </c:pt>
                <c:pt idx="309">
                  <c:v>0.37328556143257141</c:v>
                </c:pt>
                <c:pt idx="310">
                  <c:v>0.38420086141051429</c:v>
                </c:pt>
                <c:pt idx="311">
                  <c:v>0.34407646260891428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6624"/>
        <c:axId val="224432512"/>
      </c:lineChart>
      <c:catAx>
        <c:axId val="2244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32512"/>
        <c:crosses val="autoZero"/>
        <c:auto val="1"/>
        <c:lblAlgn val="ctr"/>
        <c:lblOffset val="100"/>
        <c:noMultiLvlLbl val="0"/>
      </c:catAx>
      <c:valAx>
        <c:axId val="224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26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y1</c:v>
          </c:tx>
          <c:marker>
            <c:symbol val="none"/>
          </c:marker>
          <c:val>
            <c:numRef>
              <c:f>steel_strength!$O$321:$O$632</c:f>
              <c:numCache>
                <c:formatCode>General</c:formatCode>
                <c:ptCount val="312"/>
                <c:pt idx="0">
                  <c:v>0.96064215432418432</c:v>
                </c:pt>
                <c:pt idx="1">
                  <c:v>0.44739672549097709</c:v>
                </c:pt>
                <c:pt idx="2">
                  <c:v>0.69167031828865067</c:v>
                </c:pt>
                <c:pt idx="3">
                  <c:v>0.9908377484762777</c:v>
                </c:pt>
                <c:pt idx="4">
                  <c:v>0.89614787077241753</c:v>
                </c:pt>
                <c:pt idx="5">
                  <c:v>0.5291399434330557</c:v>
                </c:pt>
                <c:pt idx="6">
                  <c:v>0.99633509939051101</c:v>
                </c:pt>
                <c:pt idx="7">
                  <c:v>0.48954308250009959</c:v>
                </c:pt>
                <c:pt idx="8">
                  <c:v>0.4336533482053937</c:v>
                </c:pt>
                <c:pt idx="9">
                  <c:v>0.59833486037525396</c:v>
                </c:pt>
                <c:pt idx="10">
                  <c:v>0.96064215432418432</c:v>
                </c:pt>
                <c:pt idx="11">
                  <c:v>0.92861410986734638</c:v>
                </c:pt>
                <c:pt idx="12">
                  <c:v>0.50778791379516386</c:v>
                </c:pt>
                <c:pt idx="13">
                  <c:v>0.95697725371469544</c:v>
                </c:pt>
                <c:pt idx="14">
                  <c:v>0.58188264350874397</c:v>
                </c:pt>
                <c:pt idx="15">
                  <c:v>0.49531928454766361</c:v>
                </c:pt>
                <c:pt idx="16">
                  <c:v>0.94873122734334536</c:v>
                </c:pt>
                <c:pt idx="17">
                  <c:v>0.56268175118511732</c:v>
                </c:pt>
                <c:pt idx="18">
                  <c:v>0.63868860295582197</c:v>
                </c:pt>
                <c:pt idx="19">
                  <c:v>0.47209496872883711</c:v>
                </c:pt>
                <c:pt idx="20">
                  <c:v>1</c:v>
                </c:pt>
                <c:pt idx="21">
                  <c:v>0.94506632673385649</c:v>
                </c:pt>
                <c:pt idx="22">
                  <c:v>0.5228857108712105</c:v>
                </c:pt>
                <c:pt idx="23">
                  <c:v>0.53794367207106719</c:v>
                </c:pt>
                <c:pt idx="24">
                  <c:v>0.46584073616699201</c:v>
                </c:pt>
                <c:pt idx="25">
                  <c:v>0.52667011910926975</c:v>
                </c:pt>
                <c:pt idx="26">
                  <c:v>0.74516990001195071</c:v>
                </c:pt>
                <c:pt idx="27">
                  <c:v>0.6294068438035294</c:v>
                </c:pt>
                <c:pt idx="28">
                  <c:v>0.46384894235748714</c:v>
                </c:pt>
                <c:pt idx="29">
                  <c:v>0.61757558857507067</c:v>
                </c:pt>
                <c:pt idx="30">
                  <c:v>0.94873122734334536</c:v>
                </c:pt>
                <c:pt idx="31">
                  <c:v>0.55993307572800055</c:v>
                </c:pt>
                <c:pt idx="32">
                  <c:v>0.60932956220372059</c:v>
                </c:pt>
                <c:pt idx="33">
                  <c:v>0.72732342747878731</c:v>
                </c:pt>
                <c:pt idx="34">
                  <c:v>0.53866071784248892</c:v>
                </c:pt>
                <c:pt idx="35">
                  <c:v>0.73214356849778905</c:v>
                </c:pt>
                <c:pt idx="36">
                  <c:v>0.45149982073855716</c:v>
                </c:pt>
                <c:pt idx="37">
                  <c:v>0.54105087041389477</c:v>
                </c:pt>
                <c:pt idx="38">
                  <c:v>0.53945743536629087</c:v>
                </c:pt>
                <c:pt idx="39">
                  <c:v>0.43066565749113644</c:v>
                </c:pt>
                <c:pt idx="40">
                  <c:v>0.60383221128948728</c:v>
                </c:pt>
                <c:pt idx="41">
                  <c:v>0.59833486037525396</c:v>
                </c:pt>
                <c:pt idx="42">
                  <c:v>0.85937935704895829</c:v>
                </c:pt>
                <c:pt idx="43">
                  <c:v>0.51284707007130625</c:v>
                </c:pt>
                <c:pt idx="44">
                  <c:v>0.52240768035692942</c:v>
                </c:pt>
                <c:pt idx="45">
                  <c:v>0.49611600207146556</c:v>
                </c:pt>
                <c:pt idx="46">
                  <c:v>0.46010436999561805</c:v>
                </c:pt>
                <c:pt idx="47">
                  <c:v>0.52698880611879062</c:v>
                </c:pt>
                <c:pt idx="48">
                  <c:v>0.62590128669880096</c:v>
                </c:pt>
                <c:pt idx="49">
                  <c:v>0.51324542883320723</c:v>
                </c:pt>
                <c:pt idx="50">
                  <c:v>0.45560291598613711</c:v>
                </c:pt>
                <c:pt idx="51">
                  <c:v>0.58188264350874397</c:v>
                </c:pt>
                <c:pt idx="52">
                  <c:v>0.51798589809982865</c:v>
                </c:pt>
                <c:pt idx="53">
                  <c:v>0.5214914552045572</c:v>
                </c:pt>
                <c:pt idx="54">
                  <c:v>0.53300402342349518</c:v>
                </c:pt>
                <c:pt idx="55">
                  <c:v>0.5214914552045572</c:v>
                </c:pt>
                <c:pt idx="56">
                  <c:v>0.66498028124128583</c:v>
                </c:pt>
                <c:pt idx="57">
                  <c:v>0.55061148069951793</c:v>
                </c:pt>
                <c:pt idx="58">
                  <c:v>0.70429829104091135</c:v>
                </c:pt>
                <c:pt idx="59">
                  <c:v>0.45090228259570569</c:v>
                </c:pt>
                <c:pt idx="60">
                  <c:v>0.5344779508425288</c:v>
                </c:pt>
                <c:pt idx="61">
                  <c:v>0.63207584750826595</c:v>
                </c:pt>
                <c:pt idx="62">
                  <c:v>0.54730510297573998</c:v>
                </c:pt>
                <c:pt idx="63">
                  <c:v>0.46384894235748714</c:v>
                </c:pt>
                <c:pt idx="64">
                  <c:v>0.49404453650958052</c:v>
                </c:pt>
                <c:pt idx="65">
                  <c:v>0.49826713938573075</c:v>
                </c:pt>
                <c:pt idx="66">
                  <c:v>0.5791339680516272</c:v>
                </c:pt>
                <c:pt idx="67">
                  <c:v>0.49436322351910128</c:v>
                </c:pt>
                <c:pt idx="68">
                  <c:v>0.52352308489025212</c:v>
                </c:pt>
                <c:pt idx="69">
                  <c:v>0.58598573875632387</c:v>
                </c:pt>
                <c:pt idx="70">
                  <c:v>0.65597737322232397</c:v>
                </c:pt>
                <c:pt idx="71">
                  <c:v>0.50137433772855822</c:v>
                </c:pt>
                <c:pt idx="72">
                  <c:v>0.49129586105246381</c:v>
                </c:pt>
                <c:pt idx="73">
                  <c:v>0.61207823766083735</c:v>
                </c:pt>
                <c:pt idx="74">
                  <c:v>0.53555351949966135</c:v>
                </c:pt>
                <c:pt idx="75">
                  <c:v>0.48536031550013942</c:v>
                </c:pt>
                <c:pt idx="76">
                  <c:v>0.55120901884236939</c:v>
                </c:pt>
                <c:pt idx="77">
                  <c:v>0.61757558857507067</c:v>
                </c:pt>
                <c:pt idx="78">
                  <c:v>0.57307891487073248</c:v>
                </c:pt>
                <c:pt idx="79">
                  <c:v>0.69919929888857901</c:v>
                </c:pt>
                <c:pt idx="80">
                  <c:v>0.66948173525076671</c:v>
                </c:pt>
                <c:pt idx="81">
                  <c:v>0.5047603872047165</c:v>
                </c:pt>
                <c:pt idx="82">
                  <c:v>0.48854718559534716</c:v>
                </c:pt>
                <c:pt idx="83">
                  <c:v>0.70895908855515277</c:v>
                </c:pt>
                <c:pt idx="84">
                  <c:v>0.546906744213839</c:v>
                </c:pt>
                <c:pt idx="85">
                  <c:v>0.68983786798390623</c:v>
                </c:pt>
                <c:pt idx="86">
                  <c:v>0.68892164283153412</c:v>
                </c:pt>
                <c:pt idx="87">
                  <c:v>0.52228817272835903</c:v>
                </c:pt>
                <c:pt idx="88">
                  <c:v>0.59204079193721859</c:v>
                </c:pt>
                <c:pt idx="89">
                  <c:v>0.40345775405330037</c:v>
                </c:pt>
                <c:pt idx="90">
                  <c:v>0.50918216946181727</c:v>
                </c:pt>
                <c:pt idx="91">
                  <c:v>0.54515396566147467</c:v>
                </c:pt>
                <c:pt idx="92">
                  <c:v>0.5101780663665697</c:v>
                </c:pt>
                <c:pt idx="93">
                  <c:v>0.63952515635581408</c:v>
                </c:pt>
                <c:pt idx="94">
                  <c:v>0.54555232442337565</c:v>
                </c:pt>
                <c:pt idx="95">
                  <c:v>0.48034099510018718</c:v>
                </c:pt>
                <c:pt idx="96">
                  <c:v>0.5080269290523044</c:v>
                </c:pt>
                <c:pt idx="97">
                  <c:v>0.62761422937497502</c:v>
                </c:pt>
                <c:pt idx="98">
                  <c:v>0.54555232442337565</c:v>
                </c:pt>
                <c:pt idx="99">
                  <c:v>0.54164840855674623</c:v>
                </c:pt>
                <c:pt idx="100">
                  <c:v>0.49129586105246381</c:v>
                </c:pt>
                <c:pt idx="101">
                  <c:v>0.54826116400430225</c:v>
                </c:pt>
                <c:pt idx="102">
                  <c:v>0.54842050750906268</c:v>
                </c:pt>
                <c:pt idx="103">
                  <c:v>0.53734613392821573</c:v>
                </c:pt>
                <c:pt idx="104">
                  <c:v>0.53089272198542004</c:v>
                </c:pt>
                <c:pt idx="105">
                  <c:v>0.51280723419511609</c:v>
                </c:pt>
                <c:pt idx="106">
                  <c:v>0.48281081942397319</c:v>
                </c:pt>
                <c:pt idx="107">
                  <c:v>0.93869258654344101</c:v>
                </c:pt>
                <c:pt idx="108">
                  <c:v>0.51778671871887816</c:v>
                </c:pt>
                <c:pt idx="109">
                  <c:v>0.55993307572800055</c:v>
                </c:pt>
                <c:pt idx="110">
                  <c:v>0.45604111062422814</c:v>
                </c:pt>
                <c:pt idx="111">
                  <c:v>0.56718320519459819</c:v>
                </c:pt>
                <c:pt idx="112">
                  <c:v>0.53794367207106719</c:v>
                </c:pt>
                <c:pt idx="113">
                  <c:v>0.50778791379516386</c:v>
                </c:pt>
                <c:pt idx="114">
                  <c:v>0.4501454009480938</c:v>
                </c:pt>
                <c:pt idx="115">
                  <c:v>0.49276978847149738</c:v>
                </c:pt>
                <c:pt idx="116">
                  <c:v>0.54630920607098754</c:v>
                </c:pt>
                <c:pt idx="117">
                  <c:v>0.50723021152850256</c:v>
                </c:pt>
                <c:pt idx="118">
                  <c:v>0.55511293470899892</c:v>
                </c:pt>
                <c:pt idx="119">
                  <c:v>0.62944667967971946</c:v>
                </c:pt>
                <c:pt idx="120">
                  <c:v>0.44189937457674378</c:v>
                </c:pt>
                <c:pt idx="121">
                  <c:v>0.51898179500458108</c:v>
                </c:pt>
                <c:pt idx="122">
                  <c:v>0.55993307572800055</c:v>
                </c:pt>
                <c:pt idx="123">
                  <c:v>0.4336533482053937</c:v>
                </c:pt>
                <c:pt idx="124">
                  <c:v>0.40895510496753368</c:v>
                </c:pt>
                <c:pt idx="125">
                  <c:v>0.56953352188981399</c:v>
                </c:pt>
                <c:pt idx="126">
                  <c:v>0.72102935904075205</c:v>
                </c:pt>
                <c:pt idx="127">
                  <c:v>0.44739672549097709</c:v>
                </c:pt>
                <c:pt idx="128">
                  <c:v>0.56268175118511732</c:v>
                </c:pt>
                <c:pt idx="129">
                  <c:v>0.51077560450942117</c:v>
                </c:pt>
                <c:pt idx="130">
                  <c:v>0.70812253515516066</c:v>
                </c:pt>
                <c:pt idx="131">
                  <c:v>0.40895510496753368</c:v>
                </c:pt>
                <c:pt idx="132">
                  <c:v>0.44189937457674378</c:v>
                </c:pt>
                <c:pt idx="133">
                  <c:v>0.50121499422379789</c:v>
                </c:pt>
                <c:pt idx="134">
                  <c:v>0.6945385013743377</c:v>
                </c:pt>
                <c:pt idx="135">
                  <c:v>0.71389873720272468</c:v>
                </c:pt>
                <c:pt idx="136">
                  <c:v>0.69386129147910602</c:v>
                </c:pt>
                <c:pt idx="137">
                  <c:v>0.69577341353623068</c:v>
                </c:pt>
                <c:pt idx="138">
                  <c:v>0.71871887822172642</c:v>
                </c:pt>
                <c:pt idx="139">
                  <c:v>0.58893359359439112</c:v>
                </c:pt>
                <c:pt idx="140">
                  <c:v>0.71525315699318803</c:v>
                </c:pt>
                <c:pt idx="141">
                  <c:v>0.72421622913595984</c:v>
                </c:pt>
                <c:pt idx="142">
                  <c:v>0.51284707007130625</c:v>
                </c:pt>
                <c:pt idx="143">
                  <c:v>0.40070907859618371</c:v>
                </c:pt>
                <c:pt idx="144">
                  <c:v>0.60749711189897615</c:v>
                </c:pt>
                <c:pt idx="145">
                  <c:v>0.54292315659482926</c:v>
                </c:pt>
                <c:pt idx="146">
                  <c:v>0.42680157750069714</c:v>
                </c:pt>
                <c:pt idx="147">
                  <c:v>0.4528542405290204</c:v>
                </c:pt>
                <c:pt idx="148">
                  <c:v>0.49261044496673695</c:v>
                </c:pt>
                <c:pt idx="149">
                  <c:v>0.4144524558817671</c:v>
                </c:pt>
                <c:pt idx="150">
                  <c:v>0.40895510496753368</c:v>
                </c:pt>
                <c:pt idx="151">
                  <c:v>0.46384894235748714</c:v>
                </c:pt>
                <c:pt idx="152">
                  <c:v>0.48587818189061066</c:v>
                </c:pt>
                <c:pt idx="153">
                  <c:v>0.40620642951041708</c:v>
                </c:pt>
                <c:pt idx="154">
                  <c:v>0.55443572481376724</c:v>
                </c:pt>
                <c:pt idx="155">
                  <c:v>0.46384894235748714</c:v>
                </c:pt>
                <c:pt idx="156">
                  <c:v>0.61638051228936774</c:v>
                </c:pt>
                <c:pt idx="157">
                  <c:v>0.58279886866111619</c:v>
                </c:pt>
                <c:pt idx="158">
                  <c:v>0.61207823766083735</c:v>
                </c:pt>
                <c:pt idx="159">
                  <c:v>0.49814763175716048</c:v>
                </c:pt>
                <c:pt idx="160">
                  <c:v>0.44739672549097709</c:v>
                </c:pt>
                <c:pt idx="161">
                  <c:v>0.40489184559614383</c:v>
                </c:pt>
                <c:pt idx="162">
                  <c:v>0.54618969844241716</c:v>
                </c:pt>
                <c:pt idx="163">
                  <c:v>0.44508624467195151</c:v>
                </c:pt>
                <c:pt idx="164">
                  <c:v>0.49077799466199257</c:v>
                </c:pt>
                <c:pt idx="165">
                  <c:v>0.63454567183205191</c:v>
                </c:pt>
                <c:pt idx="166">
                  <c:v>0.64928494602238773</c:v>
                </c:pt>
                <c:pt idx="167">
                  <c:v>0.41720113133888376</c:v>
                </c:pt>
                <c:pt idx="168">
                  <c:v>0.43680038242441138</c:v>
                </c:pt>
                <c:pt idx="169">
                  <c:v>0.64366808747958404</c:v>
                </c:pt>
                <c:pt idx="170">
                  <c:v>0.60658088674660393</c:v>
                </c:pt>
                <c:pt idx="171">
                  <c:v>0.42269848225311707</c:v>
                </c:pt>
                <c:pt idx="172">
                  <c:v>0.56813926622316058</c:v>
                </c:pt>
                <c:pt idx="173">
                  <c:v>0.62303310361311393</c:v>
                </c:pt>
                <c:pt idx="174">
                  <c:v>0.45030474445285423</c:v>
                </c:pt>
                <c:pt idx="175">
                  <c:v>0.57977134207066883</c:v>
                </c:pt>
                <c:pt idx="176">
                  <c:v>0.40979165836752579</c:v>
                </c:pt>
                <c:pt idx="177">
                  <c:v>0.60602318447994252</c:v>
                </c:pt>
                <c:pt idx="178">
                  <c:v>0.71776281719316415</c:v>
                </c:pt>
                <c:pt idx="179">
                  <c:v>0.59889256264191526</c:v>
                </c:pt>
                <c:pt idx="180">
                  <c:v>0.53790383619487703</c:v>
                </c:pt>
                <c:pt idx="181">
                  <c:v>0.52105326056646617</c:v>
                </c:pt>
                <c:pt idx="182">
                  <c:v>0.5409313627853245</c:v>
                </c:pt>
                <c:pt idx="183">
                  <c:v>0.52463848942357483</c:v>
                </c:pt>
                <c:pt idx="184">
                  <c:v>0.50551726885232839</c:v>
                </c:pt>
                <c:pt idx="185">
                  <c:v>0.52061506592837514</c:v>
                </c:pt>
                <c:pt idx="186">
                  <c:v>0.51189100904274387</c:v>
                </c:pt>
                <c:pt idx="187">
                  <c:v>0.51687049356650594</c:v>
                </c:pt>
                <c:pt idx="188">
                  <c:v>0.53539417599490102</c:v>
                </c:pt>
                <c:pt idx="189">
                  <c:v>0.53722662629964535</c:v>
                </c:pt>
                <c:pt idx="190">
                  <c:v>0.58291837628968646</c:v>
                </c:pt>
                <c:pt idx="191">
                  <c:v>0.50858463131896581</c:v>
                </c:pt>
                <c:pt idx="192">
                  <c:v>0.51627295542365448</c:v>
                </c:pt>
                <c:pt idx="193">
                  <c:v>0.50898299008086678</c:v>
                </c:pt>
                <c:pt idx="194">
                  <c:v>0.5541967095566267</c:v>
                </c:pt>
                <c:pt idx="195">
                  <c:v>0.52264669561406996</c:v>
                </c:pt>
                <c:pt idx="196">
                  <c:v>0.50850495956658559</c:v>
                </c:pt>
                <c:pt idx="197">
                  <c:v>0.54069234752818385</c:v>
                </c:pt>
                <c:pt idx="198">
                  <c:v>0.51583476078556345</c:v>
                </c:pt>
                <c:pt idx="199">
                  <c:v>0.46010436999561805</c:v>
                </c:pt>
                <c:pt idx="200">
                  <c:v>0.45946699597657653</c:v>
                </c:pt>
                <c:pt idx="201">
                  <c:v>0.50997888698561922</c:v>
                </c:pt>
                <c:pt idx="202">
                  <c:v>0.42819583316735055</c:v>
                </c:pt>
                <c:pt idx="203">
                  <c:v>0.46110026690037043</c:v>
                </c:pt>
                <c:pt idx="204">
                  <c:v>0.51021790224275976</c:v>
                </c:pt>
                <c:pt idx="205">
                  <c:v>0.66422339959367405</c:v>
                </c:pt>
                <c:pt idx="206">
                  <c:v>0.47763215551926064</c:v>
                </c:pt>
                <c:pt idx="207">
                  <c:v>0.52001752778552368</c:v>
                </c:pt>
                <c:pt idx="208">
                  <c:v>0.66175357526988798</c:v>
                </c:pt>
                <c:pt idx="209">
                  <c:v>0.58734015854678723</c:v>
                </c:pt>
                <c:pt idx="210">
                  <c:v>0.43476875273871651</c:v>
                </c:pt>
                <c:pt idx="211">
                  <c:v>0.45643946938612912</c:v>
                </c:pt>
                <c:pt idx="212">
                  <c:v>0.47564036170975577</c:v>
                </c:pt>
                <c:pt idx="213">
                  <c:v>0.49233159383340636</c:v>
                </c:pt>
                <c:pt idx="214">
                  <c:v>0.48663506353822245</c:v>
                </c:pt>
                <c:pt idx="215">
                  <c:v>0.60024698243237851</c:v>
                </c:pt>
                <c:pt idx="216">
                  <c:v>0.56543042664223397</c:v>
                </c:pt>
                <c:pt idx="217">
                  <c:v>0.48786997570011553</c:v>
                </c:pt>
                <c:pt idx="218">
                  <c:v>0.46759351471935617</c:v>
                </c:pt>
                <c:pt idx="219">
                  <c:v>0.5050392383380472</c:v>
                </c:pt>
                <c:pt idx="220">
                  <c:v>0.47086005656694413</c:v>
                </c:pt>
                <c:pt idx="221">
                  <c:v>0.4668764689479345</c:v>
                </c:pt>
                <c:pt idx="222">
                  <c:v>0.46962514440505121</c:v>
                </c:pt>
                <c:pt idx="223">
                  <c:v>0.46329124009082578</c:v>
                </c:pt>
                <c:pt idx="224">
                  <c:v>0.4682308887383978</c:v>
                </c:pt>
                <c:pt idx="225">
                  <c:v>0.53411942795681788</c:v>
                </c:pt>
                <c:pt idx="226">
                  <c:v>0.50145400948093843</c:v>
                </c:pt>
                <c:pt idx="227">
                  <c:v>0.56347846870891927</c:v>
                </c:pt>
                <c:pt idx="228">
                  <c:v>0.46496434689080984</c:v>
                </c:pt>
                <c:pt idx="229">
                  <c:v>0.51077560450942117</c:v>
                </c:pt>
                <c:pt idx="230">
                  <c:v>0.79615982153527454</c:v>
                </c:pt>
                <c:pt idx="231">
                  <c:v>0.47348922439549052</c:v>
                </c:pt>
                <c:pt idx="232">
                  <c:v>0.49515994104290323</c:v>
                </c:pt>
                <c:pt idx="233">
                  <c:v>0.45835159144325371</c:v>
                </c:pt>
                <c:pt idx="234">
                  <c:v>0.73556945385013739</c:v>
                </c:pt>
                <c:pt idx="235">
                  <c:v>0.40070907859618371</c:v>
                </c:pt>
                <c:pt idx="236">
                  <c:v>0.48551965900489974</c:v>
                </c:pt>
                <c:pt idx="237">
                  <c:v>0.41114607815798904</c:v>
                </c:pt>
                <c:pt idx="238">
                  <c:v>0.40266103652949842</c:v>
                </c:pt>
                <c:pt idx="239">
                  <c:v>0.47564036170975577</c:v>
                </c:pt>
                <c:pt idx="240">
                  <c:v>0.58267936103254592</c:v>
                </c:pt>
                <c:pt idx="241">
                  <c:v>0.61976656176552603</c:v>
                </c:pt>
                <c:pt idx="242">
                  <c:v>0.48113771262398913</c:v>
                </c:pt>
                <c:pt idx="243">
                  <c:v>0.68924032984105488</c:v>
                </c:pt>
                <c:pt idx="244">
                  <c:v>0.44815360713858898</c:v>
                </c:pt>
                <c:pt idx="245">
                  <c:v>0.79910767637334179</c:v>
                </c:pt>
                <c:pt idx="246">
                  <c:v>0.7989084969923913</c:v>
                </c:pt>
                <c:pt idx="247">
                  <c:v>0.5214914552045572</c:v>
                </c:pt>
                <c:pt idx="248">
                  <c:v>0.43301597418635218</c:v>
                </c:pt>
                <c:pt idx="249">
                  <c:v>0.58789786081344853</c:v>
                </c:pt>
                <c:pt idx="250">
                  <c:v>0.67246942596502401</c:v>
                </c:pt>
                <c:pt idx="251">
                  <c:v>0.68924032984105488</c:v>
                </c:pt>
                <c:pt idx="252">
                  <c:v>0.62853045452734724</c:v>
                </c:pt>
                <c:pt idx="253">
                  <c:v>0.71636856152651074</c:v>
                </c:pt>
                <c:pt idx="254">
                  <c:v>0.51738835995697718</c:v>
                </c:pt>
                <c:pt idx="255">
                  <c:v>0.55112934708998917</c:v>
                </c:pt>
                <c:pt idx="256">
                  <c:v>0.68924032984105488</c:v>
                </c:pt>
                <c:pt idx="257">
                  <c:v>0.55937537346133925</c:v>
                </c:pt>
                <c:pt idx="258">
                  <c:v>0.65378640003186872</c:v>
                </c:pt>
                <c:pt idx="259">
                  <c:v>0.63713500378440824</c:v>
                </c:pt>
                <c:pt idx="260">
                  <c:v>0.67043779627932909</c:v>
                </c:pt>
                <c:pt idx="261">
                  <c:v>0.68370314305063129</c:v>
                </c:pt>
                <c:pt idx="262">
                  <c:v>0.63737401904154878</c:v>
                </c:pt>
                <c:pt idx="263">
                  <c:v>0.50336613153806309</c:v>
                </c:pt>
                <c:pt idx="264">
                  <c:v>0.42293749751025772</c:v>
                </c:pt>
                <c:pt idx="265">
                  <c:v>0.46576106441461179</c:v>
                </c:pt>
                <c:pt idx="266">
                  <c:v>0.41305820021511375</c:v>
                </c:pt>
                <c:pt idx="267">
                  <c:v>0.45835159144325371</c:v>
                </c:pt>
                <c:pt idx="268">
                  <c:v>0.69202884117436159</c:v>
                </c:pt>
                <c:pt idx="269">
                  <c:v>0.47564036170975577</c:v>
                </c:pt>
                <c:pt idx="270">
                  <c:v>0.55387802254710594</c:v>
                </c:pt>
                <c:pt idx="271">
                  <c:v>0.58602557463251392</c:v>
                </c:pt>
                <c:pt idx="272">
                  <c:v>0.50695136039517186</c:v>
                </c:pt>
                <c:pt idx="273">
                  <c:v>0.55467474007090789</c:v>
                </c:pt>
                <c:pt idx="274">
                  <c:v>0.7467633350595545</c:v>
                </c:pt>
                <c:pt idx="275">
                  <c:v>0.68924032984105488</c:v>
                </c:pt>
                <c:pt idx="276">
                  <c:v>0.55387802254710594</c:v>
                </c:pt>
                <c:pt idx="277">
                  <c:v>0.49022029239533116</c:v>
                </c:pt>
                <c:pt idx="278">
                  <c:v>0.5217703063378879</c:v>
                </c:pt>
                <c:pt idx="279">
                  <c:v>0.66709158267936097</c:v>
                </c:pt>
                <c:pt idx="280">
                  <c:v>0.49539895630004377</c:v>
                </c:pt>
                <c:pt idx="281">
                  <c:v>0.57256104848026124</c:v>
                </c:pt>
                <c:pt idx="282">
                  <c:v>0.48472294148109785</c:v>
                </c:pt>
                <c:pt idx="283">
                  <c:v>0.71087121061227732</c:v>
                </c:pt>
                <c:pt idx="284">
                  <c:v>0.52754650838545192</c:v>
                </c:pt>
                <c:pt idx="285">
                  <c:v>0.47344938851930046</c:v>
                </c:pt>
                <c:pt idx="286">
                  <c:v>0.48304983468111373</c:v>
                </c:pt>
                <c:pt idx="287">
                  <c:v>0.72461458789786071</c:v>
                </c:pt>
                <c:pt idx="288">
                  <c:v>0.53384057682348718</c:v>
                </c:pt>
                <c:pt idx="289">
                  <c:v>0.5782974146516352</c:v>
                </c:pt>
                <c:pt idx="290">
                  <c:v>0.67246942596502401</c:v>
                </c:pt>
                <c:pt idx="291">
                  <c:v>0.49954188742381384</c:v>
                </c:pt>
                <c:pt idx="292">
                  <c:v>0.45289407640521051</c:v>
                </c:pt>
                <c:pt idx="293">
                  <c:v>0.66972075050790736</c:v>
                </c:pt>
                <c:pt idx="294">
                  <c:v>0.46496434689080984</c:v>
                </c:pt>
                <c:pt idx="295">
                  <c:v>0.69167031828865067</c:v>
                </c:pt>
                <c:pt idx="296">
                  <c:v>0.68645181850774806</c:v>
                </c:pt>
                <c:pt idx="297">
                  <c:v>0.67246942596502401</c:v>
                </c:pt>
                <c:pt idx="298">
                  <c:v>0.56566944189937451</c:v>
                </c:pt>
                <c:pt idx="299">
                  <c:v>0.71911723698362739</c:v>
                </c:pt>
                <c:pt idx="300">
                  <c:v>0.51957933314743254</c:v>
                </c:pt>
                <c:pt idx="301">
                  <c:v>0.65872604867944062</c:v>
                </c:pt>
                <c:pt idx="302">
                  <c:v>0.71393857307891484</c:v>
                </c:pt>
                <c:pt idx="303">
                  <c:v>0.62303310361311393</c:v>
                </c:pt>
                <c:pt idx="304">
                  <c:v>0.40672429590088832</c:v>
                </c:pt>
                <c:pt idx="305">
                  <c:v>0.66972075050790736</c:v>
                </c:pt>
                <c:pt idx="306">
                  <c:v>0.4668764689479345</c:v>
                </c:pt>
                <c:pt idx="307">
                  <c:v>0.68617296737441735</c:v>
                </c:pt>
                <c:pt idx="308">
                  <c:v>0.40592757837708637</c:v>
                </c:pt>
                <c:pt idx="309">
                  <c:v>0.7410668047643707</c:v>
                </c:pt>
                <c:pt idx="310">
                  <c:v>0.72186591244074405</c:v>
                </c:pt>
                <c:pt idx="311">
                  <c:v>0.45400948093853322</c:v>
                </c:pt>
              </c:numCache>
            </c:numRef>
          </c:val>
          <c:smooth val="0"/>
        </c:ser>
        <c:ser>
          <c:idx val="1"/>
          <c:order val="1"/>
          <c:tx>
            <c:v>y1mod</c:v>
          </c:tx>
          <c:marker>
            <c:symbol val="none"/>
          </c:marker>
          <c:val>
            <c:numRef>
              <c:f>steel_strength!$S$321:$S$632</c:f>
              <c:numCache>
                <c:formatCode>General</c:formatCode>
                <c:ptCount val="312"/>
                <c:pt idx="0">
                  <c:v>0.69862503921863817</c:v>
                </c:pt>
                <c:pt idx="1">
                  <c:v>0.55935763167504637</c:v>
                </c:pt>
                <c:pt idx="2">
                  <c:v>0.55960423292294825</c:v>
                </c:pt>
                <c:pt idx="3">
                  <c:v>0.67945221327168204</c:v>
                </c:pt>
                <c:pt idx="4">
                  <c:v>0.69141377352768207</c:v>
                </c:pt>
                <c:pt idx="5">
                  <c:v>0.55343209178266906</c:v>
                </c:pt>
                <c:pt idx="6">
                  <c:v>0.78886616007672594</c:v>
                </c:pt>
                <c:pt idx="7">
                  <c:v>0.50262909656406451</c:v>
                </c:pt>
                <c:pt idx="8">
                  <c:v>0.45930207650545979</c:v>
                </c:pt>
                <c:pt idx="9">
                  <c:v>0.54854750264498608</c:v>
                </c:pt>
                <c:pt idx="10">
                  <c:v>0.73683898847257101</c:v>
                </c:pt>
                <c:pt idx="11">
                  <c:v>0.6938856288385038</c:v>
                </c:pt>
                <c:pt idx="12">
                  <c:v>0.54662980079313417</c:v>
                </c:pt>
                <c:pt idx="13">
                  <c:v>0.74123105979931858</c:v>
                </c:pt>
                <c:pt idx="14">
                  <c:v>0.54686951352461566</c:v>
                </c:pt>
                <c:pt idx="15">
                  <c:v>0.55701276993478077</c:v>
                </c:pt>
                <c:pt idx="16">
                  <c:v>0.72019433427760104</c:v>
                </c:pt>
                <c:pt idx="17">
                  <c:v>0.54686951352461566</c:v>
                </c:pt>
                <c:pt idx="18">
                  <c:v>0.54452819332945979</c:v>
                </c:pt>
                <c:pt idx="19">
                  <c:v>0.46079727153745981</c:v>
                </c:pt>
                <c:pt idx="20">
                  <c:v>0.71932637519257092</c:v>
                </c:pt>
                <c:pt idx="21">
                  <c:v>0.73363570148590429</c:v>
                </c:pt>
                <c:pt idx="22">
                  <c:v>0.4952832740837888</c:v>
                </c:pt>
                <c:pt idx="23">
                  <c:v>0.54765275774683786</c:v>
                </c:pt>
                <c:pt idx="24">
                  <c:v>0.52883110626393426</c:v>
                </c:pt>
                <c:pt idx="25">
                  <c:v>0.55701276993478077</c:v>
                </c:pt>
                <c:pt idx="26">
                  <c:v>0.54652735882190429</c:v>
                </c:pt>
                <c:pt idx="27">
                  <c:v>0.48173000198545979</c:v>
                </c:pt>
                <c:pt idx="28">
                  <c:v>0.54320654415773373</c:v>
                </c:pt>
                <c:pt idx="29">
                  <c:v>0.55867954339498604</c:v>
                </c:pt>
                <c:pt idx="30">
                  <c:v>0.69305155538457086</c:v>
                </c:pt>
                <c:pt idx="31">
                  <c:v>0.57587664397939597</c:v>
                </c:pt>
                <c:pt idx="32">
                  <c:v>0.57707520763680342</c:v>
                </c:pt>
                <c:pt idx="33">
                  <c:v>0.54574411459968208</c:v>
                </c:pt>
                <c:pt idx="34">
                  <c:v>0.56472164627569232</c:v>
                </c:pt>
                <c:pt idx="35">
                  <c:v>0.54002804394072601</c:v>
                </c:pt>
                <c:pt idx="36">
                  <c:v>0.48569476482452956</c:v>
                </c:pt>
                <c:pt idx="37">
                  <c:v>0.55701276993478077</c:v>
                </c:pt>
                <c:pt idx="38">
                  <c:v>0.56265754718129235</c:v>
                </c:pt>
                <c:pt idx="39">
                  <c:v>0.49698431931755283</c:v>
                </c:pt>
                <c:pt idx="40">
                  <c:v>0.5239865857793099</c:v>
                </c:pt>
                <c:pt idx="41">
                  <c:v>0.55173104654890515</c:v>
                </c:pt>
                <c:pt idx="42">
                  <c:v>0.68244555327968204</c:v>
                </c:pt>
                <c:pt idx="43">
                  <c:v>0.46876043308499471</c:v>
                </c:pt>
                <c:pt idx="44">
                  <c:v>0.50212661498770783</c:v>
                </c:pt>
                <c:pt idx="45">
                  <c:v>0.55907686902918075</c:v>
                </c:pt>
                <c:pt idx="46">
                  <c:v>0.50262909656406451</c:v>
                </c:pt>
                <c:pt idx="47">
                  <c:v>0.52507364876079132</c:v>
                </c:pt>
                <c:pt idx="48">
                  <c:v>0.72096120710545986</c:v>
                </c:pt>
                <c:pt idx="49">
                  <c:v>0.6416065468161265</c:v>
                </c:pt>
                <c:pt idx="50">
                  <c:v>0.46416360952974922</c:v>
                </c:pt>
                <c:pt idx="51">
                  <c:v>0.53963073693202301</c:v>
                </c:pt>
                <c:pt idx="52">
                  <c:v>0.55907686902918075</c:v>
                </c:pt>
                <c:pt idx="53">
                  <c:v>0.59111861182922731</c:v>
                </c:pt>
                <c:pt idx="54">
                  <c:v>0.53241947124106703</c:v>
                </c:pt>
                <c:pt idx="55">
                  <c:v>0.63552612661745977</c:v>
                </c:pt>
                <c:pt idx="56">
                  <c:v>0.55648975358545982</c:v>
                </c:pt>
                <c:pt idx="57">
                  <c:v>0.55701276993478077</c:v>
                </c:pt>
                <c:pt idx="58">
                  <c:v>0.64598954189745983</c:v>
                </c:pt>
                <c:pt idx="59">
                  <c:v>0.49698431931755283</c:v>
                </c:pt>
                <c:pt idx="60">
                  <c:v>0.5356472374262522</c:v>
                </c:pt>
                <c:pt idx="61">
                  <c:v>0.56124201477983704</c:v>
                </c:pt>
                <c:pt idx="62">
                  <c:v>0.44618132409894817</c:v>
                </c:pt>
                <c:pt idx="63">
                  <c:v>0.59571858488842278</c:v>
                </c:pt>
                <c:pt idx="64">
                  <c:v>0.56107667070980083</c:v>
                </c:pt>
                <c:pt idx="65">
                  <c:v>0.55343209178266906</c:v>
                </c:pt>
                <c:pt idx="66">
                  <c:v>0.52450538274916858</c:v>
                </c:pt>
                <c:pt idx="67">
                  <c:v>0.56421916469933575</c:v>
                </c:pt>
                <c:pt idx="68">
                  <c:v>0.55701276993478077</c:v>
                </c:pt>
                <c:pt idx="69">
                  <c:v>0.54122473627810408</c:v>
                </c:pt>
                <c:pt idx="70">
                  <c:v>0.54686951352461566</c:v>
                </c:pt>
                <c:pt idx="71">
                  <c:v>0.55878199772998083</c:v>
                </c:pt>
                <c:pt idx="72">
                  <c:v>0.54044149205588188</c:v>
                </c:pt>
                <c:pt idx="73">
                  <c:v>0.55956348877112727</c:v>
                </c:pt>
                <c:pt idx="74">
                  <c:v>0.56180702456441034</c:v>
                </c:pt>
                <c:pt idx="75">
                  <c:v>0.5611028991900765</c:v>
                </c:pt>
                <c:pt idx="76">
                  <c:v>0.56830232442780404</c:v>
                </c:pt>
                <c:pt idx="77">
                  <c:v>0.59261380686122722</c:v>
                </c:pt>
                <c:pt idx="78">
                  <c:v>0.58523665616733889</c:v>
                </c:pt>
                <c:pt idx="79">
                  <c:v>0.577970496317608</c:v>
                </c:pt>
                <c:pt idx="80">
                  <c:v>0.59051548724651159</c:v>
                </c:pt>
                <c:pt idx="81">
                  <c:v>0.46976844172945981</c:v>
                </c:pt>
                <c:pt idx="82">
                  <c:v>0.46266841449774926</c:v>
                </c:pt>
                <c:pt idx="83">
                  <c:v>0.57678280995079312</c:v>
                </c:pt>
                <c:pt idx="84">
                  <c:v>0.56265754718129235</c:v>
                </c:pt>
                <c:pt idx="85">
                  <c:v>0.6536905870038181</c:v>
                </c:pt>
                <c:pt idx="86">
                  <c:v>0.57669301898694814</c:v>
                </c:pt>
                <c:pt idx="87">
                  <c:v>0.55343209178266906</c:v>
                </c:pt>
                <c:pt idx="88">
                  <c:v>0.45182610134545981</c:v>
                </c:pt>
                <c:pt idx="89">
                  <c:v>0.54174079931788355</c:v>
                </c:pt>
                <c:pt idx="90">
                  <c:v>0.52878888370222266</c:v>
                </c:pt>
                <c:pt idx="91">
                  <c:v>0.54007843819524592</c:v>
                </c:pt>
                <c:pt idx="92">
                  <c:v>0.57056806732018128</c:v>
                </c:pt>
                <c:pt idx="93">
                  <c:v>0.66933101583845378</c:v>
                </c:pt>
                <c:pt idx="94">
                  <c:v>0.56265754718129235</c:v>
                </c:pt>
                <c:pt idx="95">
                  <c:v>0.45702363725123762</c:v>
                </c:pt>
                <c:pt idx="96">
                  <c:v>0.55136799268826908</c:v>
                </c:pt>
                <c:pt idx="97">
                  <c:v>0.58132425236820406</c:v>
                </c:pt>
                <c:pt idx="98">
                  <c:v>0.56265754718129235</c:v>
                </c:pt>
                <c:pt idx="99">
                  <c:v>0.57394710167431562</c:v>
                </c:pt>
                <c:pt idx="100">
                  <c:v>0.73716410716914971</c:v>
                </c:pt>
                <c:pt idx="101">
                  <c:v>0.55313722048346914</c:v>
                </c:pt>
                <c:pt idx="102">
                  <c:v>0.55671789863558074</c:v>
                </c:pt>
                <c:pt idx="103">
                  <c:v>0.56265754718129235</c:v>
                </c:pt>
                <c:pt idx="104">
                  <c:v>0.56265754718129235</c:v>
                </c:pt>
                <c:pt idx="105">
                  <c:v>0.58811148062834873</c:v>
                </c:pt>
                <c:pt idx="106">
                  <c:v>0.51877387490397142</c:v>
                </c:pt>
                <c:pt idx="107">
                  <c:v>0.68393779836768198</c:v>
                </c:pt>
                <c:pt idx="108">
                  <c:v>0.55701276993478077</c:v>
                </c:pt>
                <c:pt idx="109">
                  <c:v>0.54806807718202311</c:v>
                </c:pt>
                <c:pt idx="110">
                  <c:v>0.52176426496797146</c:v>
                </c:pt>
                <c:pt idx="111">
                  <c:v>0.55701276993478077</c:v>
                </c:pt>
                <c:pt idx="112">
                  <c:v>0.52492859022250371</c:v>
                </c:pt>
                <c:pt idx="113">
                  <c:v>0.52350468860294819</c:v>
                </c:pt>
                <c:pt idx="114">
                  <c:v>0.46494685375197142</c:v>
                </c:pt>
                <c:pt idx="115">
                  <c:v>0.54662574646690687</c:v>
                </c:pt>
                <c:pt idx="116">
                  <c:v>0.55166286398746911</c:v>
                </c:pt>
                <c:pt idx="117">
                  <c:v>0.55642302733638083</c:v>
                </c:pt>
                <c:pt idx="118">
                  <c:v>0.62463200091879312</c:v>
                </c:pt>
                <c:pt idx="119">
                  <c:v>0.62619848936323752</c:v>
                </c:pt>
                <c:pt idx="120">
                  <c:v>0.46872048803819366</c:v>
                </c:pt>
                <c:pt idx="121">
                  <c:v>0.57394710167431562</c:v>
                </c:pt>
                <c:pt idx="122">
                  <c:v>0.59849829683922029</c:v>
                </c:pt>
                <c:pt idx="123">
                  <c:v>0.59759243443997145</c:v>
                </c:pt>
                <c:pt idx="124">
                  <c:v>0.56021255863997144</c:v>
                </c:pt>
                <c:pt idx="125">
                  <c:v>0.59285351959270871</c:v>
                </c:pt>
                <c:pt idx="126">
                  <c:v>0.57186161855420403</c:v>
                </c:pt>
                <c:pt idx="127">
                  <c:v>0.59814428418812648</c:v>
                </c:pt>
                <c:pt idx="128">
                  <c:v>0.54558929670321521</c:v>
                </c:pt>
                <c:pt idx="129">
                  <c:v>0.55642302733638083</c:v>
                </c:pt>
                <c:pt idx="130">
                  <c:v>0.5759399073562711</c:v>
                </c:pt>
                <c:pt idx="131">
                  <c:v>0.57079637309679421</c:v>
                </c:pt>
                <c:pt idx="132">
                  <c:v>0.57404526185626081</c:v>
                </c:pt>
                <c:pt idx="133">
                  <c:v>0.50262909656406451</c:v>
                </c:pt>
                <c:pt idx="134">
                  <c:v>0.57029513010975952</c:v>
                </c:pt>
                <c:pt idx="135">
                  <c:v>0.56465035286324783</c:v>
                </c:pt>
                <c:pt idx="136">
                  <c:v>0.5759399073562711</c:v>
                </c:pt>
                <c:pt idx="137">
                  <c:v>0.5759399073562711</c:v>
                </c:pt>
                <c:pt idx="138">
                  <c:v>0.58158468460278279</c:v>
                </c:pt>
                <c:pt idx="139">
                  <c:v>0.55475522983848302</c:v>
                </c:pt>
                <c:pt idx="140">
                  <c:v>0.56465035286324783</c:v>
                </c:pt>
                <c:pt idx="141">
                  <c:v>0.5759399073562711</c:v>
                </c:pt>
                <c:pt idx="142">
                  <c:v>0.49133954207104119</c:v>
                </c:pt>
                <c:pt idx="143">
                  <c:v>0.51492207256050471</c:v>
                </c:pt>
                <c:pt idx="144">
                  <c:v>0.53846096825895606</c:v>
                </c:pt>
                <c:pt idx="145">
                  <c:v>0.57733433882452956</c:v>
                </c:pt>
                <c:pt idx="146">
                  <c:v>0.65127981871108265</c:v>
                </c:pt>
                <c:pt idx="147">
                  <c:v>0.60938480251552696</c:v>
                </c:pt>
                <c:pt idx="148">
                  <c:v>0.56512656665088612</c:v>
                </c:pt>
                <c:pt idx="149">
                  <c:v>0.59544406320257082</c:v>
                </c:pt>
                <c:pt idx="150">
                  <c:v>0.52708614926939368</c:v>
                </c:pt>
                <c:pt idx="151">
                  <c:v>0.59546960348434175</c:v>
                </c:pt>
                <c:pt idx="152">
                  <c:v>0.46876043308499471</c:v>
                </c:pt>
                <c:pt idx="153">
                  <c:v>0.5358550376126392</c:v>
                </c:pt>
                <c:pt idx="154">
                  <c:v>0.57442399282117385</c:v>
                </c:pt>
                <c:pt idx="155">
                  <c:v>0.72715586747079319</c:v>
                </c:pt>
                <c:pt idx="156">
                  <c:v>0.54057604884520138</c:v>
                </c:pt>
                <c:pt idx="157">
                  <c:v>0.57733433882452956</c:v>
                </c:pt>
                <c:pt idx="158">
                  <c:v>0.58517647570314979</c:v>
                </c:pt>
                <c:pt idx="159">
                  <c:v>0.64374852772685509</c:v>
                </c:pt>
                <c:pt idx="160">
                  <c:v>0.65018897002901543</c:v>
                </c:pt>
                <c:pt idx="161">
                  <c:v>0.49698431931755283</c:v>
                </c:pt>
                <c:pt idx="162">
                  <c:v>0.56289472559666909</c:v>
                </c:pt>
                <c:pt idx="163">
                  <c:v>0.49698431931755283</c:v>
                </c:pt>
                <c:pt idx="164">
                  <c:v>0.50262909656406451</c:v>
                </c:pt>
                <c:pt idx="165">
                  <c:v>0.53493127159868969</c:v>
                </c:pt>
                <c:pt idx="166">
                  <c:v>0.53642646663068971</c:v>
                </c:pt>
                <c:pt idx="167">
                  <c:v>0.58477633654930472</c:v>
                </c:pt>
                <c:pt idx="168">
                  <c:v>0.50827387381057609</c:v>
                </c:pt>
                <c:pt idx="169">
                  <c:v>0.59477122144456063</c:v>
                </c:pt>
                <c:pt idx="170">
                  <c:v>0.58744845507767862</c:v>
                </c:pt>
                <c:pt idx="171">
                  <c:v>0.58797166328989736</c:v>
                </c:pt>
                <c:pt idx="172">
                  <c:v>0.55898485611363902</c:v>
                </c:pt>
                <c:pt idx="173">
                  <c:v>0.5913583245607088</c:v>
                </c:pt>
                <c:pt idx="174">
                  <c:v>0.50262909656406451</c:v>
                </c:pt>
                <c:pt idx="175">
                  <c:v>0.52928649435217812</c:v>
                </c:pt>
                <c:pt idx="176">
                  <c:v>0.49698431931755283</c:v>
                </c:pt>
                <c:pt idx="177">
                  <c:v>0.56486611131492748</c:v>
                </c:pt>
                <c:pt idx="178">
                  <c:v>0.47406061076886036</c:v>
                </c:pt>
                <c:pt idx="179">
                  <c:v>0.52928649435217812</c:v>
                </c:pt>
                <c:pt idx="180">
                  <c:v>0.55724656601537204</c:v>
                </c:pt>
                <c:pt idx="181">
                  <c:v>0.54473512264055024</c:v>
                </c:pt>
                <c:pt idx="182">
                  <c:v>0.55724656601537204</c:v>
                </c:pt>
                <c:pt idx="183">
                  <c:v>0.55204903010959416</c:v>
                </c:pt>
                <c:pt idx="184">
                  <c:v>0.54678020079137202</c:v>
                </c:pt>
                <c:pt idx="185">
                  <c:v>0.5445017615371498</c:v>
                </c:pt>
                <c:pt idx="186">
                  <c:v>0.54293527309270528</c:v>
                </c:pt>
                <c:pt idx="187">
                  <c:v>0.55171302722810578</c:v>
                </c:pt>
                <c:pt idx="188">
                  <c:v>0.55691056313388354</c:v>
                </c:pt>
                <c:pt idx="189">
                  <c:v>0.56282004984943912</c:v>
                </c:pt>
                <c:pt idx="190">
                  <c:v>0.51235216261264316</c:v>
                </c:pt>
                <c:pt idx="191">
                  <c:v>0.55048254166514976</c:v>
                </c:pt>
                <c:pt idx="192">
                  <c:v>0.54678020079137202</c:v>
                </c:pt>
                <c:pt idx="193">
                  <c:v>0.54215202887048308</c:v>
                </c:pt>
                <c:pt idx="194">
                  <c:v>0.55975836637299481</c:v>
                </c:pt>
                <c:pt idx="195">
                  <c:v>0.54936329456143917</c:v>
                </c:pt>
                <c:pt idx="196">
                  <c:v>0.5444304681247053</c:v>
                </c:pt>
                <c:pt idx="197">
                  <c:v>0.56877921557466227</c:v>
                </c:pt>
                <c:pt idx="198">
                  <c:v>0.5523536846254391</c:v>
                </c:pt>
                <c:pt idx="199">
                  <c:v>0.51956342830359936</c:v>
                </c:pt>
                <c:pt idx="200">
                  <c:v>0.52520820555011094</c:v>
                </c:pt>
                <c:pt idx="201">
                  <c:v>0.5297108955934392</c:v>
                </c:pt>
                <c:pt idx="202">
                  <c:v>0.51027403195945797</c:v>
                </c:pt>
                <c:pt idx="203">
                  <c:v>0.50266371574812652</c:v>
                </c:pt>
                <c:pt idx="204">
                  <c:v>0.5297108955934392</c:v>
                </c:pt>
                <c:pt idx="205">
                  <c:v>0.69474512345015405</c:v>
                </c:pt>
                <c:pt idx="206">
                  <c:v>0.53018751867048308</c:v>
                </c:pt>
                <c:pt idx="207">
                  <c:v>0.53433906751432803</c:v>
                </c:pt>
                <c:pt idx="208">
                  <c:v>0.74374559964768205</c:v>
                </c:pt>
                <c:pt idx="209">
                  <c:v>0.46983973514190425</c:v>
                </c:pt>
                <c:pt idx="210">
                  <c:v>0.4941203060307931</c:v>
                </c:pt>
                <c:pt idx="211">
                  <c:v>0.5115127632959714</c:v>
                </c:pt>
                <c:pt idx="212">
                  <c:v>0.4896347209347931</c:v>
                </c:pt>
                <c:pt idx="213">
                  <c:v>0.50262909656406451</c:v>
                </c:pt>
                <c:pt idx="214">
                  <c:v>0.49780218272383703</c:v>
                </c:pt>
                <c:pt idx="215">
                  <c:v>0.5287246553187932</c:v>
                </c:pt>
                <c:pt idx="216">
                  <c:v>0.45747087859197144</c:v>
                </c:pt>
                <c:pt idx="217">
                  <c:v>0.49929737775583705</c:v>
                </c:pt>
                <c:pt idx="218">
                  <c:v>0.49239076658072595</c:v>
                </c:pt>
                <c:pt idx="219">
                  <c:v>0.5035182533827931</c:v>
                </c:pt>
                <c:pt idx="220">
                  <c:v>0.53866061829003864</c:v>
                </c:pt>
                <c:pt idx="221">
                  <c:v>0.49886961728117041</c:v>
                </c:pt>
                <c:pt idx="222">
                  <c:v>0.50171840383494815</c:v>
                </c:pt>
                <c:pt idx="223">
                  <c:v>0.50022320880294813</c:v>
                </c:pt>
                <c:pt idx="224">
                  <c:v>0.5035182533827931</c:v>
                </c:pt>
                <c:pt idx="225">
                  <c:v>0.50337566655790433</c:v>
                </c:pt>
                <c:pt idx="226">
                  <c:v>0.505156035239682</c:v>
                </c:pt>
                <c:pt idx="227">
                  <c:v>0.51540950354101533</c:v>
                </c:pt>
                <c:pt idx="228">
                  <c:v>0.50830849299463809</c:v>
                </c:pt>
                <c:pt idx="229">
                  <c:v>0.5175961852020593</c:v>
                </c:pt>
                <c:pt idx="230">
                  <c:v>0.80561713931027468</c:v>
                </c:pt>
                <c:pt idx="231">
                  <c:v>0.50923432404174918</c:v>
                </c:pt>
                <c:pt idx="232">
                  <c:v>0.49666345475405926</c:v>
                </c:pt>
                <c:pt idx="233">
                  <c:v>0.49474049924739266</c:v>
                </c:pt>
                <c:pt idx="234">
                  <c:v>0.67216601446410751</c:v>
                </c:pt>
                <c:pt idx="235">
                  <c:v>0.48160787934130478</c:v>
                </c:pt>
                <c:pt idx="236">
                  <c:v>0.51025092936737193</c:v>
                </c:pt>
                <c:pt idx="237">
                  <c:v>0.46433754472028149</c:v>
                </c:pt>
                <c:pt idx="238">
                  <c:v>0.46471349264857092</c:v>
                </c:pt>
                <c:pt idx="239">
                  <c:v>0.5316827137024831</c:v>
                </c:pt>
                <c:pt idx="240">
                  <c:v>0.55435783441479314</c:v>
                </c:pt>
                <c:pt idx="241">
                  <c:v>0.56078585588352692</c:v>
                </c:pt>
                <c:pt idx="242">
                  <c:v>0.4955950368820593</c:v>
                </c:pt>
                <c:pt idx="243">
                  <c:v>0.69126559306271218</c:v>
                </c:pt>
                <c:pt idx="244">
                  <c:v>0.52356509783048311</c:v>
                </c:pt>
                <c:pt idx="245">
                  <c:v>0.8423971233940386</c:v>
                </c:pt>
                <c:pt idx="246">
                  <c:v>0.84318036761626081</c:v>
                </c:pt>
                <c:pt idx="247">
                  <c:v>0.46385895501390428</c:v>
                </c:pt>
                <c:pt idx="248">
                  <c:v>0.49354995873123764</c:v>
                </c:pt>
                <c:pt idx="249">
                  <c:v>0.53185763220768212</c:v>
                </c:pt>
                <c:pt idx="250">
                  <c:v>0.64159560372657087</c:v>
                </c:pt>
                <c:pt idx="251">
                  <c:v>0.59806985925242384</c:v>
                </c:pt>
                <c:pt idx="252">
                  <c:v>0.68345556895713078</c:v>
                </c:pt>
                <c:pt idx="253">
                  <c:v>0.69474512345015405</c:v>
                </c:pt>
                <c:pt idx="254">
                  <c:v>0.45747087859197144</c:v>
                </c:pt>
                <c:pt idx="255">
                  <c:v>0.52010896887434876</c:v>
                </c:pt>
                <c:pt idx="256">
                  <c:v>0.81548622676730476</c:v>
                </c:pt>
                <c:pt idx="257">
                  <c:v>0.51932572465212645</c:v>
                </c:pt>
                <c:pt idx="258">
                  <c:v>0.66734806619079312</c:v>
                </c:pt>
                <c:pt idx="259">
                  <c:v>0.64492014071079318</c:v>
                </c:pt>
                <c:pt idx="260">
                  <c:v>0.61353247386311871</c:v>
                </c:pt>
                <c:pt idx="261">
                  <c:v>0.65707511702339261</c:v>
                </c:pt>
                <c:pt idx="262">
                  <c:v>0.67792566987403857</c:v>
                </c:pt>
                <c:pt idx="263">
                  <c:v>0.49466920583494817</c:v>
                </c:pt>
                <c:pt idx="264">
                  <c:v>0.46321829761657091</c:v>
                </c:pt>
                <c:pt idx="265">
                  <c:v>0.49896137487434866</c:v>
                </c:pt>
                <c:pt idx="266">
                  <c:v>0.46912778433212649</c:v>
                </c:pt>
                <c:pt idx="267">
                  <c:v>0.50690407224114975</c:v>
                </c:pt>
                <c:pt idx="268">
                  <c:v>0.72487742821657086</c:v>
                </c:pt>
                <c:pt idx="269">
                  <c:v>0.49406849348441589</c:v>
                </c:pt>
                <c:pt idx="270">
                  <c:v>0.52402518998545977</c:v>
                </c:pt>
                <c:pt idx="271">
                  <c:v>0.45937336991790428</c:v>
                </c:pt>
                <c:pt idx="272">
                  <c:v>0.509214843175682</c:v>
                </c:pt>
                <c:pt idx="273">
                  <c:v>0.73982937853657094</c:v>
                </c:pt>
                <c:pt idx="274">
                  <c:v>0.7270845740583487</c:v>
                </c:pt>
                <c:pt idx="275">
                  <c:v>0.76491169119908253</c:v>
                </c:pt>
                <c:pt idx="276">
                  <c:v>0.51469755273123763</c:v>
                </c:pt>
                <c:pt idx="277">
                  <c:v>0.49148539971434868</c:v>
                </c:pt>
                <c:pt idx="278">
                  <c:v>0.505156035239682</c:v>
                </c:pt>
                <c:pt idx="279">
                  <c:v>0.75451661938752701</c:v>
                </c:pt>
                <c:pt idx="280">
                  <c:v>0.51927391210574925</c:v>
                </c:pt>
                <c:pt idx="281">
                  <c:v>0.52779882427168201</c:v>
                </c:pt>
                <c:pt idx="282">
                  <c:v>0.49974461909657092</c:v>
                </c:pt>
                <c:pt idx="283">
                  <c:v>0.67781079171061909</c:v>
                </c:pt>
                <c:pt idx="284">
                  <c:v>0.50428201673894824</c:v>
                </c:pt>
                <c:pt idx="285">
                  <c:v>0.46535415004590425</c:v>
                </c:pt>
                <c:pt idx="286">
                  <c:v>0.49824942406457096</c:v>
                </c:pt>
                <c:pt idx="287">
                  <c:v>0.6767205563622557</c:v>
                </c:pt>
                <c:pt idx="288">
                  <c:v>0.6584616799129599</c:v>
                </c:pt>
                <c:pt idx="289">
                  <c:v>0.52542961073894823</c:v>
                </c:pt>
                <c:pt idx="290">
                  <c:v>0.66795951360648476</c:v>
                </c:pt>
                <c:pt idx="291">
                  <c:v>0.50302018281034866</c:v>
                </c:pt>
                <c:pt idx="292">
                  <c:v>0.46236375998190427</c:v>
                </c:pt>
                <c:pt idx="293">
                  <c:v>0.67504256724188527</c:v>
                </c:pt>
                <c:pt idx="294">
                  <c:v>0.4958283979854598</c:v>
                </c:pt>
                <c:pt idx="295">
                  <c:v>0.71311773157857783</c:v>
                </c:pt>
                <c:pt idx="296">
                  <c:v>0.75900220448352707</c:v>
                </c:pt>
                <c:pt idx="297">
                  <c:v>0.69197689898142012</c:v>
                </c:pt>
                <c:pt idx="298">
                  <c:v>0.54284253218486034</c:v>
                </c:pt>
                <c:pt idx="299">
                  <c:v>0.6851566141908948</c:v>
                </c:pt>
                <c:pt idx="300">
                  <c:v>0.53173452624886042</c:v>
                </c:pt>
                <c:pt idx="301">
                  <c:v>0.65797403518129272</c:v>
                </c:pt>
                <c:pt idx="302">
                  <c:v>0.77851103331197158</c:v>
                </c:pt>
                <c:pt idx="303">
                  <c:v>0.6618814231237975</c:v>
                </c:pt>
                <c:pt idx="304">
                  <c:v>0.51594468121798354</c:v>
                </c:pt>
                <c:pt idx="305">
                  <c:v>0.64862805455213501</c:v>
                </c:pt>
                <c:pt idx="306">
                  <c:v>0.50344695997034872</c:v>
                </c:pt>
                <c:pt idx="307">
                  <c:v>0.68345556895713078</c:v>
                </c:pt>
                <c:pt idx="308">
                  <c:v>0.45963807938694817</c:v>
                </c:pt>
                <c:pt idx="309">
                  <c:v>0.65342978936595242</c:v>
                </c:pt>
                <c:pt idx="310">
                  <c:v>0.69943104977073967</c:v>
                </c:pt>
                <c:pt idx="311">
                  <c:v>0.60002858614365095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90656"/>
        <c:axId val="225192192"/>
      </c:lineChart>
      <c:catAx>
        <c:axId val="225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2192"/>
        <c:crosses val="autoZero"/>
        <c:auto val="1"/>
        <c:lblAlgn val="ctr"/>
        <c:lblOffset val="100"/>
        <c:noMultiLvlLbl val="0"/>
      </c:catAx>
      <c:valAx>
        <c:axId val="225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90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92430180020389E-2"/>
          <c:y val="6.6758356242523159E-2"/>
          <c:w val="0.94530240297408241"/>
          <c:h val="0.7453221679091766"/>
        </c:manualLayout>
      </c:layout>
      <c:lineChart>
        <c:grouping val="standard"/>
        <c:varyColors val="0"/>
        <c:ser>
          <c:idx val="0"/>
          <c:order val="0"/>
          <c:tx>
            <c:v>y2</c:v>
          </c:tx>
          <c:marker>
            <c:symbol val="none"/>
          </c:marker>
          <c:val>
            <c:numRef>
              <c:f>steel_strength!$P$321:$P$632</c:f>
              <c:numCache>
                <c:formatCode>General</c:formatCode>
                <c:ptCount val="312"/>
                <c:pt idx="0">
                  <c:v>0.9624513618677043</c:v>
                </c:pt>
                <c:pt idx="1">
                  <c:v>0.75066147859922183</c:v>
                </c:pt>
                <c:pt idx="2">
                  <c:v>0.72832684824902727</c:v>
                </c:pt>
                <c:pt idx="3">
                  <c:v>0.97856031128404675</c:v>
                </c:pt>
                <c:pt idx="4">
                  <c:v>0.90077821011673154</c:v>
                </c:pt>
                <c:pt idx="5">
                  <c:v>0.69241245136186769</c:v>
                </c:pt>
                <c:pt idx="6">
                  <c:v>1</c:v>
                </c:pt>
                <c:pt idx="7">
                  <c:v>0.6986770428015564</c:v>
                </c:pt>
                <c:pt idx="8">
                  <c:v>0.55225680933852139</c:v>
                </c:pt>
                <c:pt idx="9">
                  <c:v>0.78147859922178997</c:v>
                </c:pt>
                <c:pt idx="10">
                  <c:v>0.96334630350194561</c:v>
                </c:pt>
                <c:pt idx="11">
                  <c:v>0.93295719844357972</c:v>
                </c:pt>
                <c:pt idx="12">
                  <c:v>0.75871595330739305</c:v>
                </c:pt>
                <c:pt idx="13">
                  <c:v>0.9606614785992218</c:v>
                </c:pt>
                <c:pt idx="14">
                  <c:v>0.85521400778210122</c:v>
                </c:pt>
                <c:pt idx="15">
                  <c:v>0.69739299610894945</c:v>
                </c:pt>
                <c:pt idx="16">
                  <c:v>0.94817120622568096</c:v>
                </c:pt>
                <c:pt idx="17">
                  <c:v>0.82840466926070044</c:v>
                </c:pt>
                <c:pt idx="18">
                  <c:v>0.68155642023346297</c:v>
                </c:pt>
                <c:pt idx="19">
                  <c:v>0.56568093385214002</c:v>
                </c:pt>
                <c:pt idx="20">
                  <c:v>1</c:v>
                </c:pt>
                <c:pt idx="21">
                  <c:v>0.94992217898832687</c:v>
                </c:pt>
                <c:pt idx="22">
                  <c:v>0.78284046692607012</c:v>
                </c:pt>
                <c:pt idx="23">
                  <c:v>0.79354085603112845</c:v>
                </c:pt>
                <c:pt idx="24">
                  <c:v>0.62389105058365757</c:v>
                </c:pt>
                <c:pt idx="25">
                  <c:v>0.68898832684824907</c:v>
                </c:pt>
                <c:pt idx="26">
                  <c:v>0.76677042801556416</c:v>
                </c:pt>
                <c:pt idx="27">
                  <c:v>0.6519844357976653</c:v>
                </c:pt>
                <c:pt idx="28">
                  <c:v>0.79089494163424123</c:v>
                </c:pt>
                <c:pt idx="29">
                  <c:v>0.82571984435797663</c:v>
                </c:pt>
                <c:pt idx="30">
                  <c:v>0.94817120622568096</c:v>
                </c:pt>
                <c:pt idx="31">
                  <c:v>0.82571984435797663</c:v>
                </c:pt>
                <c:pt idx="32">
                  <c:v>0.82035019455252922</c:v>
                </c:pt>
                <c:pt idx="33">
                  <c:v>0.76003891050583661</c:v>
                </c:pt>
                <c:pt idx="34">
                  <c:v>0.71571984435797664</c:v>
                </c:pt>
                <c:pt idx="35">
                  <c:v>0.75867704280155646</c:v>
                </c:pt>
                <c:pt idx="36">
                  <c:v>0.75143968871595335</c:v>
                </c:pt>
                <c:pt idx="37">
                  <c:v>0.71649805447470816</c:v>
                </c:pt>
                <c:pt idx="38">
                  <c:v>0.6886381322957198</c:v>
                </c:pt>
                <c:pt idx="39">
                  <c:v>0.65315175097276257</c:v>
                </c:pt>
                <c:pt idx="40">
                  <c:v>0.817704280155642</c:v>
                </c:pt>
                <c:pt idx="41">
                  <c:v>0.8150194552529183</c:v>
                </c:pt>
                <c:pt idx="42">
                  <c:v>0.87132295719844366</c:v>
                </c:pt>
                <c:pt idx="43">
                  <c:v>0.73583657587548634</c:v>
                </c:pt>
                <c:pt idx="44">
                  <c:v>0.78463035019455252</c:v>
                </c:pt>
                <c:pt idx="45">
                  <c:v>0.68272373540856024</c:v>
                </c:pt>
                <c:pt idx="46">
                  <c:v>0.71906614785992218</c:v>
                </c:pt>
                <c:pt idx="47">
                  <c:v>0.77210116731517509</c:v>
                </c:pt>
                <c:pt idx="48">
                  <c:v>0.6621400778210117</c:v>
                </c:pt>
                <c:pt idx="49">
                  <c:v>0.56568093385214002</c:v>
                </c:pt>
                <c:pt idx="50">
                  <c:v>0.52544747081712062</c:v>
                </c:pt>
                <c:pt idx="51">
                  <c:v>0.80428015564202338</c:v>
                </c:pt>
                <c:pt idx="52">
                  <c:v>0.67762645914396891</c:v>
                </c:pt>
                <c:pt idx="53">
                  <c:v>0.68365758754863815</c:v>
                </c:pt>
                <c:pt idx="54">
                  <c:v>0.69754863813229573</c:v>
                </c:pt>
                <c:pt idx="55">
                  <c:v>0.58175097276264587</c:v>
                </c:pt>
                <c:pt idx="56">
                  <c:v>0.67190661478599223</c:v>
                </c:pt>
                <c:pt idx="57">
                  <c:v>0.68669260700389101</c:v>
                </c:pt>
                <c:pt idx="58">
                  <c:v>0.7115175097276264</c:v>
                </c:pt>
                <c:pt idx="59">
                  <c:v>0.62077821011673151</c:v>
                </c:pt>
                <c:pt idx="60">
                  <c:v>0.67918287937743194</c:v>
                </c:pt>
                <c:pt idx="61">
                  <c:v>0.65031128404669258</c:v>
                </c:pt>
                <c:pt idx="62">
                  <c:v>0.63821011673151751</c:v>
                </c:pt>
                <c:pt idx="63">
                  <c:v>0.53350194552529184</c:v>
                </c:pt>
                <c:pt idx="64">
                  <c:v>0.62198443579766538</c:v>
                </c:pt>
                <c:pt idx="65">
                  <c:v>0.67603112840466928</c:v>
                </c:pt>
                <c:pt idx="66">
                  <c:v>0.66217898832684818</c:v>
                </c:pt>
                <c:pt idx="67">
                  <c:v>0.66914396887159533</c:v>
                </c:pt>
                <c:pt idx="68">
                  <c:v>0.69089494163424126</c:v>
                </c:pt>
                <c:pt idx="69">
                  <c:v>0.75470817120622569</c:v>
                </c:pt>
                <c:pt idx="70">
                  <c:v>0.83645914396887155</c:v>
                </c:pt>
                <c:pt idx="71">
                  <c:v>0.67638132295719844</c:v>
                </c:pt>
                <c:pt idx="72">
                  <c:v>0.62735408560311279</c:v>
                </c:pt>
                <c:pt idx="73">
                  <c:v>0.83108949416342415</c:v>
                </c:pt>
                <c:pt idx="74">
                  <c:v>0.6758365758754864</c:v>
                </c:pt>
                <c:pt idx="75">
                  <c:v>0.67638132295719844</c:v>
                </c:pt>
                <c:pt idx="76">
                  <c:v>0.69011673151750974</c:v>
                </c:pt>
                <c:pt idx="77">
                  <c:v>0.75513618677042804</c:v>
                </c:pt>
                <c:pt idx="78">
                  <c:v>0.710544747081712</c:v>
                </c:pt>
                <c:pt idx="79">
                  <c:v>0.70844357976653693</c:v>
                </c:pt>
                <c:pt idx="80">
                  <c:v>0.68821011673151755</c:v>
                </c:pt>
                <c:pt idx="81">
                  <c:v>0.51809338521400783</c:v>
                </c:pt>
                <c:pt idx="82">
                  <c:v>0.517431906614786</c:v>
                </c:pt>
                <c:pt idx="83">
                  <c:v>0.72225680933852143</c:v>
                </c:pt>
                <c:pt idx="84">
                  <c:v>0.70046692607003891</c:v>
                </c:pt>
                <c:pt idx="85">
                  <c:v>0.86863813229571984</c:v>
                </c:pt>
                <c:pt idx="86">
                  <c:v>0.70708171206225678</c:v>
                </c:pt>
                <c:pt idx="87">
                  <c:v>0.69626459143968877</c:v>
                </c:pt>
                <c:pt idx="88">
                  <c:v>0.66159533073929955</c:v>
                </c:pt>
                <c:pt idx="89">
                  <c:v>0.46649805447470821</c:v>
                </c:pt>
                <c:pt idx="90">
                  <c:v>0.62677042801556415</c:v>
                </c:pt>
                <c:pt idx="91">
                  <c:v>0.6721789883268483</c:v>
                </c:pt>
                <c:pt idx="92">
                  <c:v>0.6895719844357977</c:v>
                </c:pt>
                <c:pt idx="93">
                  <c:v>0.63805447470817123</c:v>
                </c:pt>
                <c:pt idx="94">
                  <c:v>0.68459143968871594</c:v>
                </c:pt>
                <c:pt idx="95">
                  <c:v>0.49863813229571985</c:v>
                </c:pt>
                <c:pt idx="96">
                  <c:v>0.67774319066147859</c:v>
                </c:pt>
                <c:pt idx="97">
                  <c:v>0.77747081712062249</c:v>
                </c:pt>
                <c:pt idx="98">
                  <c:v>0.68770428015564211</c:v>
                </c:pt>
                <c:pt idx="99">
                  <c:v>0.7042412451361868</c:v>
                </c:pt>
                <c:pt idx="100">
                  <c:v>0.53618677042801555</c:v>
                </c:pt>
                <c:pt idx="101">
                  <c:v>0.67408560311284049</c:v>
                </c:pt>
                <c:pt idx="102">
                  <c:v>0.70400778210116732</c:v>
                </c:pt>
                <c:pt idx="103">
                  <c:v>0.6721789883268483</c:v>
                </c:pt>
                <c:pt idx="104">
                  <c:v>0.69031128404669262</c:v>
                </c:pt>
                <c:pt idx="105">
                  <c:v>0.55630350194552536</c:v>
                </c:pt>
                <c:pt idx="106">
                  <c:v>0.49501945525291829</c:v>
                </c:pt>
                <c:pt idx="107">
                  <c:v>0.93564202334630342</c:v>
                </c:pt>
                <c:pt idx="108">
                  <c:v>0.68879377431906619</c:v>
                </c:pt>
                <c:pt idx="109">
                  <c:v>0.73727626459143969</c:v>
                </c:pt>
                <c:pt idx="110">
                  <c:v>0.45766536964980548</c:v>
                </c:pt>
                <c:pt idx="111">
                  <c:v>0.70770428015564202</c:v>
                </c:pt>
                <c:pt idx="112">
                  <c:v>0.57509727626459139</c:v>
                </c:pt>
                <c:pt idx="113">
                  <c:v>0.52412451361867707</c:v>
                </c:pt>
                <c:pt idx="114">
                  <c:v>0.47182879377431902</c:v>
                </c:pt>
                <c:pt idx="115">
                  <c:v>0.53470817120622571</c:v>
                </c:pt>
                <c:pt idx="116">
                  <c:v>0.67334630350194558</c:v>
                </c:pt>
                <c:pt idx="117">
                  <c:v>0.63821011673151751</c:v>
                </c:pt>
                <c:pt idx="118">
                  <c:v>0.59198443579766535</c:v>
                </c:pt>
                <c:pt idx="119">
                  <c:v>0.66891050583657585</c:v>
                </c:pt>
                <c:pt idx="120">
                  <c:v>0.45844357976653699</c:v>
                </c:pt>
                <c:pt idx="121">
                  <c:v>0.66992217898832684</c:v>
                </c:pt>
                <c:pt idx="122">
                  <c:v>0.69972762645914399</c:v>
                </c:pt>
                <c:pt idx="123">
                  <c:v>0.4771984435797666</c:v>
                </c:pt>
                <c:pt idx="124">
                  <c:v>0.45844357976653699</c:v>
                </c:pt>
                <c:pt idx="125">
                  <c:v>0.74933852140077817</c:v>
                </c:pt>
                <c:pt idx="126">
                  <c:v>0.7665369649805448</c:v>
                </c:pt>
                <c:pt idx="127">
                  <c:v>0.46649805447470821</c:v>
                </c:pt>
                <c:pt idx="128">
                  <c:v>0.65684824902723737</c:v>
                </c:pt>
                <c:pt idx="129">
                  <c:v>0.6492996108949417</c:v>
                </c:pt>
                <c:pt idx="130">
                  <c:v>0.76054474708171205</c:v>
                </c:pt>
                <c:pt idx="131">
                  <c:v>0.45307392996108953</c:v>
                </c:pt>
                <c:pt idx="132">
                  <c:v>0.49863813229571985</c:v>
                </c:pt>
                <c:pt idx="133">
                  <c:v>0.64237354085603116</c:v>
                </c:pt>
                <c:pt idx="134">
                  <c:v>0.74918287937743189</c:v>
                </c:pt>
                <c:pt idx="135">
                  <c:v>0.7747859922178989</c:v>
                </c:pt>
                <c:pt idx="136">
                  <c:v>0.75229571984435806</c:v>
                </c:pt>
                <c:pt idx="137">
                  <c:v>0.75712062256809332</c:v>
                </c:pt>
                <c:pt idx="138">
                  <c:v>0.78241245136186766</c:v>
                </c:pt>
                <c:pt idx="139">
                  <c:v>0.62918287937743189</c:v>
                </c:pt>
                <c:pt idx="140">
                  <c:v>0.77505836575875486</c:v>
                </c:pt>
                <c:pt idx="141">
                  <c:v>0.78684824902723738</c:v>
                </c:pt>
                <c:pt idx="142">
                  <c:v>0.70108949416342414</c:v>
                </c:pt>
                <c:pt idx="143">
                  <c:v>0.43163424124513616</c:v>
                </c:pt>
                <c:pt idx="144">
                  <c:v>0.63618677042801552</c:v>
                </c:pt>
                <c:pt idx="145">
                  <c:v>0.56326848249027239</c:v>
                </c:pt>
                <c:pt idx="146">
                  <c:v>0.47852140077821009</c:v>
                </c:pt>
                <c:pt idx="147">
                  <c:v>0.46918287937743192</c:v>
                </c:pt>
                <c:pt idx="148">
                  <c:v>0.53770428015564209</c:v>
                </c:pt>
                <c:pt idx="149">
                  <c:v>0.45307392996108953</c:v>
                </c:pt>
                <c:pt idx="150">
                  <c:v>0.45844357976653699</c:v>
                </c:pt>
                <c:pt idx="151">
                  <c:v>0.49062256809338523</c:v>
                </c:pt>
                <c:pt idx="152">
                  <c:v>0.65136186770428017</c:v>
                </c:pt>
                <c:pt idx="153">
                  <c:v>0.45038910505836577</c:v>
                </c:pt>
                <c:pt idx="154">
                  <c:v>0.71579766536964973</c:v>
                </c:pt>
                <c:pt idx="155">
                  <c:v>0.50132295719844366</c:v>
                </c:pt>
                <c:pt idx="156">
                  <c:v>0.647431906614786</c:v>
                </c:pt>
                <c:pt idx="157">
                  <c:v>0.60521400778210122</c:v>
                </c:pt>
                <c:pt idx="158">
                  <c:v>0.59785992217898831</c:v>
                </c:pt>
                <c:pt idx="159">
                  <c:v>0.75871595330739305</c:v>
                </c:pt>
                <c:pt idx="160">
                  <c:v>0.48525291828793771</c:v>
                </c:pt>
                <c:pt idx="161">
                  <c:v>0.51533073929961093</c:v>
                </c:pt>
                <c:pt idx="162">
                  <c:v>0.7050972762645914</c:v>
                </c:pt>
                <c:pt idx="163">
                  <c:v>0.50062256809338523</c:v>
                </c:pt>
                <c:pt idx="164">
                  <c:v>0.60941634241245135</c:v>
                </c:pt>
                <c:pt idx="165">
                  <c:v>0.67299610894941631</c:v>
                </c:pt>
                <c:pt idx="166">
                  <c:v>0.68513618677042798</c:v>
                </c:pt>
                <c:pt idx="167">
                  <c:v>0.45844357976653699</c:v>
                </c:pt>
                <c:pt idx="168">
                  <c:v>0.58066147859922179</c:v>
                </c:pt>
                <c:pt idx="169">
                  <c:v>0.76272373540856031</c:v>
                </c:pt>
                <c:pt idx="170">
                  <c:v>0.7875486381322957</c:v>
                </c:pt>
                <c:pt idx="171">
                  <c:v>0.46649805447470821</c:v>
                </c:pt>
                <c:pt idx="172">
                  <c:v>0.70062256809338519</c:v>
                </c:pt>
                <c:pt idx="173">
                  <c:v>0.75470817120622569</c:v>
                </c:pt>
                <c:pt idx="174">
                  <c:v>0.52552529182879371</c:v>
                </c:pt>
                <c:pt idx="175">
                  <c:v>0.61</c:v>
                </c:pt>
                <c:pt idx="176">
                  <c:v>0.51175097276264592</c:v>
                </c:pt>
                <c:pt idx="177">
                  <c:v>0.61178988326848249</c:v>
                </c:pt>
                <c:pt idx="178">
                  <c:v>0.74529182879377431</c:v>
                </c:pt>
                <c:pt idx="179">
                  <c:v>0.63898832684824902</c:v>
                </c:pt>
                <c:pt idx="180">
                  <c:v>0.54988326848249025</c:v>
                </c:pt>
                <c:pt idx="181">
                  <c:v>0.55696498054474708</c:v>
                </c:pt>
                <c:pt idx="182">
                  <c:v>0.54809338521400774</c:v>
                </c:pt>
                <c:pt idx="183">
                  <c:v>0.59396887159533074</c:v>
                </c:pt>
                <c:pt idx="184">
                  <c:v>0.51564202334630349</c:v>
                </c:pt>
                <c:pt idx="185">
                  <c:v>0.52</c:v>
                </c:pt>
                <c:pt idx="186">
                  <c:v>0.51023346303501949</c:v>
                </c:pt>
                <c:pt idx="187">
                  <c:v>0.52268482490272372</c:v>
                </c:pt>
                <c:pt idx="188">
                  <c:v>0.5879377431906615</c:v>
                </c:pt>
                <c:pt idx="189">
                  <c:v>0.56054474708171198</c:v>
                </c:pt>
                <c:pt idx="190">
                  <c:v>0.61272373540856029</c:v>
                </c:pt>
                <c:pt idx="191">
                  <c:v>0.51906614785992222</c:v>
                </c:pt>
                <c:pt idx="192">
                  <c:v>0.52735408560311281</c:v>
                </c:pt>
                <c:pt idx="193">
                  <c:v>0.50926070038910509</c:v>
                </c:pt>
                <c:pt idx="194">
                  <c:v>0.55486381322957201</c:v>
                </c:pt>
                <c:pt idx="195">
                  <c:v>0.52311284046692608</c:v>
                </c:pt>
                <c:pt idx="196">
                  <c:v>0.5695719844357976</c:v>
                </c:pt>
                <c:pt idx="197">
                  <c:v>0.69167315175097277</c:v>
                </c:pt>
                <c:pt idx="198">
                  <c:v>0.52610894941634234</c:v>
                </c:pt>
                <c:pt idx="199">
                  <c:v>0.54828793774319062</c:v>
                </c:pt>
                <c:pt idx="200">
                  <c:v>0.52910505836575872</c:v>
                </c:pt>
                <c:pt idx="201">
                  <c:v>0.5228793774319066</c:v>
                </c:pt>
                <c:pt idx="202">
                  <c:v>0.52252918287937744</c:v>
                </c:pt>
                <c:pt idx="203">
                  <c:v>0.46217898832684823</c:v>
                </c:pt>
                <c:pt idx="204">
                  <c:v>0.52143968871595325</c:v>
                </c:pt>
                <c:pt idx="205">
                  <c:v>0.82571984435797663</c:v>
                </c:pt>
                <c:pt idx="206">
                  <c:v>0.49280155642023349</c:v>
                </c:pt>
                <c:pt idx="207">
                  <c:v>0.52988326848249023</c:v>
                </c:pt>
                <c:pt idx="208">
                  <c:v>0.73478599221789886</c:v>
                </c:pt>
                <c:pt idx="209">
                  <c:v>0.59517509727626461</c:v>
                </c:pt>
                <c:pt idx="210">
                  <c:v>0.4436964980544747</c:v>
                </c:pt>
                <c:pt idx="211">
                  <c:v>0.46540856031128403</c:v>
                </c:pt>
                <c:pt idx="212">
                  <c:v>0.48070038910505841</c:v>
                </c:pt>
                <c:pt idx="213">
                  <c:v>0.59143968871595332</c:v>
                </c:pt>
                <c:pt idx="214">
                  <c:v>0.49918287937743194</c:v>
                </c:pt>
                <c:pt idx="215">
                  <c:v>0.60186770428015568</c:v>
                </c:pt>
                <c:pt idx="216">
                  <c:v>0.57642023346303506</c:v>
                </c:pt>
                <c:pt idx="217">
                  <c:v>0.48295719844357976</c:v>
                </c:pt>
                <c:pt idx="218">
                  <c:v>0.4793774319066148</c:v>
                </c:pt>
                <c:pt idx="219">
                  <c:v>0.5</c:v>
                </c:pt>
                <c:pt idx="220">
                  <c:v>0.48813229571984434</c:v>
                </c:pt>
                <c:pt idx="221">
                  <c:v>0.4721011673151751</c:v>
                </c:pt>
                <c:pt idx="222">
                  <c:v>0.48031128404669265</c:v>
                </c:pt>
                <c:pt idx="223">
                  <c:v>0.47455252918287932</c:v>
                </c:pt>
                <c:pt idx="224">
                  <c:v>0.47642023346303508</c:v>
                </c:pt>
                <c:pt idx="225">
                  <c:v>0.52653696498054481</c:v>
                </c:pt>
                <c:pt idx="226">
                  <c:v>0.50159533073929963</c:v>
                </c:pt>
                <c:pt idx="227">
                  <c:v>0.57023346303501943</c:v>
                </c:pt>
                <c:pt idx="228">
                  <c:v>0.46996108949416343</c:v>
                </c:pt>
                <c:pt idx="229">
                  <c:v>0.52303501945525288</c:v>
                </c:pt>
                <c:pt idx="230">
                  <c:v>0.81260700389105067</c:v>
                </c:pt>
                <c:pt idx="231">
                  <c:v>0.48108949416342417</c:v>
                </c:pt>
                <c:pt idx="232">
                  <c:v>0.50295719844357978</c:v>
                </c:pt>
                <c:pt idx="233">
                  <c:v>0.46793774319066145</c:v>
                </c:pt>
                <c:pt idx="234">
                  <c:v>0.84715953307392988</c:v>
                </c:pt>
                <c:pt idx="235">
                  <c:v>0.40214007782101169</c:v>
                </c:pt>
                <c:pt idx="236">
                  <c:v>0.49035019455252921</c:v>
                </c:pt>
                <c:pt idx="237">
                  <c:v>0.41365758754863807</c:v>
                </c:pt>
                <c:pt idx="238">
                  <c:v>0.40509727626459141</c:v>
                </c:pt>
                <c:pt idx="239">
                  <c:v>0.48988326848249025</c:v>
                </c:pt>
                <c:pt idx="240">
                  <c:v>0.59649805447470816</c:v>
                </c:pt>
                <c:pt idx="241">
                  <c:v>0.62198443579766538</c:v>
                </c:pt>
                <c:pt idx="242">
                  <c:v>0.47614785992217901</c:v>
                </c:pt>
                <c:pt idx="243">
                  <c:v>0.70797665369649809</c:v>
                </c:pt>
                <c:pt idx="244">
                  <c:v>0.47373540856031127</c:v>
                </c:pt>
                <c:pt idx="245">
                  <c:v>0.8287937743190662</c:v>
                </c:pt>
                <c:pt idx="246">
                  <c:v>0.82859922178988332</c:v>
                </c:pt>
                <c:pt idx="247">
                  <c:v>0.53486381322957199</c:v>
                </c:pt>
                <c:pt idx="248">
                  <c:v>0.43976653696498058</c:v>
                </c:pt>
                <c:pt idx="249">
                  <c:v>0.59517509727626461</c:v>
                </c:pt>
                <c:pt idx="250">
                  <c:v>0.68097276264591433</c:v>
                </c:pt>
                <c:pt idx="251">
                  <c:v>0.68926070038910514</c:v>
                </c:pt>
                <c:pt idx="252">
                  <c:v>0.75603112840466924</c:v>
                </c:pt>
                <c:pt idx="253">
                  <c:v>0.83108949416342415</c:v>
                </c:pt>
                <c:pt idx="254">
                  <c:v>0.5228015564202334</c:v>
                </c:pt>
                <c:pt idx="255">
                  <c:v>0.55443579766536966</c:v>
                </c:pt>
                <c:pt idx="256">
                  <c:v>0.75622568093385212</c:v>
                </c:pt>
                <c:pt idx="257">
                  <c:v>0.55603112840466928</c:v>
                </c:pt>
                <c:pt idx="258">
                  <c:v>0.66533073929961095</c:v>
                </c:pt>
                <c:pt idx="259">
                  <c:v>0.64984435797665363</c:v>
                </c:pt>
                <c:pt idx="260">
                  <c:v>0.77431906614785995</c:v>
                </c:pt>
                <c:pt idx="261">
                  <c:v>0.7133852140077821</c:v>
                </c:pt>
                <c:pt idx="262">
                  <c:v>0.642023346303502</c:v>
                </c:pt>
                <c:pt idx="263">
                  <c:v>0.49785992217898833</c:v>
                </c:pt>
                <c:pt idx="264">
                  <c:v>0.4198443579766537</c:v>
                </c:pt>
                <c:pt idx="265">
                  <c:v>0.45976653696498049</c:v>
                </c:pt>
                <c:pt idx="266">
                  <c:v>0.41046692607003893</c:v>
                </c:pt>
                <c:pt idx="267">
                  <c:v>0.4546692607003891</c:v>
                </c:pt>
                <c:pt idx="268">
                  <c:v>0.7160700389105058</c:v>
                </c:pt>
                <c:pt idx="269">
                  <c:v>0.47614785992217901</c:v>
                </c:pt>
                <c:pt idx="270">
                  <c:v>0.55011673151750973</c:v>
                </c:pt>
                <c:pt idx="271">
                  <c:v>0.5924902723735409</c:v>
                </c:pt>
                <c:pt idx="272">
                  <c:v>0.51287937743190659</c:v>
                </c:pt>
                <c:pt idx="273">
                  <c:v>0.6382879377431907</c:v>
                </c:pt>
                <c:pt idx="274">
                  <c:v>0.76700389105058364</c:v>
                </c:pt>
                <c:pt idx="275">
                  <c:v>0.72147859922178992</c:v>
                </c:pt>
                <c:pt idx="276">
                  <c:v>0.55011673151750973</c:v>
                </c:pt>
                <c:pt idx="277">
                  <c:v>0.49112840466926072</c:v>
                </c:pt>
                <c:pt idx="278">
                  <c:v>0.52357976653696492</c:v>
                </c:pt>
                <c:pt idx="279">
                  <c:v>0.69194552529182873</c:v>
                </c:pt>
                <c:pt idx="280">
                  <c:v>0.49303501945525291</c:v>
                </c:pt>
                <c:pt idx="281">
                  <c:v>0.56782101167315169</c:v>
                </c:pt>
                <c:pt idx="282">
                  <c:v>0.4863035019455253</c:v>
                </c:pt>
                <c:pt idx="283">
                  <c:v>0.82840466926070044</c:v>
                </c:pt>
                <c:pt idx="284">
                  <c:v>0.52599221789883266</c:v>
                </c:pt>
                <c:pt idx="285">
                  <c:v>0.47587548638132293</c:v>
                </c:pt>
                <c:pt idx="286">
                  <c:v>0.48416342412451358</c:v>
                </c:pt>
                <c:pt idx="287">
                  <c:v>0.83108949416342415</c:v>
                </c:pt>
                <c:pt idx="288">
                  <c:v>0.77747081712062249</c:v>
                </c:pt>
                <c:pt idx="289">
                  <c:v>0.5814785992217899</c:v>
                </c:pt>
                <c:pt idx="290">
                  <c:v>0.79354085603112845</c:v>
                </c:pt>
                <c:pt idx="291">
                  <c:v>0.50054474708171215</c:v>
                </c:pt>
                <c:pt idx="292">
                  <c:v>0.46381322957198445</c:v>
                </c:pt>
                <c:pt idx="293">
                  <c:v>0.79089494163424123</c:v>
                </c:pt>
                <c:pt idx="294">
                  <c:v>0.47505836575875487</c:v>
                </c:pt>
                <c:pt idx="295">
                  <c:v>0.79354085603112845</c:v>
                </c:pt>
                <c:pt idx="296">
                  <c:v>0.71875486381322962</c:v>
                </c:pt>
                <c:pt idx="297">
                  <c:v>0.77747081712062249</c:v>
                </c:pt>
                <c:pt idx="298">
                  <c:v>0.56649805447470825</c:v>
                </c:pt>
                <c:pt idx="299">
                  <c:v>0.817704280155642</c:v>
                </c:pt>
                <c:pt idx="300">
                  <c:v>0.52089494163424122</c:v>
                </c:pt>
                <c:pt idx="301">
                  <c:v>0.76408560311284046</c:v>
                </c:pt>
                <c:pt idx="302">
                  <c:v>0.74560311284046699</c:v>
                </c:pt>
                <c:pt idx="303">
                  <c:v>0.73459143968871599</c:v>
                </c:pt>
                <c:pt idx="304">
                  <c:v>0.43922178988326849</c:v>
                </c:pt>
                <c:pt idx="305">
                  <c:v>0.77210116731517509</c:v>
                </c:pt>
                <c:pt idx="306">
                  <c:v>0.46622568093385214</c:v>
                </c:pt>
                <c:pt idx="307">
                  <c:v>0.77747081712062249</c:v>
                </c:pt>
                <c:pt idx="308">
                  <c:v>0.39649805447470815</c:v>
                </c:pt>
                <c:pt idx="309">
                  <c:v>0.83914396887159526</c:v>
                </c:pt>
                <c:pt idx="310">
                  <c:v>0.81233463035019449</c:v>
                </c:pt>
                <c:pt idx="311">
                  <c:v>0.48105058365758752</c:v>
                </c:pt>
              </c:numCache>
            </c:numRef>
          </c:val>
          <c:smooth val="0"/>
        </c:ser>
        <c:ser>
          <c:idx val="1"/>
          <c:order val="1"/>
          <c:tx>
            <c:v>y2mod</c:v>
          </c:tx>
          <c:marker>
            <c:symbol val="none"/>
          </c:marker>
          <c:val>
            <c:numRef>
              <c:f>steel_strength!$U$321:$U$632</c:f>
              <c:numCache>
                <c:formatCode>General</c:formatCode>
                <c:ptCount val="312"/>
                <c:pt idx="0">
                  <c:v>0.84199093172853934</c:v>
                </c:pt>
                <c:pt idx="1">
                  <c:v>0.80567983632491491</c:v>
                </c:pt>
                <c:pt idx="2">
                  <c:v>0.67858490043545605</c:v>
                </c:pt>
                <c:pt idx="3">
                  <c:v>0.81917525246166611</c:v>
                </c:pt>
                <c:pt idx="4">
                  <c:v>0.8312790896643526</c:v>
                </c:pt>
                <c:pt idx="5">
                  <c:v>0.76013244112726086</c:v>
                </c:pt>
                <c:pt idx="6">
                  <c:v>0.91775967542852399</c:v>
                </c:pt>
                <c:pt idx="7">
                  <c:v>0.66795922173704214</c:v>
                </c:pt>
                <c:pt idx="8">
                  <c:v>0.54805581569652506</c:v>
                </c:pt>
                <c:pt idx="9">
                  <c:v>0.76641030940642518</c:v>
                </c:pt>
                <c:pt idx="10">
                  <c:v>0.86249211728984188</c:v>
                </c:pt>
                <c:pt idx="11">
                  <c:v>0.81408169472741276</c:v>
                </c:pt>
                <c:pt idx="12">
                  <c:v>0.75804656114586144</c:v>
                </c:pt>
                <c:pt idx="13">
                  <c:v>0.85206863967761204</c:v>
                </c:pt>
                <c:pt idx="14">
                  <c:v>0.72123165324126759</c:v>
                </c:pt>
                <c:pt idx="15">
                  <c:v>0.73881160637519572</c:v>
                </c:pt>
                <c:pt idx="16">
                  <c:v>0.8352408133999657</c:v>
                </c:pt>
                <c:pt idx="17">
                  <c:v>0.70693673255037215</c:v>
                </c:pt>
                <c:pt idx="18">
                  <c:v>0.66927803232592797</c:v>
                </c:pt>
                <c:pt idx="19">
                  <c:v>0.53743686004145041</c:v>
                </c:pt>
                <c:pt idx="20">
                  <c:v>0.83387417153014032</c:v>
                </c:pt>
                <c:pt idx="21">
                  <c:v>0.852742552258001</c:v>
                </c:pt>
                <c:pt idx="22">
                  <c:v>0.64749120333740051</c:v>
                </c:pt>
                <c:pt idx="23">
                  <c:v>0.72038106800148316</c:v>
                </c:pt>
                <c:pt idx="24">
                  <c:v>0.67841749309479993</c:v>
                </c:pt>
                <c:pt idx="25">
                  <c:v>0.73937697811758374</c:v>
                </c:pt>
                <c:pt idx="26">
                  <c:v>0.62339932635218009</c:v>
                </c:pt>
                <c:pt idx="27">
                  <c:v>0.60549731545249519</c:v>
                </c:pt>
                <c:pt idx="28">
                  <c:v>0.86424533599446063</c:v>
                </c:pt>
                <c:pt idx="29">
                  <c:v>0.74196167019196413</c:v>
                </c:pt>
                <c:pt idx="30">
                  <c:v>0.80419648532208066</c:v>
                </c:pt>
                <c:pt idx="31">
                  <c:v>0.74798628455085847</c:v>
                </c:pt>
                <c:pt idx="32">
                  <c:v>0.74864915420744216</c:v>
                </c:pt>
                <c:pt idx="33">
                  <c:v>0.62179996737494958</c:v>
                </c:pt>
                <c:pt idx="34">
                  <c:v>0.73680763948805572</c:v>
                </c:pt>
                <c:pt idx="35">
                  <c:v>0.61328426248315082</c:v>
                </c:pt>
                <c:pt idx="36">
                  <c:v>0.6818028364430887</c:v>
                </c:pt>
                <c:pt idx="37">
                  <c:v>0.73523091867340462</c:v>
                </c:pt>
                <c:pt idx="38">
                  <c:v>0.71730231437566772</c:v>
                </c:pt>
                <c:pt idx="39">
                  <c:v>0.66880461502313737</c:v>
                </c:pt>
                <c:pt idx="40">
                  <c:v>0.68797921893788694</c:v>
                </c:pt>
                <c:pt idx="41">
                  <c:v>0.72855884772973301</c:v>
                </c:pt>
                <c:pt idx="42">
                  <c:v>0.83065317534360639</c:v>
                </c:pt>
                <c:pt idx="43">
                  <c:v>0.63123899447450837</c:v>
                </c:pt>
                <c:pt idx="44">
                  <c:v>0.70775853418579959</c:v>
                </c:pt>
                <c:pt idx="45">
                  <c:v>0.72524268455788221</c:v>
                </c:pt>
                <c:pt idx="46">
                  <c:v>0.6873146579931616</c:v>
                </c:pt>
                <c:pt idx="47">
                  <c:v>0.68919782807780394</c:v>
                </c:pt>
                <c:pt idx="48">
                  <c:v>0.86359292554055489</c:v>
                </c:pt>
                <c:pt idx="49">
                  <c:v>0.72250668480536429</c:v>
                </c:pt>
                <c:pt idx="50">
                  <c:v>0.53050665351991588</c:v>
                </c:pt>
                <c:pt idx="51">
                  <c:v>0.71507305549640854</c:v>
                </c:pt>
                <c:pt idx="52">
                  <c:v>0.72373502657818078</c:v>
                </c:pt>
                <c:pt idx="53">
                  <c:v>0.74104784201126306</c:v>
                </c:pt>
                <c:pt idx="54">
                  <c:v>0.66826091226819195</c:v>
                </c:pt>
                <c:pt idx="55">
                  <c:v>0.72045384945712221</c:v>
                </c:pt>
                <c:pt idx="56">
                  <c:v>0.68703558695249523</c:v>
                </c:pt>
                <c:pt idx="57">
                  <c:v>0.70894113265235992</c:v>
                </c:pt>
                <c:pt idx="58">
                  <c:v>0.74231008294398781</c:v>
                </c:pt>
                <c:pt idx="59">
                  <c:v>0.68507833681239105</c:v>
                </c:pt>
                <c:pt idx="60">
                  <c:v>0.66856173055364798</c:v>
                </c:pt>
                <c:pt idx="61">
                  <c:v>0.62021839301437809</c:v>
                </c:pt>
                <c:pt idx="62">
                  <c:v>0.53660132238844105</c:v>
                </c:pt>
                <c:pt idx="63">
                  <c:v>0.66898550348425312</c:v>
                </c:pt>
                <c:pt idx="64">
                  <c:v>0.73021746092274353</c:v>
                </c:pt>
                <c:pt idx="65">
                  <c:v>0.71301812926158925</c:v>
                </c:pt>
                <c:pt idx="66">
                  <c:v>0.67913314068361708</c:v>
                </c:pt>
                <c:pt idx="67">
                  <c:v>0.72152812901158925</c:v>
                </c:pt>
                <c:pt idx="68">
                  <c:v>0.72147353960862859</c:v>
                </c:pt>
                <c:pt idx="69">
                  <c:v>0.70043229318542255</c:v>
                </c:pt>
                <c:pt idx="70">
                  <c:v>0.82875089762723786</c:v>
                </c:pt>
                <c:pt idx="71">
                  <c:v>0.72071971061877782</c:v>
                </c:pt>
                <c:pt idx="72">
                  <c:v>0.7127787705204307</c:v>
                </c:pt>
                <c:pt idx="73">
                  <c:v>0.82948464230875474</c:v>
                </c:pt>
                <c:pt idx="74">
                  <c:v>0.71215798302108291</c:v>
                </c:pt>
                <c:pt idx="75">
                  <c:v>0.71765625528339694</c:v>
                </c:pt>
                <c:pt idx="76">
                  <c:v>0.72425006674300541</c:v>
                </c:pt>
                <c:pt idx="77">
                  <c:v>0.74267860744126302</c:v>
                </c:pt>
                <c:pt idx="78">
                  <c:v>0.74886246879427243</c:v>
                </c:pt>
                <c:pt idx="79">
                  <c:v>0.65388787904796786</c:v>
                </c:pt>
                <c:pt idx="80">
                  <c:v>0.6704317318371884</c:v>
                </c:pt>
                <c:pt idx="81">
                  <c:v>0.5933934782498087</c:v>
                </c:pt>
                <c:pt idx="82">
                  <c:v>0.5260490293779756</c:v>
                </c:pt>
                <c:pt idx="83">
                  <c:v>0.66080824535289318</c:v>
                </c:pt>
                <c:pt idx="84">
                  <c:v>0.7168311712570109</c:v>
                </c:pt>
                <c:pt idx="85">
                  <c:v>0.87533080073920855</c:v>
                </c:pt>
                <c:pt idx="86">
                  <c:v>0.63854999573112758</c:v>
                </c:pt>
                <c:pt idx="87">
                  <c:v>0.71226430027173848</c:v>
                </c:pt>
                <c:pt idx="88">
                  <c:v>0.52341197939354001</c:v>
                </c:pt>
                <c:pt idx="89">
                  <c:v>0.60847423734701267</c:v>
                </c:pt>
                <c:pt idx="90">
                  <c:v>0.66883133926298466</c:v>
                </c:pt>
                <c:pt idx="91">
                  <c:v>0.68677867481810784</c:v>
                </c:pt>
                <c:pt idx="92">
                  <c:v>0.72241223737422489</c:v>
                </c:pt>
                <c:pt idx="93">
                  <c:v>0.74086221837340582</c:v>
                </c:pt>
                <c:pt idx="94">
                  <c:v>0.7163600281383542</c:v>
                </c:pt>
                <c:pt idx="95">
                  <c:v>0.50402469721362286</c:v>
                </c:pt>
                <c:pt idx="96">
                  <c:v>0.7005799509290519</c:v>
                </c:pt>
                <c:pt idx="97">
                  <c:v>0.74857111369016971</c:v>
                </c:pt>
                <c:pt idx="98">
                  <c:v>0.71607734226716024</c:v>
                </c:pt>
                <c:pt idx="99">
                  <c:v>0.7321401053476565</c:v>
                </c:pt>
                <c:pt idx="100">
                  <c:v>0.81037491080811597</c:v>
                </c:pt>
                <c:pt idx="101">
                  <c:v>0.69954343606800717</c:v>
                </c:pt>
                <c:pt idx="102">
                  <c:v>0.70809307503877783</c:v>
                </c:pt>
                <c:pt idx="103">
                  <c:v>0.71645425676208563</c:v>
                </c:pt>
                <c:pt idx="104">
                  <c:v>0.71607734226716024</c:v>
                </c:pt>
                <c:pt idx="105">
                  <c:v>0.66002437548314208</c:v>
                </c:pt>
                <c:pt idx="106">
                  <c:v>0.64857571432445971</c:v>
                </c:pt>
                <c:pt idx="107">
                  <c:v>0.75716522590241231</c:v>
                </c:pt>
                <c:pt idx="108">
                  <c:v>0.70818730366250915</c:v>
                </c:pt>
                <c:pt idx="109">
                  <c:v>0.6934374785309857</c:v>
                </c:pt>
                <c:pt idx="110">
                  <c:v>0.65277953142177325</c:v>
                </c:pt>
                <c:pt idx="111">
                  <c:v>0.70884690402862849</c:v>
                </c:pt>
                <c:pt idx="112">
                  <c:v>0.54782629849114428</c:v>
                </c:pt>
                <c:pt idx="113">
                  <c:v>0.54644428485336649</c:v>
                </c:pt>
                <c:pt idx="114">
                  <c:v>0.50129325253699708</c:v>
                </c:pt>
                <c:pt idx="115">
                  <c:v>0.5671702981287029</c:v>
                </c:pt>
                <c:pt idx="116">
                  <c:v>0.70067417955278322</c:v>
                </c:pt>
                <c:pt idx="117">
                  <c:v>0.70715078880146431</c:v>
                </c:pt>
                <c:pt idx="118">
                  <c:v>0.71131512564304245</c:v>
                </c:pt>
                <c:pt idx="119">
                  <c:v>0.71319464286526457</c:v>
                </c:pt>
                <c:pt idx="120">
                  <c:v>0.50549454200810817</c:v>
                </c:pt>
                <c:pt idx="121">
                  <c:v>0.7226230143507909</c:v>
                </c:pt>
                <c:pt idx="122">
                  <c:v>0.74321946725296228</c:v>
                </c:pt>
                <c:pt idx="123">
                  <c:v>0.65333137981819112</c:v>
                </c:pt>
                <c:pt idx="124">
                  <c:v>0.61444681654281808</c:v>
                </c:pt>
                <c:pt idx="125">
                  <c:v>0.74286771854681855</c:v>
                </c:pt>
                <c:pt idx="126">
                  <c:v>0.7269173470340502</c:v>
                </c:pt>
                <c:pt idx="127">
                  <c:v>0.67891855021239578</c:v>
                </c:pt>
                <c:pt idx="128">
                  <c:v>0.67419793889162483</c:v>
                </c:pt>
                <c:pt idx="129">
                  <c:v>0.70743347467265838</c:v>
                </c:pt>
                <c:pt idx="130">
                  <c:v>0.729064494843494</c:v>
                </c:pt>
                <c:pt idx="131">
                  <c:v>0.65909044787198001</c:v>
                </c:pt>
                <c:pt idx="132">
                  <c:v>0.62929711664173127</c:v>
                </c:pt>
                <c:pt idx="133">
                  <c:v>0.63334948671137059</c:v>
                </c:pt>
                <c:pt idx="134">
                  <c:v>0.72145714211003686</c:v>
                </c:pt>
                <c:pt idx="135">
                  <c:v>0.71366133212911709</c:v>
                </c:pt>
                <c:pt idx="136">
                  <c:v>0.72915872346722532</c:v>
                </c:pt>
                <c:pt idx="137">
                  <c:v>0.72887603759603126</c:v>
                </c:pt>
                <c:pt idx="138">
                  <c:v>0.73676607620068246</c:v>
                </c:pt>
                <c:pt idx="139">
                  <c:v>0.55453827587657367</c:v>
                </c:pt>
                <c:pt idx="140">
                  <c:v>0.7132844176341917</c:v>
                </c:pt>
                <c:pt idx="141">
                  <c:v>0.72878180897229994</c:v>
                </c:pt>
                <c:pt idx="142">
                  <c:v>0.64069399070744149</c:v>
                </c:pt>
                <c:pt idx="143">
                  <c:v>0.57317764958217121</c:v>
                </c:pt>
                <c:pt idx="144">
                  <c:v>0.61361318045418678</c:v>
                </c:pt>
                <c:pt idx="145">
                  <c:v>0.58609843029517839</c:v>
                </c:pt>
                <c:pt idx="146">
                  <c:v>0.71221953383717962</c:v>
                </c:pt>
                <c:pt idx="147">
                  <c:v>0.66143108620782642</c:v>
                </c:pt>
                <c:pt idx="148">
                  <c:v>0.57368574917114734</c:v>
                </c:pt>
                <c:pt idx="149">
                  <c:v>0.63850183351761958</c:v>
                </c:pt>
                <c:pt idx="150">
                  <c:v>0.60331283880242004</c:v>
                </c:pt>
                <c:pt idx="151">
                  <c:v>0.67010531113001526</c:v>
                </c:pt>
                <c:pt idx="152">
                  <c:v>0.58412468260883676</c:v>
                </c:pt>
                <c:pt idx="153">
                  <c:v>0.61861054228329782</c:v>
                </c:pt>
                <c:pt idx="154">
                  <c:v>0.72887427215062628</c:v>
                </c:pt>
                <c:pt idx="155">
                  <c:v>0.78794105375363954</c:v>
                </c:pt>
                <c:pt idx="156">
                  <c:v>0.68254344200260197</c:v>
                </c:pt>
                <c:pt idx="157">
                  <c:v>0.58609843029517839</c:v>
                </c:pt>
                <c:pt idx="158">
                  <c:v>0.61437439754191359</c:v>
                </c:pt>
                <c:pt idx="159">
                  <c:v>0.69706775372541085</c:v>
                </c:pt>
                <c:pt idx="160">
                  <c:v>0.70502329624206406</c:v>
                </c:pt>
                <c:pt idx="161">
                  <c:v>0.61697251840448064</c:v>
                </c:pt>
                <c:pt idx="162">
                  <c:v>0.71290508383576845</c:v>
                </c:pt>
                <c:pt idx="163">
                  <c:v>0.51086670337448059</c:v>
                </c:pt>
                <c:pt idx="164">
                  <c:v>0.62910919864346015</c:v>
                </c:pt>
                <c:pt idx="165">
                  <c:v>0.67597260413018967</c:v>
                </c:pt>
                <c:pt idx="166">
                  <c:v>0.67684954057033886</c:v>
                </c:pt>
                <c:pt idx="167">
                  <c:v>0.63438531478829074</c:v>
                </c:pt>
                <c:pt idx="168">
                  <c:v>0.62873494847602174</c:v>
                </c:pt>
                <c:pt idx="169">
                  <c:v>0.73872688996738234</c:v>
                </c:pt>
                <c:pt idx="170">
                  <c:v>0.73045535986115573</c:v>
                </c:pt>
                <c:pt idx="171">
                  <c:v>0.66092507904353126</c:v>
                </c:pt>
                <c:pt idx="172">
                  <c:v>0.69081605573234439</c:v>
                </c:pt>
                <c:pt idx="173">
                  <c:v>0.73558323569293793</c:v>
                </c:pt>
                <c:pt idx="174">
                  <c:v>0.49981678860913181</c:v>
                </c:pt>
                <c:pt idx="175">
                  <c:v>0.65083872738270276</c:v>
                </c:pt>
                <c:pt idx="176">
                  <c:v>0.49192675000448066</c:v>
                </c:pt>
                <c:pt idx="177">
                  <c:v>0.56650638602879588</c:v>
                </c:pt>
                <c:pt idx="178">
                  <c:v>0.45513240308636693</c:v>
                </c:pt>
                <c:pt idx="179">
                  <c:v>0.65178101362001617</c:v>
                </c:pt>
                <c:pt idx="180">
                  <c:v>0.55605854419101808</c:v>
                </c:pt>
                <c:pt idx="181">
                  <c:v>0.54363314225900261</c:v>
                </c:pt>
                <c:pt idx="182">
                  <c:v>0.56856312103101803</c:v>
                </c:pt>
                <c:pt idx="183">
                  <c:v>0.5504752410821292</c:v>
                </c:pt>
                <c:pt idx="184">
                  <c:v>0.55714776302101809</c:v>
                </c:pt>
                <c:pt idx="185">
                  <c:v>0.55457723897990696</c:v>
                </c:pt>
                <c:pt idx="186">
                  <c:v>0.54019314491768478</c:v>
                </c:pt>
                <c:pt idx="187">
                  <c:v>0.55184221796678035</c:v>
                </c:pt>
                <c:pt idx="188">
                  <c:v>0.55742552107566923</c:v>
                </c:pt>
                <c:pt idx="189">
                  <c:v>0.56369983100344712</c:v>
                </c:pt>
                <c:pt idx="190">
                  <c:v>0.62763975468740596</c:v>
                </c:pt>
                <c:pt idx="191">
                  <c:v>0.56110030069990702</c:v>
                </c:pt>
                <c:pt idx="192">
                  <c:v>0.54464318618101815</c:v>
                </c:pt>
                <c:pt idx="193">
                  <c:v>0.5392533863065736</c:v>
                </c:pt>
                <c:pt idx="194">
                  <c:v>0.56018954835122481</c:v>
                </c:pt>
                <c:pt idx="195">
                  <c:v>0.54902294213344704</c:v>
                </c:pt>
                <c:pt idx="196">
                  <c:v>0.54182391034768485</c:v>
                </c:pt>
                <c:pt idx="197">
                  <c:v>0.70402308127433333</c:v>
                </c:pt>
                <c:pt idx="198">
                  <c:v>0.55228447299344707</c:v>
                </c:pt>
                <c:pt idx="199">
                  <c:v>0.64853267282308524</c:v>
                </c:pt>
                <c:pt idx="200">
                  <c:v>0.53137694302773641</c:v>
                </c:pt>
                <c:pt idx="201">
                  <c:v>0.52528022506344707</c:v>
                </c:pt>
                <c:pt idx="202">
                  <c:v>0.62214674847612905</c:v>
                </c:pt>
                <c:pt idx="203">
                  <c:v>0.48604897689060467</c:v>
                </c:pt>
                <c:pt idx="204">
                  <c:v>0.52528022506344707</c:v>
                </c:pt>
                <c:pt idx="205">
                  <c:v>0.80074975602853404</c:v>
                </c:pt>
                <c:pt idx="206">
                  <c:v>0.52081772955657368</c:v>
                </c:pt>
                <c:pt idx="207">
                  <c:v>0.5306700249378915</c:v>
                </c:pt>
                <c:pt idx="208">
                  <c:v>0.74804945897838238</c:v>
                </c:pt>
                <c:pt idx="209">
                  <c:v>0.44862437811949352</c:v>
                </c:pt>
                <c:pt idx="210">
                  <c:v>0.47775689506393798</c:v>
                </c:pt>
                <c:pt idx="211">
                  <c:v>0.49794680173192246</c:v>
                </c:pt>
                <c:pt idx="212">
                  <c:v>0.47286459877393799</c:v>
                </c:pt>
                <c:pt idx="213">
                  <c:v>0.5468368718510721</c:v>
                </c:pt>
                <c:pt idx="214">
                  <c:v>0.47909869689706458</c:v>
                </c:pt>
                <c:pt idx="215">
                  <c:v>0.51780726643393793</c:v>
                </c:pt>
                <c:pt idx="216">
                  <c:v>0.4366964797719225</c:v>
                </c:pt>
                <c:pt idx="217">
                  <c:v>0.48072946232706459</c:v>
                </c:pt>
                <c:pt idx="218">
                  <c:v>0.47276913841150903</c:v>
                </c:pt>
                <c:pt idx="219">
                  <c:v>0.48723748729393795</c:v>
                </c:pt>
                <c:pt idx="220">
                  <c:v>0.53065757069435149</c:v>
                </c:pt>
                <c:pt idx="221">
                  <c:v>0.47923695157373125</c:v>
                </c:pt>
                <c:pt idx="222">
                  <c:v>0.48379748995262017</c:v>
                </c:pt>
                <c:pt idx="223">
                  <c:v>0.48216672452262016</c:v>
                </c:pt>
                <c:pt idx="224">
                  <c:v>0.48723748729393795</c:v>
                </c:pt>
                <c:pt idx="225">
                  <c:v>0.48673998370949356</c:v>
                </c:pt>
                <c:pt idx="226">
                  <c:v>0.48936575630838247</c:v>
                </c:pt>
                <c:pt idx="227">
                  <c:v>0.50183137004504907</c:v>
                </c:pt>
                <c:pt idx="228">
                  <c:v>0.49393901549525582</c:v>
                </c:pt>
                <c:pt idx="229">
                  <c:v>0.50154240644817571</c:v>
                </c:pt>
                <c:pt idx="230">
                  <c:v>0.80105046467282692</c:v>
                </c:pt>
                <c:pt idx="231">
                  <c:v>0.49537627769081138</c:v>
                </c:pt>
                <c:pt idx="232">
                  <c:v>0.47871169042817574</c:v>
                </c:pt>
                <c:pt idx="233">
                  <c:v>0.47558841424484238</c:v>
                </c:pt>
                <c:pt idx="234">
                  <c:v>0.8119693967839593</c:v>
                </c:pt>
                <c:pt idx="235">
                  <c:v>0.46353498202858917</c:v>
                </c:pt>
                <c:pt idx="236">
                  <c:v>0.4978765164210181</c:v>
                </c:pt>
                <c:pt idx="237">
                  <c:v>0.44123184309928687</c:v>
                </c:pt>
                <c:pt idx="238">
                  <c:v>0.44328982680282691</c:v>
                </c:pt>
                <c:pt idx="239">
                  <c:v>0.52244849498657364</c:v>
                </c:pt>
                <c:pt idx="240">
                  <c:v>0.54807304522393807</c:v>
                </c:pt>
                <c:pt idx="241">
                  <c:v>0.55690284243970023</c:v>
                </c:pt>
                <c:pt idx="242">
                  <c:v>0.47677692464817573</c:v>
                </c:pt>
                <c:pt idx="243">
                  <c:v>0.68559356281081141</c:v>
                </c:pt>
                <c:pt idx="244">
                  <c:v>0.51205590170657367</c:v>
                </c:pt>
                <c:pt idx="245">
                  <c:v>0.85885618615435155</c:v>
                </c:pt>
                <c:pt idx="246">
                  <c:v>0.85979594476546262</c:v>
                </c:pt>
                <c:pt idx="247">
                  <c:v>0.44210131639949352</c:v>
                </c:pt>
                <c:pt idx="248">
                  <c:v>0.47576688072616019</c:v>
                </c:pt>
                <c:pt idx="249">
                  <c:v>0.52156630087838241</c:v>
                </c:pt>
                <c:pt idx="250">
                  <c:v>0.6287921551394936</c:v>
                </c:pt>
                <c:pt idx="251">
                  <c:v>0.65950761755879594</c:v>
                </c:pt>
                <c:pt idx="252">
                  <c:v>0.78487545019550031</c:v>
                </c:pt>
                <c:pt idx="253">
                  <c:v>0.80027861290987734</c:v>
                </c:pt>
                <c:pt idx="254">
                  <c:v>0.4366964797719225</c:v>
                </c:pt>
                <c:pt idx="255">
                  <c:v>0.50746992171171579</c:v>
                </c:pt>
                <c:pt idx="256">
                  <c:v>0.81401470896858918</c:v>
                </c:pt>
                <c:pt idx="257">
                  <c:v>0.50653016310060472</c:v>
                </c:pt>
                <c:pt idx="258">
                  <c:v>0.66438291846393804</c:v>
                </c:pt>
                <c:pt idx="259">
                  <c:v>0.639921437013938</c:v>
                </c:pt>
                <c:pt idx="260">
                  <c:v>0.72052798206914559</c:v>
                </c:pt>
                <c:pt idx="261">
                  <c:v>0.6511030799848424</c:v>
                </c:pt>
                <c:pt idx="262">
                  <c:v>0.67947198885435145</c:v>
                </c:pt>
                <c:pt idx="263">
                  <c:v>0.47533966245262016</c:v>
                </c:pt>
                <c:pt idx="264">
                  <c:v>0.4416590613728269</c:v>
                </c:pt>
                <c:pt idx="265">
                  <c:v>0.4820964392117158</c:v>
                </c:pt>
                <c:pt idx="266">
                  <c:v>0.44793337130060462</c:v>
                </c:pt>
                <c:pt idx="267">
                  <c:v>0.49337122659990701</c:v>
                </c:pt>
                <c:pt idx="268">
                  <c:v>0.72704301162282681</c:v>
                </c:pt>
                <c:pt idx="269">
                  <c:v>0.47832236801414474</c:v>
                </c:pt>
                <c:pt idx="270">
                  <c:v>0.51216871476727133</c:v>
                </c:pt>
                <c:pt idx="271">
                  <c:v>0.43720902010949353</c:v>
                </c:pt>
                <c:pt idx="272">
                  <c:v>0.4945620529483824</c:v>
                </c:pt>
                <c:pt idx="273">
                  <c:v>0.74335066592282684</c:v>
                </c:pt>
                <c:pt idx="274">
                  <c:v>0.72936478387171577</c:v>
                </c:pt>
                <c:pt idx="275">
                  <c:v>0.77244065511747806</c:v>
                </c:pt>
                <c:pt idx="276">
                  <c:v>0.50114036322616018</c:v>
                </c:pt>
                <c:pt idx="277">
                  <c:v>0.47394261206171578</c:v>
                </c:pt>
                <c:pt idx="278">
                  <c:v>0.48936575630838247</c:v>
                </c:pt>
                <c:pt idx="279">
                  <c:v>0.7612740488997003</c:v>
                </c:pt>
                <c:pt idx="280">
                  <c:v>0.50709563605081143</c:v>
                </c:pt>
                <c:pt idx="281">
                  <c:v>0.51637000423838242</c:v>
                </c:pt>
                <c:pt idx="282">
                  <c:v>0.48303619782282686</c:v>
                </c:pt>
                <c:pt idx="283">
                  <c:v>0.77670272571965526</c:v>
                </c:pt>
                <c:pt idx="284">
                  <c:v>0.48736302116262015</c:v>
                </c:pt>
                <c:pt idx="285">
                  <c:v>0.44373208182949353</c:v>
                </c:pt>
                <c:pt idx="286">
                  <c:v>0.48140543239282685</c:v>
                </c:pt>
                <c:pt idx="287">
                  <c:v>0.77287694123921624</c:v>
                </c:pt>
                <c:pt idx="288">
                  <c:v>0.78038679605847772</c:v>
                </c:pt>
                <c:pt idx="289">
                  <c:v>0.51273650366262014</c:v>
                </c:pt>
                <c:pt idx="290">
                  <c:v>0.76224577239114888</c:v>
                </c:pt>
                <c:pt idx="291">
                  <c:v>0.48729273585171573</c:v>
                </c:pt>
                <c:pt idx="292">
                  <c:v>0.4404705509694935</c:v>
                </c:pt>
                <c:pt idx="293">
                  <c:v>0.77249544973764073</c:v>
                </c:pt>
                <c:pt idx="294">
                  <c:v>0.47833740476727132</c:v>
                </c:pt>
                <c:pt idx="295">
                  <c:v>0.82621413884194017</c:v>
                </c:pt>
                <c:pt idx="296">
                  <c:v>0.76616634518970028</c:v>
                </c:pt>
                <c:pt idx="297">
                  <c:v>0.79494059344308676</c:v>
                </c:pt>
                <c:pt idx="298">
                  <c:v>0.53553714617636694</c:v>
                </c:pt>
                <c:pt idx="299">
                  <c:v>0.79233725419272971</c:v>
                </c:pt>
                <c:pt idx="300">
                  <c:v>0.52188302203636694</c:v>
                </c:pt>
                <c:pt idx="301">
                  <c:v>0.76899460578153789</c:v>
                </c:pt>
                <c:pt idx="302">
                  <c:v>0.78761504757192258</c:v>
                </c:pt>
                <c:pt idx="303">
                  <c:v>0.76757276482430625</c:v>
                </c:pt>
                <c:pt idx="304">
                  <c:v>0.53876753627156071</c:v>
                </c:pt>
                <c:pt idx="305">
                  <c:v>0.73668454552163987</c:v>
                </c:pt>
                <c:pt idx="306">
                  <c:v>0.48698873550171579</c:v>
                </c:pt>
                <c:pt idx="307">
                  <c:v>0.78478122157176899</c:v>
                </c:pt>
                <c:pt idx="308">
                  <c:v>0.43559329143262021</c:v>
                </c:pt>
                <c:pt idx="309">
                  <c:v>0.77840472566965524</c:v>
                </c:pt>
                <c:pt idx="310">
                  <c:v>0.76171132458260471</c:v>
                </c:pt>
                <c:pt idx="311">
                  <c:v>0.67173704615302754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00768"/>
        <c:axId val="225218944"/>
      </c:lineChart>
      <c:catAx>
        <c:axId val="2252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18944"/>
        <c:crosses val="autoZero"/>
        <c:auto val="1"/>
        <c:lblAlgn val="ctr"/>
        <c:lblOffset val="100"/>
        <c:noMultiLvlLbl val="0"/>
      </c:catAx>
      <c:valAx>
        <c:axId val="2252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00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Nelin!$Y$1:$Y$312</c:f>
              <c:numCache>
                <c:formatCode>General</c:formatCode>
                <c:ptCount val="312"/>
                <c:pt idx="0">
                  <c:v>0.2</c:v>
                </c:pt>
                <c:pt idx="1">
                  <c:v>0.22857142857142856</c:v>
                </c:pt>
                <c:pt idx="2">
                  <c:v>0.30871422857142866</c:v>
                </c:pt>
                <c:pt idx="3">
                  <c:v>0.25714285714285712</c:v>
                </c:pt>
                <c:pt idx="4">
                  <c:v>0.24285714285714285</c:v>
                </c:pt>
                <c:pt idx="5">
                  <c:v>0.56285714285714283</c:v>
                </c:pt>
                <c:pt idx="6">
                  <c:v>0.10571428571428572</c:v>
                </c:pt>
                <c:pt idx="7">
                  <c:v>5.7142857142857141E-2</c:v>
                </c:pt>
                <c:pt idx="8">
                  <c:v>0.2857142857142857</c:v>
                </c:pt>
                <c:pt idx="9">
                  <c:v>0.32857142857142857</c:v>
                </c:pt>
                <c:pt idx="10">
                  <c:v>0.22</c:v>
                </c:pt>
                <c:pt idx="11">
                  <c:v>0.26571428571428574</c:v>
                </c:pt>
                <c:pt idx="12">
                  <c:v>0.34285714285714286</c:v>
                </c:pt>
                <c:pt idx="13">
                  <c:v>0.23714285714285716</c:v>
                </c:pt>
                <c:pt idx="14">
                  <c:v>0.11428571428571428</c:v>
                </c:pt>
                <c:pt idx="15">
                  <c:v>0.59428571428571431</c:v>
                </c:pt>
                <c:pt idx="16">
                  <c:v>0.27714285714285714</c:v>
                </c:pt>
                <c:pt idx="17">
                  <c:v>0.11428571428571428</c:v>
                </c:pt>
                <c:pt idx="18">
                  <c:v>0.29428571428571432</c:v>
                </c:pt>
                <c:pt idx="19">
                  <c:v>0.51428571428571423</c:v>
                </c:pt>
                <c:pt idx="20">
                  <c:v>0.22</c:v>
                </c:pt>
                <c:pt idx="21">
                  <c:v>0.24857142857142855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0.62285714285714289</c:v>
                </c:pt>
                <c:pt idx="25">
                  <c:v>0.50857142857142856</c:v>
                </c:pt>
                <c:pt idx="26">
                  <c:v>0.32857142857142857</c:v>
                </c:pt>
                <c:pt idx="27">
                  <c:v>0.38857142857142857</c:v>
                </c:pt>
                <c:pt idx="28">
                  <c:v>0.11428571428571428</c:v>
                </c:pt>
                <c:pt idx="29">
                  <c:v>0.34285714285714286</c:v>
                </c:pt>
                <c:pt idx="30">
                  <c:v>0.26571428571428574</c:v>
                </c:pt>
                <c:pt idx="31">
                  <c:v>0.34285714285714286</c:v>
                </c:pt>
                <c:pt idx="32">
                  <c:v>0.34285714285714286</c:v>
                </c:pt>
                <c:pt idx="33">
                  <c:v>0.31428571428571428</c:v>
                </c:pt>
                <c:pt idx="34">
                  <c:v>0.54285714285714282</c:v>
                </c:pt>
                <c:pt idx="35">
                  <c:v>0.35714285714285715</c:v>
                </c:pt>
                <c:pt idx="36">
                  <c:v>0.38285714285714284</c:v>
                </c:pt>
                <c:pt idx="37">
                  <c:v>0.39428571428571429</c:v>
                </c:pt>
                <c:pt idx="38">
                  <c:v>0.54571428571428571</c:v>
                </c:pt>
                <c:pt idx="39">
                  <c:v>0.1657142857142857</c:v>
                </c:pt>
                <c:pt idx="40">
                  <c:v>0.17142857142857143</c:v>
                </c:pt>
                <c:pt idx="41">
                  <c:v>0.31428571428571428</c:v>
                </c:pt>
                <c:pt idx="42">
                  <c:v>0.24285714285714285</c:v>
                </c:pt>
                <c:pt idx="43">
                  <c:v>0.31428571428571428</c:v>
                </c:pt>
                <c:pt idx="44">
                  <c:v>0.38</c:v>
                </c:pt>
                <c:pt idx="45">
                  <c:v>0.52857142857142858</c:v>
                </c:pt>
                <c:pt idx="46">
                  <c:v>0.38285714285714284</c:v>
                </c:pt>
                <c:pt idx="47">
                  <c:v>0.45714285714285713</c:v>
                </c:pt>
                <c:pt idx="48">
                  <c:v>0.30285714285714282</c:v>
                </c:pt>
                <c:pt idx="49">
                  <c:v>0.5714285714285714</c:v>
                </c:pt>
                <c:pt idx="50">
                  <c:v>0.48571428571428571</c:v>
                </c:pt>
                <c:pt idx="51">
                  <c:v>0.34285714285714286</c:v>
                </c:pt>
                <c:pt idx="52">
                  <c:v>0.51142857142857134</c:v>
                </c:pt>
                <c:pt idx="53">
                  <c:v>0.40857142857142859</c:v>
                </c:pt>
                <c:pt idx="54">
                  <c:v>0.40285714285714286</c:v>
                </c:pt>
                <c:pt idx="55">
                  <c:v>0.54285714285714282</c:v>
                </c:pt>
                <c:pt idx="56">
                  <c:v>0.30857142857142861</c:v>
                </c:pt>
                <c:pt idx="57">
                  <c:v>0.52857142857142858</c:v>
                </c:pt>
                <c:pt idx="58">
                  <c:v>0.32303798826135111</c:v>
                </c:pt>
                <c:pt idx="59">
                  <c:v>0.38285714285714284</c:v>
                </c:pt>
                <c:pt idx="60">
                  <c:v>0.52857142857142858</c:v>
                </c:pt>
                <c:pt idx="61">
                  <c:v>0.14848447619047619</c:v>
                </c:pt>
                <c:pt idx="62">
                  <c:v>0.32571428571428573</c:v>
                </c:pt>
                <c:pt idx="63">
                  <c:v>0.62857142857142856</c:v>
                </c:pt>
                <c:pt idx="64">
                  <c:v>0.4</c:v>
                </c:pt>
                <c:pt idx="65">
                  <c:v>0.51714285714285724</c:v>
                </c:pt>
                <c:pt idx="66">
                  <c:v>0.48571428571428571</c:v>
                </c:pt>
                <c:pt idx="67">
                  <c:v>0.52857142857142858</c:v>
                </c:pt>
                <c:pt idx="68">
                  <c:v>0.43714285714285717</c:v>
                </c:pt>
                <c:pt idx="69">
                  <c:v>0.35714285714285715</c:v>
                </c:pt>
                <c:pt idx="70">
                  <c:v>0.2857142857142857</c:v>
                </c:pt>
                <c:pt idx="71">
                  <c:v>0.48285714285714282</c:v>
                </c:pt>
                <c:pt idx="72">
                  <c:v>0.4</c:v>
                </c:pt>
                <c:pt idx="73">
                  <c:v>0.2857142857142857</c:v>
                </c:pt>
                <c:pt idx="74">
                  <c:v>0.50857142857142856</c:v>
                </c:pt>
                <c:pt idx="75">
                  <c:v>0.55142857142857149</c:v>
                </c:pt>
                <c:pt idx="76">
                  <c:v>0.46285714285714286</c:v>
                </c:pt>
                <c:pt idx="77">
                  <c:v>0.40857142857142859</c:v>
                </c:pt>
                <c:pt idx="78">
                  <c:v>0.31428571428571428</c:v>
                </c:pt>
                <c:pt idx="79">
                  <c:v>0.38021038826135106</c:v>
                </c:pt>
                <c:pt idx="80">
                  <c:v>0.18571428571428572</c:v>
                </c:pt>
                <c:pt idx="81">
                  <c:v>0.45142857142857146</c:v>
                </c:pt>
                <c:pt idx="82">
                  <c:v>0.48571428571428571</c:v>
                </c:pt>
                <c:pt idx="83">
                  <c:v>0.40830678826135108</c:v>
                </c:pt>
                <c:pt idx="84">
                  <c:v>0.48000000000000004</c:v>
                </c:pt>
                <c:pt idx="85">
                  <c:v>0.63370757009966772</c:v>
                </c:pt>
                <c:pt idx="86">
                  <c:v>0.28466116190476193</c:v>
                </c:pt>
                <c:pt idx="87">
                  <c:v>0.46285714285714286</c:v>
                </c:pt>
                <c:pt idx="88">
                  <c:v>0.41714285714285715</c:v>
                </c:pt>
                <c:pt idx="89">
                  <c:v>0.17142857142857143</c:v>
                </c:pt>
                <c:pt idx="90">
                  <c:v>0.50571428571428567</c:v>
                </c:pt>
                <c:pt idx="91">
                  <c:v>0.49428571428571433</c:v>
                </c:pt>
                <c:pt idx="92">
                  <c:v>0.35714285714285715</c:v>
                </c:pt>
                <c:pt idx="93">
                  <c:v>0.37142857142857144</c:v>
                </c:pt>
                <c:pt idx="94">
                  <c:v>0.45428571428571429</c:v>
                </c:pt>
                <c:pt idx="95">
                  <c:v>0.45714285714285713</c:v>
                </c:pt>
                <c:pt idx="96">
                  <c:v>0.50285714285714289</c:v>
                </c:pt>
                <c:pt idx="97">
                  <c:v>0.42</c:v>
                </c:pt>
                <c:pt idx="98">
                  <c:v>0.50571428571428567</c:v>
                </c:pt>
                <c:pt idx="99">
                  <c:v>0.20857142857142857</c:v>
                </c:pt>
                <c:pt idx="100">
                  <c:v>0.68571428571428572</c:v>
                </c:pt>
                <c:pt idx="101">
                  <c:v>0.50571428571428567</c:v>
                </c:pt>
                <c:pt idx="102">
                  <c:v>0.51428571428571423</c:v>
                </c:pt>
                <c:pt idx="103">
                  <c:v>0.2742857142857143</c:v>
                </c:pt>
                <c:pt idx="104">
                  <c:v>0.48000000000000004</c:v>
                </c:pt>
                <c:pt idx="105">
                  <c:v>0.55142857142857149</c:v>
                </c:pt>
                <c:pt idx="106">
                  <c:v>0.42285714285714288</c:v>
                </c:pt>
                <c:pt idx="107">
                  <c:v>0.22857142857142856</c:v>
                </c:pt>
                <c:pt idx="108">
                  <c:v>0.38857142857142857</c:v>
                </c:pt>
                <c:pt idx="109">
                  <c:v>0.4</c:v>
                </c:pt>
                <c:pt idx="110">
                  <c:v>0.47142857142857142</c:v>
                </c:pt>
                <c:pt idx="111">
                  <c:v>0.47142857142857142</c:v>
                </c:pt>
                <c:pt idx="112">
                  <c:v>0.35289076190476187</c:v>
                </c:pt>
                <c:pt idx="113">
                  <c:v>0.26125011428571432</c:v>
                </c:pt>
                <c:pt idx="114">
                  <c:v>0.4</c:v>
                </c:pt>
                <c:pt idx="115">
                  <c:v>0.28285714285714286</c:v>
                </c:pt>
                <c:pt idx="116">
                  <c:v>0.44571428571428573</c:v>
                </c:pt>
                <c:pt idx="117">
                  <c:v>0.53142857142857147</c:v>
                </c:pt>
                <c:pt idx="118">
                  <c:v>0.39428571428571429</c:v>
                </c:pt>
                <c:pt idx="119">
                  <c:v>0.29142857142857143</c:v>
                </c:pt>
                <c:pt idx="120">
                  <c:v>0.34285714285714286</c:v>
                </c:pt>
                <c:pt idx="121">
                  <c:v>0.51714285714285724</c:v>
                </c:pt>
                <c:pt idx="122">
                  <c:v>0.45714285714285713</c:v>
                </c:pt>
                <c:pt idx="123">
                  <c:v>0.6</c:v>
                </c:pt>
                <c:pt idx="124">
                  <c:v>0.4</c:v>
                </c:pt>
                <c:pt idx="125">
                  <c:v>0.44285714285714284</c:v>
                </c:pt>
                <c:pt idx="126">
                  <c:v>0.34857142857142853</c:v>
                </c:pt>
                <c:pt idx="127">
                  <c:v>0.37142857142857144</c:v>
                </c:pt>
                <c:pt idx="128">
                  <c:v>0.2857142857142857</c:v>
                </c:pt>
                <c:pt idx="129">
                  <c:v>0.50857142857142856</c:v>
                </c:pt>
                <c:pt idx="130">
                  <c:v>0.44571428571428573</c:v>
                </c:pt>
                <c:pt idx="131">
                  <c:v>1</c:v>
                </c:pt>
                <c:pt idx="132">
                  <c:v>0.51428571428571423</c:v>
                </c:pt>
                <c:pt idx="133">
                  <c:v>0.34285714285714286</c:v>
                </c:pt>
                <c:pt idx="134">
                  <c:v>0.48000000000000004</c:v>
                </c:pt>
                <c:pt idx="135">
                  <c:v>0.42857142857142855</c:v>
                </c:pt>
                <c:pt idx="136">
                  <c:v>0.44571428571428573</c:v>
                </c:pt>
                <c:pt idx="137">
                  <c:v>0.42285714285714288</c:v>
                </c:pt>
                <c:pt idx="138">
                  <c:v>0.45428571428571429</c:v>
                </c:pt>
                <c:pt idx="139">
                  <c:v>0.14285714285714285</c:v>
                </c:pt>
                <c:pt idx="140">
                  <c:v>0.38285714285714284</c:v>
                </c:pt>
                <c:pt idx="141">
                  <c:v>0.41142857142857142</c:v>
                </c:pt>
                <c:pt idx="142">
                  <c:v>0.27714285714285714</c:v>
                </c:pt>
                <c:pt idx="143">
                  <c:v>0.8</c:v>
                </c:pt>
                <c:pt idx="144">
                  <c:v>0.28000000000000003</c:v>
                </c:pt>
                <c:pt idx="145">
                  <c:v>0.25714285714285712</c:v>
                </c:pt>
                <c:pt idx="146">
                  <c:v>0.7</c:v>
                </c:pt>
                <c:pt idx="147">
                  <c:v>0.6428571428571429</c:v>
                </c:pt>
                <c:pt idx="148">
                  <c:v>0.36857142857142861</c:v>
                </c:pt>
                <c:pt idx="149">
                  <c:v>0.62857142857142856</c:v>
                </c:pt>
                <c:pt idx="150">
                  <c:v>0.51428571428571423</c:v>
                </c:pt>
                <c:pt idx="151">
                  <c:v>0.68571428571428572</c:v>
                </c:pt>
                <c:pt idx="152">
                  <c:v>0.35714285714285715</c:v>
                </c:pt>
                <c:pt idx="153">
                  <c:v>0.42857142857142855</c:v>
                </c:pt>
                <c:pt idx="154">
                  <c:v>0.31428571428571428</c:v>
                </c:pt>
                <c:pt idx="155">
                  <c:v>0.94285714285714284</c:v>
                </c:pt>
                <c:pt idx="156">
                  <c:v>0.41142857142857142</c:v>
                </c:pt>
                <c:pt idx="157">
                  <c:v>0.18571428571428572</c:v>
                </c:pt>
                <c:pt idx="158">
                  <c:v>0.31428571428571428</c:v>
                </c:pt>
                <c:pt idx="159">
                  <c:v>5.7142857142857141E-2</c:v>
                </c:pt>
                <c:pt idx="160">
                  <c:v>0.65714285714285714</c:v>
                </c:pt>
                <c:pt idx="161">
                  <c:v>0.34285714285714286</c:v>
                </c:pt>
                <c:pt idx="162">
                  <c:v>0.37142857142857144</c:v>
                </c:pt>
                <c:pt idx="163">
                  <c:v>0.57714285714285707</c:v>
                </c:pt>
                <c:pt idx="164">
                  <c:v>0.42</c:v>
                </c:pt>
                <c:pt idx="165">
                  <c:v>0.41428571428571431</c:v>
                </c:pt>
                <c:pt idx="166">
                  <c:v>0.41428571428571431</c:v>
                </c:pt>
                <c:pt idx="167">
                  <c:v>0.51428571428571423</c:v>
                </c:pt>
                <c:pt idx="168">
                  <c:v>0.41428571428571431</c:v>
                </c:pt>
                <c:pt idx="169">
                  <c:v>0.44285714285714284</c:v>
                </c:pt>
                <c:pt idx="170">
                  <c:v>0.41142857142857142</c:v>
                </c:pt>
                <c:pt idx="171">
                  <c:v>0.65714285714285714</c:v>
                </c:pt>
                <c:pt idx="172">
                  <c:v>0.45714285714285713</c:v>
                </c:pt>
                <c:pt idx="173">
                  <c:v>0.45714285714285713</c:v>
                </c:pt>
                <c:pt idx="174">
                  <c:v>0.87142857142857144</c:v>
                </c:pt>
                <c:pt idx="175">
                  <c:v>0.47714285714285715</c:v>
                </c:pt>
                <c:pt idx="176">
                  <c:v>0.51428571428571423</c:v>
                </c:pt>
                <c:pt idx="177">
                  <c:v>0.38571428571428573</c:v>
                </c:pt>
                <c:pt idx="178">
                  <c:v>0.11428571428571428</c:v>
                </c:pt>
                <c:pt idx="179">
                  <c:v>0.45714285714285713</c:v>
                </c:pt>
                <c:pt idx="180">
                  <c:v>0.52</c:v>
                </c:pt>
                <c:pt idx="181">
                  <c:v>0.40857142857142859</c:v>
                </c:pt>
                <c:pt idx="182">
                  <c:v>0.48000000000000004</c:v>
                </c:pt>
                <c:pt idx="183">
                  <c:v>0.51714285714285724</c:v>
                </c:pt>
                <c:pt idx="184">
                  <c:v>0.46285714285714286</c:v>
                </c:pt>
                <c:pt idx="185">
                  <c:v>0.45428571428571429</c:v>
                </c:pt>
                <c:pt idx="186">
                  <c:v>0.45714285714285713</c:v>
                </c:pt>
                <c:pt idx="187">
                  <c:v>0.44285714285714284</c:v>
                </c:pt>
                <c:pt idx="188">
                  <c:v>0.50857142857142856</c:v>
                </c:pt>
                <c:pt idx="189">
                  <c:v>0.49428571428571433</c:v>
                </c:pt>
                <c:pt idx="190">
                  <c:v>0.44</c:v>
                </c:pt>
                <c:pt idx="191">
                  <c:v>0.52285714285714291</c:v>
                </c:pt>
                <c:pt idx="192">
                  <c:v>0.52</c:v>
                </c:pt>
                <c:pt idx="193">
                  <c:v>0.46</c:v>
                </c:pt>
                <c:pt idx="194">
                  <c:v>0.47428571428571431</c:v>
                </c:pt>
                <c:pt idx="195">
                  <c:v>0.41714285714285715</c:v>
                </c:pt>
                <c:pt idx="196">
                  <c:v>0.53142857142857147</c:v>
                </c:pt>
                <c:pt idx="197">
                  <c:v>0.31428571428571428</c:v>
                </c:pt>
                <c:pt idx="198">
                  <c:v>0.52</c:v>
                </c:pt>
                <c:pt idx="199">
                  <c:v>0.4</c:v>
                </c:pt>
                <c:pt idx="200">
                  <c:v>0.49142857142857138</c:v>
                </c:pt>
                <c:pt idx="201">
                  <c:v>0.52571428571428569</c:v>
                </c:pt>
                <c:pt idx="202">
                  <c:v>0.51142857142857134</c:v>
                </c:pt>
                <c:pt idx="203">
                  <c:v>0.47142857142857142</c:v>
                </c:pt>
                <c:pt idx="204">
                  <c:v>0.46</c:v>
                </c:pt>
                <c:pt idx="205">
                  <c:v>0.11428571428571428</c:v>
                </c:pt>
                <c:pt idx="206">
                  <c:v>0.29428571428571432</c:v>
                </c:pt>
                <c:pt idx="207">
                  <c:v>0.52</c:v>
                </c:pt>
                <c:pt idx="208">
                  <c:v>0.17142857142857143</c:v>
                </c:pt>
                <c:pt idx="209">
                  <c:v>0.38571428571428573</c:v>
                </c:pt>
                <c:pt idx="210">
                  <c:v>0.62857142857142856</c:v>
                </c:pt>
                <c:pt idx="211">
                  <c:v>0.51428571428571423</c:v>
                </c:pt>
                <c:pt idx="212">
                  <c:v>0.48571428571428571</c:v>
                </c:pt>
                <c:pt idx="213">
                  <c:v>0.44571428571428573</c:v>
                </c:pt>
                <c:pt idx="214">
                  <c:v>0.5</c:v>
                </c:pt>
                <c:pt idx="215">
                  <c:v>0.4</c:v>
                </c:pt>
                <c:pt idx="216">
                  <c:v>0.4</c:v>
                </c:pt>
                <c:pt idx="217">
                  <c:v>0.44285714285714284</c:v>
                </c:pt>
                <c:pt idx="218">
                  <c:v>0.51428571428571423</c:v>
                </c:pt>
                <c:pt idx="219">
                  <c:v>0.42857142857142855</c:v>
                </c:pt>
                <c:pt idx="220">
                  <c:v>0.28857142857142853</c:v>
                </c:pt>
                <c:pt idx="221">
                  <c:v>0.51428571428571423</c:v>
                </c:pt>
                <c:pt idx="222">
                  <c:v>0.52857142857142858</c:v>
                </c:pt>
                <c:pt idx="223">
                  <c:v>0.5</c:v>
                </c:pt>
                <c:pt idx="224">
                  <c:v>0.54285714285714282</c:v>
                </c:pt>
                <c:pt idx="225">
                  <c:v>0.37142857142857144</c:v>
                </c:pt>
                <c:pt idx="226">
                  <c:v>0.42857142857142855</c:v>
                </c:pt>
                <c:pt idx="227">
                  <c:v>0.42857142857142855</c:v>
                </c:pt>
                <c:pt idx="228">
                  <c:v>0.47142857142857142</c:v>
                </c:pt>
                <c:pt idx="229">
                  <c:v>0.45714285714285713</c:v>
                </c:pt>
                <c:pt idx="230">
                  <c:v>0.2857142857142857</c:v>
                </c:pt>
                <c:pt idx="231">
                  <c:v>0.47142857142857142</c:v>
                </c:pt>
                <c:pt idx="232">
                  <c:v>0.45714285714285713</c:v>
                </c:pt>
                <c:pt idx="233">
                  <c:v>0.48571428571428571</c:v>
                </c:pt>
                <c:pt idx="234">
                  <c:v>0.17142857142857143</c:v>
                </c:pt>
                <c:pt idx="235">
                  <c:v>0.6</c:v>
                </c:pt>
                <c:pt idx="236">
                  <c:v>0.51428571428571423</c:v>
                </c:pt>
                <c:pt idx="237">
                  <c:v>0.5714285714285714</c:v>
                </c:pt>
                <c:pt idx="238">
                  <c:v>0.54285714285714282</c:v>
                </c:pt>
                <c:pt idx="239">
                  <c:v>0.30857142857142861</c:v>
                </c:pt>
                <c:pt idx="240">
                  <c:v>0.34285714285714286</c:v>
                </c:pt>
                <c:pt idx="241">
                  <c:v>0.34285714285714286</c:v>
                </c:pt>
                <c:pt idx="242">
                  <c:v>0.45714285714285713</c:v>
                </c:pt>
                <c:pt idx="243">
                  <c:v>0.2857142857142857</c:v>
                </c:pt>
                <c:pt idx="244">
                  <c:v>0.44</c:v>
                </c:pt>
                <c:pt idx="245">
                  <c:v>0.14285714285714285</c:v>
                </c:pt>
                <c:pt idx="246">
                  <c:v>0.14285714285714285</c:v>
                </c:pt>
                <c:pt idx="247">
                  <c:v>0.45714285714285713</c:v>
                </c:pt>
                <c:pt idx="248">
                  <c:v>0.44</c:v>
                </c:pt>
                <c:pt idx="249">
                  <c:v>0.45714285714285713</c:v>
                </c:pt>
                <c:pt idx="250">
                  <c:v>0.34285714285714286</c:v>
                </c:pt>
                <c:pt idx="251">
                  <c:v>0.22857142857142856</c:v>
                </c:pt>
                <c:pt idx="252">
                  <c:v>8.5714285714285715E-2</c:v>
                </c:pt>
                <c:pt idx="253">
                  <c:v>0.17142857142857143</c:v>
                </c:pt>
                <c:pt idx="254">
                  <c:v>0.42857142857142855</c:v>
                </c:pt>
                <c:pt idx="255">
                  <c:v>0.42857142857142855</c:v>
                </c:pt>
                <c:pt idx="256">
                  <c:v>0.17142857142857143</c:v>
                </c:pt>
                <c:pt idx="257">
                  <c:v>0.42857142857142855</c:v>
                </c:pt>
                <c:pt idx="258">
                  <c:v>0.30571428571428572</c:v>
                </c:pt>
                <c:pt idx="259">
                  <c:v>0.35714285714285715</c:v>
                </c:pt>
                <c:pt idx="260">
                  <c:v>0.4</c:v>
                </c:pt>
                <c:pt idx="261">
                  <c:v>0.37142857142857144</c:v>
                </c:pt>
                <c:pt idx="262">
                  <c:v>0.22857142857142856</c:v>
                </c:pt>
                <c:pt idx="263">
                  <c:v>0.45714285714285713</c:v>
                </c:pt>
                <c:pt idx="264">
                  <c:v>0.51428571428571423</c:v>
                </c:pt>
                <c:pt idx="265">
                  <c:v>0.51428571428571423</c:v>
                </c:pt>
                <c:pt idx="266">
                  <c:v>0.54285714285714282</c:v>
                </c:pt>
                <c:pt idx="267">
                  <c:v>0.48571428571428571</c:v>
                </c:pt>
                <c:pt idx="268">
                  <c:v>0.25714285714285712</c:v>
                </c:pt>
                <c:pt idx="269">
                  <c:v>0.42857142857142855</c:v>
                </c:pt>
                <c:pt idx="270">
                  <c:v>0.42857142857142855</c:v>
                </c:pt>
                <c:pt idx="271">
                  <c:v>0.34285714285714286</c:v>
                </c:pt>
                <c:pt idx="272">
                  <c:v>0.5</c:v>
                </c:pt>
                <c:pt idx="273">
                  <c:v>0.34285714285714286</c:v>
                </c:pt>
                <c:pt idx="274">
                  <c:v>0.2857142857142857</c:v>
                </c:pt>
                <c:pt idx="275">
                  <c:v>0.2857142857142857</c:v>
                </c:pt>
                <c:pt idx="276">
                  <c:v>0.42857142857142855</c:v>
                </c:pt>
                <c:pt idx="277">
                  <c:v>0.45714285714285713</c:v>
                </c:pt>
                <c:pt idx="278">
                  <c:v>0.42857142857142855</c:v>
                </c:pt>
                <c:pt idx="279">
                  <c:v>0.25714285714285712</c:v>
                </c:pt>
                <c:pt idx="280">
                  <c:v>0.48571428571428571</c:v>
                </c:pt>
                <c:pt idx="281">
                  <c:v>0.45714285714285713</c:v>
                </c:pt>
                <c:pt idx="282">
                  <c:v>0.48571428571428571</c:v>
                </c:pt>
                <c:pt idx="283">
                  <c:v>0.14285714285714285</c:v>
                </c:pt>
                <c:pt idx="284">
                  <c:v>0.45714285714285713</c:v>
                </c:pt>
                <c:pt idx="285">
                  <c:v>0.51428571428571423</c:v>
                </c:pt>
                <c:pt idx="286">
                  <c:v>0.51428571428571423</c:v>
                </c:pt>
                <c:pt idx="287">
                  <c:v>0.17142857142857143</c:v>
                </c:pt>
                <c:pt idx="288">
                  <c:v>0.2857142857142857</c:v>
                </c:pt>
                <c:pt idx="289">
                  <c:v>0.45714285714285713</c:v>
                </c:pt>
                <c:pt idx="290">
                  <c:v>0.17142857142857143</c:v>
                </c:pt>
                <c:pt idx="291">
                  <c:v>0.45714285714285713</c:v>
                </c:pt>
                <c:pt idx="292">
                  <c:v>0.22857142857142856</c:v>
                </c:pt>
                <c:pt idx="293">
                  <c:v>5.7142857142857141E-2</c:v>
                </c:pt>
                <c:pt idx="294">
                  <c:v>0.5</c:v>
                </c:pt>
                <c:pt idx="295">
                  <c:v>0.17142857142857143</c:v>
                </c:pt>
                <c:pt idx="296">
                  <c:v>0.2857142857142857</c:v>
                </c:pt>
                <c:pt idx="297">
                  <c:v>0.22857142857142856</c:v>
                </c:pt>
                <c:pt idx="298">
                  <c:v>0.34285714285714286</c:v>
                </c:pt>
                <c:pt idx="299">
                  <c:v>0.11428571428571428</c:v>
                </c:pt>
                <c:pt idx="300">
                  <c:v>0.4</c:v>
                </c:pt>
                <c:pt idx="301">
                  <c:v>0.17142857142857143</c:v>
                </c:pt>
                <c:pt idx="302">
                  <c:v>0.11428571428571428</c:v>
                </c:pt>
                <c:pt idx="303">
                  <c:v>0.22857142857142856</c:v>
                </c:pt>
                <c:pt idx="304">
                  <c:v>0.67428571428571438</c:v>
                </c:pt>
                <c:pt idx="305">
                  <c:v>0.22857142857142856</c:v>
                </c:pt>
                <c:pt idx="306">
                  <c:v>0.45714285714285713</c:v>
                </c:pt>
                <c:pt idx="307">
                  <c:v>0.14285714285714285</c:v>
                </c:pt>
                <c:pt idx="308">
                  <c:v>0.54285714285714282</c:v>
                </c:pt>
                <c:pt idx="309">
                  <c:v>8.5714285714285715E-2</c:v>
                </c:pt>
                <c:pt idx="310">
                  <c:v>5.7142857142857141E-2</c:v>
                </c:pt>
                <c:pt idx="311">
                  <c:v>0.44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Nelin!$AA$1:$AA$312</c:f>
              <c:numCache>
                <c:formatCode>General</c:formatCode>
                <c:ptCount val="312"/>
                <c:pt idx="0">
                  <c:v>0.61801612429827013</c:v>
                </c:pt>
                <c:pt idx="1">
                  <c:v>0.57635004735769901</c:v>
                </c:pt>
                <c:pt idx="2">
                  <c:v>0.58279333907988429</c:v>
                </c:pt>
                <c:pt idx="3">
                  <c:v>0.60752436328150428</c:v>
                </c:pt>
                <c:pt idx="4">
                  <c:v>0.60621973524916595</c:v>
                </c:pt>
                <c:pt idx="5">
                  <c:v>0.72840064947521455</c:v>
                </c:pt>
                <c:pt idx="6">
                  <c:v>0.57005600105550613</c:v>
                </c:pt>
                <c:pt idx="7">
                  <c:v>0.59925424038162356</c:v>
                </c:pt>
                <c:pt idx="8">
                  <c:v>0.56677195198001185</c:v>
                </c:pt>
                <c:pt idx="9">
                  <c:v>0.50100137089926067</c:v>
                </c:pt>
                <c:pt idx="10">
                  <c:v>0.58143180263473815</c:v>
                </c:pt>
                <c:pt idx="11">
                  <c:v>0.57005600105550613</c:v>
                </c:pt>
                <c:pt idx="12">
                  <c:v>0.54371053548560888</c:v>
                </c:pt>
                <c:pt idx="13">
                  <c:v>0.52731325794019912</c:v>
                </c:pt>
                <c:pt idx="14">
                  <c:v>0.53947589376286831</c:v>
                </c:pt>
                <c:pt idx="15">
                  <c:v>0.68289516439843467</c:v>
                </c:pt>
                <c:pt idx="16">
                  <c:v>0.54260519768919624</c:v>
                </c:pt>
                <c:pt idx="17">
                  <c:v>0.56726502716809224</c:v>
                </c:pt>
                <c:pt idx="18">
                  <c:v>0.60591079295016104</c:v>
                </c:pt>
                <c:pt idx="19">
                  <c:v>0.5498117875596138</c:v>
                </c:pt>
                <c:pt idx="20">
                  <c:v>0.56186238214966355</c:v>
                </c:pt>
                <c:pt idx="21">
                  <c:v>0.57099477837603163</c:v>
                </c:pt>
                <c:pt idx="22">
                  <c:v>0.52213490197249102</c:v>
                </c:pt>
                <c:pt idx="23">
                  <c:v>0.52330642166809227</c:v>
                </c:pt>
                <c:pt idx="24">
                  <c:v>0.65965183686458817</c:v>
                </c:pt>
                <c:pt idx="25">
                  <c:v>0.68367794121783754</c:v>
                </c:pt>
                <c:pt idx="26">
                  <c:v>0.52528478055165362</c:v>
                </c:pt>
                <c:pt idx="27">
                  <c:v>0.61243393311185257</c:v>
                </c:pt>
                <c:pt idx="28">
                  <c:v>0.17382310275445023</c:v>
                </c:pt>
                <c:pt idx="29">
                  <c:v>0.48218396448870937</c:v>
                </c:pt>
                <c:pt idx="30">
                  <c:v>0.56577626624667843</c:v>
                </c:pt>
                <c:pt idx="31">
                  <c:v>0.54549362406493129</c:v>
                </c:pt>
                <c:pt idx="32">
                  <c:v>0.54221484862462288</c:v>
                </c:pt>
                <c:pt idx="33">
                  <c:v>0.52437154092901683</c:v>
                </c:pt>
                <c:pt idx="34">
                  <c:v>0.65232682858879032</c:v>
                </c:pt>
                <c:pt idx="35">
                  <c:v>0.51247388813684946</c:v>
                </c:pt>
                <c:pt idx="36">
                  <c:v>0.49554002914311612</c:v>
                </c:pt>
                <c:pt idx="37">
                  <c:v>0.67793757787554909</c:v>
                </c:pt>
                <c:pt idx="38">
                  <c:v>0.63588576011938747</c:v>
                </c:pt>
                <c:pt idx="39">
                  <c:v>0.55810807216856739</c:v>
                </c:pt>
                <c:pt idx="40">
                  <c:v>0.53898560722557642</c:v>
                </c:pt>
                <c:pt idx="41">
                  <c:v>0.53722889755557657</c:v>
                </c:pt>
                <c:pt idx="42">
                  <c:v>0.61143824737851926</c:v>
                </c:pt>
                <c:pt idx="43">
                  <c:v>0.53309767297773647</c:v>
                </c:pt>
                <c:pt idx="44">
                  <c:v>0.40532026796569331</c:v>
                </c:pt>
                <c:pt idx="45">
                  <c:v>0.65155241746609627</c:v>
                </c:pt>
                <c:pt idx="46">
                  <c:v>0.53238414745426033</c:v>
                </c:pt>
                <c:pt idx="47">
                  <c:v>0.53975393577060748</c:v>
                </c:pt>
                <c:pt idx="48">
                  <c:v>0.60852004901483769</c:v>
                </c:pt>
                <c:pt idx="49">
                  <c:v>0.5006410270310222</c:v>
                </c:pt>
                <c:pt idx="50">
                  <c:v>0.5433433841559816</c:v>
                </c:pt>
                <c:pt idx="51">
                  <c:v>0.56204669070613045</c:v>
                </c:pt>
                <c:pt idx="52">
                  <c:v>0.64946501261435508</c:v>
                </c:pt>
                <c:pt idx="53">
                  <c:v>0.58324092029464469</c:v>
                </c:pt>
                <c:pt idx="54">
                  <c:v>0.65538759158006055</c:v>
                </c:pt>
                <c:pt idx="55">
                  <c:v>0.52763311100986254</c:v>
                </c:pt>
                <c:pt idx="56">
                  <c:v>0.61243393311185257</c:v>
                </c:pt>
                <c:pt idx="57">
                  <c:v>0.64153845577331026</c:v>
                </c:pt>
                <c:pt idx="58">
                  <c:v>0.54955086195314617</c:v>
                </c:pt>
                <c:pt idx="59">
                  <c:v>0.53380542193125391</c:v>
                </c:pt>
                <c:pt idx="60">
                  <c:v>0.6405883782632199</c:v>
                </c:pt>
                <c:pt idx="61">
                  <c:v>0.49903621940376486</c:v>
                </c:pt>
                <c:pt idx="62">
                  <c:v>0.51416934826247129</c:v>
                </c:pt>
                <c:pt idx="63">
                  <c:v>0.50296681046380676</c:v>
                </c:pt>
                <c:pt idx="64">
                  <c:v>0.50588144315785943</c:v>
                </c:pt>
                <c:pt idx="65">
                  <c:v>0.65221670479163241</c:v>
                </c:pt>
                <c:pt idx="66">
                  <c:v>0.66613804762934437</c:v>
                </c:pt>
                <c:pt idx="67">
                  <c:v>0.63575412183592261</c:v>
                </c:pt>
                <c:pt idx="68">
                  <c:v>0.65889000860340974</c:v>
                </c:pt>
                <c:pt idx="69">
                  <c:v>0.52348729657759452</c:v>
                </c:pt>
                <c:pt idx="70">
                  <c:v>0.21253054569470919</c:v>
                </c:pt>
                <c:pt idx="71">
                  <c:v>0.65750307194420576</c:v>
                </c:pt>
                <c:pt idx="72">
                  <c:v>0.5418825518335646</c:v>
                </c:pt>
                <c:pt idx="73">
                  <c:v>0.23572435243443224</c:v>
                </c:pt>
                <c:pt idx="74">
                  <c:v>0.62817433329204175</c:v>
                </c:pt>
                <c:pt idx="75">
                  <c:v>0.64163585130348166</c:v>
                </c:pt>
                <c:pt idx="76">
                  <c:v>0.62739208185449091</c:v>
                </c:pt>
                <c:pt idx="77">
                  <c:v>0.58324092029464469</c:v>
                </c:pt>
                <c:pt idx="78">
                  <c:v>0.60182531581435772</c:v>
                </c:pt>
                <c:pt idx="79">
                  <c:v>0.50884573536038158</c:v>
                </c:pt>
                <c:pt idx="80">
                  <c:v>0.51734026403943101</c:v>
                </c:pt>
                <c:pt idx="81">
                  <c:v>0.6137385611441909</c:v>
                </c:pt>
                <c:pt idx="82">
                  <c:v>0.53942950005896673</c:v>
                </c:pt>
                <c:pt idx="83">
                  <c:v>0.5426363333817531</c:v>
                </c:pt>
                <c:pt idx="84">
                  <c:v>0.6352334461032183</c:v>
                </c:pt>
                <c:pt idx="85">
                  <c:v>0.49039621100008512</c:v>
                </c:pt>
                <c:pt idx="86">
                  <c:v>0.49942760781346635</c:v>
                </c:pt>
                <c:pt idx="87">
                  <c:v>0.66237446686576185</c:v>
                </c:pt>
                <c:pt idx="88">
                  <c:v>0.54394096141409143</c:v>
                </c:pt>
                <c:pt idx="89">
                  <c:v>0.546019248114055</c:v>
                </c:pt>
                <c:pt idx="90">
                  <c:v>0.65888965606414018</c:v>
                </c:pt>
                <c:pt idx="91">
                  <c:v>0.65723664626053013</c:v>
                </c:pt>
                <c:pt idx="92">
                  <c:v>0.61390147932651773</c:v>
                </c:pt>
                <c:pt idx="93">
                  <c:v>0.443087184808649</c:v>
                </c:pt>
                <c:pt idx="94">
                  <c:v>0.63458113208704914</c:v>
                </c:pt>
                <c:pt idx="95">
                  <c:v>0.50936831855712628</c:v>
                </c:pt>
                <c:pt idx="96">
                  <c:v>0.64630711086476678</c:v>
                </c:pt>
                <c:pt idx="97">
                  <c:v>0.63027758719094062</c:v>
                </c:pt>
                <c:pt idx="98">
                  <c:v>0.63418974367734759</c:v>
                </c:pt>
                <c:pt idx="99">
                  <c:v>0.61931899105946664</c:v>
                </c:pt>
                <c:pt idx="100">
                  <c:v>0.5242492878988384</c:v>
                </c:pt>
                <c:pt idx="101">
                  <c:v>0.6447777072291947</c:v>
                </c:pt>
                <c:pt idx="102">
                  <c:v>0.6403800093442058</c:v>
                </c:pt>
                <c:pt idx="103">
                  <c:v>0.63471159489028295</c:v>
                </c:pt>
                <c:pt idx="104">
                  <c:v>0.63418974367734759</c:v>
                </c:pt>
                <c:pt idx="105">
                  <c:v>0.50590975582346043</c:v>
                </c:pt>
                <c:pt idx="106">
                  <c:v>0.62423032216095675</c:v>
                </c:pt>
                <c:pt idx="107">
                  <c:v>0.51489577298548439</c:v>
                </c:pt>
                <c:pt idx="108">
                  <c:v>0.64049475334743966</c:v>
                </c:pt>
                <c:pt idx="109">
                  <c:v>0.49679735174594297</c:v>
                </c:pt>
                <c:pt idx="110">
                  <c:v>0.62553495019329508</c:v>
                </c:pt>
                <c:pt idx="111">
                  <c:v>0.64140799297007645</c:v>
                </c:pt>
                <c:pt idx="112">
                  <c:v>0.45754904797540663</c:v>
                </c:pt>
                <c:pt idx="113">
                  <c:v>0.45754904797540663</c:v>
                </c:pt>
                <c:pt idx="114">
                  <c:v>0.50159528712115575</c:v>
                </c:pt>
                <c:pt idx="115">
                  <c:v>0.43115253454639291</c:v>
                </c:pt>
                <c:pt idx="116">
                  <c:v>0.64642185486800052</c:v>
                </c:pt>
                <c:pt idx="117">
                  <c:v>0.63909110011186743</c:v>
                </c:pt>
                <c:pt idx="118">
                  <c:v>0.53285162313921575</c:v>
                </c:pt>
                <c:pt idx="119">
                  <c:v>0.53285162313921575</c:v>
                </c:pt>
                <c:pt idx="120">
                  <c:v>0.50159528712115575</c:v>
                </c:pt>
                <c:pt idx="121">
                  <c:v>0.60614224793284976</c:v>
                </c:pt>
                <c:pt idx="122">
                  <c:v>0.56236143599741162</c:v>
                </c:pt>
                <c:pt idx="123">
                  <c:v>0.51072768334752394</c:v>
                </c:pt>
                <c:pt idx="124">
                  <c:v>0.51333693941220049</c:v>
                </c:pt>
                <c:pt idx="125">
                  <c:v>0.58263963217607473</c:v>
                </c:pt>
                <c:pt idx="126">
                  <c:v>0.62871714109006305</c:v>
                </c:pt>
                <c:pt idx="127">
                  <c:v>0.53154699510687742</c:v>
                </c:pt>
                <c:pt idx="128">
                  <c:v>0.61916798862644506</c:v>
                </c:pt>
                <c:pt idx="129">
                  <c:v>0.63948248852156886</c:v>
                </c:pt>
                <c:pt idx="130">
                  <c:v>0.61529507536245176</c:v>
                </c:pt>
                <c:pt idx="131">
                  <c:v>0.54803124968092798</c:v>
                </c:pt>
                <c:pt idx="132">
                  <c:v>0.52033540380182353</c:v>
                </c:pt>
                <c:pt idx="133">
                  <c:v>0.50251030493137472</c:v>
                </c:pt>
                <c:pt idx="134">
                  <c:v>0.62375955456717747</c:v>
                </c:pt>
                <c:pt idx="135">
                  <c:v>0.6310790676029695</c:v>
                </c:pt>
                <c:pt idx="136">
                  <c:v>0.61542553816568557</c:v>
                </c:pt>
                <c:pt idx="137">
                  <c:v>0.61503414975598403</c:v>
                </c:pt>
                <c:pt idx="138">
                  <c:v>0.60607701839849348</c:v>
                </c:pt>
                <c:pt idx="139">
                  <c:v>0.41836942387172399</c:v>
                </c:pt>
                <c:pt idx="140">
                  <c:v>0.63055721639003415</c:v>
                </c:pt>
                <c:pt idx="141">
                  <c:v>0.61490368695275022</c:v>
                </c:pt>
                <c:pt idx="142">
                  <c:v>0.43238904623682606</c:v>
                </c:pt>
                <c:pt idx="143">
                  <c:v>0.51248815657986224</c:v>
                </c:pt>
                <c:pt idx="144">
                  <c:v>0.48938465531157033</c:v>
                </c:pt>
                <c:pt idx="145">
                  <c:v>0.44795990006426051</c:v>
                </c:pt>
                <c:pt idx="146">
                  <c:v>0.50420454318583241</c:v>
                </c:pt>
                <c:pt idx="147">
                  <c:v>0.47638066154738878</c:v>
                </c:pt>
                <c:pt idx="148">
                  <c:v>0.40268817945239821</c:v>
                </c:pt>
                <c:pt idx="149">
                  <c:v>0.44190251710083905</c:v>
                </c:pt>
                <c:pt idx="150">
                  <c:v>0.5140407013124646</c:v>
                </c:pt>
                <c:pt idx="151">
                  <c:v>0.52119277321882707</c:v>
                </c:pt>
                <c:pt idx="152">
                  <c:v>0.47060440712748774</c:v>
                </c:pt>
                <c:pt idx="153">
                  <c:v>0.5567549295727614</c:v>
                </c:pt>
                <c:pt idx="154">
                  <c:v>0.62251444094920749</c:v>
                </c:pt>
                <c:pt idx="155">
                  <c:v>0.49371278216906656</c:v>
                </c:pt>
                <c:pt idx="156">
                  <c:v>0.6501312230796843</c:v>
                </c:pt>
                <c:pt idx="157">
                  <c:v>0.44795990006426051</c:v>
                </c:pt>
                <c:pt idx="158">
                  <c:v>0.39097378641840347</c:v>
                </c:pt>
                <c:pt idx="159">
                  <c:v>0.27223589739382609</c:v>
                </c:pt>
                <c:pt idx="160">
                  <c:v>0.49501741020140483</c:v>
                </c:pt>
                <c:pt idx="161">
                  <c:v>0.14481477078573149</c:v>
                </c:pt>
                <c:pt idx="162">
                  <c:v>0.6348417078454951</c:v>
                </c:pt>
                <c:pt idx="163">
                  <c:v>0.48616313256906485</c:v>
                </c:pt>
                <c:pt idx="164">
                  <c:v>0.4988797716858524</c:v>
                </c:pt>
                <c:pt idx="165">
                  <c:v>0.65472654974518518</c:v>
                </c:pt>
                <c:pt idx="166">
                  <c:v>0.65617206165264785</c:v>
                </c:pt>
                <c:pt idx="167">
                  <c:v>0.50420454318583241</c:v>
                </c:pt>
                <c:pt idx="168">
                  <c:v>0.53630931328594489</c:v>
                </c:pt>
                <c:pt idx="169">
                  <c:v>0.57005870474336173</c:v>
                </c:pt>
                <c:pt idx="170">
                  <c:v>0.58447392263413367</c:v>
                </c:pt>
                <c:pt idx="171">
                  <c:v>0.51144165877295855</c:v>
                </c:pt>
                <c:pt idx="172">
                  <c:v>0.6165986717223334</c:v>
                </c:pt>
                <c:pt idx="173">
                  <c:v>0.57481186398204487</c:v>
                </c:pt>
                <c:pt idx="174">
                  <c:v>0.40112918730276781</c:v>
                </c:pt>
                <c:pt idx="175">
                  <c:v>0.6327366636111551</c:v>
                </c:pt>
                <c:pt idx="176">
                  <c:v>0.41861915118573151</c:v>
                </c:pt>
                <c:pt idx="177">
                  <c:v>0.43305578843839065</c:v>
                </c:pt>
                <c:pt idx="178">
                  <c:v>0.42120777508409107</c:v>
                </c:pt>
                <c:pt idx="179">
                  <c:v>0.63404129164349332</c:v>
                </c:pt>
                <c:pt idx="180">
                  <c:v>0.43305578843839065</c:v>
                </c:pt>
                <c:pt idx="181">
                  <c:v>0.44177946833022413</c:v>
                </c:pt>
                <c:pt idx="182">
                  <c:v>0.40278786177172399</c:v>
                </c:pt>
                <c:pt idx="183">
                  <c:v>0.43305578843839065</c:v>
                </c:pt>
                <c:pt idx="184">
                  <c:v>0.40278786177172399</c:v>
                </c:pt>
                <c:pt idx="185">
                  <c:v>0.40278786177172399</c:v>
                </c:pt>
                <c:pt idx="186">
                  <c:v>0.43305578843839065</c:v>
                </c:pt>
                <c:pt idx="187">
                  <c:v>0.44177946833022413</c:v>
                </c:pt>
                <c:pt idx="188">
                  <c:v>0.44177946833022413</c:v>
                </c:pt>
                <c:pt idx="189">
                  <c:v>0.44177946833022413</c:v>
                </c:pt>
                <c:pt idx="190">
                  <c:v>0.63324131195914313</c:v>
                </c:pt>
                <c:pt idx="191">
                  <c:v>0.40278786177172399</c:v>
                </c:pt>
                <c:pt idx="192">
                  <c:v>0.43305578843839065</c:v>
                </c:pt>
                <c:pt idx="193">
                  <c:v>0.43305578843839065</c:v>
                </c:pt>
                <c:pt idx="194">
                  <c:v>0.44177946833022413</c:v>
                </c:pt>
                <c:pt idx="195">
                  <c:v>0.44177946833022413</c:v>
                </c:pt>
                <c:pt idx="196">
                  <c:v>0.43305578843839065</c:v>
                </c:pt>
                <c:pt idx="197">
                  <c:v>0.60533614603720998</c:v>
                </c:pt>
                <c:pt idx="198">
                  <c:v>0.44177946833022413</c:v>
                </c:pt>
                <c:pt idx="199">
                  <c:v>0.15318827347907937</c:v>
                </c:pt>
                <c:pt idx="200">
                  <c:v>0.40596652774625069</c:v>
                </c:pt>
                <c:pt idx="201">
                  <c:v>0.44177946833022413</c:v>
                </c:pt>
                <c:pt idx="202">
                  <c:v>0.34688389741875258</c:v>
                </c:pt>
                <c:pt idx="203">
                  <c:v>0.4114627783673252</c:v>
                </c:pt>
                <c:pt idx="204">
                  <c:v>0.44177946833022413</c:v>
                </c:pt>
                <c:pt idx="205">
                  <c:v>0.17327799703422189</c:v>
                </c:pt>
                <c:pt idx="206">
                  <c:v>0.43305578843839065</c:v>
                </c:pt>
                <c:pt idx="207">
                  <c:v>0.44177946833022413</c:v>
                </c:pt>
                <c:pt idx="208">
                  <c:v>0.41295630696732522</c:v>
                </c:pt>
                <c:pt idx="209">
                  <c:v>0.41071601406732522</c:v>
                </c:pt>
                <c:pt idx="210">
                  <c:v>0.41295630696732522</c:v>
                </c:pt>
                <c:pt idx="211">
                  <c:v>0.40527680335075772</c:v>
                </c:pt>
                <c:pt idx="212">
                  <c:v>0.41196062123399185</c:v>
                </c:pt>
                <c:pt idx="213">
                  <c:v>0.52846048444978277</c:v>
                </c:pt>
                <c:pt idx="214">
                  <c:v>0.3993402124880932</c:v>
                </c:pt>
                <c:pt idx="215">
                  <c:v>0.41196062123399185</c:v>
                </c:pt>
                <c:pt idx="216">
                  <c:v>0.42095885365075775</c:v>
                </c:pt>
                <c:pt idx="217">
                  <c:v>0.40008697678809318</c:v>
                </c:pt>
                <c:pt idx="218">
                  <c:v>0.39909129105475988</c:v>
                </c:pt>
                <c:pt idx="219">
                  <c:v>0.41121385693399187</c:v>
                </c:pt>
                <c:pt idx="220">
                  <c:v>0.43305578843839065</c:v>
                </c:pt>
                <c:pt idx="221">
                  <c:v>0.40058481965475984</c:v>
                </c:pt>
                <c:pt idx="222">
                  <c:v>0.39286825522142654</c:v>
                </c:pt>
                <c:pt idx="223">
                  <c:v>0.39087688375475987</c:v>
                </c:pt>
                <c:pt idx="224">
                  <c:v>0.41046709263399189</c:v>
                </c:pt>
                <c:pt idx="225">
                  <c:v>0.41245846410065856</c:v>
                </c:pt>
                <c:pt idx="226">
                  <c:v>0.41021817120065857</c:v>
                </c:pt>
                <c:pt idx="227">
                  <c:v>0.41196062123399185</c:v>
                </c:pt>
                <c:pt idx="228">
                  <c:v>0.41772287501742439</c:v>
                </c:pt>
                <c:pt idx="229">
                  <c:v>0.40058481965475984</c:v>
                </c:pt>
                <c:pt idx="230">
                  <c:v>0.31604396390276762</c:v>
                </c:pt>
                <c:pt idx="231">
                  <c:v>0.41174876061742438</c:v>
                </c:pt>
                <c:pt idx="232">
                  <c:v>0.40058481965475984</c:v>
                </c:pt>
                <c:pt idx="233">
                  <c:v>0.39884236962142655</c:v>
                </c:pt>
                <c:pt idx="234">
                  <c:v>0.31811745915538281</c:v>
                </c:pt>
                <c:pt idx="235">
                  <c:v>0.42220346081742438</c:v>
                </c:pt>
                <c:pt idx="236">
                  <c:v>0.43206010270505729</c:v>
                </c:pt>
                <c:pt idx="237">
                  <c:v>0.40058481965475984</c:v>
                </c:pt>
                <c:pt idx="238">
                  <c:v>0.4114627783673252</c:v>
                </c:pt>
                <c:pt idx="239">
                  <c:v>0.43305578843839065</c:v>
                </c:pt>
                <c:pt idx="240">
                  <c:v>0.41121385693399187</c:v>
                </c:pt>
                <c:pt idx="241">
                  <c:v>0.42220346081742438</c:v>
                </c:pt>
                <c:pt idx="242">
                  <c:v>0.39884236962142655</c:v>
                </c:pt>
                <c:pt idx="243">
                  <c:v>0.37233513262700946</c:v>
                </c:pt>
                <c:pt idx="244">
                  <c:v>0.43305578843839065</c:v>
                </c:pt>
                <c:pt idx="245">
                  <c:v>0.43305578843839065</c:v>
                </c:pt>
                <c:pt idx="246">
                  <c:v>0.43305578843839065</c:v>
                </c:pt>
                <c:pt idx="247">
                  <c:v>0.41171169980065853</c:v>
                </c:pt>
                <c:pt idx="248">
                  <c:v>0.41021817120065857</c:v>
                </c:pt>
                <c:pt idx="249">
                  <c:v>0.41196062123399185</c:v>
                </c:pt>
                <c:pt idx="250">
                  <c:v>0.35688609867643017</c:v>
                </c:pt>
                <c:pt idx="251">
                  <c:v>0.34695594886464232</c:v>
                </c:pt>
                <c:pt idx="252">
                  <c:v>0.2179692115157548</c:v>
                </c:pt>
                <c:pt idx="253">
                  <c:v>0.1721278401513861</c:v>
                </c:pt>
                <c:pt idx="254">
                  <c:v>0.42120777508409107</c:v>
                </c:pt>
                <c:pt idx="255">
                  <c:v>0.41196062123399185</c:v>
                </c:pt>
                <c:pt idx="256">
                  <c:v>0.32990561702344295</c:v>
                </c:pt>
                <c:pt idx="257">
                  <c:v>0.41196062123399185</c:v>
                </c:pt>
                <c:pt idx="258">
                  <c:v>0.41245846410065856</c:v>
                </c:pt>
                <c:pt idx="259">
                  <c:v>0.41270738553399189</c:v>
                </c:pt>
                <c:pt idx="260">
                  <c:v>0.46022946904104856</c:v>
                </c:pt>
                <c:pt idx="261">
                  <c:v>0.4015805053880932</c:v>
                </c:pt>
                <c:pt idx="262">
                  <c:v>0.43305578843839065</c:v>
                </c:pt>
                <c:pt idx="263">
                  <c:v>0.40008697678809318</c:v>
                </c:pt>
                <c:pt idx="264">
                  <c:v>0.41220954266732523</c:v>
                </c:pt>
                <c:pt idx="265">
                  <c:v>0.41121385693399187</c:v>
                </c:pt>
                <c:pt idx="266">
                  <c:v>0.41171169980065853</c:v>
                </c:pt>
                <c:pt idx="267">
                  <c:v>0.43156225983839064</c:v>
                </c:pt>
                <c:pt idx="268">
                  <c:v>0.41295630696732522</c:v>
                </c:pt>
                <c:pt idx="269">
                  <c:v>0.41846963931742442</c:v>
                </c:pt>
                <c:pt idx="270">
                  <c:v>0.41121385693399187</c:v>
                </c:pt>
                <c:pt idx="271">
                  <c:v>0.3509748700673252</c:v>
                </c:pt>
                <c:pt idx="272">
                  <c:v>0.41196062123399185</c:v>
                </c:pt>
                <c:pt idx="273">
                  <c:v>0.41295630696732522</c:v>
                </c:pt>
                <c:pt idx="274">
                  <c:v>0.41295630696732522</c:v>
                </c:pt>
                <c:pt idx="275">
                  <c:v>0.42344806798409107</c:v>
                </c:pt>
                <c:pt idx="276">
                  <c:v>0.41171169980065853</c:v>
                </c:pt>
                <c:pt idx="277">
                  <c:v>0.41071601406732522</c:v>
                </c:pt>
                <c:pt idx="278">
                  <c:v>0.41270738553399189</c:v>
                </c:pt>
                <c:pt idx="279">
                  <c:v>0.42344806798409107</c:v>
                </c:pt>
                <c:pt idx="280">
                  <c:v>0.42170561795075773</c:v>
                </c:pt>
                <c:pt idx="281">
                  <c:v>0.41196062123399185</c:v>
                </c:pt>
                <c:pt idx="282">
                  <c:v>0.41245846410065856</c:v>
                </c:pt>
                <c:pt idx="283">
                  <c:v>0.2389115223380705</c:v>
                </c:pt>
                <c:pt idx="284">
                  <c:v>0.40083374108809322</c:v>
                </c:pt>
                <c:pt idx="285">
                  <c:v>0.41220954266732523</c:v>
                </c:pt>
                <c:pt idx="286">
                  <c:v>0.41121385693399187</c:v>
                </c:pt>
                <c:pt idx="287">
                  <c:v>0.25016459462511104</c:v>
                </c:pt>
                <c:pt idx="288">
                  <c:v>0.23354995815258642</c:v>
                </c:pt>
                <c:pt idx="289">
                  <c:v>0.40058481965475984</c:v>
                </c:pt>
                <c:pt idx="290">
                  <c:v>0.27500685093413718</c:v>
                </c:pt>
                <c:pt idx="291">
                  <c:v>0.4114627783673252</c:v>
                </c:pt>
                <c:pt idx="292">
                  <c:v>0.37039074186732518</c:v>
                </c:pt>
                <c:pt idx="293">
                  <c:v>0.25575165695859819</c:v>
                </c:pt>
                <c:pt idx="294">
                  <c:v>0.41196062123399185</c:v>
                </c:pt>
                <c:pt idx="295">
                  <c:v>9.5400778424175589E-2</c:v>
                </c:pt>
                <c:pt idx="296">
                  <c:v>0.42344806798409107</c:v>
                </c:pt>
                <c:pt idx="297">
                  <c:v>0.18880993565383986</c:v>
                </c:pt>
                <c:pt idx="298">
                  <c:v>0.42195453938409105</c:v>
                </c:pt>
                <c:pt idx="299">
                  <c:v>0.19363717583776485</c:v>
                </c:pt>
                <c:pt idx="300">
                  <c:v>0.42195453938409105</c:v>
                </c:pt>
                <c:pt idx="301">
                  <c:v>0.2666362756791088</c:v>
                </c:pt>
                <c:pt idx="302">
                  <c:v>0.42344806798409107</c:v>
                </c:pt>
                <c:pt idx="303">
                  <c:v>0.26823038616346073</c:v>
                </c:pt>
                <c:pt idx="304">
                  <c:v>0.38105312651769452</c:v>
                </c:pt>
                <c:pt idx="305">
                  <c:v>0.33332498719781012</c:v>
                </c:pt>
                <c:pt idx="306">
                  <c:v>0.41171169980065853</c:v>
                </c:pt>
                <c:pt idx="307">
                  <c:v>0.21783874871252096</c:v>
                </c:pt>
                <c:pt idx="308">
                  <c:v>0.40033589822142651</c:v>
                </c:pt>
                <c:pt idx="309">
                  <c:v>0.23619216548205202</c:v>
                </c:pt>
                <c:pt idx="310">
                  <c:v>8.6607896927073963E-2</c:v>
                </c:pt>
                <c:pt idx="311">
                  <c:v>0.43886591009960013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44064"/>
        <c:axId val="225570176"/>
      </c:lineChart>
      <c:catAx>
        <c:axId val="2255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70176"/>
        <c:crosses val="autoZero"/>
        <c:auto val="1"/>
        <c:lblAlgn val="ctr"/>
        <c:lblOffset val="100"/>
        <c:noMultiLvlLbl val="0"/>
      </c:catAx>
      <c:valAx>
        <c:axId val="2255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4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367553</xdr:colOff>
      <xdr:row>616</xdr:row>
      <xdr:rowOff>143436</xdr:rowOff>
    </xdr:from>
    <xdr:to>
      <xdr:col>46</xdr:col>
      <xdr:colOff>851647</xdr:colOff>
      <xdr:row>638</xdr:row>
      <xdr:rowOff>188260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493056</xdr:colOff>
      <xdr:row>579</xdr:row>
      <xdr:rowOff>0</xdr:rowOff>
    </xdr:from>
    <xdr:to>
      <xdr:col>45</xdr:col>
      <xdr:colOff>286870</xdr:colOff>
      <xdr:row>594</xdr:row>
      <xdr:rowOff>197222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536538</xdr:colOff>
      <xdr:row>596</xdr:row>
      <xdr:rowOff>161365</xdr:rowOff>
    </xdr:from>
    <xdr:to>
      <xdr:col>45</xdr:col>
      <xdr:colOff>259978</xdr:colOff>
      <xdr:row>612</xdr:row>
      <xdr:rowOff>161364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294</xdr:row>
      <xdr:rowOff>68580</xdr:rowOff>
    </xdr:from>
    <xdr:to>
      <xdr:col>40</xdr:col>
      <xdr:colOff>472440</xdr:colOff>
      <xdr:row>312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G635"/>
  <sheetViews>
    <sheetView tabSelected="1" topLeftCell="M305" zoomScale="85" zoomScaleNormal="85" workbookViewId="0">
      <selection activeCell="AC316" sqref="AC316"/>
    </sheetView>
  </sheetViews>
  <sheetFormatPr defaultColWidth="12.6640625" defaultRowHeight="15.75" customHeight="1" x14ac:dyDescent="0.25"/>
  <cols>
    <col min="1" max="1" width="11.33203125" style="14" customWidth="1"/>
    <col min="18" max="18" width="7.88671875" style="19" customWidth="1"/>
    <col min="31" max="31" width="5.109375" customWidth="1"/>
  </cols>
  <sheetData>
    <row r="2" spans="1:18" ht="15.75" customHeight="1" x14ac:dyDescent="0.25">
      <c r="B2" s="2" t="s">
        <v>329</v>
      </c>
      <c r="C2" s="2" t="s">
        <v>330</v>
      </c>
      <c r="D2" s="2" t="s">
        <v>331</v>
      </c>
      <c r="E2" s="2" t="s">
        <v>332</v>
      </c>
      <c r="F2" s="2" t="s">
        <v>333</v>
      </c>
      <c r="G2" s="2" t="s">
        <v>334</v>
      </c>
      <c r="H2" s="2" t="s">
        <v>335</v>
      </c>
      <c r="I2" s="2" t="s">
        <v>336</v>
      </c>
      <c r="J2" s="2" t="s">
        <v>337</v>
      </c>
      <c r="K2" s="2" t="s">
        <v>338</v>
      </c>
      <c r="L2" s="2" t="s">
        <v>339</v>
      </c>
      <c r="M2" s="2" t="s">
        <v>340</v>
      </c>
      <c r="N2" s="2" t="s">
        <v>341</v>
      </c>
      <c r="O2" s="2" t="s">
        <v>342</v>
      </c>
      <c r="P2" s="2" t="s">
        <v>343</v>
      </c>
      <c r="Q2" s="2" t="s">
        <v>344</v>
      </c>
    </row>
    <row r="3" spans="1:18" s="4" customFormat="1" ht="13.2" x14ac:dyDescent="0.25">
      <c r="A3" s="16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20"/>
    </row>
    <row r="4" spans="1:18" ht="13.2" x14ac:dyDescent="0.25">
      <c r="A4" s="17" t="s">
        <v>17</v>
      </c>
      <c r="B4" s="10">
        <v>0.02</v>
      </c>
      <c r="C4" s="10">
        <v>0.05</v>
      </c>
      <c r="D4" s="11">
        <v>0.05</v>
      </c>
      <c r="E4" s="11">
        <v>0.01</v>
      </c>
      <c r="F4" s="11">
        <v>19.7</v>
      </c>
      <c r="G4" s="11">
        <v>2.95</v>
      </c>
      <c r="H4" s="11">
        <v>0.01</v>
      </c>
      <c r="I4" s="11">
        <v>0</v>
      </c>
      <c r="J4" s="11">
        <v>0.01</v>
      </c>
      <c r="K4" s="11">
        <v>15</v>
      </c>
      <c r="L4" s="11">
        <v>0</v>
      </c>
      <c r="M4" s="11">
        <v>0.15</v>
      </c>
      <c r="N4" s="11">
        <v>1.55</v>
      </c>
      <c r="O4" s="11">
        <v>2411.5</v>
      </c>
      <c r="P4" s="11">
        <v>2473.5</v>
      </c>
      <c r="Q4" s="11">
        <v>7</v>
      </c>
    </row>
    <row r="5" spans="1:18" ht="13.2" x14ac:dyDescent="0.25">
      <c r="A5" s="17" t="s">
        <v>18</v>
      </c>
      <c r="B5" s="10">
        <v>0.18</v>
      </c>
      <c r="C5" s="10">
        <v>0.01</v>
      </c>
      <c r="D5" s="11">
        <v>0.01</v>
      </c>
      <c r="E5" s="11">
        <v>13.44</v>
      </c>
      <c r="F5" s="11">
        <v>0.01</v>
      </c>
      <c r="G5" s="11">
        <v>3.01</v>
      </c>
      <c r="H5" s="11">
        <v>0.46</v>
      </c>
      <c r="I5" s="11">
        <v>0.04</v>
      </c>
      <c r="J5" s="11">
        <v>0.01</v>
      </c>
      <c r="K5" s="11">
        <v>19.46</v>
      </c>
      <c r="L5" s="11">
        <v>2.35</v>
      </c>
      <c r="M5" s="11">
        <v>0.04</v>
      </c>
      <c r="N5" s="11">
        <v>0</v>
      </c>
      <c r="O5" s="11">
        <v>1123.0999999999999</v>
      </c>
      <c r="P5" s="11">
        <v>1929.2</v>
      </c>
      <c r="Q5" s="11">
        <v>8</v>
      </c>
    </row>
    <row r="6" spans="1:18" ht="13.2" x14ac:dyDescent="0.25">
      <c r="A6" s="17" t="s">
        <v>19</v>
      </c>
      <c r="B6" s="10">
        <v>0</v>
      </c>
      <c r="C6" s="10">
        <v>0.01</v>
      </c>
      <c r="D6" s="11">
        <v>0.01</v>
      </c>
      <c r="E6" s="11">
        <v>8.67</v>
      </c>
      <c r="F6" s="11">
        <v>13.45</v>
      </c>
      <c r="G6" s="11">
        <v>0.82</v>
      </c>
      <c r="H6" s="11">
        <v>0.01</v>
      </c>
      <c r="I6" s="11">
        <v>0</v>
      </c>
      <c r="J6" s="11">
        <v>0.01</v>
      </c>
      <c r="K6" s="11">
        <v>13.9</v>
      </c>
      <c r="L6" s="11">
        <v>0</v>
      </c>
      <c r="M6" s="11">
        <v>0.39</v>
      </c>
      <c r="N6" s="11">
        <v>0.56999999999999995</v>
      </c>
      <c r="O6" s="11">
        <v>1736.3</v>
      </c>
      <c r="P6" s="11">
        <v>1871.8</v>
      </c>
      <c r="Q6" s="12">
        <v>10</v>
      </c>
      <c r="R6" s="21">
        <v>3</v>
      </c>
    </row>
    <row r="7" spans="1:18" ht="13.2" x14ac:dyDescent="0.25">
      <c r="A7" s="17" t="s">
        <v>20</v>
      </c>
      <c r="B7" s="10">
        <v>0.01</v>
      </c>
      <c r="C7" s="10">
        <v>0.05</v>
      </c>
      <c r="D7" s="11">
        <v>0.05</v>
      </c>
      <c r="E7" s="11">
        <v>0.01</v>
      </c>
      <c r="F7" s="11">
        <v>17.7</v>
      </c>
      <c r="G7" s="11">
        <v>3.95</v>
      </c>
      <c r="H7" s="11">
        <v>0.01</v>
      </c>
      <c r="I7" s="11">
        <v>0</v>
      </c>
      <c r="J7" s="11">
        <v>0.01</v>
      </c>
      <c r="K7" s="11">
        <v>15</v>
      </c>
      <c r="L7" s="11">
        <v>0</v>
      </c>
      <c r="M7" s="11">
        <v>0.13</v>
      </c>
      <c r="N7" s="11">
        <v>1.47</v>
      </c>
      <c r="O7" s="11">
        <v>2487.3000000000002</v>
      </c>
      <c r="P7" s="11">
        <v>2514.9</v>
      </c>
      <c r="Q7" s="11">
        <v>9</v>
      </c>
    </row>
    <row r="8" spans="1:18" ht="13.2" x14ac:dyDescent="0.25">
      <c r="A8" s="17" t="s">
        <v>21</v>
      </c>
      <c r="B8" s="10">
        <v>0.01</v>
      </c>
      <c r="C8" s="10">
        <v>0.05</v>
      </c>
      <c r="D8" s="11">
        <v>0.05</v>
      </c>
      <c r="E8" s="11">
        <v>0.01</v>
      </c>
      <c r="F8" s="11">
        <v>19.399999999999999</v>
      </c>
      <c r="G8" s="11">
        <v>1.45</v>
      </c>
      <c r="H8" s="11">
        <v>0.01</v>
      </c>
      <c r="I8" s="11">
        <v>0</v>
      </c>
      <c r="J8" s="11">
        <v>0.01</v>
      </c>
      <c r="K8" s="11">
        <v>14.9</v>
      </c>
      <c r="L8" s="11">
        <v>0</v>
      </c>
      <c r="M8" s="11">
        <v>0.13</v>
      </c>
      <c r="N8" s="11">
        <v>1.55</v>
      </c>
      <c r="O8" s="11">
        <v>2249.6</v>
      </c>
      <c r="P8" s="11">
        <v>2315</v>
      </c>
      <c r="Q8" s="11">
        <v>8.5</v>
      </c>
    </row>
    <row r="9" spans="1:18" ht="13.2" x14ac:dyDescent="0.25">
      <c r="A9" s="17" t="s">
        <v>22</v>
      </c>
      <c r="B9" s="10">
        <v>0.19</v>
      </c>
      <c r="C9" s="10">
        <v>0.02</v>
      </c>
      <c r="D9" s="11">
        <v>0.49</v>
      </c>
      <c r="E9" s="11">
        <v>12.56</v>
      </c>
      <c r="F9" s="11">
        <v>0.94</v>
      </c>
      <c r="G9" s="11">
        <v>1.96</v>
      </c>
      <c r="H9" s="11">
        <v>0.01</v>
      </c>
      <c r="I9" s="11">
        <v>0</v>
      </c>
      <c r="J9" s="11">
        <v>0.01</v>
      </c>
      <c r="K9" s="11">
        <v>20.100000000000001</v>
      </c>
      <c r="L9" s="11">
        <v>0</v>
      </c>
      <c r="M9" s="11">
        <v>0.03</v>
      </c>
      <c r="N9" s="11">
        <v>0</v>
      </c>
      <c r="O9" s="11">
        <v>1328.3</v>
      </c>
      <c r="P9" s="11">
        <v>1779.5</v>
      </c>
      <c r="Q9" s="11">
        <v>19.7</v>
      </c>
    </row>
    <row r="10" spans="1:18" ht="13.2" x14ac:dyDescent="0.25">
      <c r="A10" s="17" t="s">
        <v>23</v>
      </c>
      <c r="B10" s="10">
        <v>0</v>
      </c>
      <c r="C10" s="10">
        <v>0.05</v>
      </c>
      <c r="D10" s="11">
        <v>0.05</v>
      </c>
      <c r="E10" s="11">
        <v>0.01</v>
      </c>
      <c r="F10" s="11">
        <v>18.100000000000001</v>
      </c>
      <c r="G10" s="11">
        <v>3.6</v>
      </c>
      <c r="H10" s="11">
        <v>0.01</v>
      </c>
      <c r="I10" s="11">
        <v>0</v>
      </c>
      <c r="J10" s="11">
        <v>0.01</v>
      </c>
      <c r="K10" s="11">
        <v>13</v>
      </c>
      <c r="L10" s="11">
        <v>0</v>
      </c>
      <c r="M10" s="11">
        <v>0.11</v>
      </c>
      <c r="N10" s="11">
        <v>2.25</v>
      </c>
      <c r="O10" s="11">
        <v>2501.1</v>
      </c>
      <c r="P10" s="11">
        <v>2570</v>
      </c>
      <c r="Q10" s="11">
        <v>3.7</v>
      </c>
    </row>
    <row r="11" spans="1:18" ht="13.2" x14ac:dyDescent="0.25">
      <c r="A11" s="17" t="s">
        <v>24</v>
      </c>
      <c r="B11" s="10">
        <v>0.1</v>
      </c>
      <c r="C11" s="10">
        <v>0.56999999999999995</v>
      </c>
      <c r="D11" s="11">
        <v>0.24</v>
      </c>
      <c r="E11" s="11">
        <v>12.19</v>
      </c>
      <c r="F11" s="11">
        <v>0.01</v>
      </c>
      <c r="G11" s="11">
        <v>8.9</v>
      </c>
      <c r="H11" s="11">
        <v>0.01</v>
      </c>
      <c r="I11" s="11">
        <v>0.02</v>
      </c>
      <c r="J11" s="11">
        <v>0.01</v>
      </c>
      <c r="K11" s="11">
        <v>15.2</v>
      </c>
      <c r="L11" s="11">
        <v>0</v>
      </c>
      <c r="M11" s="11">
        <v>0.03</v>
      </c>
      <c r="N11" s="11">
        <v>0</v>
      </c>
      <c r="O11" s="11">
        <v>1228.9000000000001</v>
      </c>
      <c r="P11" s="11">
        <v>1795.6</v>
      </c>
      <c r="Q11" s="11">
        <v>2</v>
      </c>
    </row>
    <row r="12" spans="1:18" ht="13.2" x14ac:dyDescent="0.25">
      <c r="A12" s="17" t="s">
        <v>25</v>
      </c>
      <c r="B12" s="10">
        <v>0.01</v>
      </c>
      <c r="C12" s="10">
        <v>0.01</v>
      </c>
      <c r="D12" s="11">
        <v>1.99</v>
      </c>
      <c r="E12" s="11">
        <v>17.5</v>
      </c>
      <c r="F12" s="11">
        <v>2.1</v>
      </c>
      <c r="G12" s="11">
        <v>0.02</v>
      </c>
      <c r="H12" s="11">
        <v>0.01</v>
      </c>
      <c r="I12" s="11">
        <v>0</v>
      </c>
      <c r="J12" s="11">
        <v>0.01</v>
      </c>
      <c r="K12" s="11">
        <v>11.8</v>
      </c>
      <c r="L12" s="11">
        <v>0</v>
      </c>
      <c r="M12" s="11">
        <v>0.03</v>
      </c>
      <c r="N12" s="11">
        <v>0.05</v>
      </c>
      <c r="O12" s="11">
        <v>1088.5999999999999</v>
      </c>
      <c r="P12" s="11">
        <v>1419.3</v>
      </c>
      <c r="Q12" s="11">
        <v>10</v>
      </c>
    </row>
    <row r="13" spans="1:18" ht="13.2" x14ac:dyDescent="0.25">
      <c r="A13" s="17" t="s">
        <v>26</v>
      </c>
      <c r="B13" s="10">
        <v>0.16</v>
      </c>
      <c r="C13" s="10">
        <v>0.01</v>
      </c>
      <c r="D13" s="11">
        <v>0.01</v>
      </c>
      <c r="E13" s="11">
        <v>14.56</v>
      </c>
      <c r="F13" s="11">
        <v>0.01</v>
      </c>
      <c r="G13" s="11">
        <v>4.9000000000000004</v>
      </c>
      <c r="H13" s="11">
        <v>0.48</v>
      </c>
      <c r="I13" s="11">
        <v>0.05</v>
      </c>
      <c r="J13" s="11">
        <v>0.01</v>
      </c>
      <c r="K13" s="11">
        <v>15.6</v>
      </c>
      <c r="L13" s="11">
        <v>0</v>
      </c>
      <c r="M13" s="11">
        <v>0.04</v>
      </c>
      <c r="N13" s="11">
        <v>0</v>
      </c>
      <c r="O13" s="11">
        <v>1502</v>
      </c>
      <c r="P13" s="11">
        <v>2008.4</v>
      </c>
      <c r="Q13" s="11">
        <v>11.5</v>
      </c>
    </row>
    <row r="14" spans="1:18" ht="13.2" x14ac:dyDescent="0.25">
      <c r="A14" s="17" t="s">
        <v>27</v>
      </c>
      <c r="B14" s="10">
        <v>0.01</v>
      </c>
      <c r="C14" s="10">
        <v>0.05</v>
      </c>
      <c r="D14" s="11">
        <v>0.05</v>
      </c>
      <c r="E14" s="11">
        <v>0.01</v>
      </c>
      <c r="F14" s="11">
        <v>18</v>
      </c>
      <c r="G14" s="11">
        <v>3.6</v>
      </c>
      <c r="H14" s="11">
        <v>0.01</v>
      </c>
      <c r="I14" s="11">
        <v>0</v>
      </c>
      <c r="J14" s="11">
        <v>0.01</v>
      </c>
      <c r="K14" s="11">
        <v>13</v>
      </c>
      <c r="L14" s="11">
        <v>0</v>
      </c>
      <c r="M14" s="11">
        <v>0.08</v>
      </c>
      <c r="N14" s="11">
        <v>1.88</v>
      </c>
      <c r="O14" s="11">
        <v>2411.5</v>
      </c>
      <c r="P14" s="11">
        <v>2475.8000000000002</v>
      </c>
      <c r="Q14" s="11">
        <v>7.7</v>
      </c>
    </row>
    <row r="15" spans="1:18" ht="13.2" x14ac:dyDescent="0.25">
      <c r="A15" s="17" t="s">
        <v>28</v>
      </c>
      <c r="B15" s="10">
        <v>0</v>
      </c>
      <c r="C15" s="10">
        <v>0.05</v>
      </c>
      <c r="D15" s="11">
        <v>0.05</v>
      </c>
      <c r="E15" s="11">
        <v>0.01</v>
      </c>
      <c r="F15" s="11">
        <v>18.100000000000001</v>
      </c>
      <c r="G15" s="11">
        <v>3.5</v>
      </c>
      <c r="H15" s="11">
        <v>0.01</v>
      </c>
      <c r="I15" s="11">
        <v>0</v>
      </c>
      <c r="J15" s="11">
        <v>0.01</v>
      </c>
      <c r="K15" s="11">
        <v>13</v>
      </c>
      <c r="L15" s="11">
        <v>0</v>
      </c>
      <c r="M15" s="11">
        <v>0.1</v>
      </c>
      <c r="N15" s="11">
        <v>1.62</v>
      </c>
      <c r="O15" s="11">
        <v>2331.1</v>
      </c>
      <c r="P15" s="11">
        <v>2397.6999999999998</v>
      </c>
      <c r="Q15" s="11">
        <v>9.3000000000000007</v>
      </c>
    </row>
    <row r="16" spans="1:18" ht="13.2" x14ac:dyDescent="0.25">
      <c r="A16" s="17" t="s">
        <v>29</v>
      </c>
      <c r="B16" s="10">
        <v>0.16</v>
      </c>
      <c r="C16" s="10">
        <v>0.01</v>
      </c>
      <c r="D16" s="11">
        <v>0.01</v>
      </c>
      <c r="E16" s="11">
        <v>13.56</v>
      </c>
      <c r="F16" s="11">
        <v>0.01</v>
      </c>
      <c r="G16" s="11">
        <v>4.7</v>
      </c>
      <c r="H16" s="11">
        <v>0.4</v>
      </c>
      <c r="I16" s="11">
        <v>0.04</v>
      </c>
      <c r="J16" s="11">
        <v>0.01</v>
      </c>
      <c r="K16" s="11">
        <v>16.2</v>
      </c>
      <c r="L16" s="11">
        <v>0</v>
      </c>
      <c r="M16" s="11">
        <v>0.04</v>
      </c>
      <c r="N16" s="11">
        <v>0</v>
      </c>
      <c r="O16" s="11">
        <v>1274.7</v>
      </c>
      <c r="P16" s="11">
        <v>1949.9</v>
      </c>
      <c r="Q16" s="11">
        <v>12</v>
      </c>
    </row>
    <row r="17" spans="1:17" ht="13.2" x14ac:dyDescent="0.25">
      <c r="A17" s="17" t="s">
        <v>30</v>
      </c>
      <c r="B17" s="10">
        <v>0</v>
      </c>
      <c r="C17" s="10">
        <v>0.05</v>
      </c>
      <c r="D17" s="11">
        <v>0.05</v>
      </c>
      <c r="E17" s="11">
        <v>0.01</v>
      </c>
      <c r="F17" s="11">
        <v>18</v>
      </c>
      <c r="G17" s="11">
        <v>3.6</v>
      </c>
      <c r="H17" s="11">
        <v>0.5</v>
      </c>
      <c r="I17" s="11">
        <v>0</v>
      </c>
      <c r="J17" s="11">
        <v>0.01</v>
      </c>
      <c r="K17" s="11">
        <v>12</v>
      </c>
      <c r="L17" s="11">
        <v>0</v>
      </c>
      <c r="M17" s="11">
        <v>0.02</v>
      </c>
      <c r="N17" s="11">
        <v>1.9</v>
      </c>
      <c r="O17" s="11">
        <v>2402.3000000000002</v>
      </c>
      <c r="P17" s="11">
        <v>2468.9</v>
      </c>
      <c r="Q17" s="11">
        <v>8.3000000000000007</v>
      </c>
    </row>
    <row r="18" spans="1:17" ht="13.2" x14ac:dyDescent="0.25">
      <c r="A18" s="17" t="s">
        <v>31</v>
      </c>
      <c r="B18" s="10">
        <v>0.16</v>
      </c>
      <c r="C18" s="10">
        <v>0.01</v>
      </c>
      <c r="D18" s="11">
        <v>0.01</v>
      </c>
      <c r="E18" s="11">
        <v>14.24</v>
      </c>
      <c r="F18" s="11">
        <v>0.01</v>
      </c>
      <c r="G18" s="11">
        <v>7.15</v>
      </c>
      <c r="H18" s="11">
        <v>0.41</v>
      </c>
      <c r="I18" s="11">
        <v>0.03</v>
      </c>
      <c r="J18" s="11">
        <v>0.01</v>
      </c>
      <c r="K18" s="11">
        <v>13.6</v>
      </c>
      <c r="L18" s="11">
        <v>0</v>
      </c>
      <c r="M18" s="11">
        <v>0.04</v>
      </c>
      <c r="N18" s="11">
        <v>0</v>
      </c>
      <c r="O18" s="11">
        <v>1460.7</v>
      </c>
      <c r="P18" s="11">
        <v>2197.9</v>
      </c>
      <c r="Q18" s="11">
        <v>4</v>
      </c>
    </row>
    <row r="19" spans="1:17" ht="13.2" x14ac:dyDescent="0.25">
      <c r="A19" s="17" t="s">
        <v>32</v>
      </c>
      <c r="B19" s="10">
        <v>0.2</v>
      </c>
      <c r="C19" s="10">
        <v>0.01</v>
      </c>
      <c r="D19" s="11">
        <v>0.01</v>
      </c>
      <c r="E19" s="11">
        <v>14.13</v>
      </c>
      <c r="F19" s="11">
        <v>0.92</v>
      </c>
      <c r="G19" s="11">
        <v>1.99</v>
      </c>
      <c r="H19" s="11">
        <v>0.01</v>
      </c>
      <c r="I19" s="11">
        <v>0</v>
      </c>
      <c r="J19" s="11">
        <v>0.08</v>
      </c>
      <c r="K19" s="11">
        <v>17</v>
      </c>
      <c r="L19" s="11">
        <v>0</v>
      </c>
      <c r="M19" s="11">
        <v>0.03</v>
      </c>
      <c r="N19" s="11">
        <v>0</v>
      </c>
      <c r="O19" s="11">
        <v>1243.4000000000001</v>
      </c>
      <c r="P19" s="11">
        <v>1792.3</v>
      </c>
      <c r="Q19" s="11">
        <v>20.8</v>
      </c>
    </row>
    <row r="20" spans="1:17" ht="13.2" x14ac:dyDescent="0.25">
      <c r="A20" s="17" t="s">
        <v>33</v>
      </c>
      <c r="B20" s="10">
        <v>0.02</v>
      </c>
      <c r="C20" s="10">
        <v>0.05</v>
      </c>
      <c r="D20" s="11">
        <v>0.05</v>
      </c>
      <c r="E20" s="11">
        <v>0.01</v>
      </c>
      <c r="F20" s="11">
        <v>17</v>
      </c>
      <c r="G20" s="11">
        <v>4.07</v>
      </c>
      <c r="H20" s="11">
        <v>0.69</v>
      </c>
      <c r="I20" s="11">
        <v>0</v>
      </c>
      <c r="J20" s="11">
        <v>0.01</v>
      </c>
      <c r="K20" s="11">
        <v>12.3</v>
      </c>
      <c r="L20" s="11">
        <v>0</v>
      </c>
      <c r="M20" s="11">
        <v>0.16</v>
      </c>
      <c r="N20" s="11">
        <v>1.58</v>
      </c>
      <c r="O20" s="11">
        <v>2381.6</v>
      </c>
      <c r="P20" s="11">
        <v>2436.8000000000002</v>
      </c>
      <c r="Q20" s="11">
        <v>9.6999999999999993</v>
      </c>
    </row>
    <row r="21" spans="1:17" ht="13.2" x14ac:dyDescent="0.25">
      <c r="A21" s="17" t="s">
        <v>34</v>
      </c>
      <c r="B21" s="10">
        <v>0.16</v>
      </c>
      <c r="C21" s="10">
        <v>0.01</v>
      </c>
      <c r="D21" s="11">
        <v>0.67</v>
      </c>
      <c r="E21" s="11">
        <v>14.5</v>
      </c>
      <c r="F21" s="11">
        <v>0.01</v>
      </c>
      <c r="G21" s="11">
        <v>5.09</v>
      </c>
      <c r="H21" s="11">
        <v>0.41</v>
      </c>
      <c r="I21" s="11">
        <v>0.02</v>
      </c>
      <c r="J21" s="11">
        <v>0.01</v>
      </c>
      <c r="K21" s="11">
        <v>13.41</v>
      </c>
      <c r="L21" s="11">
        <v>0</v>
      </c>
      <c r="M21" s="11">
        <v>0.04</v>
      </c>
      <c r="N21" s="11">
        <v>0</v>
      </c>
      <c r="O21" s="11">
        <v>1412.5</v>
      </c>
      <c r="P21" s="11">
        <v>2129</v>
      </c>
      <c r="Q21" s="11">
        <v>4</v>
      </c>
    </row>
    <row r="22" spans="1:17" ht="13.2" x14ac:dyDescent="0.25">
      <c r="A22" s="17" t="s">
        <v>35</v>
      </c>
      <c r="B22" s="10">
        <v>0.01</v>
      </c>
      <c r="C22" s="10">
        <v>0.01</v>
      </c>
      <c r="D22" s="11">
        <v>0.01</v>
      </c>
      <c r="E22" s="11">
        <v>0.01</v>
      </c>
      <c r="F22" s="11">
        <v>15</v>
      </c>
      <c r="G22" s="11">
        <v>6.02</v>
      </c>
      <c r="H22" s="11">
        <v>0.01</v>
      </c>
      <c r="I22" s="11">
        <v>0</v>
      </c>
      <c r="J22" s="11">
        <v>0.01</v>
      </c>
      <c r="K22" s="11">
        <v>14.8</v>
      </c>
      <c r="L22" s="11">
        <v>0</v>
      </c>
      <c r="M22" s="11">
        <v>0.03</v>
      </c>
      <c r="N22" s="11">
        <v>0.62</v>
      </c>
      <c r="O22" s="11">
        <v>1603.3</v>
      </c>
      <c r="P22" s="11">
        <v>1751.6</v>
      </c>
      <c r="Q22" s="11">
        <v>10.3</v>
      </c>
    </row>
    <row r="23" spans="1:17" ht="13.2" x14ac:dyDescent="0.25">
      <c r="A23" s="17" t="s">
        <v>36</v>
      </c>
      <c r="B23" s="10">
        <v>0.01</v>
      </c>
      <c r="C23" s="10">
        <v>0.01</v>
      </c>
      <c r="D23" s="11">
        <v>1.93</v>
      </c>
      <c r="E23" s="11">
        <v>15.6</v>
      </c>
      <c r="F23" s="11">
        <v>4.0999999999999996</v>
      </c>
      <c r="G23" s="11">
        <v>0.02</v>
      </c>
      <c r="H23" s="11">
        <v>0.01</v>
      </c>
      <c r="I23" s="11">
        <v>0</v>
      </c>
      <c r="J23" s="11">
        <v>0.01</v>
      </c>
      <c r="K23" s="11">
        <v>10.5</v>
      </c>
      <c r="L23" s="11">
        <v>0</v>
      </c>
      <c r="M23" s="11">
        <v>0.03</v>
      </c>
      <c r="N23" s="11">
        <v>0.06</v>
      </c>
      <c r="O23" s="11">
        <v>1185.0999999999999</v>
      </c>
      <c r="P23" s="11">
        <v>1453.8</v>
      </c>
      <c r="Q23" s="11">
        <v>18</v>
      </c>
    </row>
    <row r="24" spans="1:17" ht="13.2" x14ac:dyDescent="0.25">
      <c r="A24" s="17" t="s">
        <v>37</v>
      </c>
      <c r="B24" s="10">
        <v>0.01</v>
      </c>
      <c r="C24" s="10">
        <v>0.05</v>
      </c>
      <c r="D24" s="11">
        <v>0.05</v>
      </c>
      <c r="E24" s="11">
        <v>0.01</v>
      </c>
      <c r="F24" s="11">
        <v>17.5</v>
      </c>
      <c r="G24" s="11">
        <v>4.1500000000000004</v>
      </c>
      <c r="H24" s="11">
        <v>0.01</v>
      </c>
      <c r="I24" s="11">
        <v>0</v>
      </c>
      <c r="J24" s="11">
        <v>0.01</v>
      </c>
      <c r="K24" s="11">
        <v>11.5</v>
      </c>
      <c r="L24" s="11">
        <v>0</v>
      </c>
      <c r="M24" s="11">
        <v>0.62</v>
      </c>
      <c r="N24" s="11">
        <v>1.48</v>
      </c>
      <c r="O24" s="11">
        <v>2510.3000000000002</v>
      </c>
      <c r="P24" s="11">
        <v>2570</v>
      </c>
      <c r="Q24" s="11">
        <v>7.7</v>
      </c>
    </row>
    <row r="25" spans="1:17" ht="13.2" x14ac:dyDescent="0.25">
      <c r="A25" s="17" t="s">
        <v>38</v>
      </c>
      <c r="B25" s="10">
        <v>0.01</v>
      </c>
      <c r="C25" s="10">
        <v>0.05</v>
      </c>
      <c r="D25" s="11">
        <v>0.05</v>
      </c>
      <c r="E25" s="11">
        <v>0.01</v>
      </c>
      <c r="F25" s="11">
        <v>17.2</v>
      </c>
      <c r="G25" s="11">
        <v>3.95</v>
      </c>
      <c r="H25" s="11">
        <v>0.01</v>
      </c>
      <c r="I25" s="11">
        <v>0</v>
      </c>
      <c r="J25" s="11">
        <v>0.01</v>
      </c>
      <c r="K25" s="11">
        <v>12.2</v>
      </c>
      <c r="L25" s="11">
        <v>0</v>
      </c>
      <c r="M25" s="11">
        <v>0.23</v>
      </c>
      <c r="N25" s="11">
        <v>1.78</v>
      </c>
      <c r="O25" s="11">
        <v>2372.4</v>
      </c>
      <c r="P25" s="11">
        <v>2441.3000000000002</v>
      </c>
      <c r="Q25" s="11">
        <v>8.6999999999999993</v>
      </c>
    </row>
    <row r="26" spans="1:17" ht="13.2" x14ac:dyDescent="0.25">
      <c r="A26" s="17" t="s">
        <v>39</v>
      </c>
      <c r="B26" s="10">
        <v>7.0000000000000007E-2</v>
      </c>
      <c r="C26" s="10">
        <v>0.01</v>
      </c>
      <c r="D26" s="11">
        <v>0.01</v>
      </c>
      <c r="E26" s="11">
        <v>15.54</v>
      </c>
      <c r="F26" s="11">
        <v>0.01</v>
      </c>
      <c r="G26" s="11">
        <v>4.99</v>
      </c>
      <c r="H26" s="11">
        <v>0.41</v>
      </c>
      <c r="I26" s="11">
        <v>0.03</v>
      </c>
      <c r="J26" s="11">
        <v>0.01</v>
      </c>
      <c r="K26" s="11">
        <v>13.41</v>
      </c>
      <c r="L26" s="11">
        <v>0</v>
      </c>
      <c r="M26" s="11">
        <v>0.03</v>
      </c>
      <c r="N26" s="11">
        <v>0</v>
      </c>
      <c r="O26" s="11">
        <v>1312.6</v>
      </c>
      <c r="P26" s="11">
        <v>2011.9</v>
      </c>
      <c r="Q26" s="11">
        <v>11.5</v>
      </c>
    </row>
    <row r="27" spans="1:17" ht="13.2" x14ac:dyDescent="0.25">
      <c r="A27" s="17" t="s">
        <v>40</v>
      </c>
      <c r="B27" s="10">
        <v>0.16</v>
      </c>
      <c r="C27" s="10">
        <v>0.56000000000000005</v>
      </c>
      <c r="D27" s="11">
        <v>0.01</v>
      </c>
      <c r="E27" s="11">
        <v>14.46</v>
      </c>
      <c r="F27" s="11">
        <v>0.01</v>
      </c>
      <c r="G27" s="11">
        <v>5.12</v>
      </c>
      <c r="H27" s="11">
        <v>0.41</v>
      </c>
      <c r="I27" s="11">
        <v>0.03</v>
      </c>
      <c r="J27" s="11">
        <v>0.01</v>
      </c>
      <c r="K27" s="11">
        <v>13.41</v>
      </c>
      <c r="L27" s="11">
        <v>0</v>
      </c>
      <c r="M27" s="11">
        <v>0.05</v>
      </c>
      <c r="N27" s="11">
        <v>0</v>
      </c>
      <c r="O27" s="11">
        <v>1350.4</v>
      </c>
      <c r="P27" s="11">
        <v>2039.4</v>
      </c>
      <c r="Q27" s="11">
        <v>12</v>
      </c>
    </row>
    <row r="28" spans="1:17" ht="13.2" x14ac:dyDescent="0.25">
      <c r="A28" s="17" t="s">
        <v>41</v>
      </c>
      <c r="B28" s="10">
        <v>0.16</v>
      </c>
      <c r="C28" s="10">
        <v>0.01</v>
      </c>
      <c r="D28" s="11">
        <v>0.03</v>
      </c>
      <c r="E28" s="11">
        <v>13.99</v>
      </c>
      <c r="F28" s="11">
        <v>1.0900000000000001</v>
      </c>
      <c r="G28" s="11">
        <v>4.95</v>
      </c>
      <c r="H28" s="11">
        <v>0.01</v>
      </c>
      <c r="I28" s="11">
        <v>0</v>
      </c>
      <c r="J28" s="11">
        <v>0.27</v>
      </c>
      <c r="K28" s="11">
        <v>13.94</v>
      </c>
      <c r="L28" s="11">
        <v>0</v>
      </c>
      <c r="M28" s="11">
        <v>0.03</v>
      </c>
      <c r="N28" s="11">
        <v>0</v>
      </c>
      <c r="O28" s="11">
        <v>1169.4000000000001</v>
      </c>
      <c r="P28" s="11">
        <v>1603.4</v>
      </c>
      <c r="Q28" s="11">
        <v>21.8</v>
      </c>
    </row>
    <row r="29" spans="1:17" ht="13.2" x14ac:dyDescent="0.25">
      <c r="A29" s="17" t="s">
        <v>42</v>
      </c>
      <c r="B29" s="10">
        <v>0.2</v>
      </c>
      <c r="C29" s="10">
        <v>0.01</v>
      </c>
      <c r="D29" s="11">
        <v>0.51</v>
      </c>
      <c r="E29" s="11">
        <v>12.51</v>
      </c>
      <c r="F29" s="11">
        <v>0.95</v>
      </c>
      <c r="G29" s="11">
        <v>1.97</v>
      </c>
      <c r="H29" s="11">
        <v>0.01</v>
      </c>
      <c r="I29" s="11">
        <v>0</v>
      </c>
      <c r="J29" s="11">
        <v>0.08</v>
      </c>
      <c r="K29" s="11">
        <v>17.059999999999999</v>
      </c>
      <c r="L29" s="11">
        <v>0</v>
      </c>
      <c r="M29" s="11">
        <v>0.03</v>
      </c>
      <c r="N29" s="11">
        <v>0</v>
      </c>
      <c r="O29" s="11">
        <v>1322.1</v>
      </c>
      <c r="P29" s="11">
        <v>1770.7</v>
      </c>
      <c r="Q29" s="11">
        <v>17.8</v>
      </c>
    </row>
    <row r="30" spans="1:17" ht="13.2" x14ac:dyDescent="0.25">
      <c r="A30" s="17" t="s">
        <v>43</v>
      </c>
      <c r="B30" s="10">
        <v>0.01</v>
      </c>
      <c r="C30" s="10">
        <v>0.01</v>
      </c>
      <c r="D30" s="11">
        <v>0.01</v>
      </c>
      <c r="E30" s="11">
        <v>11.14</v>
      </c>
      <c r="F30" s="11">
        <v>8.01</v>
      </c>
      <c r="G30" s="11">
        <v>4.99</v>
      </c>
      <c r="H30" s="11">
        <v>0.01</v>
      </c>
      <c r="I30" s="11">
        <v>0</v>
      </c>
      <c r="J30" s="11">
        <v>0.01</v>
      </c>
      <c r="K30" s="11">
        <v>8.6199999999999992</v>
      </c>
      <c r="L30" s="11">
        <v>0</v>
      </c>
      <c r="M30" s="11">
        <v>1.22</v>
      </c>
      <c r="N30" s="11">
        <v>0.01</v>
      </c>
      <c r="O30" s="11">
        <v>1870.6</v>
      </c>
      <c r="P30" s="11">
        <v>1970.6</v>
      </c>
      <c r="Q30" s="11">
        <v>11.5</v>
      </c>
    </row>
    <row r="31" spans="1:17" ht="13.2" x14ac:dyDescent="0.25">
      <c r="A31" s="17" t="s">
        <v>44</v>
      </c>
      <c r="B31" s="10">
        <v>0.01</v>
      </c>
      <c r="C31" s="10">
        <v>0.01</v>
      </c>
      <c r="D31" s="11">
        <v>0.01</v>
      </c>
      <c r="E31" s="11">
        <v>0.01</v>
      </c>
      <c r="F31" s="11">
        <v>15.1</v>
      </c>
      <c r="G31" s="11">
        <v>5.0999999999999996</v>
      </c>
      <c r="H31" s="11">
        <v>0.01</v>
      </c>
      <c r="I31" s="11">
        <v>0</v>
      </c>
      <c r="J31" s="11">
        <v>0.01</v>
      </c>
      <c r="K31" s="11">
        <v>15.3</v>
      </c>
      <c r="L31" s="11">
        <v>0</v>
      </c>
      <c r="M31" s="11">
        <v>0.03</v>
      </c>
      <c r="N31" s="11">
        <v>0.2</v>
      </c>
      <c r="O31" s="11">
        <v>1580</v>
      </c>
      <c r="P31" s="11">
        <v>1675.6</v>
      </c>
      <c r="Q31" s="11">
        <v>13.6</v>
      </c>
    </row>
    <row r="32" spans="1:17" ht="13.2" x14ac:dyDescent="0.25">
      <c r="A32" s="17" t="s">
        <v>45</v>
      </c>
      <c r="B32" s="10">
        <v>0.15</v>
      </c>
      <c r="C32" s="10">
        <v>0.01</v>
      </c>
      <c r="D32" s="11">
        <v>0.01</v>
      </c>
      <c r="E32" s="11">
        <v>14.48</v>
      </c>
      <c r="F32" s="11">
        <v>0.01</v>
      </c>
      <c r="G32" s="11">
        <v>5.0599999999999996</v>
      </c>
      <c r="H32" s="11">
        <v>0.46</v>
      </c>
      <c r="I32" s="11">
        <v>0.15</v>
      </c>
      <c r="J32" s="11">
        <v>0.01</v>
      </c>
      <c r="K32" s="11">
        <v>13.49</v>
      </c>
      <c r="L32" s="11">
        <v>0</v>
      </c>
      <c r="M32" s="11">
        <v>0.05</v>
      </c>
      <c r="N32" s="11">
        <v>0</v>
      </c>
      <c r="O32" s="11">
        <v>1164.4000000000001</v>
      </c>
      <c r="P32" s="11">
        <v>2032.6</v>
      </c>
      <c r="Q32" s="11">
        <v>4</v>
      </c>
    </row>
    <row r="33" spans="1:17" ht="13.2" x14ac:dyDescent="0.25">
      <c r="A33" s="17" t="s">
        <v>46</v>
      </c>
      <c r="B33" s="10">
        <v>0.16</v>
      </c>
      <c r="C33" s="10">
        <v>0.01</v>
      </c>
      <c r="D33" s="11">
        <v>0.01</v>
      </c>
      <c r="E33" s="11">
        <v>14.34</v>
      </c>
      <c r="F33" s="11">
        <v>0.01</v>
      </c>
      <c r="G33" s="11">
        <v>5.09</v>
      </c>
      <c r="H33" s="11">
        <v>0.87</v>
      </c>
      <c r="I33" s="11">
        <v>0.04</v>
      </c>
      <c r="J33" s="11">
        <v>0.01</v>
      </c>
      <c r="K33" s="11">
        <v>13.45</v>
      </c>
      <c r="L33" s="11">
        <v>0</v>
      </c>
      <c r="M33" s="11">
        <v>0.05</v>
      </c>
      <c r="N33" s="11">
        <v>0</v>
      </c>
      <c r="O33" s="11">
        <v>1550.3</v>
      </c>
      <c r="P33" s="11">
        <v>2122.1</v>
      </c>
      <c r="Q33" s="11">
        <v>12</v>
      </c>
    </row>
    <row r="34" spans="1:17" ht="13.2" x14ac:dyDescent="0.25">
      <c r="A34" s="17" t="s">
        <v>47</v>
      </c>
      <c r="B34" s="10">
        <v>0.01</v>
      </c>
      <c r="C34" s="10">
        <v>0.05</v>
      </c>
      <c r="D34" s="11">
        <v>0.05</v>
      </c>
      <c r="E34" s="11">
        <v>0.01</v>
      </c>
      <c r="F34" s="11">
        <v>17.5</v>
      </c>
      <c r="G34" s="11">
        <v>3.9</v>
      </c>
      <c r="H34" s="11">
        <v>0.01</v>
      </c>
      <c r="I34" s="11">
        <v>0</v>
      </c>
      <c r="J34" s="11">
        <v>0.01</v>
      </c>
      <c r="K34" s="11">
        <v>11.8</v>
      </c>
      <c r="L34" s="11">
        <v>0</v>
      </c>
      <c r="M34" s="11">
        <v>0.17</v>
      </c>
      <c r="N34" s="11">
        <v>1.54</v>
      </c>
      <c r="O34" s="11">
        <v>2381.6</v>
      </c>
      <c r="P34" s="11">
        <v>2436.8000000000002</v>
      </c>
      <c r="Q34" s="11">
        <v>9.3000000000000007</v>
      </c>
    </row>
    <row r="35" spans="1:17" ht="13.2" x14ac:dyDescent="0.25">
      <c r="A35" s="17" t="s">
        <v>48</v>
      </c>
      <c r="B35" s="10">
        <v>0.21</v>
      </c>
      <c r="C35" s="10">
        <v>0.01</v>
      </c>
      <c r="D35" s="11">
        <v>0.01</v>
      </c>
      <c r="E35" s="11">
        <v>14.6</v>
      </c>
      <c r="F35" s="11">
        <v>0.01</v>
      </c>
      <c r="G35" s="11">
        <v>5.0199999999999996</v>
      </c>
      <c r="H35" s="11">
        <v>0.41</v>
      </c>
      <c r="I35" s="11">
        <v>0.02</v>
      </c>
      <c r="J35" s="11">
        <v>0.01</v>
      </c>
      <c r="K35" s="11">
        <v>13.48</v>
      </c>
      <c r="L35" s="11">
        <v>0</v>
      </c>
      <c r="M35" s="11">
        <v>0.05</v>
      </c>
      <c r="N35" s="11">
        <v>0</v>
      </c>
      <c r="O35" s="11">
        <v>1405.6</v>
      </c>
      <c r="P35" s="11">
        <v>2122.1</v>
      </c>
      <c r="Q35" s="11">
        <v>12</v>
      </c>
    </row>
    <row r="36" spans="1:17" ht="13.2" x14ac:dyDescent="0.25">
      <c r="A36" s="17" t="s">
        <v>49</v>
      </c>
      <c r="B36" s="10">
        <v>0.21</v>
      </c>
      <c r="C36" s="10">
        <v>0.01</v>
      </c>
      <c r="D36" s="11">
        <v>0.01</v>
      </c>
      <c r="E36" s="11">
        <v>14.58</v>
      </c>
      <c r="F36" s="11">
        <v>0.01</v>
      </c>
      <c r="G36" s="11">
        <v>5.0199999999999996</v>
      </c>
      <c r="H36" s="11">
        <v>0.46</v>
      </c>
      <c r="I36" s="11">
        <v>0.02</v>
      </c>
      <c r="J36" s="11">
        <v>0.01</v>
      </c>
      <c r="K36" s="11">
        <v>13.45</v>
      </c>
      <c r="L36" s="11">
        <v>0</v>
      </c>
      <c r="M36" s="11">
        <v>0.05</v>
      </c>
      <c r="N36" s="11">
        <v>0</v>
      </c>
      <c r="O36" s="11">
        <v>1529.6</v>
      </c>
      <c r="P36" s="11">
        <v>2108.3000000000002</v>
      </c>
      <c r="Q36" s="11">
        <v>12</v>
      </c>
    </row>
    <row r="37" spans="1:17" ht="13.2" x14ac:dyDescent="0.25">
      <c r="A37" s="17" t="s">
        <v>50</v>
      </c>
      <c r="B37" s="10">
        <v>0.01</v>
      </c>
      <c r="C37" s="10">
        <v>0.01</v>
      </c>
      <c r="D37" s="11">
        <v>0.01</v>
      </c>
      <c r="E37" s="11">
        <v>10.96</v>
      </c>
      <c r="F37" s="11">
        <v>7.97</v>
      </c>
      <c r="G37" s="11">
        <v>5</v>
      </c>
      <c r="H37" s="11">
        <v>0.01</v>
      </c>
      <c r="I37" s="11">
        <v>0</v>
      </c>
      <c r="J37" s="11">
        <v>0.01</v>
      </c>
      <c r="K37" s="11">
        <v>8.5500000000000007</v>
      </c>
      <c r="L37" s="11">
        <v>0</v>
      </c>
      <c r="M37" s="11">
        <v>1.21</v>
      </c>
      <c r="N37" s="11">
        <v>0.01</v>
      </c>
      <c r="O37" s="11">
        <v>1825.8</v>
      </c>
      <c r="P37" s="11">
        <v>1953.3</v>
      </c>
      <c r="Q37" s="11">
        <v>11</v>
      </c>
    </row>
    <row r="38" spans="1:17" ht="13.2" x14ac:dyDescent="0.25">
      <c r="A38" s="17" t="s">
        <v>51</v>
      </c>
      <c r="B38" s="10">
        <v>0.21</v>
      </c>
      <c r="C38" s="10">
        <v>0.43</v>
      </c>
      <c r="D38" s="11">
        <v>0.5</v>
      </c>
      <c r="E38" s="11">
        <v>12.53</v>
      </c>
      <c r="F38" s="11">
        <v>1.18</v>
      </c>
      <c r="G38" s="11">
        <v>2.06</v>
      </c>
      <c r="H38" s="11">
        <v>0.01</v>
      </c>
      <c r="I38" s="11">
        <v>0</v>
      </c>
      <c r="J38" s="11">
        <v>0.01</v>
      </c>
      <c r="K38" s="11">
        <v>15.95</v>
      </c>
      <c r="L38" s="11">
        <v>0</v>
      </c>
      <c r="M38" s="11">
        <v>0.03</v>
      </c>
      <c r="N38" s="11">
        <v>0</v>
      </c>
      <c r="O38" s="11">
        <v>1352.2</v>
      </c>
      <c r="P38" s="11">
        <v>1839.4</v>
      </c>
      <c r="Q38" s="11">
        <v>19</v>
      </c>
    </row>
    <row r="39" spans="1:17" ht="13.2" x14ac:dyDescent="0.25">
      <c r="A39" s="17" t="s">
        <v>52</v>
      </c>
      <c r="B39" s="10">
        <v>0</v>
      </c>
      <c r="C39" s="10">
        <v>0.01</v>
      </c>
      <c r="D39" s="11">
        <v>0.01</v>
      </c>
      <c r="E39" s="11">
        <v>10.97</v>
      </c>
      <c r="F39" s="11">
        <v>7.99</v>
      </c>
      <c r="G39" s="11">
        <v>4.9800000000000004</v>
      </c>
      <c r="H39" s="11">
        <v>0.01</v>
      </c>
      <c r="I39" s="11">
        <v>0</v>
      </c>
      <c r="J39" s="11">
        <v>0.01</v>
      </c>
      <c r="K39" s="11">
        <v>8.51</v>
      </c>
      <c r="L39" s="11">
        <v>0</v>
      </c>
      <c r="M39" s="11">
        <v>1.19</v>
      </c>
      <c r="N39" s="11">
        <v>0.02</v>
      </c>
      <c r="O39" s="11">
        <v>1837.9</v>
      </c>
      <c r="P39" s="11">
        <v>1949.8</v>
      </c>
      <c r="Q39" s="11">
        <v>12.5</v>
      </c>
    </row>
    <row r="40" spans="1:17" ht="13.2" x14ac:dyDescent="0.25">
      <c r="A40" s="17" t="s">
        <v>53</v>
      </c>
      <c r="B40" s="10">
        <v>7.0000000000000007E-2</v>
      </c>
      <c r="C40" s="10">
        <v>0.56999999999999995</v>
      </c>
      <c r="D40" s="11">
        <v>0.32</v>
      </c>
      <c r="E40" s="11">
        <v>11.76</v>
      </c>
      <c r="F40" s="11">
        <v>0.01</v>
      </c>
      <c r="G40" s="11">
        <v>6.32</v>
      </c>
      <c r="H40" s="11">
        <v>0.01</v>
      </c>
      <c r="I40" s="11">
        <v>0.05</v>
      </c>
      <c r="J40" s="11">
        <v>0.01</v>
      </c>
      <c r="K40" s="11">
        <v>15.2</v>
      </c>
      <c r="L40" s="11">
        <v>0</v>
      </c>
      <c r="M40" s="11">
        <v>0.03</v>
      </c>
      <c r="N40" s="11">
        <v>0</v>
      </c>
      <c r="O40" s="11">
        <v>1133.4000000000001</v>
      </c>
      <c r="P40" s="11">
        <v>1931.2</v>
      </c>
      <c r="Q40" s="11">
        <v>13.4</v>
      </c>
    </row>
    <row r="41" spans="1:17" ht="13.2" x14ac:dyDescent="0.25">
      <c r="A41" s="17" t="s">
        <v>54</v>
      </c>
      <c r="B41" s="10">
        <v>0.2</v>
      </c>
      <c r="C41" s="10">
        <v>0.01</v>
      </c>
      <c r="D41" s="11">
        <v>0.03</v>
      </c>
      <c r="E41" s="11">
        <v>14.09</v>
      </c>
      <c r="F41" s="11">
        <v>0.01</v>
      </c>
      <c r="G41" s="11">
        <v>1.98</v>
      </c>
      <c r="H41" s="11">
        <v>0.01</v>
      </c>
      <c r="I41" s="11">
        <v>0</v>
      </c>
      <c r="J41" s="11">
        <v>0.08</v>
      </c>
      <c r="K41" s="11">
        <v>16.62</v>
      </c>
      <c r="L41" s="11">
        <v>0</v>
      </c>
      <c r="M41" s="11">
        <v>0.03</v>
      </c>
      <c r="N41" s="11">
        <v>0</v>
      </c>
      <c r="O41" s="11">
        <v>1358.2</v>
      </c>
      <c r="P41" s="11">
        <v>1841.4</v>
      </c>
      <c r="Q41" s="11">
        <v>13.8</v>
      </c>
    </row>
    <row r="42" spans="1:17" ht="13.2" x14ac:dyDescent="0.25">
      <c r="A42" s="17" t="s">
        <v>55</v>
      </c>
      <c r="B42" s="10">
        <v>0.21</v>
      </c>
      <c r="C42" s="10">
        <v>0.01</v>
      </c>
      <c r="D42" s="11">
        <v>1.99</v>
      </c>
      <c r="E42" s="11">
        <v>12.58</v>
      </c>
      <c r="F42" s="11">
        <v>0.94</v>
      </c>
      <c r="G42" s="11">
        <v>1.98</v>
      </c>
      <c r="H42" s="11">
        <v>0.01</v>
      </c>
      <c r="I42" s="11">
        <v>0</v>
      </c>
      <c r="J42" s="11">
        <v>0.08</v>
      </c>
      <c r="K42" s="11">
        <v>13.88</v>
      </c>
      <c r="L42" s="11">
        <v>0</v>
      </c>
      <c r="M42" s="11">
        <v>0.03</v>
      </c>
      <c r="N42" s="11">
        <v>0</v>
      </c>
      <c r="O42" s="11">
        <v>1354.2</v>
      </c>
      <c r="P42" s="11">
        <v>1769.8</v>
      </c>
      <c r="Q42" s="11">
        <v>19.100000000000001</v>
      </c>
    </row>
    <row r="43" spans="1:17" ht="13.2" x14ac:dyDescent="0.25">
      <c r="A43" s="17" t="s">
        <v>56</v>
      </c>
      <c r="B43" s="10">
        <v>0.09</v>
      </c>
      <c r="C43" s="10">
        <v>0.66</v>
      </c>
      <c r="D43" s="11">
        <v>0.27</v>
      </c>
      <c r="E43" s="11">
        <v>12.28</v>
      </c>
      <c r="F43" s="11">
        <v>0.01</v>
      </c>
      <c r="G43" s="11">
        <v>0.02</v>
      </c>
      <c r="H43" s="11">
        <v>0.01</v>
      </c>
      <c r="I43" s="11">
        <v>0.03</v>
      </c>
      <c r="J43" s="11">
        <v>0.01</v>
      </c>
      <c r="K43" s="11">
        <v>14.8</v>
      </c>
      <c r="L43" s="11">
        <v>8</v>
      </c>
      <c r="M43" s="11">
        <v>0.03</v>
      </c>
      <c r="N43" s="11">
        <v>0</v>
      </c>
      <c r="O43" s="11">
        <v>1081.0999999999999</v>
      </c>
      <c r="P43" s="11">
        <v>1678.6</v>
      </c>
      <c r="Q43" s="11">
        <v>5.8</v>
      </c>
    </row>
    <row r="44" spans="1:17" ht="13.2" x14ac:dyDescent="0.25">
      <c r="A44" s="17" t="s">
        <v>57</v>
      </c>
      <c r="B44" s="10">
        <v>0.12</v>
      </c>
      <c r="C44" s="10">
        <v>0.01</v>
      </c>
      <c r="D44" s="11">
        <v>0.01</v>
      </c>
      <c r="E44" s="11">
        <v>14.52</v>
      </c>
      <c r="F44" s="11">
        <v>0.01</v>
      </c>
      <c r="G44" s="11">
        <v>5.09</v>
      </c>
      <c r="H44" s="11">
        <v>0.43</v>
      </c>
      <c r="I44" s="11">
        <v>0.03</v>
      </c>
      <c r="J44" s="11">
        <v>0.01</v>
      </c>
      <c r="K44" s="11">
        <v>13.48</v>
      </c>
      <c r="L44" s="11">
        <v>0</v>
      </c>
      <c r="M44" s="11">
        <v>0.03</v>
      </c>
      <c r="N44" s="11">
        <v>0</v>
      </c>
      <c r="O44" s="11">
        <v>1515.8</v>
      </c>
      <c r="P44" s="11">
        <v>2101.5</v>
      </c>
      <c r="Q44" s="11">
        <v>6</v>
      </c>
    </row>
    <row r="45" spans="1:17" ht="13.2" x14ac:dyDescent="0.25">
      <c r="A45" s="17" t="s">
        <v>58</v>
      </c>
      <c r="B45" s="10">
        <v>0.17</v>
      </c>
      <c r="C45" s="10">
        <v>0.01</v>
      </c>
      <c r="D45" s="11">
        <v>0.01</v>
      </c>
      <c r="E45" s="11">
        <v>14.26</v>
      </c>
      <c r="F45" s="11">
        <v>0.01</v>
      </c>
      <c r="G45" s="11">
        <v>5.09</v>
      </c>
      <c r="H45" s="11">
        <v>0.41</v>
      </c>
      <c r="I45" s="11">
        <v>0.03</v>
      </c>
      <c r="J45" s="11">
        <v>0.01</v>
      </c>
      <c r="K45" s="11">
        <v>13.64</v>
      </c>
      <c r="L45" s="11">
        <v>0</v>
      </c>
      <c r="M45" s="11">
        <v>0.03</v>
      </c>
      <c r="N45" s="11">
        <v>0</v>
      </c>
      <c r="O45" s="11">
        <v>1502</v>
      </c>
      <c r="P45" s="11">
        <v>2094.6</v>
      </c>
      <c r="Q45" s="11">
        <v>11</v>
      </c>
    </row>
    <row r="46" spans="1:17" ht="13.2" x14ac:dyDescent="0.25">
      <c r="A46" s="17" t="s">
        <v>59</v>
      </c>
      <c r="B46" s="10">
        <v>0.01</v>
      </c>
      <c r="C46" s="10">
        <v>0.05</v>
      </c>
      <c r="D46" s="11">
        <v>0.05</v>
      </c>
      <c r="E46" s="11">
        <v>0.01</v>
      </c>
      <c r="F46" s="11">
        <v>14.7</v>
      </c>
      <c r="G46" s="11">
        <v>1.5</v>
      </c>
      <c r="H46" s="11">
        <v>0.01</v>
      </c>
      <c r="I46" s="11">
        <v>0</v>
      </c>
      <c r="J46" s="11">
        <v>0.01</v>
      </c>
      <c r="K46" s="11">
        <v>15.3</v>
      </c>
      <c r="L46" s="11">
        <v>0</v>
      </c>
      <c r="M46" s="11">
        <v>0.76</v>
      </c>
      <c r="N46" s="11">
        <v>1.1599999999999999</v>
      </c>
      <c r="O46" s="11">
        <v>2157.3000000000002</v>
      </c>
      <c r="P46" s="11">
        <v>2239.3000000000002</v>
      </c>
      <c r="Q46" s="11">
        <v>8.5</v>
      </c>
    </row>
    <row r="47" spans="1:17" ht="13.2" x14ac:dyDescent="0.25">
      <c r="A47" s="17" t="s">
        <v>60</v>
      </c>
      <c r="B47" s="10">
        <v>0.04</v>
      </c>
      <c r="C47" s="10">
        <v>0.55000000000000004</v>
      </c>
      <c r="D47" s="11">
        <v>0.27</v>
      </c>
      <c r="E47" s="11">
        <v>12.29</v>
      </c>
      <c r="F47" s="11">
        <v>0.01</v>
      </c>
      <c r="G47" s="11">
        <v>5.85</v>
      </c>
      <c r="H47" s="11">
        <v>0.01</v>
      </c>
      <c r="I47" s="11">
        <v>0.03</v>
      </c>
      <c r="J47" s="11">
        <v>0.01</v>
      </c>
      <c r="K47" s="11">
        <v>15</v>
      </c>
      <c r="L47" s="11">
        <v>0</v>
      </c>
      <c r="M47" s="11">
        <v>0.03</v>
      </c>
      <c r="N47" s="11">
        <v>0</v>
      </c>
      <c r="O47" s="11">
        <v>1287.4000000000001</v>
      </c>
      <c r="P47" s="11">
        <v>1891.1</v>
      </c>
      <c r="Q47" s="11">
        <v>11</v>
      </c>
    </row>
    <row r="48" spans="1:17" ht="13.2" x14ac:dyDescent="0.25">
      <c r="A48" s="17" t="s">
        <v>61</v>
      </c>
      <c r="B48" s="10">
        <v>0.08</v>
      </c>
      <c r="C48" s="10">
        <v>0.01</v>
      </c>
      <c r="D48" s="11">
        <v>0.01</v>
      </c>
      <c r="E48" s="11">
        <v>14.48</v>
      </c>
      <c r="F48" s="11">
        <v>0.01</v>
      </c>
      <c r="G48" s="11">
        <v>4.99</v>
      </c>
      <c r="H48" s="11">
        <v>0.46</v>
      </c>
      <c r="I48" s="11">
        <v>7.0000000000000007E-2</v>
      </c>
      <c r="J48" s="11">
        <v>0.01</v>
      </c>
      <c r="K48" s="11">
        <v>13.56</v>
      </c>
      <c r="L48" s="11">
        <v>0</v>
      </c>
      <c r="M48" s="11">
        <v>0.03</v>
      </c>
      <c r="N48" s="11">
        <v>0</v>
      </c>
      <c r="O48" s="11">
        <v>1311.4</v>
      </c>
      <c r="P48" s="11">
        <v>2016.5</v>
      </c>
      <c r="Q48" s="11">
        <v>13.3</v>
      </c>
    </row>
    <row r="49" spans="1:18" ht="13.2" x14ac:dyDescent="0.25">
      <c r="A49" s="17" t="s">
        <v>62</v>
      </c>
      <c r="B49" s="10">
        <v>0.2</v>
      </c>
      <c r="C49" s="10">
        <v>0.51</v>
      </c>
      <c r="D49" s="11">
        <v>0.52</v>
      </c>
      <c r="E49" s="11">
        <v>12.66</v>
      </c>
      <c r="F49" s="11">
        <v>1.02</v>
      </c>
      <c r="G49" s="11">
        <v>1.99</v>
      </c>
      <c r="H49" s="11">
        <v>0.01</v>
      </c>
      <c r="I49" s="11">
        <v>0</v>
      </c>
      <c r="J49" s="11">
        <v>0.01</v>
      </c>
      <c r="K49" s="11">
        <v>15.56</v>
      </c>
      <c r="L49" s="11">
        <v>0</v>
      </c>
      <c r="M49" s="11">
        <v>0.03</v>
      </c>
      <c r="N49" s="11">
        <v>0</v>
      </c>
      <c r="O49" s="11">
        <v>1245.4000000000001</v>
      </c>
      <c r="P49" s="11">
        <v>1754.6</v>
      </c>
      <c r="Q49" s="11">
        <v>18.5</v>
      </c>
    </row>
    <row r="50" spans="1:18" ht="13.2" x14ac:dyDescent="0.25">
      <c r="A50" s="17" t="s">
        <v>63</v>
      </c>
      <c r="B50" s="10">
        <v>0.1</v>
      </c>
      <c r="C50" s="10">
        <v>0.51</v>
      </c>
      <c r="D50" s="11">
        <v>0.32</v>
      </c>
      <c r="E50" s="11">
        <v>12</v>
      </c>
      <c r="F50" s="11">
        <v>0.01</v>
      </c>
      <c r="G50" s="11">
        <v>6.3</v>
      </c>
      <c r="H50" s="11">
        <v>0.01</v>
      </c>
      <c r="I50" s="11">
        <v>0.04</v>
      </c>
      <c r="J50" s="11">
        <v>0.01</v>
      </c>
      <c r="K50" s="11">
        <v>14.6</v>
      </c>
      <c r="L50" s="11">
        <v>0</v>
      </c>
      <c r="M50" s="11">
        <v>0.03</v>
      </c>
      <c r="N50" s="11">
        <v>0</v>
      </c>
      <c r="O50" s="11">
        <v>1155</v>
      </c>
      <c r="P50" s="11">
        <v>1848</v>
      </c>
      <c r="Q50" s="11">
        <v>13.4</v>
      </c>
    </row>
    <row r="51" spans="1:18" ht="13.2" x14ac:dyDescent="0.25">
      <c r="A51" s="17" t="s">
        <v>64</v>
      </c>
      <c r="B51" s="10">
        <v>0.12</v>
      </c>
      <c r="C51" s="10">
        <v>0.01</v>
      </c>
      <c r="D51" s="11">
        <v>0.01</v>
      </c>
      <c r="E51" s="11">
        <v>14.4</v>
      </c>
      <c r="F51" s="11">
        <v>0.01</v>
      </c>
      <c r="G51" s="11">
        <v>4.99</v>
      </c>
      <c r="H51" s="11">
        <v>0.41</v>
      </c>
      <c r="I51" s="11">
        <v>0.03</v>
      </c>
      <c r="J51" s="11">
        <v>0.01</v>
      </c>
      <c r="K51" s="11">
        <v>13.45</v>
      </c>
      <c r="L51" s="11">
        <v>0</v>
      </c>
      <c r="M51" s="11">
        <v>0.05</v>
      </c>
      <c r="N51" s="11">
        <v>0</v>
      </c>
      <c r="O51" s="11">
        <v>1322.9</v>
      </c>
      <c r="P51" s="11">
        <v>1984.3</v>
      </c>
      <c r="Q51" s="11">
        <v>16</v>
      </c>
    </row>
    <row r="52" spans="1:18" ht="13.2" x14ac:dyDescent="0.25">
      <c r="A52" s="17" t="s">
        <v>65</v>
      </c>
      <c r="B52" s="10">
        <v>0.01</v>
      </c>
      <c r="C52" s="10">
        <v>0.01</v>
      </c>
      <c r="D52" s="11">
        <v>0.01</v>
      </c>
      <c r="E52" s="11">
        <v>0.01</v>
      </c>
      <c r="F52" s="11">
        <v>14.8</v>
      </c>
      <c r="G52" s="11">
        <v>2.5</v>
      </c>
      <c r="H52" s="11">
        <v>0.01</v>
      </c>
      <c r="I52" s="11">
        <v>0</v>
      </c>
      <c r="J52" s="11">
        <v>0.01</v>
      </c>
      <c r="K52" s="11">
        <v>15</v>
      </c>
      <c r="L52" s="11">
        <v>0</v>
      </c>
      <c r="M52" s="11">
        <v>0.03</v>
      </c>
      <c r="N52" s="11">
        <v>1.8</v>
      </c>
      <c r="O52" s="11">
        <v>1571.2</v>
      </c>
      <c r="P52" s="11">
        <v>1701.7</v>
      </c>
      <c r="Q52" s="11">
        <v>10.6</v>
      </c>
    </row>
    <row r="53" spans="1:18" ht="13.2" x14ac:dyDescent="0.25">
      <c r="A53" s="17" t="s">
        <v>66</v>
      </c>
      <c r="B53" s="10">
        <v>0.01</v>
      </c>
      <c r="C53" s="10">
        <v>0.01</v>
      </c>
      <c r="D53" s="11">
        <v>0.01</v>
      </c>
      <c r="E53" s="11">
        <v>0.01</v>
      </c>
      <c r="F53" s="11">
        <v>18.5</v>
      </c>
      <c r="G53" s="11">
        <v>4.8</v>
      </c>
      <c r="H53" s="11">
        <v>0.43</v>
      </c>
      <c r="I53" s="11">
        <v>0</v>
      </c>
      <c r="J53" s="11">
        <v>0.01</v>
      </c>
      <c r="K53" s="11">
        <v>8.6999999999999993</v>
      </c>
      <c r="L53" s="11">
        <v>0</v>
      </c>
      <c r="M53" s="11">
        <v>0.95</v>
      </c>
      <c r="N53" s="11">
        <v>0.72</v>
      </c>
      <c r="O53" s="11">
        <v>1288.4000000000001</v>
      </c>
      <c r="P53" s="11">
        <v>1453.8</v>
      </c>
      <c r="Q53" s="11">
        <v>20</v>
      </c>
    </row>
    <row r="54" spans="1:18" ht="13.2" x14ac:dyDescent="0.25">
      <c r="A54" s="17" t="s">
        <v>67</v>
      </c>
      <c r="B54" s="10">
        <v>0.02</v>
      </c>
      <c r="C54" s="10">
        <v>0.01</v>
      </c>
      <c r="D54" s="11">
        <v>1.86</v>
      </c>
      <c r="E54" s="11">
        <v>15.9</v>
      </c>
      <c r="F54" s="11">
        <v>4</v>
      </c>
      <c r="G54" s="11">
        <v>0.02</v>
      </c>
      <c r="H54" s="11">
        <v>0.01</v>
      </c>
      <c r="I54" s="11">
        <v>0</v>
      </c>
      <c r="J54" s="11">
        <v>0.01</v>
      </c>
      <c r="K54" s="11">
        <v>9.1999999999999993</v>
      </c>
      <c r="L54" s="11">
        <v>0</v>
      </c>
      <c r="M54" s="11">
        <v>0.02</v>
      </c>
      <c r="N54" s="11">
        <v>0.05</v>
      </c>
      <c r="O54" s="11">
        <v>1143.7</v>
      </c>
      <c r="P54" s="11">
        <v>1350.4</v>
      </c>
      <c r="Q54" s="11">
        <v>17</v>
      </c>
    </row>
    <row r="55" spans="1:18" ht="13.2" x14ac:dyDescent="0.25">
      <c r="A55" s="17" t="s">
        <v>68</v>
      </c>
      <c r="B55" s="10">
        <v>0.16</v>
      </c>
      <c r="C55" s="10">
        <v>0.01</v>
      </c>
      <c r="D55" s="11">
        <v>0.01</v>
      </c>
      <c r="E55" s="11">
        <v>14.36</v>
      </c>
      <c r="F55" s="11">
        <v>0.01</v>
      </c>
      <c r="G55" s="11">
        <v>5.15</v>
      </c>
      <c r="H55" s="11">
        <v>0.01</v>
      </c>
      <c r="I55" s="11">
        <v>0.03</v>
      </c>
      <c r="J55" s="11">
        <v>0.01</v>
      </c>
      <c r="K55" s="11">
        <v>13.45</v>
      </c>
      <c r="L55" s="11">
        <v>0</v>
      </c>
      <c r="M55" s="11">
        <v>7.0000000000000007E-2</v>
      </c>
      <c r="N55" s="11">
        <v>0</v>
      </c>
      <c r="O55" s="11">
        <v>1460.7</v>
      </c>
      <c r="P55" s="11">
        <v>2067</v>
      </c>
      <c r="Q55" s="11">
        <v>12</v>
      </c>
    </row>
    <row r="56" spans="1:18" ht="13.2" x14ac:dyDescent="0.25">
      <c r="A56" s="17" t="s">
        <v>69</v>
      </c>
      <c r="B56" s="10">
        <v>0.2</v>
      </c>
      <c r="C56" s="10">
        <v>0.51</v>
      </c>
      <c r="D56" s="11">
        <v>0.51</v>
      </c>
      <c r="E56" s="11">
        <v>12.59</v>
      </c>
      <c r="F56" s="11">
        <v>1.03</v>
      </c>
      <c r="G56" s="11">
        <v>1.98</v>
      </c>
      <c r="H56" s="11">
        <v>0.01</v>
      </c>
      <c r="I56" s="11">
        <v>0</v>
      </c>
      <c r="J56" s="11">
        <v>0.01</v>
      </c>
      <c r="K56" s="11">
        <v>15.4</v>
      </c>
      <c r="L56" s="11">
        <v>0</v>
      </c>
      <c r="M56" s="11">
        <v>0.03</v>
      </c>
      <c r="N56" s="11">
        <v>0</v>
      </c>
      <c r="O56" s="11">
        <v>1300.3</v>
      </c>
      <c r="P56" s="11">
        <v>1741.5</v>
      </c>
      <c r="Q56" s="11">
        <v>17.899999999999999</v>
      </c>
    </row>
    <row r="57" spans="1:18" ht="13.2" x14ac:dyDescent="0.25">
      <c r="A57" s="17" t="s">
        <v>70</v>
      </c>
      <c r="B57" s="10">
        <v>0.24</v>
      </c>
      <c r="C57" s="10">
        <v>0.01</v>
      </c>
      <c r="D57" s="11">
        <v>0.01</v>
      </c>
      <c r="E57" s="11">
        <v>8.9</v>
      </c>
      <c r="F57" s="11">
        <v>8.6999999999999993</v>
      </c>
      <c r="G57" s="11">
        <v>1.5</v>
      </c>
      <c r="H57" s="11">
        <v>0.28000000000000003</v>
      </c>
      <c r="I57" s="11">
        <v>0</v>
      </c>
      <c r="J57" s="11">
        <v>0.01</v>
      </c>
      <c r="K57" s="11">
        <v>13</v>
      </c>
      <c r="L57" s="11">
        <v>0</v>
      </c>
      <c r="M57" s="11">
        <v>0.03</v>
      </c>
      <c r="N57" s="11">
        <v>0.02</v>
      </c>
      <c r="O57" s="11">
        <v>1309.0999999999999</v>
      </c>
      <c r="P57" s="11">
        <v>1757</v>
      </c>
      <c r="Q57" s="11">
        <v>14.3</v>
      </c>
    </row>
    <row r="58" spans="1:18" ht="13.2" x14ac:dyDescent="0.25">
      <c r="A58" s="17" t="s">
        <v>71</v>
      </c>
      <c r="B58" s="10">
        <v>0.15</v>
      </c>
      <c r="C58" s="10">
        <v>0.01</v>
      </c>
      <c r="D58" s="11">
        <v>0.01</v>
      </c>
      <c r="E58" s="11">
        <v>14.5</v>
      </c>
      <c r="F58" s="11">
        <v>0.01</v>
      </c>
      <c r="G58" s="11">
        <v>5</v>
      </c>
      <c r="H58" s="11">
        <v>0.01</v>
      </c>
      <c r="I58" s="11">
        <v>0</v>
      </c>
      <c r="J58" s="11">
        <v>0.01</v>
      </c>
      <c r="K58" s="11">
        <v>13.5</v>
      </c>
      <c r="L58" s="11">
        <v>0</v>
      </c>
      <c r="M58" s="11">
        <v>0.05</v>
      </c>
      <c r="N58" s="11">
        <v>0</v>
      </c>
      <c r="O58" s="11">
        <v>1338</v>
      </c>
      <c r="P58" s="11">
        <v>1792.7</v>
      </c>
      <c r="Q58" s="11">
        <v>14.1</v>
      </c>
    </row>
    <row r="59" spans="1:18" ht="13.2" x14ac:dyDescent="0.25">
      <c r="A59" s="17" t="s">
        <v>72</v>
      </c>
      <c r="B59" s="10">
        <v>0.01</v>
      </c>
      <c r="C59" s="10">
        <v>0.01</v>
      </c>
      <c r="D59" s="11">
        <v>0.01</v>
      </c>
      <c r="E59" s="11">
        <v>0.01</v>
      </c>
      <c r="F59" s="11">
        <v>18.5</v>
      </c>
      <c r="G59" s="11">
        <v>4.7</v>
      </c>
      <c r="H59" s="11">
        <v>0.01</v>
      </c>
      <c r="I59" s="11">
        <v>0</v>
      </c>
      <c r="J59" s="11">
        <v>0.01</v>
      </c>
      <c r="K59" s="11">
        <v>8.8000000000000007</v>
      </c>
      <c r="L59" s="11">
        <v>0</v>
      </c>
      <c r="M59" s="11">
        <v>1.02</v>
      </c>
      <c r="N59" s="11">
        <v>0.71</v>
      </c>
      <c r="O59" s="11">
        <v>1309.0999999999999</v>
      </c>
      <c r="P59" s="11">
        <v>1495.1</v>
      </c>
      <c r="Q59" s="11">
        <v>19</v>
      </c>
    </row>
    <row r="60" spans="1:18" ht="13.2" x14ac:dyDescent="0.25">
      <c r="A60" s="17" t="s">
        <v>73</v>
      </c>
      <c r="B60" s="10">
        <v>0.01</v>
      </c>
      <c r="C60" s="10">
        <v>0.01</v>
      </c>
      <c r="D60" s="11">
        <v>0.01</v>
      </c>
      <c r="E60" s="11">
        <v>0.01</v>
      </c>
      <c r="F60" s="11">
        <v>14.9</v>
      </c>
      <c r="G60" s="11">
        <v>3.15</v>
      </c>
      <c r="H60" s="11">
        <v>0.01</v>
      </c>
      <c r="I60" s="11">
        <v>0</v>
      </c>
      <c r="J60" s="11">
        <v>0.01</v>
      </c>
      <c r="K60" s="11">
        <v>15.3</v>
      </c>
      <c r="L60" s="11">
        <v>0</v>
      </c>
      <c r="M60" s="11">
        <v>0.03</v>
      </c>
      <c r="N60" s="11">
        <v>0.7</v>
      </c>
      <c r="O60" s="11">
        <v>1669.3</v>
      </c>
      <c r="P60" s="11">
        <v>1726.8</v>
      </c>
      <c r="Q60" s="11">
        <v>10.8</v>
      </c>
    </row>
    <row r="61" spans="1:18" ht="13.2" x14ac:dyDescent="0.25">
      <c r="A61" s="17" t="s">
        <v>74</v>
      </c>
      <c r="B61" s="10">
        <v>0.2</v>
      </c>
      <c r="C61" s="10">
        <v>0.01</v>
      </c>
      <c r="D61" s="11">
        <v>1.5</v>
      </c>
      <c r="E61" s="11">
        <v>12.63</v>
      </c>
      <c r="F61" s="11">
        <v>0.94</v>
      </c>
      <c r="G61" s="11">
        <v>1.98</v>
      </c>
      <c r="H61" s="11">
        <v>0.01</v>
      </c>
      <c r="I61" s="11">
        <v>0</v>
      </c>
      <c r="J61" s="11">
        <v>0.08</v>
      </c>
      <c r="K61" s="11">
        <v>13.83</v>
      </c>
      <c r="L61" s="11">
        <v>0</v>
      </c>
      <c r="M61" s="11">
        <v>0.03</v>
      </c>
      <c r="N61" s="11">
        <v>0</v>
      </c>
      <c r="O61" s="11">
        <v>1382.2</v>
      </c>
      <c r="P61" s="11">
        <v>1764.8</v>
      </c>
      <c r="Q61" s="11">
        <v>18.5</v>
      </c>
    </row>
    <row r="62" spans="1:18" ht="13.2" x14ac:dyDescent="0.25">
      <c r="A62" s="17" t="s">
        <v>75</v>
      </c>
      <c r="B62" s="10">
        <v>0.01</v>
      </c>
      <c r="C62" s="10">
        <v>0.01</v>
      </c>
      <c r="D62" s="11">
        <v>0.01</v>
      </c>
      <c r="E62" s="11">
        <v>8.14</v>
      </c>
      <c r="F62" s="11">
        <v>11.95</v>
      </c>
      <c r="G62" s="11">
        <v>0.02</v>
      </c>
      <c r="H62" s="11">
        <v>0.01</v>
      </c>
      <c r="I62" s="11">
        <v>0</v>
      </c>
      <c r="J62" s="11">
        <v>0.01</v>
      </c>
      <c r="K62" s="11">
        <v>10.48</v>
      </c>
      <c r="L62" s="11">
        <v>0</v>
      </c>
      <c r="M62" s="11">
        <v>0.39</v>
      </c>
      <c r="N62" s="11">
        <v>1.1100000000000001</v>
      </c>
      <c r="O62" s="11">
        <v>1768</v>
      </c>
      <c r="P62" s="11">
        <v>1828.6</v>
      </c>
      <c r="Q62" s="12">
        <v>10</v>
      </c>
      <c r="R62" s="21">
        <v>59</v>
      </c>
    </row>
    <row r="63" spans="1:18" ht="13.2" x14ac:dyDescent="0.25">
      <c r="A63" s="17" t="s">
        <v>76</v>
      </c>
      <c r="B63" s="10">
        <v>0.09</v>
      </c>
      <c r="C63" s="10">
        <v>0.63</v>
      </c>
      <c r="D63" s="11">
        <v>0.37</v>
      </c>
      <c r="E63" s="11">
        <v>12.3</v>
      </c>
      <c r="F63" s="11">
        <v>0.01</v>
      </c>
      <c r="G63" s="11">
        <v>3.97</v>
      </c>
      <c r="H63" s="11">
        <v>0.01</v>
      </c>
      <c r="I63" s="11">
        <v>0.04</v>
      </c>
      <c r="J63" s="11">
        <v>0.01</v>
      </c>
      <c r="K63" s="11">
        <v>15.2</v>
      </c>
      <c r="L63" s="11">
        <v>0</v>
      </c>
      <c r="M63" s="11">
        <v>0.03</v>
      </c>
      <c r="N63" s="11">
        <v>0</v>
      </c>
      <c r="O63" s="11">
        <v>1131.9000000000001</v>
      </c>
      <c r="P63" s="11">
        <v>1595.4</v>
      </c>
      <c r="Q63" s="11">
        <v>13.4</v>
      </c>
    </row>
    <row r="64" spans="1:18" ht="13.2" x14ac:dyDescent="0.25">
      <c r="A64" s="17" t="s">
        <v>77</v>
      </c>
      <c r="B64" s="10">
        <v>0.15</v>
      </c>
      <c r="C64" s="10">
        <v>0.01</v>
      </c>
      <c r="D64" s="11">
        <v>0.01</v>
      </c>
      <c r="E64" s="11">
        <v>14.13</v>
      </c>
      <c r="F64" s="11">
        <v>0.14000000000000001</v>
      </c>
      <c r="G64" s="11">
        <v>4.8</v>
      </c>
      <c r="H64" s="11">
        <v>0.21</v>
      </c>
      <c r="I64" s="11">
        <v>0</v>
      </c>
      <c r="J64" s="11">
        <v>0.01</v>
      </c>
      <c r="K64" s="11">
        <v>13.33</v>
      </c>
      <c r="L64" s="11">
        <v>0</v>
      </c>
      <c r="M64" s="11">
        <v>0.03</v>
      </c>
      <c r="N64" s="11">
        <v>0</v>
      </c>
      <c r="O64" s="11">
        <v>1341.7</v>
      </c>
      <c r="P64" s="11">
        <v>1745.5</v>
      </c>
      <c r="Q64" s="11">
        <v>18.5</v>
      </c>
    </row>
    <row r="65" spans="1:18" ht="13.2" x14ac:dyDescent="0.25">
      <c r="A65" s="17" t="s">
        <v>78</v>
      </c>
      <c r="B65" s="10">
        <v>0</v>
      </c>
      <c r="C65" s="10">
        <v>0.01</v>
      </c>
      <c r="D65" s="11">
        <v>0.01</v>
      </c>
      <c r="E65" s="11">
        <v>11.85</v>
      </c>
      <c r="F65" s="11">
        <v>10.25</v>
      </c>
      <c r="G65" s="11">
        <v>1.47</v>
      </c>
      <c r="H65" s="11">
        <v>0.01</v>
      </c>
      <c r="I65" s="11">
        <v>0</v>
      </c>
      <c r="J65" s="11">
        <v>0.01</v>
      </c>
      <c r="K65" s="11">
        <v>7.48</v>
      </c>
      <c r="L65" s="11">
        <v>0</v>
      </c>
      <c r="M65" s="11">
        <v>0.43</v>
      </c>
      <c r="N65" s="11">
        <v>0.56000000000000005</v>
      </c>
      <c r="O65" s="11">
        <v>1586.7</v>
      </c>
      <c r="P65" s="11">
        <v>1671.3</v>
      </c>
      <c r="Q65" s="12">
        <v>10</v>
      </c>
      <c r="R65" s="21">
        <v>62</v>
      </c>
    </row>
    <row r="66" spans="1:18" ht="13.2" x14ac:dyDescent="0.25">
      <c r="A66" s="17" t="s">
        <v>79</v>
      </c>
      <c r="B66" s="10">
        <v>0</v>
      </c>
      <c r="C66" s="10">
        <v>0.01</v>
      </c>
      <c r="D66" s="11">
        <v>0.01</v>
      </c>
      <c r="E66" s="11">
        <v>10.09</v>
      </c>
      <c r="F66" s="11">
        <v>6.98</v>
      </c>
      <c r="G66" s="11">
        <v>5.48</v>
      </c>
      <c r="H66" s="11">
        <v>0.01</v>
      </c>
      <c r="I66" s="11">
        <v>0.01</v>
      </c>
      <c r="J66" s="11">
        <v>0.01</v>
      </c>
      <c r="K66" s="11">
        <v>10.96</v>
      </c>
      <c r="L66" s="11">
        <v>0</v>
      </c>
      <c r="M66" s="11">
        <v>0.03</v>
      </c>
      <c r="N66" s="11">
        <v>0</v>
      </c>
      <c r="O66" s="11">
        <v>1373.9</v>
      </c>
      <c r="P66" s="11">
        <v>1640.2</v>
      </c>
      <c r="Q66" s="11">
        <v>11.4</v>
      </c>
    </row>
    <row r="67" spans="1:18" ht="13.2" x14ac:dyDescent="0.25">
      <c r="A67" s="17" t="s">
        <v>80</v>
      </c>
      <c r="B67" s="10">
        <v>0.01</v>
      </c>
      <c r="C67" s="10">
        <v>0.01</v>
      </c>
      <c r="D67" s="11">
        <v>0.01</v>
      </c>
      <c r="E67" s="11">
        <v>0.01</v>
      </c>
      <c r="F67" s="11">
        <v>18.5</v>
      </c>
      <c r="G67" s="11">
        <v>4.9000000000000004</v>
      </c>
      <c r="H67" s="11">
        <v>0.39</v>
      </c>
      <c r="I67" s="11">
        <v>0</v>
      </c>
      <c r="J67" s="11">
        <v>0.01</v>
      </c>
      <c r="K67" s="11">
        <v>8.6999999999999993</v>
      </c>
      <c r="L67" s="11">
        <v>0</v>
      </c>
      <c r="M67" s="11">
        <v>0.51</v>
      </c>
      <c r="N67" s="11">
        <v>0.65</v>
      </c>
      <c r="O67" s="11">
        <v>1164.4000000000001</v>
      </c>
      <c r="P67" s="11">
        <v>1371.1</v>
      </c>
      <c r="Q67" s="11">
        <v>22</v>
      </c>
    </row>
    <row r="68" spans="1:18" ht="13.2" x14ac:dyDescent="0.25">
      <c r="A68" s="17" t="s">
        <v>81</v>
      </c>
      <c r="B68" s="10">
        <v>0.16</v>
      </c>
      <c r="C68" s="10">
        <v>0.01</v>
      </c>
      <c r="D68" s="11">
        <v>0.01</v>
      </c>
      <c r="E68" s="11">
        <v>14.36</v>
      </c>
      <c r="F68" s="11">
        <v>0.01</v>
      </c>
      <c r="G68" s="11">
        <v>3.01</v>
      </c>
      <c r="H68" s="11">
        <v>0.97</v>
      </c>
      <c r="I68" s="11">
        <v>0.03</v>
      </c>
      <c r="J68" s="11">
        <v>0.01</v>
      </c>
      <c r="K68" s="11">
        <v>13.33</v>
      </c>
      <c r="L68" s="11">
        <v>0</v>
      </c>
      <c r="M68" s="11">
        <v>0.05</v>
      </c>
      <c r="N68" s="11">
        <v>0</v>
      </c>
      <c r="O68" s="11">
        <v>1240.2</v>
      </c>
      <c r="P68" s="11">
        <v>1598.5</v>
      </c>
      <c r="Q68" s="11">
        <v>14</v>
      </c>
    </row>
    <row r="69" spans="1:18" ht="13.2" x14ac:dyDescent="0.25">
      <c r="A69" s="17" t="s">
        <v>82</v>
      </c>
      <c r="B69" s="10">
        <v>0.19</v>
      </c>
      <c r="C69" s="10">
        <v>0.46</v>
      </c>
      <c r="D69" s="11">
        <v>0.49</v>
      </c>
      <c r="E69" s="11">
        <v>12.67</v>
      </c>
      <c r="F69" s="11">
        <v>0.95</v>
      </c>
      <c r="G69" s="11">
        <v>1.49</v>
      </c>
      <c r="H69" s="11">
        <v>0.01</v>
      </c>
      <c r="I69" s="11">
        <v>0</v>
      </c>
      <c r="J69" s="11">
        <v>0.01</v>
      </c>
      <c r="K69" s="11">
        <v>15.1</v>
      </c>
      <c r="L69" s="11">
        <v>0</v>
      </c>
      <c r="M69" s="11">
        <v>0.03</v>
      </c>
      <c r="N69" s="11">
        <v>0</v>
      </c>
      <c r="O69" s="11">
        <v>1250.8</v>
      </c>
      <c r="P69" s="11">
        <v>1737.4</v>
      </c>
      <c r="Q69" s="11">
        <v>18.100000000000001</v>
      </c>
    </row>
    <row r="70" spans="1:18" ht="13.2" x14ac:dyDescent="0.25">
      <c r="A70" s="17" t="s">
        <v>83</v>
      </c>
      <c r="B70" s="10">
        <v>0.11</v>
      </c>
      <c r="C70" s="10">
        <v>0.01</v>
      </c>
      <c r="D70" s="11">
        <v>0.01</v>
      </c>
      <c r="E70" s="11">
        <v>9.1999999999999993</v>
      </c>
      <c r="F70" s="11">
        <v>3.7</v>
      </c>
      <c r="G70" s="11">
        <v>2</v>
      </c>
      <c r="H70" s="11">
        <v>0.5</v>
      </c>
      <c r="I70" s="11">
        <v>0</v>
      </c>
      <c r="J70" s="11">
        <v>0.01</v>
      </c>
      <c r="K70" s="11">
        <v>16.7</v>
      </c>
      <c r="L70" s="11">
        <v>0</v>
      </c>
      <c r="M70" s="11">
        <v>0.03</v>
      </c>
      <c r="N70" s="11">
        <v>0.03</v>
      </c>
      <c r="O70" s="11">
        <v>1453.8</v>
      </c>
      <c r="P70" s="11">
        <v>1701.8</v>
      </c>
      <c r="Q70" s="11">
        <v>17</v>
      </c>
    </row>
    <row r="71" spans="1:18" ht="13.2" x14ac:dyDescent="0.25">
      <c r="A71" s="17" t="s">
        <v>84</v>
      </c>
      <c r="B71" s="10">
        <v>0.19</v>
      </c>
      <c r="C71" s="10">
        <v>0.02</v>
      </c>
      <c r="D71" s="11">
        <v>0.49</v>
      </c>
      <c r="E71" s="11">
        <v>12.54</v>
      </c>
      <c r="F71" s="11">
        <v>0.96</v>
      </c>
      <c r="G71" s="11">
        <v>1.49</v>
      </c>
      <c r="H71" s="11">
        <v>0.46</v>
      </c>
      <c r="I71" s="11">
        <v>0</v>
      </c>
      <c r="J71" s="11">
        <v>0.01</v>
      </c>
      <c r="K71" s="11">
        <v>15.1</v>
      </c>
      <c r="L71" s="11">
        <v>0</v>
      </c>
      <c r="M71" s="11">
        <v>0.03</v>
      </c>
      <c r="N71" s="11">
        <v>0</v>
      </c>
      <c r="O71" s="11">
        <v>1241</v>
      </c>
      <c r="P71" s="11">
        <v>1719.7</v>
      </c>
      <c r="Q71" s="11">
        <v>18.5</v>
      </c>
    </row>
    <row r="72" spans="1:18" ht="13.2" x14ac:dyDescent="0.25">
      <c r="A72" s="17" t="s">
        <v>85</v>
      </c>
      <c r="B72" s="10">
        <v>0.2</v>
      </c>
      <c r="C72" s="10">
        <v>0.01</v>
      </c>
      <c r="D72" s="11">
        <v>0.51</v>
      </c>
      <c r="E72" s="11">
        <v>12.51</v>
      </c>
      <c r="F72" s="11">
        <v>0.95</v>
      </c>
      <c r="G72" s="11">
        <v>1.98</v>
      </c>
      <c r="H72" s="11">
        <v>0.01</v>
      </c>
      <c r="I72" s="11">
        <v>0</v>
      </c>
      <c r="J72" s="11">
        <v>0.08</v>
      </c>
      <c r="K72" s="11">
        <v>15.16</v>
      </c>
      <c r="L72" s="11">
        <v>0</v>
      </c>
      <c r="M72" s="11">
        <v>0.03</v>
      </c>
      <c r="N72" s="11">
        <v>0</v>
      </c>
      <c r="O72" s="11">
        <v>1314.2</v>
      </c>
      <c r="P72" s="11">
        <v>1775.6</v>
      </c>
      <c r="Q72" s="11">
        <v>15.3</v>
      </c>
    </row>
    <row r="73" spans="1:18" ht="13.2" x14ac:dyDescent="0.25">
      <c r="A73" s="17" t="s">
        <v>86</v>
      </c>
      <c r="B73" s="10">
        <v>0.15</v>
      </c>
      <c r="C73" s="10">
        <v>0.01</v>
      </c>
      <c r="D73" s="11">
        <v>0.01</v>
      </c>
      <c r="E73" s="11">
        <v>14.36</v>
      </c>
      <c r="F73" s="11">
        <v>0.01</v>
      </c>
      <c r="G73" s="11">
        <v>5.09</v>
      </c>
      <c r="H73" s="11">
        <v>0.41</v>
      </c>
      <c r="I73" s="11">
        <v>0.03</v>
      </c>
      <c r="J73" s="11">
        <v>0.01</v>
      </c>
      <c r="K73" s="11">
        <v>12.23</v>
      </c>
      <c r="L73" s="11">
        <v>0</v>
      </c>
      <c r="M73" s="11">
        <v>0.04</v>
      </c>
      <c r="N73" s="11">
        <v>0</v>
      </c>
      <c r="O73" s="11">
        <v>1471</v>
      </c>
      <c r="P73" s="11">
        <v>1939.6</v>
      </c>
      <c r="Q73" s="11">
        <v>12.5</v>
      </c>
    </row>
    <row r="74" spans="1:18" ht="13.2" x14ac:dyDescent="0.25">
      <c r="A74" s="17" t="s">
        <v>87</v>
      </c>
      <c r="B74" s="10">
        <v>0.16</v>
      </c>
      <c r="C74" s="10">
        <v>0.01</v>
      </c>
      <c r="D74" s="11">
        <v>0.01</v>
      </c>
      <c r="E74" s="11">
        <v>14.4</v>
      </c>
      <c r="F74" s="11">
        <v>0.01</v>
      </c>
      <c r="G74" s="11">
        <v>5.28</v>
      </c>
      <c r="H74" s="11">
        <v>0.41</v>
      </c>
      <c r="I74" s="11">
        <v>0.13</v>
      </c>
      <c r="J74" s="11">
        <v>0.01</v>
      </c>
      <c r="K74" s="11">
        <v>11.74</v>
      </c>
      <c r="L74" s="11">
        <v>0</v>
      </c>
      <c r="M74" s="11">
        <v>0.04</v>
      </c>
      <c r="N74" s="11">
        <v>0</v>
      </c>
      <c r="O74" s="11">
        <v>1646.7</v>
      </c>
      <c r="P74" s="11">
        <v>2149.6999999999998</v>
      </c>
      <c r="Q74" s="11">
        <v>10</v>
      </c>
    </row>
    <row r="75" spans="1:18" ht="13.2" x14ac:dyDescent="0.25">
      <c r="A75" s="17" t="s">
        <v>88</v>
      </c>
      <c r="B75" s="10">
        <v>0.2</v>
      </c>
      <c r="C75" s="10">
        <v>0.02</v>
      </c>
      <c r="D75" s="11">
        <v>0.49</v>
      </c>
      <c r="E75" s="11">
        <v>12.55</v>
      </c>
      <c r="F75" s="11">
        <v>0.94</v>
      </c>
      <c r="G75" s="11">
        <v>1.97</v>
      </c>
      <c r="H75" s="11">
        <v>0.01</v>
      </c>
      <c r="I75" s="11">
        <v>0</v>
      </c>
      <c r="J75" s="11">
        <v>0.02</v>
      </c>
      <c r="K75" s="11">
        <v>15.08</v>
      </c>
      <c r="L75" s="11">
        <v>0</v>
      </c>
      <c r="M75" s="11">
        <v>0.03</v>
      </c>
      <c r="N75" s="11">
        <v>0</v>
      </c>
      <c r="O75" s="11">
        <v>1258.5999999999999</v>
      </c>
      <c r="P75" s="11">
        <v>1738.3</v>
      </c>
      <c r="Q75" s="11">
        <v>16.899999999999999</v>
      </c>
    </row>
    <row r="76" spans="1:18" ht="13.2" x14ac:dyDescent="0.25">
      <c r="A76" s="17" t="s">
        <v>89</v>
      </c>
      <c r="B76" s="10">
        <v>0.15</v>
      </c>
      <c r="C76" s="10">
        <v>0.01</v>
      </c>
      <c r="D76" s="11">
        <v>0.01</v>
      </c>
      <c r="E76" s="11">
        <v>14.36</v>
      </c>
      <c r="F76" s="11">
        <v>0.01</v>
      </c>
      <c r="G76" s="11">
        <v>3.04</v>
      </c>
      <c r="H76" s="11">
        <v>0.41</v>
      </c>
      <c r="I76" s="11">
        <v>0.03</v>
      </c>
      <c r="J76" s="11">
        <v>0.01</v>
      </c>
      <c r="K76" s="11">
        <v>13.64</v>
      </c>
      <c r="L76" s="11">
        <v>0</v>
      </c>
      <c r="M76" s="11">
        <v>0.03</v>
      </c>
      <c r="N76" s="11">
        <v>0</v>
      </c>
      <c r="O76" s="11">
        <v>1233.3</v>
      </c>
      <c r="P76" s="11">
        <v>1612.3</v>
      </c>
      <c r="Q76" s="11">
        <v>14</v>
      </c>
    </row>
    <row r="77" spans="1:18" ht="13.2" x14ac:dyDescent="0.25">
      <c r="A77" s="17" t="s">
        <v>90</v>
      </c>
      <c r="B77" s="10">
        <v>0.17</v>
      </c>
      <c r="C77" s="10">
        <v>0.01</v>
      </c>
      <c r="D77" s="11">
        <v>0.01</v>
      </c>
      <c r="E77" s="11">
        <v>14.48</v>
      </c>
      <c r="F77" s="11">
        <v>0.01</v>
      </c>
      <c r="G77" s="11">
        <v>5.22</v>
      </c>
      <c r="H77" s="11">
        <v>0.41</v>
      </c>
      <c r="I77" s="11">
        <v>0.12</v>
      </c>
      <c r="J77" s="11">
        <v>0.01</v>
      </c>
      <c r="K77" s="11">
        <v>11.41</v>
      </c>
      <c r="L77" s="11">
        <v>0</v>
      </c>
      <c r="M77" s="11">
        <v>0.13</v>
      </c>
      <c r="N77" s="11">
        <v>0</v>
      </c>
      <c r="O77" s="11">
        <v>1536.5</v>
      </c>
      <c r="P77" s="11">
        <v>2135.9</v>
      </c>
      <c r="Q77" s="11">
        <v>10</v>
      </c>
    </row>
    <row r="78" spans="1:18" ht="13.2" x14ac:dyDescent="0.25">
      <c r="A78" s="17" t="s">
        <v>91</v>
      </c>
      <c r="B78" s="10">
        <v>0.2</v>
      </c>
      <c r="C78" s="10">
        <v>0.01</v>
      </c>
      <c r="D78" s="11">
        <v>1</v>
      </c>
      <c r="E78" s="11">
        <v>12.6</v>
      </c>
      <c r="F78" s="11">
        <v>0.94</v>
      </c>
      <c r="G78" s="11">
        <v>1.98</v>
      </c>
      <c r="H78" s="11">
        <v>0.21</v>
      </c>
      <c r="I78" s="11">
        <v>0</v>
      </c>
      <c r="J78" s="11">
        <v>0.08</v>
      </c>
      <c r="K78" s="11">
        <v>13.77</v>
      </c>
      <c r="L78" s="11">
        <v>0</v>
      </c>
      <c r="M78" s="11">
        <v>0.03</v>
      </c>
      <c r="N78" s="11">
        <v>0</v>
      </c>
      <c r="O78" s="11">
        <v>1344.4</v>
      </c>
      <c r="P78" s="11">
        <v>1736.9</v>
      </c>
      <c r="Q78" s="11">
        <v>17.8</v>
      </c>
    </row>
    <row r="79" spans="1:18" ht="13.2" x14ac:dyDescent="0.25">
      <c r="A79" s="17" t="s">
        <v>92</v>
      </c>
      <c r="B79" s="10">
        <v>0.19</v>
      </c>
      <c r="C79" s="10">
        <v>0.01</v>
      </c>
      <c r="D79" s="11">
        <v>0.49</v>
      </c>
      <c r="E79" s="11">
        <v>12.53</v>
      </c>
      <c r="F79" s="11">
        <v>0.96</v>
      </c>
      <c r="G79" s="11">
        <v>1.48</v>
      </c>
      <c r="H79" s="11">
        <v>0.33</v>
      </c>
      <c r="I79" s="11">
        <v>0</v>
      </c>
      <c r="J79" s="11">
        <v>0.01</v>
      </c>
      <c r="K79" s="11">
        <v>14.95</v>
      </c>
      <c r="L79" s="11">
        <v>0</v>
      </c>
      <c r="M79" s="11">
        <v>0.03</v>
      </c>
      <c r="N79" s="11">
        <v>0</v>
      </c>
      <c r="O79" s="11">
        <v>1218.4000000000001</v>
      </c>
      <c r="P79" s="11">
        <v>1738.3</v>
      </c>
      <c r="Q79" s="11">
        <v>19.3</v>
      </c>
    </row>
    <row r="80" spans="1:18" ht="13.2" x14ac:dyDescent="0.25">
      <c r="A80" s="17" t="s">
        <v>93</v>
      </c>
      <c r="B80" s="10">
        <v>0.22</v>
      </c>
      <c r="C80" s="10">
        <v>0.01</v>
      </c>
      <c r="D80" s="11">
        <v>1.01</v>
      </c>
      <c r="E80" s="11">
        <v>12.61</v>
      </c>
      <c r="F80" s="11">
        <v>0.94</v>
      </c>
      <c r="G80" s="11">
        <v>1.98</v>
      </c>
      <c r="H80" s="11">
        <v>0.01</v>
      </c>
      <c r="I80" s="11">
        <v>0</v>
      </c>
      <c r="J80" s="11">
        <v>0.08</v>
      </c>
      <c r="K80" s="11">
        <v>13.78</v>
      </c>
      <c r="L80" s="11">
        <v>0</v>
      </c>
      <c r="M80" s="11">
        <v>0.03</v>
      </c>
      <c r="N80" s="11">
        <v>0</v>
      </c>
      <c r="O80" s="11">
        <v>1383.7</v>
      </c>
      <c r="P80" s="11">
        <v>1773.6</v>
      </c>
      <c r="Q80" s="11">
        <v>16.2</v>
      </c>
    </row>
    <row r="81" spans="1:18" ht="13.2" x14ac:dyDescent="0.25">
      <c r="A81" s="17" t="s">
        <v>94</v>
      </c>
      <c r="B81" s="10">
        <v>0.24</v>
      </c>
      <c r="C81" s="10">
        <v>0.01</v>
      </c>
      <c r="D81" s="11">
        <v>0.01</v>
      </c>
      <c r="E81" s="11">
        <v>8.9</v>
      </c>
      <c r="F81" s="11">
        <v>7.4</v>
      </c>
      <c r="G81" s="11">
        <v>1.7</v>
      </c>
      <c r="H81" s="11">
        <v>0.28000000000000003</v>
      </c>
      <c r="I81" s="11">
        <v>0</v>
      </c>
      <c r="J81" s="11">
        <v>0.01</v>
      </c>
      <c r="K81" s="11">
        <v>13</v>
      </c>
      <c r="L81" s="11">
        <v>0</v>
      </c>
      <c r="M81" s="11">
        <v>0.03</v>
      </c>
      <c r="N81" s="11">
        <v>0.03</v>
      </c>
      <c r="O81" s="11">
        <v>1550.3</v>
      </c>
      <c r="P81" s="11">
        <v>1940.7</v>
      </c>
      <c r="Q81" s="11">
        <v>14.3</v>
      </c>
    </row>
    <row r="82" spans="1:18" ht="13.2" x14ac:dyDescent="0.25">
      <c r="A82" s="17" t="s">
        <v>95</v>
      </c>
      <c r="B82" s="10">
        <v>0.25</v>
      </c>
      <c r="C82" s="10">
        <v>0.01</v>
      </c>
      <c r="D82" s="11">
        <v>0.01</v>
      </c>
      <c r="E82" s="11">
        <v>14.09</v>
      </c>
      <c r="F82" s="11">
        <v>0.93</v>
      </c>
      <c r="G82" s="11">
        <v>2</v>
      </c>
      <c r="H82" s="11">
        <v>0.01</v>
      </c>
      <c r="I82" s="11">
        <v>0</v>
      </c>
      <c r="J82" s="11">
        <v>0.08</v>
      </c>
      <c r="K82" s="11">
        <v>13.88</v>
      </c>
      <c r="L82" s="11">
        <v>0</v>
      </c>
      <c r="M82" s="11">
        <v>0.03</v>
      </c>
      <c r="N82" s="11">
        <v>0</v>
      </c>
      <c r="O82" s="11">
        <v>1438.6</v>
      </c>
      <c r="P82" s="11">
        <v>1826.1</v>
      </c>
      <c r="Q82" s="11">
        <v>11</v>
      </c>
    </row>
    <row r="83" spans="1:18" ht="13.2" x14ac:dyDescent="0.25">
      <c r="A83" s="17" t="s">
        <v>96</v>
      </c>
      <c r="B83" s="10">
        <v>0.01</v>
      </c>
      <c r="C83" s="10">
        <v>0.01</v>
      </c>
      <c r="D83" s="11">
        <v>0.01</v>
      </c>
      <c r="E83" s="11">
        <v>8.84</v>
      </c>
      <c r="F83" s="11">
        <v>10.81</v>
      </c>
      <c r="G83" s="11">
        <v>1.19</v>
      </c>
      <c r="H83" s="11">
        <v>0.41</v>
      </c>
      <c r="I83" s="11">
        <v>0</v>
      </c>
      <c r="J83" s="11">
        <v>0.01</v>
      </c>
      <c r="K83" s="11">
        <v>9.24</v>
      </c>
      <c r="L83" s="11">
        <v>0</v>
      </c>
      <c r="M83" s="11">
        <v>0.43</v>
      </c>
      <c r="N83" s="11">
        <v>0.56999999999999995</v>
      </c>
      <c r="O83" s="11">
        <v>1755.2</v>
      </c>
      <c r="P83" s="11">
        <v>1820.7</v>
      </c>
      <c r="Q83" s="12">
        <v>10</v>
      </c>
      <c r="R83" s="21">
        <v>80</v>
      </c>
    </row>
    <row r="84" spans="1:18" ht="13.2" x14ac:dyDescent="0.25">
      <c r="A84" s="17" t="s">
        <v>97</v>
      </c>
      <c r="B84" s="10">
        <v>0.01</v>
      </c>
      <c r="C84" s="10">
        <v>0.04</v>
      </c>
      <c r="D84" s="11">
        <v>0.04</v>
      </c>
      <c r="E84" s="11">
        <v>9.9</v>
      </c>
      <c r="F84" s="11">
        <v>6.99</v>
      </c>
      <c r="G84" s="11">
        <v>2.75</v>
      </c>
      <c r="H84" s="11">
        <v>0</v>
      </c>
      <c r="I84" s="11">
        <v>0</v>
      </c>
      <c r="J84" s="11">
        <v>0</v>
      </c>
      <c r="K84" s="11">
        <v>8.02</v>
      </c>
      <c r="L84" s="11">
        <v>2.4300000000000002</v>
      </c>
      <c r="M84" s="11">
        <v>1.8</v>
      </c>
      <c r="N84" s="11">
        <v>0</v>
      </c>
      <c r="O84" s="11">
        <v>1680.6</v>
      </c>
      <c r="P84" s="11">
        <v>1768.7</v>
      </c>
      <c r="Q84" s="11">
        <v>6.5</v>
      </c>
    </row>
    <row r="85" spans="1:18" ht="13.2" x14ac:dyDescent="0.25">
      <c r="A85" s="17" t="s">
        <v>98</v>
      </c>
      <c r="B85" s="10">
        <v>0.01</v>
      </c>
      <c r="C85" s="10">
        <v>0.01</v>
      </c>
      <c r="D85" s="11">
        <v>0.01</v>
      </c>
      <c r="E85" s="11">
        <v>0.01</v>
      </c>
      <c r="F85" s="11">
        <v>14.6</v>
      </c>
      <c r="G85" s="11">
        <v>3.1</v>
      </c>
      <c r="H85" s="11">
        <v>0.01</v>
      </c>
      <c r="I85" s="11">
        <v>0</v>
      </c>
      <c r="J85" s="11">
        <v>0.01</v>
      </c>
      <c r="K85" s="11">
        <v>15.4</v>
      </c>
      <c r="L85" s="11">
        <v>0</v>
      </c>
      <c r="M85" s="11">
        <v>0.03</v>
      </c>
      <c r="N85" s="11">
        <v>0.12</v>
      </c>
      <c r="O85" s="11">
        <v>1267.0999999999999</v>
      </c>
      <c r="P85" s="11">
        <v>1331.5</v>
      </c>
      <c r="Q85" s="11">
        <v>15.8</v>
      </c>
    </row>
    <row r="86" spans="1:18" ht="13.2" x14ac:dyDescent="0.25">
      <c r="A86" s="17" t="s">
        <v>99</v>
      </c>
      <c r="B86" s="10">
        <v>0.02</v>
      </c>
      <c r="C86" s="10">
        <v>0.01</v>
      </c>
      <c r="D86" s="11">
        <v>1.82</v>
      </c>
      <c r="E86" s="11">
        <v>13.9</v>
      </c>
      <c r="F86" s="11">
        <v>5.0999999999999996</v>
      </c>
      <c r="G86" s="11">
        <v>0.02</v>
      </c>
      <c r="H86" s="11">
        <v>0.01</v>
      </c>
      <c r="I86" s="11">
        <v>0</v>
      </c>
      <c r="J86" s="11">
        <v>0.01</v>
      </c>
      <c r="K86" s="11">
        <v>8.9</v>
      </c>
      <c r="L86" s="11">
        <v>0</v>
      </c>
      <c r="M86" s="11">
        <v>0.02</v>
      </c>
      <c r="N86" s="11">
        <v>0.04</v>
      </c>
      <c r="O86" s="11">
        <v>1226.4000000000001</v>
      </c>
      <c r="P86" s="11">
        <v>1329.8</v>
      </c>
      <c r="Q86" s="11">
        <v>17</v>
      </c>
    </row>
    <row r="87" spans="1:18" ht="13.2" x14ac:dyDescent="0.25">
      <c r="A87" s="17" t="s">
        <v>100</v>
      </c>
      <c r="B87" s="10">
        <v>0.01</v>
      </c>
      <c r="C87" s="10">
        <v>0.01</v>
      </c>
      <c r="D87" s="11">
        <v>0.01</v>
      </c>
      <c r="E87" s="11">
        <v>7.74</v>
      </c>
      <c r="F87" s="11">
        <v>11.91</v>
      </c>
      <c r="G87" s="11">
        <v>0.98</v>
      </c>
      <c r="H87" s="11">
        <v>0.01</v>
      </c>
      <c r="I87" s="11">
        <v>0</v>
      </c>
      <c r="J87" s="11">
        <v>0.01</v>
      </c>
      <c r="K87" s="11">
        <v>9.9499999999999993</v>
      </c>
      <c r="L87" s="11">
        <v>0</v>
      </c>
      <c r="M87" s="11">
        <v>0.27</v>
      </c>
      <c r="N87" s="11">
        <v>0.71</v>
      </c>
      <c r="O87" s="11">
        <v>1779.7</v>
      </c>
      <c r="P87" s="11">
        <v>1856.2</v>
      </c>
      <c r="Q87" s="12">
        <v>10</v>
      </c>
      <c r="R87" s="21">
        <v>84</v>
      </c>
    </row>
    <row r="88" spans="1:18" ht="13.2" x14ac:dyDescent="0.25">
      <c r="A88" s="17" t="s">
        <v>101</v>
      </c>
      <c r="B88" s="10">
        <v>0.21</v>
      </c>
      <c r="C88" s="10">
        <v>0.01</v>
      </c>
      <c r="D88" s="11">
        <v>0.01</v>
      </c>
      <c r="E88" s="11">
        <v>14.08</v>
      </c>
      <c r="F88" s="11">
        <v>0.93</v>
      </c>
      <c r="G88" s="11">
        <v>2</v>
      </c>
      <c r="H88" s="11">
        <v>0.01</v>
      </c>
      <c r="I88" s="11">
        <v>0</v>
      </c>
      <c r="J88" s="11">
        <v>0.08</v>
      </c>
      <c r="K88" s="11">
        <v>13.83</v>
      </c>
      <c r="L88" s="11">
        <v>0</v>
      </c>
      <c r="M88" s="11">
        <v>0.03</v>
      </c>
      <c r="N88" s="11">
        <v>0</v>
      </c>
      <c r="O88" s="11">
        <v>1372.9</v>
      </c>
      <c r="P88" s="11">
        <v>1800.2</v>
      </c>
      <c r="Q88" s="11">
        <v>16.8</v>
      </c>
    </row>
    <row r="89" spans="1:18" ht="13.2" x14ac:dyDescent="0.25">
      <c r="A89" s="17" t="s">
        <v>102</v>
      </c>
      <c r="B89" s="10">
        <v>0.35</v>
      </c>
      <c r="C89" s="10">
        <v>0.01</v>
      </c>
      <c r="D89" s="11">
        <v>0.01</v>
      </c>
      <c r="E89" s="11">
        <v>9</v>
      </c>
      <c r="F89" s="11">
        <v>1.5</v>
      </c>
      <c r="G89" s="11">
        <v>2</v>
      </c>
      <c r="H89" s="11">
        <v>0.3</v>
      </c>
      <c r="I89" s="11">
        <v>0</v>
      </c>
      <c r="J89" s="11">
        <v>0.01</v>
      </c>
      <c r="K89" s="11">
        <v>18</v>
      </c>
      <c r="L89" s="11">
        <v>0</v>
      </c>
      <c r="M89" s="11">
        <v>0.03</v>
      </c>
      <c r="N89" s="11">
        <v>0.02</v>
      </c>
      <c r="O89" s="11">
        <v>1731.7</v>
      </c>
      <c r="P89" s="11">
        <v>2232.4</v>
      </c>
      <c r="Q89" s="12">
        <v>10</v>
      </c>
      <c r="R89" s="21">
        <v>86</v>
      </c>
    </row>
    <row r="90" spans="1:18" ht="13.2" x14ac:dyDescent="0.25">
      <c r="A90" s="17" t="s">
        <v>103</v>
      </c>
      <c r="B90" s="10">
        <v>0</v>
      </c>
      <c r="C90" s="10">
        <v>0.01</v>
      </c>
      <c r="D90" s="11">
        <v>0.01</v>
      </c>
      <c r="E90" s="11">
        <v>11.11</v>
      </c>
      <c r="F90" s="11">
        <v>10</v>
      </c>
      <c r="G90" s="11">
        <v>1.23</v>
      </c>
      <c r="H90" s="11">
        <v>0.01</v>
      </c>
      <c r="I90" s="11">
        <v>0</v>
      </c>
      <c r="J90" s="11">
        <v>0.01</v>
      </c>
      <c r="K90" s="11">
        <v>7.51</v>
      </c>
      <c r="L90" s="11">
        <v>0.28000000000000003</v>
      </c>
      <c r="M90" s="11">
        <v>0.56999999999999995</v>
      </c>
      <c r="N90" s="11">
        <v>0.59</v>
      </c>
      <c r="O90" s="11">
        <v>1729.4</v>
      </c>
      <c r="P90" s="11">
        <v>1817.2</v>
      </c>
      <c r="Q90" s="12">
        <v>10</v>
      </c>
      <c r="R90" s="21">
        <v>87</v>
      </c>
    </row>
    <row r="91" spans="1:18" ht="13.2" x14ac:dyDescent="0.25">
      <c r="A91" s="17" t="s">
        <v>104</v>
      </c>
      <c r="B91" s="10">
        <v>0.19</v>
      </c>
      <c r="C91" s="10">
        <v>0.01</v>
      </c>
      <c r="D91" s="11">
        <v>0.5</v>
      </c>
      <c r="E91" s="11">
        <v>12.53</v>
      </c>
      <c r="F91" s="11">
        <v>0.95</v>
      </c>
      <c r="G91" s="11">
        <v>1.48</v>
      </c>
      <c r="H91" s="11">
        <v>0.01</v>
      </c>
      <c r="I91" s="11">
        <v>0</v>
      </c>
      <c r="J91" s="11">
        <v>0.01</v>
      </c>
      <c r="K91" s="11">
        <v>15.02</v>
      </c>
      <c r="L91" s="11">
        <v>0</v>
      </c>
      <c r="M91" s="11">
        <v>0.03</v>
      </c>
      <c r="N91" s="11">
        <v>0</v>
      </c>
      <c r="O91" s="11">
        <v>1311.1</v>
      </c>
      <c r="P91" s="11">
        <v>1789.4</v>
      </c>
      <c r="Q91" s="11">
        <v>16.2</v>
      </c>
    </row>
    <row r="92" spans="1:18" ht="13.2" x14ac:dyDescent="0.25">
      <c r="A92" s="17" t="s">
        <v>105</v>
      </c>
      <c r="B92" s="10">
        <v>0.01</v>
      </c>
      <c r="C92" s="10">
        <v>0.01</v>
      </c>
      <c r="D92" s="11">
        <v>0.01</v>
      </c>
      <c r="E92" s="11">
        <v>10.119999999999999</v>
      </c>
      <c r="F92" s="11">
        <v>7.01</v>
      </c>
      <c r="G92" s="11">
        <v>5.48</v>
      </c>
      <c r="H92" s="11">
        <v>0.01</v>
      </c>
      <c r="I92" s="11">
        <v>0</v>
      </c>
      <c r="J92" s="11">
        <v>0.01</v>
      </c>
      <c r="K92" s="11">
        <v>10.050000000000001</v>
      </c>
      <c r="L92" s="11">
        <v>0</v>
      </c>
      <c r="M92" s="11">
        <v>0.03</v>
      </c>
      <c r="N92" s="11">
        <v>0</v>
      </c>
      <c r="O92" s="11">
        <v>1486.2</v>
      </c>
      <c r="P92" s="11">
        <v>1700.3</v>
      </c>
      <c r="Q92" s="11">
        <v>14.6</v>
      </c>
    </row>
    <row r="93" spans="1:18" ht="13.2" x14ac:dyDescent="0.25">
      <c r="A93" s="17" t="s">
        <v>106</v>
      </c>
      <c r="B93" s="10">
        <v>0.04</v>
      </c>
      <c r="C93" s="10">
        <v>0.01</v>
      </c>
      <c r="D93" s="11">
        <v>0.01</v>
      </c>
      <c r="E93" s="11">
        <v>0.01</v>
      </c>
      <c r="F93" s="11">
        <v>18.8</v>
      </c>
      <c r="G93" s="11">
        <v>6</v>
      </c>
      <c r="H93" s="11">
        <v>0.01</v>
      </c>
      <c r="I93" s="11">
        <v>0</v>
      </c>
      <c r="J93" s="11">
        <v>0.01</v>
      </c>
      <c r="K93" s="11">
        <v>8</v>
      </c>
      <c r="L93" s="11">
        <v>0</v>
      </c>
      <c r="M93" s="11">
        <v>0.16</v>
      </c>
      <c r="N93" s="11">
        <v>0.42</v>
      </c>
      <c r="O93" s="11">
        <v>1012.8</v>
      </c>
      <c r="P93" s="11">
        <v>1198.9000000000001</v>
      </c>
      <c r="Q93" s="11">
        <v>6</v>
      </c>
    </row>
    <row r="94" spans="1:18" ht="13.2" x14ac:dyDescent="0.25">
      <c r="A94" s="17" t="s">
        <v>107</v>
      </c>
      <c r="B94" s="10">
        <v>0.15</v>
      </c>
      <c r="C94" s="10">
        <v>0.01</v>
      </c>
      <c r="D94" s="11">
        <v>0.01</v>
      </c>
      <c r="E94" s="11">
        <v>14.01</v>
      </c>
      <c r="F94" s="11">
        <v>0.93</v>
      </c>
      <c r="G94" s="11">
        <v>1.99</v>
      </c>
      <c r="H94" s="11">
        <v>0.01</v>
      </c>
      <c r="I94" s="11">
        <v>0</v>
      </c>
      <c r="J94" s="11">
        <v>0.08</v>
      </c>
      <c r="K94" s="11">
        <v>13.76</v>
      </c>
      <c r="L94" s="11">
        <v>0</v>
      </c>
      <c r="M94" s="11">
        <v>0.03</v>
      </c>
      <c r="N94" s="11">
        <v>0</v>
      </c>
      <c r="O94" s="11">
        <v>1278.2</v>
      </c>
      <c r="P94" s="11">
        <v>1610.8</v>
      </c>
      <c r="Q94" s="11">
        <v>17.7</v>
      </c>
    </row>
    <row r="95" spans="1:18" ht="13.2" x14ac:dyDescent="0.25">
      <c r="A95" s="17" t="s">
        <v>108</v>
      </c>
      <c r="B95" s="10">
        <v>0.17</v>
      </c>
      <c r="C95" s="10">
        <v>0.01</v>
      </c>
      <c r="D95" s="11">
        <v>0.78</v>
      </c>
      <c r="E95" s="11">
        <v>12.54</v>
      </c>
      <c r="F95" s="11">
        <v>0.95</v>
      </c>
      <c r="G95" s="11">
        <v>1.99</v>
      </c>
      <c r="H95" s="11">
        <v>0.01</v>
      </c>
      <c r="I95" s="11">
        <v>0</v>
      </c>
      <c r="J95" s="11">
        <v>0.08</v>
      </c>
      <c r="K95" s="11">
        <v>13.99</v>
      </c>
      <c r="L95" s="11">
        <v>0</v>
      </c>
      <c r="M95" s="11">
        <v>0.03</v>
      </c>
      <c r="N95" s="11">
        <v>0</v>
      </c>
      <c r="O95" s="11">
        <v>1368.5</v>
      </c>
      <c r="P95" s="11">
        <v>1727.5</v>
      </c>
      <c r="Q95" s="11">
        <v>17.3</v>
      </c>
    </row>
    <row r="96" spans="1:18" ht="13.2" x14ac:dyDescent="0.25">
      <c r="A96" s="17" t="s">
        <v>109</v>
      </c>
      <c r="B96" s="10">
        <v>0.21</v>
      </c>
      <c r="C96" s="10">
        <v>0.01</v>
      </c>
      <c r="D96" s="11">
        <v>0.56000000000000005</v>
      </c>
      <c r="E96" s="11">
        <v>12.54</v>
      </c>
      <c r="F96" s="11">
        <v>0.99</v>
      </c>
      <c r="G96" s="11">
        <v>1.97</v>
      </c>
      <c r="H96" s="11">
        <v>0.34</v>
      </c>
      <c r="I96" s="11">
        <v>0</v>
      </c>
      <c r="J96" s="11">
        <v>0.08</v>
      </c>
      <c r="K96" s="11">
        <v>13.76</v>
      </c>
      <c r="L96" s="11">
        <v>0</v>
      </c>
      <c r="M96" s="11">
        <v>0.03</v>
      </c>
      <c r="N96" s="11">
        <v>0</v>
      </c>
      <c r="O96" s="11">
        <v>1280.7</v>
      </c>
      <c r="P96" s="11">
        <v>1772.2</v>
      </c>
      <c r="Q96" s="11">
        <v>12.5</v>
      </c>
    </row>
    <row r="97" spans="1:17" ht="13.2" x14ac:dyDescent="0.25">
      <c r="A97" s="17" t="s">
        <v>110</v>
      </c>
      <c r="B97" s="10">
        <v>0.18</v>
      </c>
      <c r="C97" s="10">
        <v>0.11</v>
      </c>
      <c r="D97" s="11">
        <v>0.09</v>
      </c>
      <c r="E97" s="11">
        <v>0.01</v>
      </c>
      <c r="F97" s="11">
        <v>17.8</v>
      </c>
      <c r="G97" s="11">
        <v>0.02</v>
      </c>
      <c r="H97" s="11">
        <v>4.32</v>
      </c>
      <c r="I97" s="11">
        <v>0</v>
      </c>
      <c r="J97" s="11">
        <v>0.01</v>
      </c>
      <c r="K97" s="11">
        <v>8.06</v>
      </c>
      <c r="L97" s="11">
        <v>0</v>
      </c>
      <c r="M97" s="11">
        <v>0.11</v>
      </c>
      <c r="N97" s="11">
        <v>0.08</v>
      </c>
      <c r="O97" s="11">
        <v>1605.4</v>
      </c>
      <c r="P97" s="11">
        <v>1639.8</v>
      </c>
      <c r="Q97" s="11">
        <v>13</v>
      </c>
    </row>
    <row r="98" spans="1:17" ht="13.2" x14ac:dyDescent="0.25">
      <c r="A98" s="17" t="s">
        <v>111</v>
      </c>
      <c r="B98" s="10">
        <v>0.21</v>
      </c>
      <c r="C98" s="10">
        <v>0.01</v>
      </c>
      <c r="D98" s="11">
        <v>0.73</v>
      </c>
      <c r="E98" s="11">
        <v>12.51</v>
      </c>
      <c r="F98" s="11">
        <v>0.94</v>
      </c>
      <c r="G98" s="11">
        <v>1.98</v>
      </c>
      <c r="H98" s="11">
        <v>0.01</v>
      </c>
      <c r="I98" s="11">
        <v>0</v>
      </c>
      <c r="J98" s="11">
        <v>0.08</v>
      </c>
      <c r="K98" s="11">
        <v>13.78</v>
      </c>
      <c r="L98" s="11">
        <v>0</v>
      </c>
      <c r="M98" s="11">
        <v>0.03</v>
      </c>
      <c r="N98" s="11">
        <v>0</v>
      </c>
      <c r="O98" s="11">
        <v>1369.5</v>
      </c>
      <c r="P98" s="11">
        <v>1759.4</v>
      </c>
      <c r="Q98" s="11">
        <v>15.9</v>
      </c>
    </row>
    <row r="99" spans="1:17" ht="13.2" x14ac:dyDescent="0.25">
      <c r="A99" s="17" t="s">
        <v>112</v>
      </c>
      <c r="B99" s="10">
        <v>0.01</v>
      </c>
      <c r="C99" s="10">
        <v>0.01</v>
      </c>
      <c r="D99" s="11">
        <v>1.72</v>
      </c>
      <c r="E99" s="11">
        <v>15.7</v>
      </c>
      <c r="F99" s="11">
        <v>4.0999999999999996</v>
      </c>
      <c r="G99" s="11">
        <v>0.02</v>
      </c>
      <c r="H99" s="11">
        <v>0.01</v>
      </c>
      <c r="I99" s="11">
        <v>0</v>
      </c>
      <c r="J99" s="11">
        <v>0.01</v>
      </c>
      <c r="K99" s="11">
        <v>7.4</v>
      </c>
      <c r="L99" s="11">
        <v>0</v>
      </c>
      <c r="M99" s="11">
        <v>0.02</v>
      </c>
      <c r="N99" s="11">
        <v>0.04</v>
      </c>
      <c r="O99" s="11">
        <v>1205.8</v>
      </c>
      <c r="P99" s="11">
        <v>1281.5</v>
      </c>
      <c r="Q99" s="11">
        <v>16</v>
      </c>
    </row>
    <row r="100" spans="1:17" ht="13.2" x14ac:dyDescent="0.25">
      <c r="A100" s="17" t="s">
        <v>113</v>
      </c>
      <c r="B100" s="10">
        <v>0.19</v>
      </c>
      <c r="C100" s="10">
        <v>0.01</v>
      </c>
      <c r="D100" s="11">
        <v>0.73</v>
      </c>
      <c r="E100" s="11">
        <v>12.47</v>
      </c>
      <c r="F100" s="11">
        <v>0.95</v>
      </c>
      <c r="G100" s="11">
        <v>1.98</v>
      </c>
      <c r="H100" s="11">
        <v>0.01</v>
      </c>
      <c r="I100" s="11">
        <v>0</v>
      </c>
      <c r="J100" s="11">
        <v>0.08</v>
      </c>
      <c r="K100" s="11">
        <v>13.78</v>
      </c>
      <c r="L100" s="11">
        <v>0</v>
      </c>
      <c r="M100" s="11">
        <v>0.03</v>
      </c>
      <c r="N100" s="11">
        <v>0</v>
      </c>
      <c r="O100" s="11">
        <v>1275.3</v>
      </c>
      <c r="P100" s="11">
        <v>1741.8</v>
      </c>
      <c r="Q100" s="11">
        <v>17.600000000000001</v>
      </c>
    </row>
    <row r="101" spans="1:17" ht="13.2" x14ac:dyDescent="0.25">
      <c r="A101" s="17" t="s">
        <v>114</v>
      </c>
      <c r="B101" s="10">
        <v>0.22</v>
      </c>
      <c r="C101" s="10">
        <v>0.01</v>
      </c>
      <c r="D101" s="11">
        <v>0.01</v>
      </c>
      <c r="E101" s="11">
        <v>8.5</v>
      </c>
      <c r="F101" s="11">
        <v>4.5999999999999996</v>
      </c>
      <c r="G101" s="11">
        <v>1.5</v>
      </c>
      <c r="H101" s="11">
        <v>0.28000000000000003</v>
      </c>
      <c r="I101" s="11">
        <v>0</v>
      </c>
      <c r="J101" s="11">
        <v>0.01</v>
      </c>
      <c r="K101" s="11">
        <v>15.3</v>
      </c>
      <c r="L101" s="11">
        <v>0.5</v>
      </c>
      <c r="M101" s="11">
        <v>0.03</v>
      </c>
      <c r="N101" s="11">
        <v>0.03</v>
      </c>
      <c r="O101" s="11">
        <v>1575.5</v>
      </c>
      <c r="P101" s="11">
        <v>1998.1</v>
      </c>
      <c r="Q101" s="11">
        <v>14.7</v>
      </c>
    </row>
    <row r="102" spans="1:17" ht="13.2" x14ac:dyDescent="0.25">
      <c r="A102" s="17" t="s">
        <v>115</v>
      </c>
      <c r="B102" s="10">
        <v>0.21</v>
      </c>
      <c r="C102" s="10">
        <v>0.01</v>
      </c>
      <c r="D102" s="11">
        <v>0.5</v>
      </c>
      <c r="E102" s="11">
        <v>12.55</v>
      </c>
      <c r="F102" s="11">
        <v>0.94</v>
      </c>
      <c r="G102" s="11">
        <v>1.98</v>
      </c>
      <c r="H102" s="11">
        <v>0.01</v>
      </c>
      <c r="I102" s="11">
        <v>0</v>
      </c>
      <c r="J102" s="11">
        <v>0.08</v>
      </c>
      <c r="K102" s="11">
        <v>13.75</v>
      </c>
      <c r="L102" s="11">
        <v>0</v>
      </c>
      <c r="M102" s="11">
        <v>0.03</v>
      </c>
      <c r="N102" s="11">
        <v>0</v>
      </c>
      <c r="O102" s="11">
        <v>1369.5</v>
      </c>
      <c r="P102" s="11">
        <v>1767.4</v>
      </c>
      <c r="Q102" s="11">
        <v>17.7</v>
      </c>
    </row>
    <row r="103" spans="1:17" ht="13.2" x14ac:dyDescent="0.25">
      <c r="A103" s="17" t="s">
        <v>116</v>
      </c>
      <c r="B103" s="10">
        <v>0.23</v>
      </c>
      <c r="C103" s="10">
        <v>0.01</v>
      </c>
      <c r="D103" s="11">
        <v>0.52</v>
      </c>
      <c r="E103" s="11">
        <v>12.47</v>
      </c>
      <c r="F103" s="11">
        <v>0.95</v>
      </c>
      <c r="G103" s="11">
        <v>1.97</v>
      </c>
      <c r="H103" s="11">
        <v>0.01</v>
      </c>
      <c r="I103" s="11">
        <v>0</v>
      </c>
      <c r="J103" s="11">
        <v>0.08</v>
      </c>
      <c r="K103" s="11">
        <v>13.78</v>
      </c>
      <c r="L103" s="11">
        <v>0</v>
      </c>
      <c r="M103" s="11">
        <v>0.03</v>
      </c>
      <c r="N103" s="11">
        <v>0</v>
      </c>
      <c r="O103" s="11">
        <v>1359.7</v>
      </c>
      <c r="P103" s="11">
        <v>1809.9</v>
      </c>
      <c r="Q103" s="11">
        <v>7.3</v>
      </c>
    </row>
    <row r="104" spans="1:17" ht="13.2" x14ac:dyDescent="0.25">
      <c r="A104" s="17" t="s">
        <v>117</v>
      </c>
      <c r="B104" s="10">
        <v>0.03</v>
      </c>
      <c r="C104" s="10">
        <v>0.01</v>
      </c>
      <c r="D104" s="11">
        <v>0.01</v>
      </c>
      <c r="E104" s="11">
        <v>0.01</v>
      </c>
      <c r="F104" s="11">
        <v>18.399999999999999</v>
      </c>
      <c r="G104" s="11">
        <v>4.9000000000000004</v>
      </c>
      <c r="H104" s="11">
        <v>0.01</v>
      </c>
      <c r="I104" s="11">
        <v>0</v>
      </c>
      <c r="J104" s="11">
        <v>0.01</v>
      </c>
      <c r="K104" s="11">
        <v>7</v>
      </c>
      <c r="L104" s="11">
        <v>0</v>
      </c>
      <c r="M104" s="11">
        <v>0.15</v>
      </c>
      <c r="N104" s="11">
        <v>1.77</v>
      </c>
      <c r="O104" s="11">
        <v>1233.3</v>
      </c>
      <c r="P104" s="11">
        <v>1378</v>
      </c>
      <c r="Q104" s="11">
        <v>24</v>
      </c>
    </row>
    <row r="105" spans="1:17" ht="13.2" x14ac:dyDescent="0.25">
      <c r="A105" s="17" t="s">
        <v>118</v>
      </c>
      <c r="B105" s="10">
        <v>0.19</v>
      </c>
      <c r="C105" s="10">
        <v>0.01</v>
      </c>
      <c r="D105" s="11">
        <v>0.5</v>
      </c>
      <c r="E105" s="11">
        <v>12.64</v>
      </c>
      <c r="F105" s="11">
        <v>0.98</v>
      </c>
      <c r="G105" s="11">
        <v>1.95</v>
      </c>
      <c r="H105" s="11">
        <v>0.01</v>
      </c>
      <c r="I105" s="11">
        <v>0</v>
      </c>
      <c r="J105" s="11">
        <v>0.02</v>
      </c>
      <c r="K105" s="11">
        <v>13.67</v>
      </c>
      <c r="L105" s="11">
        <v>0</v>
      </c>
      <c r="M105" s="11">
        <v>0.03</v>
      </c>
      <c r="N105" s="11">
        <v>0</v>
      </c>
      <c r="O105" s="11">
        <v>1376.3</v>
      </c>
      <c r="P105" s="11">
        <v>1732.4</v>
      </c>
      <c r="Q105" s="11">
        <v>17.7</v>
      </c>
    </row>
    <row r="106" spans="1:17" ht="13.2" x14ac:dyDescent="0.25">
      <c r="A106" s="17" t="s">
        <v>119</v>
      </c>
      <c r="B106" s="10">
        <v>0.2</v>
      </c>
      <c r="C106" s="10">
        <v>0.01</v>
      </c>
      <c r="D106" s="11">
        <v>0.01</v>
      </c>
      <c r="E106" s="11">
        <v>13.82</v>
      </c>
      <c r="F106" s="11">
        <v>1.1299999999999999</v>
      </c>
      <c r="G106" s="11">
        <v>0.99</v>
      </c>
      <c r="H106" s="11">
        <v>0.01</v>
      </c>
      <c r="I106" s="11">
        <v>0</v>
      </c>
      <c r="J106" s="11">
        <v>0.09</v>
      </c>
      <c r="K106" s="11">
        <v>13.74</v>
      </c>
      <c r="L106" s="11">
        <v>0</v>
      </c>
      <c r="M106" s="11">
        <v>0.03</v>
      </c>
      <c r="N106" s="11">
        <v>0</v>
      </c>
      <c r="O106" s="11">
        <v>1376.7</v>
      </c>
      <c r="P106" s="11">
        <v>1809.3</v>
      </c>
      <c r="Q106" s="11">
        <v>18</v>
      </c>
    </row>
    <row r="107" spans="1:17" ht="13.2" x14ac:dyDescent="0.25">
      <c r="A107" s="17" t="s">
        <v>120</v>
      </c>
      <c r="B107" s="10">
        <v>0.21</v>
      </c>
      <c r="C107" s="10">
        <v>0.01</v>
      </c>
      <c r="D107" s="11">
        <v>0.01</v>
      </c>
      <c r="E107" s="11">
        <v>14.04</v>
      </c>
      <c r="F107" s="11">
        <v>0.01</v>
      </c>
      <c r="G107" s="11">
        <v>1.99</v>
      </c>
      <c r="H107" s="11">
        <v>0.01</v>
      </c>
      <c r="I107" s="11">
        <v>0</v>
      </c>
      <c r="J107" s="11">
        <v>0.08</v>
      </c>
      <c r="K107" s="11">
        <v>13.79</v>
      </c>
      <c r="L107" s="11">
        <v>0</v>
      </c>
      <c r="M107" s="11">
        <v>0.03</v>
      </c>
      <c r="N107" s="11">
        <v>0</v>
      </c>
      <c r="O107" s="11">
        <v>1348.9</v>
      </c>
      <c r="P107" s="11">
        <v>1727.5</v>
      </c>
      <c r="Q107" s="11">
        <v>9.6</v>
      </c>
    </row>
    <row r="108" spans="1:17" ht="13.2" x14ac:dyDescent="0.25">
      <c r="A108" s="17" t="s">
        <v>121</v>
      </c>
      <c r="B108" s="10">
        <v>0.21</v>
      </c>
      <c r="C108" s="10">
        <v>0.01</v>
      </c>
      <c r="D108" s="11">
        <v>0.37</v>
      </c>
      <c r="E108" s="11">
        <v>12.59</v>
      </c>
      <c r="F108" s="11">
        <v>0.96</v>
      </c>
      <c r="G108" s="11">
        <v>1.98</v>
      </c>
      <c r="H108" s="11">
        <v>0.01</v>
      </c>
      <c r="I108" s="11">
        <v>0</v>
      </c>
      <c r="J108" s="11">
        <v>0.08</v>
      </c>
      <c r="K108" s="11">
        <v>13.75</v>
      </c>
      <c r="L108" s="11">
        <v>0</v>
      </c>
      <c r="M108" s="11">
        <v>0.03</v>
      </c>
      <c r="N108" s="11">
        <v>0</v>
      </c>
      <c r="O108" s="11">
        <v>1332.7</v>
      </c>
      <c r="P108" s="11">
        <v>1774.1</v>
      </c>
      <c r="Q108" s="11">
        <v>16.8</v>
      </c>
    </row>
    <row r="109" spans="1:17" ht="13.2" x14ac:dyDescent="0.25">
      <c r="A109" s="17" t="s">
        <v>122</v>
      </c>
      <c r="B109" s="10">
        <v>0.01</v>
      </c>
      <c r="C109" s="10">
        <v>0.01</v>
      </c>
      <c r="D109" s="11">
        <v>0.01</v>
      </c>
      <c r="E109" s="11">
        <v>0.01</v>
      </c>
      <c r="F109" s="11">
        <v>17</v>
      </c>
      <c r="G109" s="11">
        <v>4.8</v>
      </c>
      <c r="H109" s="11">
        <v>0.34</v>
      </c>
      <c r="I109" s="11">
        <v>0</v>
      </c>
      <c r="J109" s="11">
        <v>0.01</v>
      </c>
      <c r="K109" s="11">
        <v>8.6999999999999993</v>
      </c>
      <c r="L109" s="11">
        <v>0</v>
      </c>
      <c r="M109" s="11">
        <v>0.39</v>
      </c>
      <c r="N109" s="11">
        <v>0.67</v>
      </c>
      <c r="O109" s="11">
        <v>1287.3</v>
      </c>
      <c r="P109" s="11">
        <v>1429.7</v>
      </c>
      <c r="Q109" s="11">
        <v>19.3</v>
      </c>
    </row>
    <row r="110" spans="1:17" ht="13.2" x14ac:dyDescent="0.25">
      <c r="A110" s="17" t="s">
        <v>123</v>
      </c>
      <c r="B110" s="10">
        <v>0.02</v>
      </c>
      <c r="C110" s="10">
        <v>0.01</v>
      </c>
      <c r="D110" s="11">
        <v>0.01</v>
      </c>
      <c r="E110" s="11">
        <v>0.01</v>
      </c>
      <c r="F110" s="11">
        <v>14.5</v>
      </c>
      <c r="G110" s="11">
        <v>0.92</v>
      </c>
      <c r="H110" s="11">
        <v>0.01</v>
      </c>
      <c r="I110" s="11">
        <v>0</v>
      </c>
      <c r="J110" s="11">
        <v>0.01</v>
      </c>
      <c r="K110" s="11">
        <v>15.4</v>
      </c>
      <c r="L110" s="11">
        <v>0</v>
      </c>
      <c r="M110" s="11">
        <v>0.03</v>
      </c>
      <c r="N110" s="11">
        <v>0.41</v>
      </c>
      <c r="O110" s="11">
        <v>1212</v>
      </c>
      <c r="P110" s="11">
        <v>1272.2</v>
      </c>
      <c r="Q110" s="11">
        <v>14.8</v>
      </c>
    </row>
    <row r="111" spans="1:17" ht="13.2" x14ac:dyDescent="0.25">
      <c r="A111" s="17" t="s">
        <v>124</v>
      </c>
      <c r="B111" s="10">
        <v>0.01</v>
      </c>
      <c r="C111" s="10">
        <v>0.05</v>
      </c>
      <c r="D111" s="11">
        <v>0.05</v>
      </c>
      <c r="E111" s="11">
        <v>0.01</v>
      </c>
      <c r="F111" s="11">
        <v>17.399999999999999</v>
      </c>
      <c r="G111" s="11">
        <v>4.97</v>
      </c>
      <c r="H111" s="11">
        <v>0.01</v>
      </c>
      <c r="I111" s="11">
        <v>0</v>
      </c>
      <c r="J111" s="11">
        <v>0.01</v>
      </c>
      <c r="K111" s="11">
        <v>7.9</v>
      </c>
      <c r="L111" s="11">
        <v>0</v>
      </c>
      <c r="M111" s="11">
        <v>0.13</v>
      </c>
      <c r="N111" s="11">
        <v>1.5</v>
      </c>
      <c r="O111" s="11">
        <v>2356.4</v>
      </c>
      <c r="P111" s="11">
        <v>2404.6</v>
      </c>
      <c r="Q111" s="11">
        <v>8</v>
      </c>
    </row>
    <row r="112" spans="1:17" ht="13.2" x14ac:dyDescent="0.25">
      <c r="A112" s="17" t="s">
        <v>125</v>
      </c>
      <c r="B112" s="10">
        <v>0.2</v>
      </c>
      <c r="C112" s="10">
        <v>0.01</v>
      </c>
      <c r="D112" s="11">
        <v>0.3</v>
      </c>
      <c r="E112" s="11">
        <v>12.46</v>
      </c>
      <c r="F112" s="11">
        <v>0.95</v>
      </c>
      <c r="G112" s="11">
        <v>1.97</v>
      </c>
      <c r="H112" s="11">
        <v>0.01</v>
      </c>
      <c r="I112" s="11">
        <v>0</v>
      </c>
      <c r="J112" s="11">
        <v>0.08</v>
      </c>
      <c r="K112" s="11">
        <v>13.75</v>
      </c>
      <c r="L112" s="11">
        <v>0</v>
      </c>
      <c r="M112" s="11">
        <v>0.03</v>
      </c>
      <c r="N112" s="11">
        <v>0</v>
      </c>
      <c r="O112" s="11">
        <v>1299.8</v>
      </c>
      <c r="P112" s="11">
        <v>1770.2</v>
      </c>
      <c r="Q112" s="11">
        <v>13.6</v>
      </c>
    </row>
    <row r="113" spans="1:18" ht="13.2" x14ac:dyDescent="0.25">
      <c r="A113" s="17" t="s">
        <v>126</v>
      </c>
      <c r="B113" s="10">
        <v>0.16</v>
      </c>
      <c r="C113" s="10">
        <v>0.01</v>
      </c>
      <c r="D113" s="11">
        <v>0.01</v>
      </c>
      <c r="E113" s="11">
        <v>14.26</v>
      </c>
      <c r="F113" s="11">
        <v>0.01</v>
      </c>
      <c r="G113" s="11">
        <v>4.93</v>
      </c>
      <c r="H113" s="11">
        <v>0.46</v>
      </c>
      <c r="I113" s="11">
        <v>0.03</v>
      </c>
      <c r="J113" s="11">
        <v>0.01</v>
      </c>
      <c r="K113" s="11">
        <v>10.55</v>
      </c>
      <c r="L113" s="11">
        <v>0</v>
      </c>
      <c r="M113" s="11">
        <v>0.04</v>
      </c>
      <c r="N113" s="11">
        <v>0</v>
      </c>
      <c r="O113" s="11">
        <v>1405.6</v>
      </c>
      <c r="P113" s="11">
        <v>1894.8</v>
      </c>
      <c r="Q113" s="11">
        <v>14</v>
      </c>
    </row>
    <row r="114" spans="1:18" ht="13.2" x14ac:dyDescent="0.25">
      <c r="A114" s="17" t="s">
        <v>127</v>
      </c>
      <c r="B114" s="10">
        <v>0.02</v>
      </c>
      <c r="C114" s="10">
        <v>0.01</v>
      </c>
      <c r="D114" s="11">
        <v>0.01</v>
      </c>
      <c r="E114" s="11">
        <v>0.01</v>
      </c>
      <c r="F114" s="11">
        <v>14.7</v>
      </c>
      <c r="G114" s="11">
        <v>0.02</v>
      </c>
      <c r="H114" s="11">
        <v>0.01</v>
      </c>
      <c r="I114" s="11">
        <v>0</v>
      </c>
      <c r="J114" s="11">
        <v>0.01</v>
      </c>
      <c r="K114" s="11">
        <v>15.5</v>
      </c>
      <c r="L114" s="11">
        <v>0</v>
      </c>
      <c r="M114" s="11">
        <v>0.03</v>
      </c>
      <c r="N114" s="11">
        <v>0.43</v>
      </c>
      <c r="O114" s="11">
        <v>1144.8</v>
      </c>
      <c r="P114" s="11">
        <v>1176.2</v>
      </c>
      <c r="Q114" s="11">
        <v>16.5</v>
      </c>
    </row>
    <row r="115" spans="1:18" ht="13.2" x14ac:dyDescent="0.25">
      <c r="A115" s="17" t="s">
        <v>128</v>
      </c>
      <c r="B115" s="10">
        <v>0.2</v>
      </c>
      <c r="C115" s="10">
        <v>0.01</v>
      </c>
      <c r="D115" s="11">
        <v>0.01</v>
      </c>
      <c r="E115" s="11">
        <v>12.43</v>
      </c>
      <c r="F115" s="11">
        <v>1.21</v>
      </c>
      <c r="G115" s="11">
        <v>2.0099999999999998</v>
      </c>
      <c r="H115" s="11">
        <v>0.01</v>
      </c>
      <c r="I115" s="11">
        <v>0</v>
      </c>
      <c r="J115" s="11">
        <v>0.08</v>
      </c>
      <c r="K115" s="11">
        <v>13.82</v>
      </c>
      <c r="L115" s="11">
        <v>0</v>
      </c>
      <c r="M115" s="11">
        <v>0.03</v>
      </c>
      <c r="N115" s="11">
        <v>0</v>
      </c>
      <c r="O115" s="11">
        <v>1423.8</v>
      </c>
      <c r="P115" s="11">
        <v>1818.8</v>
      </c>
      <c r="Q115" s="11">
        <v>16.5</v>
      </c>
    </row>
    <row r="116" spans="1:18" ht="13.2" x14ac:dyDescent="0.25">
      <c r="A116" s="17" t="s">
        <v>129</v>
      </c>
      <c r="B116" s="10">
        <v>0</v>
      </c>
      <c r="C116" s="10">
        <v>0.01</v>
      </c>
      <c r="D116" s="11">
        <v>0.01</v>
      </c>
      <c r="E116" s="11">
        <v>14.3</v>
      </c>
      <c r="F116" s="11">
        <v>8.3000000000000007</v>
      </c>
      <c r="G116" s="11">
        <v>2.6</v>
      </c>
      <c r="H116" s="11">
        <v>0.01</v>
      </c>
      <c r="I116" s="11">
        <v>0</v>
      </c>
      <c r="J116" s="11">
        <v>0.01</v>
      </c>
      <c r="K116" s="11">
        <v>4.3</v>
      </c>
      <c r="L116" s="11">
        <v>0</v>
      </c>
      <c r="M116" s="11">
        <v>0.1</v>
      </c>
      <c r="N116" s="11">
        <v>0.49</v>
      </c>
      <c r="O116" s="11">
        <v>1350.4</v>
      </c>
      <c r="P116" s="11">
        <v>1478</v>
      </c>
      <c r="Q116" s="12">
        <v>10</v>
      </c>
      <c r="R116" s="21">
        <v>113</v>
      </c>
    </row>
    <row r="117" spans="1:18" ht="13.2" x14ac:dyDescent="0.25">
      <c r="A117" s="17" t="s">
        <v>130</v>
      </c>
      <c r="B117" s="10">
        <v>0</v>
      </c>
      <c r="C117" s="10">
        <v>0.01</v>
      </c>
      <c r="D117" s="11">
        <v>0.01</v>
      </c>
      <c r="E117" s="11">
        <v>14.3</v>
      </c>
      <c r="F117" s="11">
        <v>8.4</v>
      </c>
      <c r="G117" s="11">
        <v>2.5</v>
      </c>
      <c r="H117" s="11">
        <v>0.01</v>
      </c>
      <c r="I117" s="11">
        <v>0</v>
      </c>
      <c r="J117" s="11">
        <v>0.01</v>
      </c>
      <c r="K117" s="11">
        <v>4.3</v>
      </c>
      <c r="L117" s="11">
        <v>0</v>
      </c>
      <c r="M117" s="11">
        <v>0.12</v>
      </c>
      <c r="N117" s="11">
        <v>0.47</v>
      </c>
      <c r="O117" s="11">
        <v>1274.7</v>
      </c>
      <c r="P117" s="11">
        <v>1347</v>
      </c>
      <c r="Q117" s="12">
        <v>10</v>
      </c>
      <c r="R117" s="21">
        <v>114</v>
      </c>
    </row>
    <row r="118" spans="1:18" ht="13.2" x14ac:dyDescent="0.25">
      <c r="A118" s="17" t="s">
        <v>131</v>
      </c>
      <c r="B118" s="10">
        <v>0.02</v>
      </c>
      <c r="C118" s="10">
        <v>0.01</v>
      </c>
      <c r="D118" s="11">
        <v>1.93</v>
      </c>
      <c r="E118" s="11">
        <v>13.9</v>
      </c>
      <c r="F118" s="11">
        <v>6</v>
      </c>
      <c r="G118" s="11">
        <v>0.02</v>
      </c>
      <c r="H118" s="11">
        <v>0.01</v>
      </c>
      <c r="I118" s="11">
        <v>0</v>
      </c>
      <c r="J118" s="11">
        <v>0.01</v>
      </c>
      <c r="K118" s="11">
        <v>6</v>
      </c>
      <c r="L118" s="11">
        <v>0</v>
      </c>
      <c r="M118" s="11">
        <v>0.03</v>
      </c>
      <c r="N118" s="11">
        <v>0.05</v>
      </c>
      <c r="O118" s="11">
        <v>1130</v>
      </c>
      <c r="P118" s="11">
        <v>1212.5999999999999</v>
      </c>
      <c r="Q118" s="11">
        <v>14</v>
      </c>
    </row>
    <row r="119" spans="1:18" ht="13.2" x14ac:dyDescent="0.25">
      <c r="A119" s="17" t="s">
        <v>132</v>
      </c>
      <c r="B119" s="10">
        <v>0.06</v>
      </c>
      <c r="C119" s="10">
        <v>2.09</v>
      </c>
      <c r="D119" s="11">
        <v>0.32</v>
      </c>
      <c r="E119" s="11">
        <v>16.420000000000002</v>
      </c>
      <c r="F119" s="11">
        <v>5.14</v>
      </c>
      <c r="G119" s="11">
        <v>1.51</v>
      </c>
      <c r="H119" s="11">
        <v>0.01</v>
      </c>
      <c r="I119" s="11">
        <v>0</v>
      </c>
      <c r="J119" s="11">
        <v>0.01</v>
      </c>
      <c r="K119" s="11">
        <v>2.0299999999999998</v>
      </c>
      <c r="L119" s="11">
        <v>0</v>
      </c>
      <c r="M119" s="11">
        <v>0.88</v>
      </c>
      <c r="N119" s="11">
        <v>0</v>
      </c>
      <c r="O119" s="11">
        <v>1237</v>
      </c>
      <c r="P119" s="11">
        <v>1374.2</v>
      </c>
      <c r="Q119" s="11">
        <v>9.9</v>
      </c>
    </row>
    <row r="120" spans="1:18" ht="13.2" x14ac:dyDescent="0.25">
      <c r="A120" s="17" t="s">
        <v>133</v>
      </c>
      <c r="B120" s="10">
        <v>0.19</v>
      </c>
      <c r="C120" s="10">
        <v>0.01</v>
      </c>
      <c r="D120" s="11">
        <v>0.01</v>
      </c>
      <c r="E120" s="11">
        <v>12.61</v>
      </c>
      <c r="F120" s="11">
        <v>0.99</v>
      </c>
      <c r="G120" s="11">
        <v>1.98</v>
      </c>
      <c r="H120" s="11">
        <v>0.01</v>
      </c>
      <c r="I120" s="11">
        <v>0</v>
      </c>
      <c r="J120" s="11">
        <v>7.0000000000000007E-2</v>
      </c>
      <c r="K120" s="11">
        <v>13.79</v>
      </c>
      <c r="L120" s="11">
        <v>0</v>
      </c>
      <c r="M120" s="11">
        <v>0.03</v>
      </c>
      <c r="N120" s="11">
        <v>0</v>
      </c>
      <c r="O120" s="11">
        <v>1371.4</v>
      </c>
      <c r="P120" s="11">
        <v>1730.5</v>
      </c>
      <c r="Q120" s="11">
        <v>15.6</v>
      </c>
    </row>
    <row r="121" spans="1:18" ht="13.2" x14ac:dyDescent="0.25">
      <c r="A121" s="17" t="s">
        <v>134</v>
      </c>
      <c r="B121" s="10">
        <v>0.2</v>
      </c>
      <c r="C121" s="10">
        <v>0.01</v>
      </c>
      <c r="D121" s="11">
        <v>0.01</v>
      </c>
      <c r="E121" s="11">
        <v>11.94</v>
      </c>
      <c r="F121" s="11">
        <v>2.48</v>
      </c>
      <c r="G121" s="11">
        <v>0.99</v>
      </c>
      <c r="H121" s="11">
        <v>0.01</v>
      </c>
      <c r="I121" s="11">
        <v>0</v>
      </c>
      <c r="J121" s="11">
        <v>0.1</v>
      </c>
      <c r="K121" s="11">
        <v>13.64</v>
      </c>
      <c r="L121" s="11">
        <v>0</v>
      </c>
      <c r="M121" s="11">
        <v>0.03</v>
      </c>
      <c r="N121" s="11">
        <v>0</v>
      </c>
      <c r="O121" s="11">
        <v>1273.3</v>
      </c>
      <c r="P121" s="11">
        <v>1640.2</v>
      </c>
      <c r="Q121" s="11">
        <v>18.600000000000001</v>
      </c>
    </row>
    <row r="122" spans="1:18" ht="13.2" x14ac:dyDescent="0.25">
      <c r="A122" s="17" t="s">
        <v>135</v>
      </c>
      <c r="B122" s="10">
        <v>0.01</v>
      </c>
      <c r="C122" s="10">
        <v>0.01</v>
      </c>
      <c r="D122" s="11">
        <v>0.01</v>
      </c>
      <c r="E122" s="11">
        <v>0.01</v>
      </c>
      <c r="F122" s="11">
        <v>15.2</v>
      </c>
      <c r="G122" s="11">
        <v>5.0999999999999996</v>
      </c>
      <c r="H122" s="11">
        <v>0.01</v>
      </c>
      <c r="I122" s="11">
        <v>0</v>
      </c>
      <c r="J122" s="11">
        <v>0.01</v>
      </c>
      <c r="K122" s="11">
        <v>9.1999999999999993</v>
      </c>
      <c r="L122" s="11">
        <v>0</v>
      </c>
      <c r="M122" s="11">
        <v>0.9</v>
      </c>
      <c r="N122" s="11">
        <v>0.7</v>
      </c>
      <c r="O122" s="11">
        <v>1393.5</v>
      </c>
      <c r="P122" s="11">
        <v>1521.4</v>
      </c>
      <c r="Q122" s="11">
        <v>13.8</v>
      </c>
    </row>
    <row r="123" spans="1:18" ht="13.2" x14ac:dyDescent="0.25">
      <c r="A123" s="17" t="s">
        <v>136</v>
      </c>
      <c r="B123" s="10">
        <v>0.01</v>
      </c>
      <c r="C123" s="10">
        <v>0.01</v>
      </c>
      <c r="D123" s="11">
        <v>0.01</v>
      </c>
      <c r="E123" s="11">
        <v>0.01</v>
      </c>
      <c r="F123" s="11">
        <v>15.1</v>
      </c>
      <c r="G123" s="11">
        <v>5.0999999999999996</v>
      </c>
      <c r="H123" s="11">
        <v>0.01</v>
      </c>
      <c r="I123" s="11">
        <v>0</v>
      </c>
      <c r="J123" s="11">
        <v>0.01</v>
      </c>
      <c r="K123" s="11">
        <v>9.1999999999999993</v>
      </c>
      <c r="L123" s="11">
        <v>0</v>
      </c>
      <c r="M123" s="11">
        <v>0.92</v>
      </c>
      <c r="N123" s="11">
        <v>0.7</v>
      </c>
      <c r="O123" s="11">
        <v>1580.1</v>
      </c>
      <c r="P123" s="11">
        <v>1719.1</v>
      </c>
      <c r="Q123" s="11">
        <v>10.199999999999999</v>
      </c>
    </row>
    <row r="124" spans="1:18" ht="13.2" x14ac:dyDescent="0.25">
      <c r="A124" s="17" t="s">
        <v>137</v>
      </c>
      <c r="B124" s="10">
        <v>0.02</v>
      </c>
      <c r="C124" s="10">
        <v>0.01</v>
      </c>
      <c r="D124" s="11">
        <v>1.92</v>
      </c>
      <c r="E124" s="11">
        <v>15.5</v>
      </c>
      <c r="F124" s="11">
        <v>3.9</v>
      </c>
      <c r="G124" s="11">
        <v>0.02</v>
      </c>
      <c r="H124" s="11">
        <v>0.01</v>
      </c>
      <c r="I124" s="11">
        <v>0</v>
      </c>
      <c r="J124" s="11">
        <v>0.01</v>
      </c>
      <c r="K124" s="11">
        <v>6</v>
      </c>
      <c r="L124" s="11">
        <v>0</v>
      </c>
      <c r="M124" s="11">
        <v>0.04</v>
      </c>
      <c r="N124" s="11">
        <v>7.0000000000000007E-2</v>
      </c>
      <c r="O124" s="11">
        <v>1109.3</v>
      </c>
      <c r="P124" s="11">
        <v>1178.2</v>
      </c>
      <c r="Q124" s="11">
        <v>12</v>
      </c>
    </row>
    <row r="125" spans="1:18" ht="13.2" x14ac:dyDescent="0.25">
      <c r="A125" s="17" t="s">
        <v>138</v>
      </c>
      <c r="B125" s="10">
        <v>0.23</v>
      </c>
      <c r="C125" s="10">
        <v>0.01</v>
      </c>
      <c r="D125" s="11">
        <v>0.36</v>
      </c>
      <c r="E125" s="11">
        <v>12.6</v>
      </c>
      <c r="F125" s="11">
        <v>0.95</v>
      </c>
      <c r="G125" s="11">
        <v>1.97</v>
      </c>
      <c r="H125" s="11">
        <v>0.01</v>
      </c>
      <c r="I125" s="11">
        <v>0</v>
      </c>
      <c r="J125" s="11">
        <v>0.08</v>
      </c>
      <c r="K125" s="11">
        <v>12.77</v>
      </c>
      <c r="L125" s="11">
        <v>0</v>
      </c>
      <c r="M125" s="11">
        <v>0.03</v>
      </c>
      <c r="N125" s="11">
        <v>0</v>
      </c>
      <c r="O125" s="11">
        <v>1302.8</v>
      </c>
      <c r="P125" s="11">
        <v>1721.7</v>
      </c>
      <c r="Q125" s="11">
        <v>18.100000000000001</v>
      </c>
    </row>
    <row r="126" spans="1:18" ht="13.2" x14ac:dyDescent="0.25">
      <c r="A126" s="17" t="s">
        <v>139</v>
      </c>
      <c r="B126" s="10">
        <v>0.25</v>
      </c>
      <c r="C126" s="10">
        <v>0.01</v>
      </c>
      <c r="D126" s="11">
        <v>0.01</v>
      </c>
      <c r="E126" s="11">
        <v>9</v>
      </c>
      <c r="F126" s="11">
        <v>6.2</v>
      </c>
      <c r="G126" s="11">
        <v>1.3</v>
      </c>
      <c r="H126" s="11">
        <v>0.28999999999999998</v>
      </c>
      <c r="I126" s="11">
        <v>0</v>
      </c>
      <c r="J126" s="11">
        <v>0.01</v>
      </c>
      <c r="K126" s="11">
        <v>12.2</v>
      </c>
      <c r="L126" s="11">
        <v>0</v>
      </c>
      <c r="M126" s="11">
        <v>0.03</v>
      </c>
      <c r="N126" s="11">
        <v>0.03</v>
      </c>
      <c r="O126" s="11">
        <v>1405.6</v>
      </c>
      <c r="P126" s="11">
        <v>1798.3</v>
      </c>
      <c r="Q126" s="11">
        <v>16</v>
      </c>
    </row>
    <row r="127" spans="1:18" ht="13.2" x14ac:dyDescent="0.25">
      <c r="A127" s="17" t="s">
        <v>140</v>
      </c>
      <c r="B127" s="10">
        <v>0.02</v>
      </c>
      <c r="C127" s="10">
        <v>0.01</v>
      </c>
      <c r="D127" s="11">
        <v>0.01</v>
      </c>
      <c r="E127" s="11">
        <v>0.01</v>
      </c>
      <c r="F127" s="11">
        <v>18.600000000000001</v>
      </c>
      <c r="G127" s="11">
        <v>5.0999999999999996</v>
      </c>
      <c r="H127" s="11">
        <v>0.01</v>
      </c>
      <c r="I127" s="11">
        <v>0</v>
      </c>
      <c r="J127" s="11">
        <v>0.01</v>
      </c>
      <c r="K127" s="11">
        <v>6.7</v>
      </c>
      <c r="L127" s="11">
        <v>0</v>
      </c>
      <c r="M127" s="11">
        <v>0.12</v>
      </c>
      <c r="N127" s="11">
        <v>0.89</v>
      </c>
      <c r="O127" s="11">
        <v>1088.5999999999999</v>
      </c>
      <c r="P127" s="11">
        <v>1226.4000000000001</v>
      </c>
      <c r="Q127" s="11">
        <v>21</v>
      </c>
    </row>
    <row r="128" spans="1:18" ht="13.2" x14ac:dyDescent="0.25">
      <c r="A128" s="17" t="s">
        <v>141</v>
      </c>
      <c r="B128" s="10">
        <v>0.02</v>
      </c>
      <c r="C128" s="10">
        <v>0.01</v>
      </c>
      <c r="D128" s="11">
        <v>0.01</v>
      </c>
      <c r="E128" s="11">
        <v>0.01</v>
      </c>
      <c r="F128" s="11">
        <v>18.600000000000001</v>
      </c>
      <c r="G128" s="11">
        <v>5.0999999999999996</v>
      </c>
      <c r="H128" s="11">
        <v>0.01</v>
      </c>
      <c r="I128" s="11">
        <v>0</v>
      </c>
      <c r="J128" s="11">
        <v>0.01</v>
      </c>
      <c r="K128" s="11">
        <v>6.9</v>
      </c>
      <c r="L128" s="11">
        <v>0</v>
      </c>
      <c r="M128" s="11">
        <v>0.12</v>
      </c>
      <c r="N128" s="11">
        <v>0.64</v>
      </c>
      <c r="O128" s="11">
        <v>1026.5999999999999</v>
      </c>
      <c r="P128" s="11">
        <v>1178.2</v>
      </c>
      <c r="Q128" s="11">
        <v>14</v>
      </c>
    </row>
    <row r="129" spans="1:17" ht="13.2" x14ac:dyDescent="0.25">
      <c r="A129" s="17" t="s">
        <v>142</v>
      </c>
      <c r="B129" s="10">
        <v>0.24</v>
      </c>
      <c r="C129" s="10">
        <v>0.01</v>
      </c>
      <c r="D129" s="11">
        <v>0.01</v>
      </c>
      <c r="E129" s="11">
        <v>8.9</v>
      </c>
      <c r="F129" s="11">
        <v>5.0999999999999996</v>
      </c>
      <c r="G129" s="11">
        <v>1.7</v>
      </c>
      <c r="H129" s="11">
        <v>0.28999999999999998</v>
      </c>
      <c r="I129" s="11">
        <v>0</v>
      </c>
      <c r="J129" s="11">
        <v>0.01</v>
      </c>
      <c r="K129" s="11">
        <v>13</v>
      </c>
      <c r="L129" s="11">
        <v>0</v>
      </c>
      <c r="M129" s="11">
        <v>0.03</v>
      </c>
      <c r="N129" s="11">
        <v>0.03</v>
      </c>
      <c r="O129" s="11">
        <v>1429.7</v>
      </c>
      <c r="P129" s="11">
        <v>1925.8</v>
      </c>
      <c r="Q129" s="11">
        <v>15.5</v>
      </c>
    </row>
    <row r="130" spans="1:17" ht="13.2" x14ac:dyDescent="0.25">
      <c r="A130" s="17" t="s">
        <v>143</v>
      </c>
      <c r="B130" s="10">
        <v>0.22</v>
      </c>
      <c r="C130" s="10">
        <v>0.01</v>
      </c>
      <c r="D130" s="11">
        <v>0.01</v>
      </c>
      <c r="E130" s="11">
        <v>3.03</v>
      </c>
      <c r="F130" s="11">
        <v>11.17</v>
      </c>
      <c r="G130" s="11">
        <v>1.18</v>
      </c>
      <c r="H130" s="11">
        <v>0.01</v>
      </c>
      <c r="I130" s="11">
        <v>0</v>
      </c>
      <c r="J130" s="11">
        <v>0.01</v>
      </c>
      <c r="K130" s="11">
        <v>13.89</v>
      </c>
      <c r="L130" s="11">
        <v>0</v>
      </c>
      <c r="M130" s="11">
        <v>0.03</v>
      </c>
      <c r="N130" s="11">
        <v>0.01</v>
      </c>
      <c r="O130" s="11">
        <v>1810</v>
      </c>
      <c r="P130" s="11">
        <v>1970</v>
      </c>
      <c r="Q130" s="11">
        <v>12.2</v>
      </c>
    </row>
    <row r="131" spans="1:17" ht="13.2" x14ac:dyDescent="0.25">
      <c r="A131" s="17" t="s">
        <v>144</v>
      </c>
      <c r="B131" s="10">
        <v>0.01</v>
      </c>
      <c r="C131" s="10">
        <v>0.01</v>
      </c>
      <c r="D131" s="11">
        <v>0.01</v>
      </c>
      <c r="E131" s="11">
        <v>0.01</v>
      </c>
      <c r="F131" s="11">
        <v>15.3</v>
      </c>
      <c r="G131" s="11">
        <v>5.0999999999999996</v>
      </c>
      <c r="H131" s="11">
        <v>0.01</v>
      </c>
      <c r="I131" s="11">
        <v>0</v>
      </c>
      <c r="J131" s="11">
        <v>0.01</v>
      </c>
      <c r="K131" s="11">
        <v>9.1</v>
      </c>
      <c r="L131" s="11">
        <v>0</v>
      </c>
      <c r="M131" s="11">
        <v>0.6</v>
      </c>
      <c r="N131" s="11">
        <v>0.68</v>
      </c>
      <c r="O131" s="11">
        <v>1123.0999999999999</v>
      </c>
      <c r="P131" s="11">
        <v>1198.9000000000001</v>
      </c>
      <c r="Q131" s="11">
        <v>13</v>
      </c>
    </row>
    <row r="132" spans="1:17" ht="13.2" x14ac:dyDescent="0.25">
      <c r="A132" s="17" t="s">
        <v>145</v>
      </c>
      <c r="B132" s="10">
        <v>0.15</v>
      </c>
      <c r="C132" s="10">
        <v>0.01</v>
      </c>
      <c r="D132" s="11">
        <v>0.01</v>
      </c>
      <c r="E132" s="11">
        <v>9</v>
      </c>
      <c r="F132" s="11">
        <v>4.8</v>
      </c>
      <c r="G132" s="11">
        <v>1.5</v>
      </c>
      <c r="H132" s="11">
        <v>0.5</v>
      </c>
      <c r="I132" s="11">
        <v>0</v>
      </c>
      <c r="J132" s="11">
        <v>0.01</v>
      </c>
      <c r="K132" s="11">
        <v>13</v>
      </c>
      <c r="L132" s="11">
        <v>0</v>
      </c>
      <c r="M132" s="11">
        <v>0.03</v>
      </c>
      <c r="N132" s="11">
        <v>0.02</v>
      </c>
      <c r="O132" s="11">
        <v>1412.5</v>
      </c>
      <c r="P132" s="11">
        <v>1688.1</v>
      </c>
      <c r="Q132" s="11">
        <v>10</v>
      </c>
    </row>
    <row r="133" spans="1:17" ht="13.2" x14ac:dyDescent="0.25">
      <c r="A133" s="17" t="s">
        <v>146</v>
      </c>
      <c r="B133" s="10">
        <v>0.2</v>
      </c>
      <c r="C133" s="10">
        <v>0.01</v>
      </c>
      <c r="D133" s="11">
        <v>0.01</v>
      </c>
      <c r="E133" s="11">
        <v>10.53</v>
      </c>
      <c r="F133" s="11">
        <v>2.4900000000000002</v>
      </c>
      <c r="G133" s="11">
        <v>1.98</v>
      </c>
      <c r="H133" s="11">
        <v>0.01</v>
      </c>
      <c r="I133" s="11">
        <v>0</v>
      </c>
      <c r="J133" s="11">
        <v>0.1</v>
      </c>
      <c r="K133" s="11">
        <v>13.67</v>
      </c>
      <c r="L133" s="11">
        <v>0</v>
      </c>
      <c r="M133" s="11">
        <v>0.03</v>
      </c>
      <c r="N133" s="11">
        <v>0</v>
      </c>
      <c r="O133" s="11">
        <v>1282.2</v>
      </c>
      <c r="P133" s="11">
        <v>1668.7</v>
      </c>
      <c r="Q133" s="11">
        <v>17.8</v>
      </c>
    </row>
    <row r="134" spans="1:17" ht="13.2" x14ac:dyDescent="0.25">
      <c r="A134" s="17" t="s">
        <v>147</v>
      </c>
      <c r="B134" s="10">
        <v>0.23</v>
      </c>
      <c r="C134" s="10">
        <v>0.01</v>
      </c>
      <c r="D134" s="11">
        <v>0.01</v>
      </c>
      <c r="E134" s="11">
        <v>3.11</v>
      </c>
      <c r="F134" s="11">
        <v>11.26</v>
      </c>
      <c r="G134" s="11">
        <v>1.19</v>
      </c>
      <c r="H134" s="11">
        <v>0.01</v>
      </c>
      <c r="I134" s="11">
        <v>0</v>
      </c>
      <c r="J134" s="11">
        <v>0.01</v>
      </c>
      <c r="K134" s="11">
        <v>13.48</v>
      </c>
      <c r="L134" s="11">
        <v>0</v>
      </c>
      <c r="M134" s="11">
        <v>0.01</v>
      </c>
      <c r="N134" s="11">
        <v>0.01</v>
      </c>
      <c r="O134" s="11">
        <v>1777.6</v>
      </c>
      <c r="P134" s="11">
        <v>1954.6</v>
      </c>
      <c r="Q134" s="11">
        <v>15.6</v>
      </c>
    </row>
    <row r="135" spans="1:17" ht="13.2" x14ac:dyDescent="0.25">
      <c r="A135" s="17" t="s">
        <v>148</v>
      </c>
      <c r="B135" s="10">
        <v>0.03</v>
      </c>
      <c r="C135" s="10">
        <v>0.01</v>
      </c>
      <c r="D135" s="11">
        <v>0.01</v>
      </c>
      <c r="E135" s="11">
        <v>0.01</v>
      </c>
      <c r="F135" s="11">
        <v>15</v>
      </c>
      <c r="G135" s="11">
        <v>5</v>
      </c>
      <c r="H135" s="11">
        <v>0.01</v>
      </c>
      <c r="I135" s="11">
        <v>0</v>
      </c>
      <c r="J135" s="11">
        <v>0.2</v>
      </c>
      <c r="K135" s="11">
        <v>8.8000000000000007</v>
      </c>
      <c r="L135" s="11">
        <v>0</v>
      </c>
      <c r="M135" s="11">
        <v>0.98</v>
      </c>
      <c r="N135" s="11">
        <v>0.26</v>
      </c>
      <c r="O135" s="11">
        <v>1026.5999999999999</v>
      </c>
      <c r="P135" s="11">
        <v>1164.4000000000001</v>
      </c>
      <c r="Q135" s="11">
        <v>35</v>
      </c>
    </row>
    <row r="136" spans="1:17" ht="13.2" x14ac:dyDescent="0.25">
      <c r="A136" s="17" t="s">
        <v>149</v>
      </c>
      <c r="B136" s="10">
        <v>0.03</v>
      </c>
      <c r="C136" s="10">
        <v>0.01</v>
      </c>
      <c r="D136" s="11">
        <v>0.01</v>
      </c>
      <c r="E136" s="11">
        <v>0.01</v>
      </c>
      <c r="F136" s="11">
        <v>18.3</v>
      </c>
      <c r="G136" s="11">
        <v>5.0999999999999996</v>
      </c>
      <c r="H136" s="11">
        <v>0.01</v>
      </c>
      <c r="I136" s="11">
        <v>0</v>
      </c>
      <c r="J136" s="11">
        <v>0.01</v>
      </c>
      <c r="K136" s="11">
        <v>6.7</v>
      </c>
      <c r="L136" s="11">
        <v>0</v>
      </c>
      <c r="M136" s="11">
        <v>0.11</v>
      </c>
      <c r="N136" s="11">
        <v>0.7</v>
      </c>
      <c r="O136" s="11">
        <v>1109.3</v>
      </c>
      <c r="P136" s="11">
        <v>1281.5</v>
      </c>
      <c r="Q136" s="11">
        <v>18</v>
      </c>
    </row>
    <row r="137" spans="1:17" ht="13.2" x14ac:dyDescent="0.25">
      <c r="A137" s="17" t="s">
        <v>150</v>
      </c>
      <c r="B137" s="10">
        <v>0.1</v>
      </c>
      <c r="C137" s="10">
        <v>0.62</v>
      </c>
      <c r="D137" s="11">
        <v>0.37</v>
      </c>
      <c r="E137" s="11">
        <v>12.195</v>
      </c>
      <c r="F137" s="11">
        <v>0.01</v>
      </c>
      <c r="G137" s="11">
        <v>6.15</v>
      </c>
      <c r="H137" s="11">
        <v>0.01</v>
      </c>
      <c r="I137" s="11">
        <v>0.03</v>
      </c>
      <c r="J137" s="11">
        <v>0.01</v>
      </c>
      <c r="K137" s="11">
        <v>10.199999999999999</v>
      </c>
      <c r="L137" s="11">
        <v>0</v>
      </c>
      <c r="M137" s="11">
        <v>0.03</v>
      </c>
      <c r="N137" s="11">
        <v>0</v>
      </c>
      <c r="O137" s="11">
        <v>1258.2</v>
      </c>
      <c r="P137" s="11">
        <v>1650.9</v>
      </c>
      <c r="Q137" s="11">
        <v>12</v>
      </c>
    </row>
    <row r="138" spans="1:17" ht="13.2" x14ac:dyDescent="0.25">
      <c r="A138" s="17" t="s">
        <v>151</v>
      </c>
      <c r="B138" s="10">
        <v>0.22</v>
      </c>
      <c r="C138" s="10">
        <v>0.01</v>
      </c>
      <c r="D138" s="11">
        <v>0.01</v>
      </c>
      <c r="E138" s="11">
        <v>3.11</v>
      </c>
      <c r="F138" s="11">
        <v>11.22</v>
      </c>
      <c r="G138" s="11">
        <v>1.19</v>
      </c>
      <c r="H138" s="11">
        <v>0.01</v>
      </c>
      <c r="I138" s="11">
        <v>0</v>
      </c>
      <c r="J138" s="11">
        <v>0.01</v>
      </c>
      <c r="K138" s="11">
        <v>13.51</v>
      </c>
      <c r="L138" s="11">
        <v>0</v>
      </c>
      <c r="M138" s="11">
        <v>0.01</v>
      </c>
      <c r="N138" s="11">
        <v>0.01</v>
      </c>
      <c r="O138" s="11">
        <v>1743.5</v>
      </c>
      <c r="P138" s="11">
        <v>1925.4</v>
      </c>
      <c r="Q138" s="11">
        <v>16.8</v>
      </c>
    </row>
    <row r="139" spans="1:17" ht="13.2" x14ac:dyDescent="0.25">
      <c r="A139" s="17" t="s">
        <v>152</v>
      </c>
      <c r="B139" s="10">
        <v>0.21</v>
      </c>
      <c r="C139" s="10">
        <v>0.01</v>
      </c>
      <c r="D139" s="11">
        <v>0.01</v>
      </c>
      <c r="E139" s="11">
        <v>3.1</v>
      </c>
      <c r="F139" s="11">
        <v>11.18</v>
      </c>
      <c r="G139" s="11">
        <v>1.19</v>
      </c>
      <c r="H139" s="11">
        <v>0.01</v>
      </c>
      <c r="I139" s="11">
        <v>0</v>
      </c>
      <c r="J139" s="11">
        <v>0.01</v>
      </c>
      <c r="K139" s="11">
        <v>13.52</v>
      </c>
      <c r="L139" s="11">
        <v>0</v>
      </c>
      <c r="M139" s="11">
        <v>0.01</v>
      </c>
      <c r="N139" s="11">
        <v>0.01</v>
      </c>
      <c r="O139" s="11">
        <v>1792.1</v>
      </c>
      <c r="P139" s="11">
        <v>1991.2</v>
      </c>
      <c r="Q139" s="11">
        <v>15</v>
      </c>
    </row>
    <row r="140" spans="1:17" ht="13.2" x14ac:dyDescent="0.25">
      <c r="A140" s="17" t="s">
        <v>153</v>
      </c>
      <c r="B140" s="10">
        <v>0.23</v>
      </c>
      <c r="C140" s="10">
        <v>0.01</v>
      </c>
      <c r="D140" s="11">
        <v>0.01</v>
      </c>
      <c r="E140" s="11">
        <v>3.1</v>
      </c>
      <c r="F140" s="11">
        <v>11.08</v>
      </c>
      <c r="G140" s="11">
        <v>1.19</v>
      </c>
      <c r="H140" s="11">
        <v>0.01</v>
      </c>
      <c r="I140" s="11">
        <v>0</v>
      </c>
      <c r="J140" s="11">
        <v>0.01</v>
      </c>
      <c r="K140" s="11">
        <v>13.49</v>
      </c>
      <c r="L140" s="11">
        <v>0</v>
      </c>
      <c r="M140" s="11">
        <v>0.01</v>
      </c>
      <c r="N140" s="11">
        <v>0.01</v>
      </c>
      <c r="O140" s="11">
        <v>1741.8</v>
      </c>
      <c r="P140" s="11">
        <v>1933.4</v>
      </c>
      <c r="Q140" s="11">
        <v>15.6</v>
      </c>
    </row>
    <row r="141" spans="1:17" ht="13.2" x14ac:dyDescent="0.25">
      <c r="A141" s="17" t="s">
        <v>154</v>
      </c>
      <c r="B141" s="10">
        <v>0.23</v>
      </c>
      <c r="C141" s="10">
        <v>0.01</v>
      </c>
      <c r="D141" s="11">
        <v>0.01</v>
      </c>
      <c r="E141" s="11">
        <v>3.11</v>
      </c>
      <c r="F141" s="11">
        <v>11.16</v>
      </c>
      <c r="G141" s="11">
        <v>1.18</v>
      </c>
      <c r="H141" s="11">
        <v>0.01</v>
      </c>
      <c r="I141" s="11">
        <v>0</v>
      </c>
      <c r="J141" s="11">
        <v>0.01</v>
      </c>
      <c r="K141" s="11">
        <v>13.46</v>
      </c>
      <c r="L141" s="11">
        <v>0</v>
      </c>
      <c r="M141" s="11">
        <v>0.01</v>
      </c>
      <c r="N141" s="11">
        <v>0.01</v>
      </c>
      <c r="O141" s="11">
        <v>1746.6</v>
      </c>
      <c r="P141" s="11">
        <v>1945.8</v>
      </c>
      <c r="Q141" s="11">
        <v>14.8</v>
      </c>
    </row>
    <row r="142" spans="1:17" ht="13.2" x14ac:dyDescent="0.25">
      <c r="A142" s="17" t="s">
        <v>155</v>
      </c>
      <c r="B142" s="10">
        <v>0.24</v>
      </c>
      <c r="C142" s="10">
        <v>0.01</v>
      </c>
      <c r="D142" s="11">
        <v>0.01</v>
      </c>
      <c r="E142" s="11">
        <v>3.12</v>
      </c>
      <c r="F142" s="11">
        <v>11.06</v>
      </c>
      <c r="G142" s="11">
        <v>1.19</v>
      </c>
      <c r="H142" s="11">
        <v>0.01</v>
      </c>
      <c r="I142" s="11">
        <v>0</v>
      </c>
      <c r="J142" s="11">
        <v>0.01</v>
      </c>
      <c r="K142" s="11">
        <v>13.46</v>
      </c>
      <c r="L142" s="11">
        <v>0</v>
      </c>
      <c r="M142" s="11">
        <v>0.01</v>
      </c>
      <c r="N142" s="11">
        <v>0.01</v>
      </c>
      <c r="O142" s="11">
        <v>1804.2</v>
      </c>
      <c r="P142" s="11">
        <v>2010.8</v>
      </c>
      <c r="Q142" s="11">
        <v>15.9</v>
      </c>
    </row>
    <row r="143" spans="1:17" ht="13.2" x14ac:dyDescent="0.25">
      <c r="A143" s="17" t="s">
        <v>156</v>
      </c>
      <c r="B143" s="10">
        <v>0.03</v>
      </c>
      <c r="C143" s="10">
        <v>0.6</v>
      </c>
      <c r="D143" s="11">
        <v>0.3</v>
      </c>
      <c r="E143" s="11">
        <v>14.5</v>
      </c>
      <c r="F143" s="11">
        <v>8.5</v>
      </c>
      <c r="G143" s="11">
        <v>2.5</v>
      </c>
      <c r="H143" s="11">
        <v>0.01</v>
      </c>
      <c r="I143" s="11">
        <v>0</v>
      </c>
      <c r="J143" s="11">
        <v>0.01</v>
      </c>
      <c r="K143" s="11">
        <v>0.01</v>
      </c>
      <c r="L143" s="11">
        <v>0</v>
      </c>
      <c r="M143" s="11">
        <v>1.2</v>
      </c>
      <c r="N143" s="11">
        <v>0</v>
      </c>
      <c r="O143" s="11">
        <v>1478.4</v>
      </c>
      <c r="P143" s="11">
        <v>1617</v>
      </c>
      <c r="Q143" s="11">
        <v>5</v>
      </c>
    </row>
    <row r="144" spans="1:17" ht="13.2" x14ac:dyDescent="0.25">
      <c r="A144" s="17" t="s">
        <v>157</v>
      </c>
      <c r="B144" s="10">
        <v>0.21</v>
      </c>
      <c r="C144" s="10">
        <v>0.01</v>
      </c>
      <c r="D144" s="11">
        <v>0.01</v>
      </c>
      <c r="E144" s="11">
        <v>3.11</v>
      </c>
      <c r="F144" s="11">
        <v>11.11</v>
      </c>
      <c r="G144" s="11">
        <v>1.19</v>
      </c>
      <c r="H144" s="11">
        <v>0.01</v>
      </c>
      <c r="I144" s="11">
        <v>0</v>
      </c>
      <c r="J144" s="11">
        <v>0.01</v>
      </c>
      <c r="K144" s="11">
        <v>13.48</v>
      </c>
      <c r="L144" s="11">
        <v>0</v>
      </c>
      <c r="M144" s="11">
        <v>0.01</v>
      </c>
      <c r="N144" s="11">
        <v>0.01</v>
      </c>
      <c r="O144" s="11">
        <v>1795.5</v>
      </c>
      <c r="P144" s="11">
        <v>1991.9</v>
      </c>
      <c r="Q144" s="11">
        <v>13.4</v>
      </c>
    </row>
    <row r="145" spans="1:17" ht="13.2" x14ac:dyDescent="0.25">
      <c r="A145" s="17" t="s">
        <v>158</v>
      </c>
      <c r="B145" s="10">
        <v>0.23</v>
      </c>
      <c r="C145" s="10">
        <v>0.01</v>
      </c>
      <c r="D145" s="11">
        <v>0.02</v>
      </c>
      <c r="E145" s="11">
        <v>3.12</v>
      </c>
      <c r="F145" s="11">
        <v>11.03</v>
      </c>
      <c r="G145" s="11">
        <v>1.2</v>
      </c>
      <c r="H145" s="11">
        <v>0.01</v>
      </c>
      <c r="I145" s="11">
        <v>0</v>
      </c>
      <c r="J145" s="11">
        <v>0.01</v>
      </c>
      <c r="K145" s="11">
        <v>13.45</v>
      </c>
      <c r="L145" s="11">
        <v>0</v>
      </c>
      <c r="M145" s="11">
        <v>0.01</v>
      </c>
      <c r="N145" s="11">
        <v>0.01</v>
      </c>
      <c r="O145" s="11">
        <v>1818</v>
      </c>
      <c r="P145" s="11">
        <v>2022.2</v>
      </c>
      <c r="Q145" s="11">
        <v>14.4</v>
      </c>
    </row>
    <row r="146" spans="1:17" ht="13.2" x14ac:dyDescent="0.25">
      <c r="A146" s="17" t="s">
        <v>159</v>
      </c>
      <c r="B146" s="10">
        <v>0.08</v>
      </c>
      <c r="C146" s="10">
        <v>0.59</v>
      </c>
      <c r="D146" s="11">
        <v>0.3</v>
      </c>
      <c r="E146" s="11">
        <v>12.16</v>
      </c>
      <c r="F146" s="11">
        <v>0.01</v>
      </c>
      <c r="G146" s="11">
        <v>6.3</v>
      </c>
      <c r="H146" s="11">
        <v>0.01</v>
      </c>
      <c r="I146" s="11">
        <v>0.05</v>
      </c>
      <c r="J146" s="11">
        <v>0.01</v>
      </c>
      <c r="K146" s="11">
        <v>10</v>
      </c>
      <c r="L146" s="11">
        <v>0</v>
      </c>
      <c r="M146" s="11">
        <v>0.03</v>
      </c>
      <c r="N146" s="11">
        <v>0</v>
      </c>
      <c r="O146" s="11">
        <v>1287.4000000000001</v>
      </c>
      <c r="P146" s="11">
        <v>1801.8</v>
      </c>
      <c r="Q146" s="11">
        <v>9.6999999999999993</v>
      </c>
    </row>
    <row r="147" spans="1:17" ht="13.2" x14ac:dyDescent="0.25">
      <c r="A147" s="17" t="s">
        <v>160</v>
      </c>
      <c r="B147" s="10">
        <v>0.02</v>
      </c>
      <c r="C147" s="10">
        <v>0.01</v>
      </c>
      <c r="D147" s="11">
        <v>0.01</v>
      </c>
      <c r="E147" s="11">
        <v>0.01</v>
      </c>
      <c r="F147" s="11">
        <v>18.100000000000001</v>
      </c>
      <c r="G147" s="11">
        <v>4.8</v>
      </c>
      <c r="H147" s="11">
        <v>0.01</v>
      </c>
      <c r="I147" s="11">
        <v>0</v>
      </c>
      <c r="J147" s="11">
        <v>0.3</v>
      </c>
      <c r="K147" s="11">
        <v>6.8</v>
      </c>
      <c r="L147" s="11">
        <v>0</v>
      </c>
      <c r="M147" s="11">
        <v>0.09</v>
      </c>
      <c r="N147" s="11">
        <v>0.41</v>
      </c>
      <c r="O147" s="11">
        <v>1005.9</v>
      </c>
      <c r="P147" s="11">
        <v>1109.3</v>
      </c>
      <c r="Q147" s="11">
        <v>28</v>
      </c>
    </row>
    <row r="148" spans="1:17" ht="13.2" x14ac:dyDescent="0.25">
      <c r="A148" s="17" t="s">
        <v>161</v>
      </c>
      <c r="B148" s="10">
        <v>0.01</v>
      </c>
      <c r="C148" s="10">
        <v>0.01</v>
      </c>
      <c r="D148" s="11">
        <v>0.03</v>
      </c>
      <c r="E148" s="11">
        <v>7.93</v>
      </c>
      <c r="F148" s="11">
        <v>10.02</v>
      </c>
      <c r="G148" s="11">
        <v>0.2</v>
      </c>
      <c r="H148" s="11">
        <v>0</v>
      </c>
      <c r="I148" s="11">
        <v>0.01</v>
      </c>
      <c r="J148" s="11">
        <v>0</v>
      </c>
      <c r="K148" s="11">
        <v>8.14</v>
      </c>
      <c r="L148" s="11">
        <v>2.29</v>
      </c>
      <c r="M148" s="11">
        <v>0.2</v>
      </c>
      <c r="N148" s="11">
        <v>0.49</v>
      </c>
      <c r="O148" s="11">
        <v>1525</v>
      </c>
      <c r="P148" s="11">
        <v>1635</v>
      </c>
      <c r="Q148" s="11">
        <v>9.8000000000000007</v>
      </c>
    </row>
    <row r="149" spans="1:17" ht="13.2" x14ac:dyDescent="0.25">
      <c r="A149" s="17" t="s">
        <v>162</v>
      </c>
      <c r="B149" s="10">
        <v>7.0000000000000007E-2</v>
      </c>
      <c r="C149" s="10">
        <v>0.6</v>
      </c>
      <c r="D149" s="11">
        <v>0.3</v>
      </c>
      <c r="E149" s="11">
        <v>17</v>
      </c>
      <c r="F149" s="11">
        <v>7</v>
      </c>
      <c r="G149" s="11">
        <v>0.02</v>
      </c>
      <c r="H149" s="11">
        <v>0.01</v>
      </c>
      <c r="I149" s="11">
        <v>0</v>
      </c>
      <c r="J149" s="11">
        <v>0.01</v>
      </c>
      <c r="K149" s="11">
        <v>0.01</v>
      </c>
      <c r="L149" s="11">
        <v>0</v>
      </c>
      <c r="M149" s="11">
        <v>1.2</v>
      </c>
      <c r="N149" s="11">
        <v>0</v>
      </c>
      <c r="O149" s="11">
        <v>1362.9</v>
      </c>
      <c r="P149" s="11">
        <v>1447.6</v>
      </c>
      <c r="Q149" s="11">
        <v>9</v>
      </c>
    </row>
    <row r="150" spans="1:17" ht="13.2" x14ac:dyDescent="0.25">
      <c r="A150" s="17" t="s">
        <v>163</v>
      </c>
      <c r="B150" s="10">
        <v>0.02</v>
      </c>
      <c r="C150" s="10">
        <v>0.01</v>
      </c>
      <c r="D150" s="11">
        <v>0.01</v>
      </c>
      <c r="E150" s="11">
        <v>5.0999999999999996</v>
      </c>
      <c r="F150" s="11">
        <v>11.2</v>
      </c>
      <c r="G150" s="11">
        <v>5.0999999999999996</v>
      </c>
      <c r="H150" s="11">
        <v>0.01</v>
      </c>
      <c r="I150" s="11">
        <v>0</v>
      </c>
      <c r="J150" s="11">
        <v>0.01</v>
      </c>
      <c r="K150" s="11">
        <v>6.2</v>
      </c>
      <c r="L150" s="11">
        <v>0</v>
      </c>
      <c r="M150" s="11">
        <v>0.71</v>
      </c>
      <c r="N150" s="11">
        <v>0.94</v>
      </c>
      <c r="O150" s="11">
        <v>1071.4000000000001</v>
      </c>
      <c r="P150" s="11">
        <v>1229.8</v>
      </c>
      <c r="Q150" s="11">
        <v>24.5</v>
      </c>
    </row>
    <row r="151" spans="1:17" ht="13.2" x14ac:dyDescent="0.25">
      <c r="A151" s="17" t="s">
        <v>164</v>
      </c>
      <c r="B151" s="10">
        <v>0.02</v>
      </c>
      <c r="C151" s="10">
        <v>0.01</v>
      </c>
      <c r="D151" s="11">
        <v>0.01</v>
      </c>
      <c r="E151" s="11">
        <v>5.0999999999999996</v>
      </c>
      <c r="F151" s="11">
        <v>11.2</v>
      </c>
      <c r="G151" s="11">
        <v>5.0999999999999996</v>
      </c>
      <c r="H151" s="11">
        <v>0.49</v>
      </c>
      <c r="I151" s="11">
        <v>0</v>
      </c>
      <c r="J151" s="11">
        <v>0.01</v>
      </c>
      <c r="K151" s="11">
        <v>6.3</v>
      </c>
      <c r="L151" s="11">
        <v>0</v>
      </c>
      <c r="M151" s="11">
        <v>0.41</v>
      </c>
      <c r="N151" s="11">
        <v>0.74</v>
      </c>
      <c r="O151" s="11">
        <v>1136.8</v>
      </c>
      <c r="P151" s="11">
        <v>1205.8</v>
      </c>
      <c r="Q151" s="11">
        <v>22.5</v>
      </c>
    </row>
    <row r="152" spans="1:17" ht="13.2" x14ac:dyDescent="0.25">
      <c r="A152" s="17" t="s">
        <v>165</v>
      </c>
      <c r="B152" s="10">
        <v>0.09</v>
      </c>
      <c r="C152" s="10">
        <v>2.8</v>
      </c>
      <c r="D152" s="11">
        <v>0.32</v>
      </c>
      <c r="E152" s="11">
        <v>17.48</v>
      </c>
      <c r="F152" s="11">
        <v>4.4400000000000004</v>
      </c>
      <c r="G152" s="11">
        <v>0.02</v>
      </c>
      <c r="H152" s="11">
        <v>0.01</v>
      </c>
      <c r="I152" s="11">
        <v>0</v>
      </c>
      <c r="J152" s="11">
        <v>0.01</v>
      </c>
      <c r="K152" s="11">
        <v>0.01</v>
      </c>
      <c r="L152" s="11">
        <v>0</v>
      </c>
      <c r="M152" s="11">
        <v>0.9</v>
      </c>
      <c r="N152" s="11">
        <v>0</v>
      </c>
      <c r="O152" s="11">
        <v>1236.5999999999999</v>
      </c>
      <c r="P152" s="11">
        <v>1381.9</v>
      </c>
      <c r="Q152" s="11">
        <v>12.9</v>
      </c>
    </row>
    <row r="153" spans="1:17" ht="13.2" x14ac:dyDescent="0.25">
      <c r="A153" s="17" t="s">
        <v>166</v>
      </c>
      <c r="B153" s="10">
        <v>0.01</v>
      </c>
      <c r="C153" s="10">
        <v>0.01</v>
      </c>
      <c r="D153" s="11">
        <v>0.01</v>
      </c>
      <c r="E153" s="11">
        <v>5.0999999999999996</v>
      </c>
      <c r="F153" s="11">
        <v>11.2</v>
      </c>
      <c r="G153" s="11">
        <v>5.0999999999999996</v>
      </c>
      <c r="H153" s="11">
        <v>0.94</v>
      </c>
      <c r="I153" s="11">
        <v>0</v>
      </c>
      <c r="J153" s="11">
        <v>0.01</v>
      </c>
      <c r="K153" s="11">
        <v>6.3</v>
      </c>
      <c r="L153" s="11">
        <v>0</v>
      </c>
      <c r="M153" s="11">
        <v>0.09</v>
      </c>
      <c r="N153" s="11">
        <v>0.78</v>
      </c>
      <c r="O153" s="11">
        <v>1040.4000000000001</v>
      </c>
      <c r="P153" s="11">
        <v>1164.4000000000001</v>
      </c>
      <c r="Q153" s="11">
        <v>22</v>
      </c>
    </row>
    <row r="154" spans="1:17" ht="13.2" x14ac:dyDescent="0.25">
      <c r="A154" s="17" t="s">
        <v>167</v>
      </c>
      <c r="B154" s="10">
        <v>0.02</v>
      </c>
      <c r="C154" s="10">
        <v>0.01</v>
      </c>
      <c r="D154" s="11">
        <v>0.01</v>
      </c>
      <c r="E154" s="11">
        <v>0.01</v>
      </c>
      <c r="F154" s="11">
        <v>14.6</v>
      </c>
      <c r="G154" s="11">
        <v>5</v>
      </c>
      <c r="H154" s="11">
        <v>0.43</v>
      </c>
      <c r="I154" s="11">
        <v>0</v>
      </c>
      <c r="J154" s="11">
        <v>0.2</v>
      </c>
      <c r="K154" s="11">
        <v>8.9</v>
      </c>
      <c r="L154" s="11">
        <v>0</v>
      </c>
      <c r="M154" s="11">
        <v>0.48</v>
      </c>
      <c r="N154" s="11">
        <v>0.2</v>
      </c>
      <c r="O154" s="11">
        <v>1026.5999999999999</v>
      </c>
      <c r="P154" s="11">
        <v>1178.2</v>
      </c>
      <c r="Q154" s="11">
        <v>18</v>
      </c>
    </row>
    <row r="155" spans="1:17" ht="13.2" x14ac:dyDescent="0.25">
      <c r="A155" s="17" t="s">
        <v>168</v>
      </c>
      <c r="B155" s="10">
        <v>0.02</v>
      </c>
      <c r="C155" s="10">
        <v>0.01</v>
      </c>
      <c r="D155" s="11">
        <v>0.01</v>
      </c>
      <c r="E155" s="11">
        <v>0.01</v>
      </c>
      <c r="F155" s="11">
        <v>14.9</v>
      </c>
      <c r="G155" s="11">
        <v>4.8</v>
      </c>
      <c r="H155" s="11">
        <v>0.26</v>
      </c>
      <c r="I155" s="11">
        <v>0</v>
      </c>
      <c r="J155" s="11">
        <v>0.01</v>
      </c>
      <c r="K155" s="11">
        <v>8.6999999999999993</v>
      </c>
      <c r="L155" s="11">
        <v>0</v>
      </c>
      <c r="M155" s="11">
        <v>0.36</v>
      </c>
      <c r="N155" s="11">
        <v>0.71</v>
      </c>
      <c r="O155" s="11">
        <v>1164.4000000000001</v>
      </c>
      <c r="P155" s="11">
        <v>1260.9000000000001</v>
      </c>
      <c r="Q155" s="11">
        <v>24</v>
      </c>
    </row>
    <row r="156" spans="1:17" ht="13.2" x14ac:dyDescent="0.25">
      <c r="A156" s="17" t="s">
        <v>169</v>
      </c>
      <c r="B156" s="10">
        <v>0.04</v>
      </c>
      <c r="C156" s="10">
        <v>0.44</v>
      </c>
      <c r="D156" s="11">
        <v>0.32</v>
      </c>
      <c r="E156" s="11">
        <v>12</v>
      </c>
      <c r="F156" s="11">
        <v>0.01</v>
      </c>
      <c r="G156" s="11">
        <v>6.16</v>
      </c>
      <c r="H156" s="11">
        <v>0.01</v>
      </c>
      <c r="I156" s="11">
        <v>0.03</v>
      </c>
      <c r="J156" s="11">
        <v>0.01</v>
      </c>
      <c r="K156" s="11">
        <v>10</v>
      </c>
      <c r="L156" s="11">
        <v>0</v>
      </c>
      <c r="M156" s="11">
        <v>0.03</v>
      </c>
      <c r="N156" s="11">
        <v>0</v>
      </c>
      <c r="O156" s="11">
        <v>1219.7</v>
      </c>
      <c r="P156" s="11">
        <v>1674</v>
      </c>
      <c r="Q156" s="11">
        <v>12.5</v>
      </c>
    </row>
    <row r="157" spans="1:17" ht="13.2" x14ac:dyDescent="0.25">
      <c r="A157" s="17" t="s">
        <v>170</v>
      </c>
      <c r="B157" s="10">
        <v>0.04</v>
      </c>
      <c r="C157" s="10">
        <v>0.01</v>
      </c>
      <c r="D157" s="11">
        <v>0.01</v>
      </c>
      <c r="E157" s="11">
        <v>0.01</v>
      </c>
      <c r="F157" s="11">
        <v>15</v>
      </c>
      <c r="G157" s="11">
        <v>5</v>
      </c>
      <c r="H157" s="11">
        <v>0.01</v>
      </c>
      <c r="I157" s="11">
        <v>0</v>
      </c>
      <c r="J157" s="11">
        <v>0.2</v>
      </c>
      <c r="K157" s="11">
        <v>8.8000000000000007</v>
      </c>
      <c r="L157" s="11">
        <v>0</v>
      </c>
      <c r="M157" s="11">
        <v>0.5</v>
      </c>
      <c r="N157" s="11">
        <v>0.24</v>
      </c>
      <c r="O157" s="11">
        <v>1019.7</v>
      </c>
      <c r="P157" s="11">
        <v>1157.5</v>
      </c>
      <c r="Q157" s="11">
        <v>15</v>
      </c>
    </row>
    <row r="158" spans="1:17" ht="13.2" x14ac:dyDescent="0.25">
      <c r="A158" s="17" t="s">
        <v>171</v>
      </c>
      <c r="B158" s="10">
        <v>0.21</v>
      </c>
      <c r="C158" s="10">
        <v>0.01</v>
      </c>
      <c r="D158" s="11">
        <v>0.6</v>
      </c>
      <c r="E158" s="11">
        <v>8.1999999999999993</v>
      </c>
      <c r="F158" s="11">
        <v>2.6</v>
      </c>
      <c r="G158" s="11">
        <v>1.3</v>
      </c>
      <c r="H158" s="11">
        <v>0.28999999999999998</v>
      </c>
      <c r="I158" s="11">
        <v>0</v>
      </c>
      <c r="J158" s="11">
        <v>0.01</v>
      </c>
      <c r="K158" s="11">
        <v>14.2</v>
      </c>
      <c r="L158" s="11">
        <v>0</v>
      </c>
      <c r="M158" s="11">
        <v>0.03</v>
      </c>
      <c r="N158" s="11">
        <v>0.02</v>
      </c>
      <c r="O158" s="11">
        <v>1391.8</v>
      </c>
      <c r="P158" s="11">
        <v>1839.6</v>
      </c>
      <c r="Q158" s="11">
        <v>11</v>
      </c>
    </row>
    <row r="159" spans="1:17" ht="13.2" x14ac:dyDescent="0.25">
      <c r="A159" s="17" t="s">
        <v>172</v>
      </c>
      <c r="B159" s="10">
        <v>0.01</v>
      </c>
      <c r="C159" s="10">
        <v>0.01</v>
      </c>
      <c r="D159" s="11">
        <v>0.01</v>
      </c>
      <c r="E159" s="11">
        <v>5</v>
      </c>
      <c r="F159" s="11">
        <v>11.2</v>
      </c>
      <c r="G159" s="11">
        <v>5</v>
      </c>
      <c r="H159" s="11">
        <v>0.01</v>
      </c>
      <c r="I159" s="11">
        <v>0</v>
      </c>
      <c r="J159" s="11">
        <v>0.01</v>
      </c>
      <c r="K159" s="11">
        <v>6.2</v>
      </c>
      <c r="L159" s="11">
        <v>0</v>
      </c>
      <c r="M159" s="11">
        <v>0.09</v>
      </c>
      <c r="N159" s="11">
        <v>1.81</v>
      </c>
      <c r="O159" s="11">
        <v>1164.4000000000001</v>
      </c>
      <c r="P159" s="11">
        <v>1288.4000000000001</v>
      </c>
      <c r="Q159" s="11">
        <v>33</v>
      </c>
    </row>
    <row r="160" spans="1:17" ht="13.2" x14ac:dyDescent="0.25">
      <c r="A160" s="17" t="s">
        <v>173</v>
      </c>
      <c r="B160" s="10">
        <v>0.17</v>
      </c>
      <c r="C160" s="10">
        <v>0.16</v>
      </c>
      <c r="D160" s="11">
        <v>0.05</v>
      </c>
      <c r="E160" s="11">
        <v>2.97</v>
      </c>
      <c r="F160" s="11">
        <v>10.02</v>
      </c>
      <c r="G160" s="11">
        <v>1.21</v>
      </c>
      <c r="H160" s="11">
        <v>0.01</v>
      </c>
      <c r="I160" s="11">
        <v>0</v>
      </c>
      <c r="J160" s="11">
        <v>0.01</v>
      </c>
      <c r="K160" s="11">
        <v>13.74</v>
      </c>
      <c r="L160" s="11">
        <v>0</v>
      </c>
      <c r="M160" s="11">
        <v>0.01</v>
      </c>
      <c r="N160" s="11">
        <v>0</v>
      </c>
      <c r="O160" s="11">
        <v>1547.3</v>
      </c>
      <c r="P160" s="11">
        <v>1663.9</v>
      </c>
      <c r="Q160" s="11">
        <v>14.4</v>
      </c>
    </row>
    <row r="161" spans="1:17" ht="13.2" x14ac:dyDescent="0.25">
      <c r="A161" s="17" t="s">
        <v>174</v>
      </c>
      <c r="B161" s="10">
        <v>7.0000000000000007E-2</v>
      </c>
      <c r="C161" s="10">
        <v>0.6</v>
      </c>
      <c r="D161" s="11">
        <v>0.3</v>
      </c>
      <c r="E161" s="11">
        <v>15</v>
      </c>
      <c r="F161" s="11">
        <v>7</v>
      </c>
      <c r="G161" s="11">
        <v>2.25</v>
      </c>
      <c r="H161" s="11">
        <v>0.01</v>
      </c>
      <c r="I161" s="11">
        <v>0</v>
      </c>
      <c r="J161" s="11">
        <v>0.01</v>
      </c>
      <c r="K161" s="11">
        <v>0.01</v>
      </c>
      <c r="L161" s="11">
        <v>0</v>
      </c>
      <c r="M161" s="11">
        <v>1.2</v>
      </c>
      <c r="N161" s="11">
        <v>0</v>
      </c>
      <c r="O161" s="11">
        <v>1463</v>
      </c>
      <c r="P161" s="11">
        <v>1555.4</v>
      </c>
      <c r="Q161" s="11">
        <v>6.5</v>
      </c>
    </row>
    <row r="162" spans="1:17" ht="13.2" x14ac:dyDescent="0.25">
      <c r="A162" s="17" t="s">
        <v>175</v>
      </c>
      <c r="B162" s="10">
        <v>0.03</v>
      </c>
      <c r="C162" s="10">
        <v>0.05</v>
      </c>
      <c r="D162" s="11">
        <v>0.17</v>
      </c>
      <c r="E162" s="11">
        <v>0.01</v>
      </c>
      <c r="F162" s="11">
        <v>16.399999999999999</v>
      </c>
      <c r="G162" s="11">
        <v>0.02</v>
      </c>
      <c r="H162" s="11">
        <v>4</v>
      </c>
      <c r="I162" s="11">
        <v>0</v>
      </c>
      <c r="J162" s="11">
        <v>0.01</v>
      </c>
      <c r="K162" s="11">
        <v>6.9</v>
      </c>
      <c r="L162" s="11">
        <v>0</v>
      </c>
      <c r="M162" s="11">
        <v>0.1</v>
      </c>
      <c r="N162" s="11">
        <v>0.14000000000000001</v>
      </c>
      <c r="O162" s="11">
        <v>1536.5</v>
      </c>
      <c r="P162" s="11">
        <v>1536.5</v>
      </c>
      <c r="Q162" s="11">
        <v>11</v>
      </c>
    </row>
    <row r="163" spans="1:17" ht="13.2" x14ac:dyDescent="0.25">
      <c r="A163" s="17" t="s">
        <v>176</v>
      </c>
      <c r="B163" s="10">
        <v>0.35</v>
      </c>
      <c r="C163" s="10">
        <v>7.0000000000000007E-2</v>
      </c>
      <c r="D163" s="11">
        <v>4.75</v>
      </c>
      <c r="E163" s="11">
        <v>0.01</v>
      </c>
      <c r="F163" s="11">
        <v>18.5</v>
      </c>
      <c r="G163" s="11">
        <v>0.02</v>
      </c>
      <c r="H163" s="11">
        <v>0.01</v>
      </c>
      <c r="I163" s="11">
        <v>0</v>
      </c>
      <c r="J163" s="11">
        <v>0.01</v>
      </c>
      <c r="K163" s="11">
        <v>0.01</v>
      </c>
      <c r="L163" s="11">
        <v>0</v>
      </c>
      <c r="M163" s="11">
        <v>0.03</v>
      </c>
      <c r="N163" s="11">
        <v>0</v>
      </c>
      <c r="O163" s="11">
        <v>1250.5</v>
      </c>
      <c r="P163" s="11">
        <v>1949.9</v>
      </c>
      <c r="Q163" s="11">
        <v>2</v>
      </c>
    </row>
    <row r="164" spans="1:17" ht="13.2" x14ac:dyDescent="0.25">
      <c r="A164" s="17" t="s">
        <v>177</v>
      </c>
      <c r="B164" s="10">
        <v>0.01</v>
      </c>
      <c r="C164" s="10">
        <v>0.01</v>
      </c>
      <c r="D164" s="11">
        <v>0.01</v>
      </c>
      <c r="E164" s="11">
        <v>5</v>
      </c>
      <c r="F164" s="11">
        <v>11.1</v>
      </c>
      <c r="G164" s="11">
        <v>5.0999999999999996</v>
      </c>
      <c r="H164" s="11">
        <v>0.01</v>
      </c>
      <c r="I164" s="11">
        <v>0</v>
      </c>
      <c r="J164" s="11">
        <v>0.01</v>
      </c>
      <c r="K164" s="11">
        <v>6.3</v>
      </c>
      <c r="L164" s="11">
        <v>0</v>
      </c>
      <c r="M164" s="11">
        <v>0.1</v>
      </c>
      <c r="N164" s="11">
        <v>1.29</v>
      </c>
      <c r="O164" s="11">
        <v>1123.0999999999999</v>
      </c>
      <c r="P164" s="11">
        <v>1247.0999999999999</v>
      </c>
      <c r="Q164" s="11">
        <v>23</v>
      </c>
    </row>
    <row r="165" spans="1:17" ht="13.2" x14ac:dyDescent="0.25">
      <c r="A165" s="17" t="s">
        <v>178</v>
      </c>
      <c r="B165" s="10">
        <v>0.09</v>
      </c>
      <c r="C165" s="10">
        <v>1</v>
      </c>
      <c r="D165" s="11">
        <v>0.5</v>
      </c>
      <c r="E165" s="11">
        <v>17.5</v>
      </c>
      <c r="F165" s="11">
        <v>4.2</v>
      </c>
      <c r="G165" s="11">
        <v>2.75</v>
      </c>
      <c r="H165" s="11">
        <v>0.01</v>
      </c>
      <c r="I165" s="11">
        <v>0.1</v>
      </c>
      <c r="J165" s="11">
        <v>0.01</v>
      </c>
      <c r="K165" s="11">
        <v>0.01</v>
      </c>
      <c r="L165" s="11">
        <v>0</v>
      </c>
      <c r="M165" s="11">
        <v>0.03</v>
      </c>
      <c r="N165" s="11">
        <v>0</v>
      </c>
      <c r="O165" s="11">
        <v>1016.4</v>
      </c>
      <c r="P165" s="11">
        <v>1324.4</v>
      </c>
      <c r="Q165" s="11">
        <v>12</v>
      </c>
    </row>
    <row r="166" spans="1:17" ht="13.2" x14ac:dyDescent="0.25">
      <c r="A166" s="17" t="s">
        <v>179</v>
      </c>
      <c r="B166" s="10">
        <v>0.19</v>
      </c>
      <c r="C166" s="10">
        <v>0.01</v>
      </c>
      <c r="D166" s="11">
        <v>0.01</v>
      </c>
      <c r="E166" s="11">
        <v>6.8</v>
      </c>
      <c r="F166" s="11">
        <v>2.8</v>
      </c>
      <c r="G166" s="11">
        <v>2.4</v>
      </c>
      <c r="H166" s="11">
        <v>0.28000000000000003</v>
      </c>
      <c r="I166" s="11">
        <v>0</v>
      </c>
      <c r="J166" s="11">
        <v>0.01</v>
      </c>
      <c r="K166" s="11">
        <v>14.2</v>
      </c>
      <c r="L166" s="11">
        <v>1.3</v>
      </c>
      <c r="M166" s="11">
        <v>0.03</v>
      </c>
      <c r="N166" s="11">
        <v>0.02</v>
      </c>
      <c r="O166" s="11">
        <v>1371.1</v>
      </c>
      <c r="P166" s="11">
        <v>1812.1</v>
      </c>
      <c r="Q166" s="11">
        <v>13</v>
      </c>
    </row>
    <row r="167" spans="1:17" ht="13.2" x14ac:dyDescent="0.25">
      <c r="A167" s="17" t="s">
        <v>180</v>
      </c>
      <c r="B167" s="10">
        <v>0.09</v>
      </c>
      <c r="C167" s="10">
        <v>0.5</v>
      </c>
      <c r="D167" s="11">
        <v>0.28000000000000003</v>
      </c>
      <c r="E167" s="11">
        <v>17.12</v>
      </c>
      <c r="F167" s="11">
        <v>4.18</v>
      </c>
      <c r="G167" s="11">
        <v>2.02</v>
      </c>
      <c r="H167" s="11">
        <v>0.01</v>
      </c>
      <c r="I167" s="11">
        <v>0</v>
      </c>
      <c r="J167" s="11">
        <v>0.01</v>
      </c>
      <c r="K167" s="11">
        <v>2.02</v>
      </c>
      <c r="L167" s="11">
        <v>0</v>
      </c>
      <c r="M167" s="11">
        <v>0.03</v>
      </c>
      <c r="N167" s="11">
        <v>0</v>
      </c>
      <c r="O167" s="11">
        <v>1117.3</v>
      </c>
      <c r="P167" s="11">
        <v>1286.5999999999999</v>
      </c>
      <c r="Q167" s="11">
        <v>20.2</v>
      </c>
    </row>
    <row r="168" spans="1:17" ht="13.2" x14ac:dyDescent="0.25">
      <c r="A168" s="17" t="s">
        <v>181</v>
      </c>
      <c r="B168" s="10">
        <v>0.1</v>
      </c>
      <c r="C168" s="10">
        <v>0.53</v>
      </c>
      <c r="D168" s="11">
        <v>0.26</v>
      </c>
      <c r="E168" s="11">
        <v>12.32</v>
      </c>
      <c r="F168" s="11">
        <v>0.01</v>
      </c>
      <c r="G168" s="11">
        <v>0.02</v>
      </c>
      <c r="H168" s="11">
        <v>0.01</v>
      </c>
      <c r="I168" s="11">
        <v>0.03</v>
      </c>
      <c r="J168" s="11">
        <v>0.01</v>
      </c>
      <c r="K168" s="11">
        <v>9.75</v>
      </c>
      <c r="L168" s="11">
        <v>6</v>
      </c>
      <c r="M168" s="11">
        <v>0.03</v>
      </c>
      <c r="N168" s="11">
        <v>0</v>
      </c>
      <c r="O168" s="11">
        <v>1232</v>
      </c>
      <c r="P168" s="11">
        <v>1566.2</v>
      </c>
      <c r="Q168" s="11">
        <v>14.7</v>
      </c>
    </row>
    <row r="169" spans="1:17" ht="13.2" x14ac:dyDescent="0.25">
      <c r="A169" s="17" t="s">
        <v>182</v>
      </c>
      <c r="B169" s="10">
        <v>0.16</v>
      </c>
      <c r="C169" s="10">
        <v>0.16</v>
      </c>
      <c r="D169" s="11">
        <v>0.05</v>
      </c>
      <c r="E169" s="11">
        <v>1.97</v>
      </c>
      <c r="F169" s="11">
        <v>10.050000000000001</v>
      </c>
      <c r="G169" s="11">
        <v>1</v>
      </c>
      <c r="H169" s="11">
        <v>0.01</v>
      </c>
      <c r="I169" s="11">
        <v>0</v>
      </c>
      <c r="J169" s="11">
        <v>0.01</v>
      </c>
      <c r="K169" s="11">
        <v>13.88</v>
      </c>
      <c r="L169" s="11">
        <v>0</v>
      </c>
      <c r="M169" s="11">
        <v>0.01</v>
      </c>
      <c r="N169" s="11">
        <v>0</v>
      </c>
      <c r="O169" s="11">
        <v>1592.9</v>
      </c>
      <c r="P169" s="11">
        <v>1729.6</v>
      </c>
      <c r="Q169" s="11">
        <v>14.5</v>
      </c>
    </row>
    <row r="170" spans="1:17" ht="13.2" x14ac:dyDescent="0.25">
      <c r="A170" s="17" t="s">
        <v>183</v>
      </c>
      <c r="B170" s="10">
        <v>0.16</v>
      </c>
      <c r="C170" s="10">
        <v>0.06</v>
      </c>
      <c r="D170" s="11">
        <v>0.04</v>
      </c>
      <c r="E170" s="11">
        <v>1.95</v>
      </c>
      <c r="F170" s="11">
        <v>10.15</v>
      </c>
      <c r="G170" s="11">
        <v>0.98</v>
      </c>
      <c r="H170" s="11">
        <v>0.01</v>
      </c>
      <c r="I170" s="11">
        <v>0</v>
      </c>
      <c r="J170" s="11">
        <v>0.01</v>
      </c>
      <c r="K170" s="11">
        <v>13.8</v>
      </c>
      <c r="L170" s="11">
        <v>0</v>
      </c>
      <c r="M170" s="11">
        <v>0.01</v>
      </c>
      <c r="N170" s="11">
        <v>0.01</v>
      </c>
      <c r="O170" s="11">
        <v>1629.9</v>
      </c>
      <c r="P170" s="11">
        <v>1760.8</v>
      </c>
      <c r="Q170" s="11">
        <v>14.5</v>
      </c>
    </row>
    <row r="171" spans="1:17" ht="13.2" x14ac:dyDescent="0.25">
      <c r="A171" s="17" t="s">
        <v>184</v>
      </c>
      <c r="B171" s="10">
        <v>0.02</v>
      </c>
      <c r="C171" s="10">
        <v>0.01</v>
      </c>
      <c r="D171" s="11">
        <v>0.01</v>
      </c>
      <c r="E171" s="11">
        <v>5</v>
      </c>
      <c r="F171" s="11">
        <v>11.1</v>
      </c>
      <c r="G171" s="11">
        <v>4.8</v>
      </c>
      <c r="H171" s="11">
        <v>0.01</v>
      </c>
      <c r="I171" s="11">
        <v>0</v>
      </c>
      <c r="J171" s="11">
        <v>0.01</v>
      </c>
      <c r="K171" s="11">
        <v>6.2</v>
      </c>
      <c r="L171" s="11">
        <v>0</v>
      </c>
      <c r="M171" s="11">
        <v>0.09</v>
      </c>
      <c r="N171" s="11">
        <v>0.82</v>
      </c>
      <c r="O171" s="11">
        <v>1047.3</v>
      </c>
      <c r="P171" s="11">
        <v>1178.2</v>
      </c>
      <c r="Q171" s="11">
        <v>18</v>
      </c>
    </row>
    <row r="172" spans="1:17" ht="13.2" x14ac:dyDescent="0.25">
      <c r="A172" s="17" t="s">
        <v>185</v>
      </c>
      <c r="B172" s="10">
        <v>0.11</v>
      </c>
      <c r="C172" s="10">
        <v>0.57999999999999996</v>
      </c>
      <c r="D172" s="11">
        <v>0.22</v>
      </c>
      <c r="E172" s="11">
        <v>11.89</v>
      </c>
      <c r="F172" s="11">
        <v>0.01</v>
      </c>
      <c r="G172" s="11">
        <v>3.88</v>
      </c>
      <c r="H172" s="11">
        <v>0.01</v>
      </c>
      <c r="I172" s="11">
        <v>0.02</v>
      </c>
      <c r="J172" s="11">
        <v>0.01</v>
      </c>
      <c r="K172" s="11">
        <v>10.199999999999999</v>
      </c>
      <c r="L172" s="11">
        <v>0</v>
      </c>
      <c r="M172" s="11">
        <v>0.03</v>
      </c>
      <c r="N172" s="11">
        <v>0</v>
      </c>
      <c r="O172" s="11">
        <v>1096.5</v>
      </c>
      <c r="P172" s="11">
        <v>1492.3</v>
      </c>
      <c r="Q172" s="11">
        <v>14.5</v>
      </c>
    </row>
    <row r="173" spans="1:17" ht="13.2" x14ac:dyDescent="0.25">
      <c r="A173" s="17" t="s">
        <v>186</v>
      </c>
      <c r="B173" s="10">
        <v>0.24</v>
      </c>
      <c r="C173" s="10">
        <v>0.01</v>
      </c>
      <c r="D173" s="11">
        <v>0.01</v>
      </c>
      <c r="E173" s="11">
        <v>9.1</v>
      </c>
      <c r="F173" s="11">
        <v>2.8</v>
      </c>
      <c r="G173" s="11">
        <v>1.3</v>
      </c>
      <c r="H173" s="11">
        <v>0.37</v>
      </c>
      <c r="I173" s="11">
        <v>0</v>
      </c>
      <c r="J173" s="11">
        <v>0.01</v>
      </c>
      <c r="K173" s="11">
        <v>12.4</v>
      </c>
      <c r="L173" s="11">
        <v>0</v>
      </c>
      <c r="M173" s="11">
        <v>0.03</v>
      </c>
      <c r="N173" s="11">
        <v>0.03</v>
      </c>
      <c r="O173" s="11">
        <v>1615.8</v>
      </c>
      <c r="P173" s="11">
        <v>1960.2</v>
      </c>
      <c r="Q173" s="11">
        <v>15.5</v>
      </c>
    </row>
    <row r="174" spans="1:17" ht="13.2" x14ac:dyDescent="0.25">
      <c r="A174" s="17" t="s">
        <v>187</v>
      </c>
      <c r="B174" s="10">
        <v>0.23</v>
      </c>
      <c r="C174" s="10">
        <v>0.01</v>
      </c>
      <c r="D174" s="11">
        <v>0.01</v>
      </c>
      <c r="E174" s="11">
        <v>9</v>
      </c>
      <c r="F174" s="11">
        <v>2.8</v>
      </c>
      <c r="G174" s="11">
        <v>1.3</v>
      </c>
      <c r="H174" s="11">
        <v>0.3</v>
      </c>
      <c r="I174" s="11">
        <v>0</v>
      </c>
      <c r="J174" s="11">
        <v>0.01</v>
      </c>
      <c r="K174" s="11">
        <v>12.5</v>
      </c>
      <c r="L174" s="11">
        <v>0</v>
      </c>
      <c r="M174" s="11">
        <v>0.03</v>
      </c>
      <c r="N174" s="11">
        <v>0.03</v>
      </c>
      <c r="O174" s="11">
        <v>1522.7</v>
      </c>
      <c r="P174" s="11">
        <v>2024</v>
      </c>
      <c r="Q174" s="11">
        <v>14.4</v>
      </c>
    </row>
    <row r="175" spans="1:17" ht="13.2" x14ac:dyDescent="0.25">
      <c r="A175" s="17" t="s">
        <v>188</v>
      </c>
      <c r="B175" s="10">
        <v>0.02</v>
      </c>
      <c r="C175" s="10">
        <v>0.01</v>
      </c>
      <c r="D175" s="11">
        <v>0.01</v>
      </c>
      <c r="E175" s="11">
        <v>0.01</v>
      </c>
      <c r="F175" s="11">
        <v>13</v>
      </c>
      <c r="G175" s="11">
        <v>5</v>
      </c>
      <c r="H175" s="11">
        <v>0.47</v>
      </c>
      <c r="I175" s="11">
        <v>0</v>
      </c>
      <c r="J175" s="11">
        <v>0.01</v>
      </c>
      <c r="K175" s="11">
        <v>8.9</v>
      </c>
      <c r="L175" s="11">
        <v>0</v>
      </c>
      <c r="M175" s="11">
        <v>0.2</v>
      </c>
      <c r="N175" s="11">
        <v>0.71</v>
      </c>
      <c r="O175" s="11">
        <v>1061.0999999999999</v>
      </c>
      <c r="P175" s="11">
        <v>1198.9000000000001</v>
      </c>
      <c r="Q175" s="11">
        <v>23</v>
      </c>
    </row>
    <row r="176" spans="1:17" ht="13.2" x14ac:dyDescent="0.25">
      <c r="A176" s="17" t="s">
        <v>189</v>
      </c>
      <c r="B176" s="10">
        <v>0.18</v>
      </c>
      <c r="C176" s="10">
        <v>0.01</v>
      </c>
      <c r="D176" s="11">
        <v>0.01</v>
      </c>
      <c r="E176" s="11">
        <v>9.1</v>
      </c>
      <c r="F176" s="11">
        <v>2.8</v>
      </c>
      <c r="G176" s="11">
        <v>1.3</v>
      </c>
      <c r="H176" s="11">
        <v>0.28999999999999998</v>
      </c>
      <c r="I176" s="11">
        <v>0</v>
      </c>
      <c r="J176" s="11">
        <v>0.01</v>
      </c>
      <c r="K176" s="11">
        <v>12.5</v>
      </c>
      <c r="L176" s="11">
        <v>0</v>
      </c>
      <c r="M176" s="11">
        <v>0.03</v>
      </c>
      <c r="N176" s="11">
        <v>0.03</v>
      </c>
      <c r="O176" s="11">
        <v>1426.2</v>
      </c>
      <c r="P176" s="11">
        <v>1800.6</v>
      </c>
      <c r="Q176" s="11">
        <v>16</v>
      </c>
    </row>
    <row r="177" spans="1:17" ht="13.2" x14ac:dyDescent="0.25">
      <c r="A177" s="17" t="s">
        <v>190</v>
      </c>
      <c r="B177" s="10">
        <v>0.24</v>
      </c>
      <c r="C177" s="10">
        <v>0.01</v>
      </c>
      <c r="D177" s="11">
        <v>0.01</v>
      </c>
      <c r="E177" s="11">
        <v>9</v>
      </c>
      <c r="F177" s="11">
        <v>2.8</v>
      </c>
      <c r="G177" s="11">
        <v>1.3</v>
      </c>
      <c r="H177" s="11">
        <v>0.28999999999999998</v>
      </c>
      <c r="I177" s="11">
        <v>0</v>
      </c>
      <c r="J177" s="11">
        <v>0.01</v>
      </c>
      <c r="K177" s="11">
        <v>12.4</v>
      </c>
      <c r="L177" s="11">
        <v>0</v>
      </c>
      <c r="M177" s="11">
        <v>0.03</v>
      </c>
      <c r="N177" s="11">
        <v>0.02</v>
      </c>
      <c r="O177" s="11">
        <v>1564</v>
      </c>
      <c r="P177" s="11">
        <v>1939.6</v>
      </c>
      <c r="Q177" s="11">
        <v>16</v>
      </c>
    </row>
    <row r="178" spans="1:17" ht="13.2" x14ac:dyDescent="0.25">
      <c r="A178" s="17" t="s">
        <v>191</v>
      </c>
      <c r="B178" s="10">
        <v>0.1</v>
      </c>
      <c r="C178" s="10">
        <v>3</v>
      </c>
      <c r="D178" s="11">
        <v>0.3</v>
      </c>
      <c r="E178" s="11">
        <v>17</v>
      </c>
      <c r="F178" s="11">
        <v>4.2</v>
      </c>
      <c r="G178" s="11">
        <v>0.02</v>
      </c>
      <c r="H178" s="11">
        <v>0.01</v>
      </c>
      <c r="I178" s="11">
        <v>0</v>
      </c>
      <c r="J178" s="11">
        <v>0.01</v>
      </c>
      <c r="K178" s="11">
        <v>0.01</v>
      </c>
      <c r="L178" s="11">
        <v>0</v>
      </c>
      <c r="M178" s="11">
        <v>0.03</v>
      </c>
      <c r="N178" s="11">
        <v>0</v>
      </c>
      <c r="O178" s="11">
        <v>1130.4000000000001</v>
      </c>
      <c r="P178" s="11">
        <v>1350.6</v>
      </c>
      <c r="Q178" s="11">
        <v>30.5</v>
      </c>
    </row>
    <row r="179" spans="1:17" ht="13.2" x14ac:dyDescent="0.25">
      <c r="A179" s="17" t="s">
        <v>192</v>
      </c>
      <c r="B179" s="10">
        <v>0.15</v>
      </c>
      <c r="C179" s="10">
        <v>0.16</v>
      </c>
      <c r="D179" s="11">
        <v>0.05</v>
      </c>
      <c r="E179" s="11">
        <v>2.97</v>
      </c>
      <c r="F179" s="11">
        <v>10.06</v>
      </c>
      <c r="G179" s="11">
        <v>1</v>
      </c>
      <c r="H179" s="11">
        <v>0.01</v>
      </c>
      <c r="I179" s="11">
        <v>0</v>
      </c>
      <c r="J179" s="11">
        <v>0.01</v>
      </c>
      <c r="K179" s="11">
        <v>12.05</v>
      </c>
      <c r="L179" s="11">
        <v>0</v>
      </c>
      <c r="M179" s="11">
        <v>0.01</v>
      </c>
      <c r="N179" s="11">
        <v>0</v>
      </c>
      <c r="O179" s="11">
        <v>1455.4</v>
      </c>
      <c r="P179" s="11">
        <v>1567.7</v>
      </c>
      <c r="Q179" s="11">
        <v>16.7</v>
      </c>
    </row>
    <row r="180" spans="1:17" ht="13.2" x14ac:dyDescent="0.25">
      <c r="A180" s="17" t="s">
        <v>193</v>
      </c>
      <c r="B180" s="10">
        <v>0.09</v>
      </c>
      <c r="C180" s="10">
        <v>2.16</v>
      </c>
      <c r="D180" s="11">
        <v>0.18</v>
      </c>
      <c r="E180" s="11">
        <v>16.920000000000002</v>
      </c>
      <c r="F180" s="11">
        <v>4.26</v>
      </c>
      <c r="G180" s="11">
        <v>1.04</v>
      </c>
      <c r="H180" s="11">
        <v>0.01</v>
      </c>
      <c r="I180" s="11">
        <v>0</v>
      </c>
      <c r="J180" s="11">
        <v>0.01</v>
      </c>
      <c r="K180" s="11">
        <v>0.01</v>
      </c>
      <c r="L180" s="11">
        <v>0</v>
      </c>
      <c r="M180" s="11">
        <v>0.03</v>
      </c>
      <c r="N180" s="11">
        <v>0</v>
      </c>
      <c r="O180" s="11">
        <v>1028.7</v>
      </c>
      <c r="P180" s="11">
        <v>1315.2</v>
      </c>
      <c r="Q180" s="11">
        <v>18</v>
      </c>
    </row>
    <row r="181" spans="1:17" ht="13.2" x14ac:dyDescent="0.25">
      <c r="A181" s="17" t="s">
        <v>194</v>
      </c>
      <c r="B181" s="10">
        <v>0.03</v>
      </c>
      <c r="C181" s="10">
        <v>0.01</v>
      </c>
      <c r="D181" s="11">
        <v>0.01</v>
      </c>
      <c r="E181" s="11">
        <v>12.64</v>
      </c>
      <c r="F181" s="11">
        <v>8.44</v>
      </c>
      <c r="G181" s="11">
        <v>2.2400000000000002</v>
      </c>
      <c r="H181" s="11">
        <v>0.01</v>
      </c>
      <c r="I181" s="11">
        <v>0</v>
      </c>
      <c r="J181" s="11">
        <v>0.01</v>
      </c>
      <c r="K181" s="11">
        <v>0.01</v>
      </c>
      <c r="L181" s="11">
        <v>0</v>
      </c>
      <c r="M181" s="11">
        <v>1.31</v>
      </c>
      <c r="N181" s="11">
        <v>0.01</v>
      </c>
      <c r="O181" s="11">
        <v>1521.3</v>
      </c>
      <c r="P181" s="11">
        <v>1572.3</v>
      </c>
      <c r="Q181" s="11">
        <v>13.5</v>
      </c>
    </row>
    <row r="182" spans="1:17" ht="13.2" x14ac:dyDescent="0.25">
      <c r="A182" s="17" t="s">
        <v>195</v>
      </c>
      <c r="B182" s="10">
        <v>0.02</v>
      </c>
      <c r="C182" s="10">
        <v>0.1</v>
      </c>
      <c r="D182" s="11">
        <v>4.2699999999999996</v>
      </c>
      <c r="E182" s="11">
        <v>0.01</v>
      </c>
      <c r="F182" s="11">
        <v>18.100000000000001</v>
      </c>
      <c r="G182" s="11">
        <v>0.02</v>
      </c>
      <c r="H182" s="11">
        <v>0.01</v>
      </c>
      <c r="I182" s="11">
        <v>0</v>
      </c>
      <c r="J182" s="11">
        <v>0.01</v>
      </c>
      <c r="K182" s="11">
        <v>0.01</v>
      </c>
      <c r="L182" s="11">
        <v>0</v>
      </c>
      <c r="M182" s="11">
        <v>7.0000000000000007E-2</v>
      </c>
      <c r="N182" s="11">
        <v>0.09</v>
      </c>
      <c r="O182" s="11">
        <v>1801.8</v>
      </c>
      <c r="P182" s="11">
        <v>1915.4</v>
      </c>
      <c r="Q182" s="11">
        <v>4</v>
      </c>
    </row>
    <row r="183" spans="1:17" ht="13.2" x14ac:dyDescent="0.25">
      <c r="A183" s="17" t="s">
        <v>196</v>
      </c>
      <c r="B183" s="10">
        <v>0.15</v>
      </c>
      <c r="C183" s="10">
        <v>0.16</v>
      </c>
      <c r="D183" s="11">
        <v>0.06</v>
      </c>
      <c r="E183" s="11">
        <v>2.0099999999999998</v>
      </c>
      <c r="F183" s="11">
        <v>10.08</v>
      </c>
      <c r="G183" s="11">
        <v>1.22</v>
      </c>
      <c r="H183" s="11">
        <v>0.01</v>
      </c>
      <c r="I183" s="11">
        <v>0</v>
      </c>
      <c r="J183" s="11">
        <v>0.01</v>
      </c>
      <c r="K183" s="11">
        <v>12.15</v>
      </c>
      <c r="L183" s="11">
        <v>0</v>
      </c>
      <c r="M183" s="11">
        <v>0.01</v>
      </c>
      <c r="N183" s="11">
        <v>0</v>
      </c>
      <c r="O183" s="11">
        <v>1503.4</v>
      </c>
      <c r="P183" s="11">
        <v>1642.2</v>
      </c>
      <c r="Q183" s="11">
        <v>16</v>
      </c>
    </row>
    <row r="184" spans="1:17" ht="13.2" x14ac:dyDescent="0.25">
      <c r="A184" s="17" t="s">
        <v>197</v>
      </c>
      <c r="B184" s="10">
        <v>0.03</v>
      </c>
      <c r="C184" s="10">
        <v>0.01</v>
      </c>
      <c r="D184" s="11">
        <v>0.01</v>
      </c>
      <c r="E184" s="11">
        <v>12.51</v>
      </c>
      <c r="F184" s="11">
        <v>8.36</v>
      </c>
      <c r="G184" s="11">
        <v>2.2200000000000002</v>
      </c>
      <c r="H184" s="11">
        <v>0.01</v>
      </c>
      <c r="I184" s="11">
        <v>0</v>
      </c>
      <c r="J184" s="11">
        <v>0.01</v>
      </c>
      <c r="K184" s="11">
        <v>0.01</v>
      </c>
      <c r="L184" s="11">
        <v>0</v>
      </c>
      <c r="M184" s="11">
        <v>1.06</v>
      </c>
      <c r="N184" s="11">
        <v>0.09</v>
      </c>
      <c r="O184" s="11">
        <v>1350.3</v>
      </c>
      <c r="P184" s="11">
        <v>1413.2</v>
      </c>
      <c r="Q184" s="11">
        <v>18.2</v>
      </c>
    </row>
    <row r="185" spans="1:17" ht="13.2" x14ac:dyDescent="0.25">
      <c r="A185" s="17" t="s">
        <v>198</v>
      </c>
      <c r="B185" s="10">
        <v>0.04</v>
      </c>
      <c r="C185" s="10">
        <v>0.01</v>
      </c>
      <c r="D185" s="11">
        <v>0.02</v>
      </c>
      <c r="E185" s="11">
        <v>12.52</v>
      </c>
      <c r="F185" s="11">
        <v>8.6300000000000008</v>
      </c>
      <c r="G185" s="11">
        <v>2.1</v>
      </c>
      <c r="H185" s="11">
        <v>0.01</v>
      </c>
      <c r="I185" s="11">
        <v>0</v>
      </c>
      <c r="J185" s="11">
        <v>0.01</v>
      </c>
      <c r="K185" s="11">
        <v>0.01</v>
      </c>
      <c r="L185" s="11">
        <v>0</v>
      </c>
      <c r="M185" s="11">
        <v>1</v>
      </c>
      <c r="N185" s="11">
        <v>0</v>
      </c>
      <c r="O185" s="11">
        <v>1308</v>
      </c>
      <c r="P185" s="11">
        <v>1431.4</v>
      </c>
      <c r="Q185" s="11">
        <v>14.3</v>
      </c>
    </row>
    <row r="186" spans="1:17" ht="13.2" x14ac:dyDescent="0.25">
      <c r="A186" s="17" t="s">
        <v>199</v>
      </c>
      <c r="B186" s="10">
        <v>0.03</v>
      </c>
      <c r="C186" s="10">
        <v>0.01</v>
      </c>
      <c r="D186" s="11">
        <v>0.01</v>
      </c>
      <c r="E186" s="11">
        <v>12.49</v>
      </c>
      <c r="F186" s="11">
        <v>8.31</v>
      </c>
      <c r="G186" s="11">
        <v>2.21</v>
      </c>
      <c r="H186" s="11">
        <v>0.01</v>
      </c>
      <c r="I186" s="11">
        <v>0.01</v>
      </c>
      <c r="J186" s="11">
        <v>0.01</v>
      </c>
      <c r="K186" s="11">
        <v>0.01</v>
      </c>
      <c r="L186" s="11">
        <v>0</v>
      </c>
      <c r="M186" s="11">
        <v>1.06</v>
      </c>
      <c r="N186" s="11">
        <v>0.09</v>
      </c>
      <c r="O186" s="11">
        <v>1357.9</v>
      </c>
      <c r="P186" s="11">
        <v>1408.6</v>
      </c>
      <c r="Q186" s="11">
        <v>16.8</v>
      </c>
    </row>
    <row r="187" spans="1:17" ht="13.2" x14ac:dyDescent="0.25">
      <c r="A187" s="17" t="s">
        <v>200</v>
      </c>
      <c r="B187" s="10">
        <v>0.03</v>
      </c>
      <c r="C187" s="10">
        <v>0.01</v>
      </c>
      <c r="D187" s="11">
        <v>0.01</v>
      </c>
      <c r="E187" s="11">
        <v>12.49</v>
      </c>
      <c r="F187" s="11">
        <v>8.31</v>
      </c>
      <c r="G187" s="11">
        <v>2.2200000000000002</v>
      </c>
      <c r="H187" s="11">
        <v>0.01</v>
      </c>
      <c r="I187" s="11">
        <v>0</v>
      </c>
      <c r="J187" s="11">
        <v>0.01</v>
      </c>
      <c r="K187" s="11">
        <v>0.01</v>
      </c>
      <c r="L187" s="11">
        <v>0</v>
      </c>
      <c r="M187" s="11">
        <v>1.07</v>
      </c>
      <c r="N187" s="11">
        <v>0.05</v>
      </c>
      <c r="O187" s="11">
        <v>1317</v>
      </c>
      <c r="P187" s="11">
        <v>1526.5</v>
      </c>
      <c r="Q187" s="11">
        <v>18.100000000000001</v>
      </c>
    </row>
    <row r="188" spans="1:17" ht="13.2" x14ac:dyDescent="0.25">
      <c r="A188" s="17" t="s">
        <v>201</v>
      </c>
      <c r="B188" s="10">
        <v>0.03</v>
      </c>
      <c r="C188" s="10">
        <v>0.01</v>
      </c>
      <c r="D188" s="11">
        <v>0.01</v>
      </c>
      <c r="E188" s="11">
        <v>12.52</v>
      </c>
      <c r="F188" s="11">
        <v>8.34</v>
      </c>
      <c r="G188" s="11">
        <v>2.21</v>
      </c>
      <c r="H188" s="11">
        <v>0.01</v>
      </c>
      <c r="I188" s="11">
        <v>0.01</v>
      </c>
      <c r="J188" s="11">
        <v>0.01</v>
      </c>
      <c r="K188" s="11">
        <v>0.01</v>
      </c>
      <c r="L188" s="11">
        <v>0</v>
      </c>
      <c r="M188" s="11">
        <v>1.06</v>
      </c>
      <c r="N188" s="11">
        <v>0.02</v>
      </c>
      <c r="O188" s="11">
        <v>1269</v>
      </c>
      <c r="P188" s="11">
        <v>1325.2</v>
      </c>
      <c r="Q188" s="11">
        <v>16.2</v>
      </c>
    </row>
    <row r="189" spans="1:17" ht="13.2" x14ac:dyDescent="0.25">
      <c r="A189" s="17" t="s">
        <v>202</v>
      </c>
      <c r="B189" s="10">
        <v>0.03</v>
      </c>
      <c r="C189" s="10">
        <v>0.01</v>
      </c>
      <c r="D189" s="11">
        <v>0.01</v>
      </c>
      <c r="E189" s="11">
        <v>12.57</v>
      </c>
      <c r="F189" s="11">
        <v>8.2899999999999991</v>
      </c>
      <c r="G189" s="11">
        <v>2.2200000000000002</v>
      </c>
      <c r="H189" s="11">
        <v>0.01</v>
      </c>
      <c r="I189" s="11">
        <v>0.01</v>
      </c>
      <c r="J189" s="11">
        <v>0.01</v>
      </c>
      <c r="K189" s="11">
        <v>0.01</v>
      </c>
      <c r="L189" s="11">
        <v>0</v>
      </c>
      <c r="M189" s="11">
        <v>1.05</v>
      </c>
      <c r="N189" s="11">
        <v>0.01</v>
      </c>
      <c r="O189" s="11">
        <v>1306.9000000000001</v>
      </c>
      <c r="P189" s="11">
        <v>1336.4</v>
      </c>
      <c r="Q189" s="11">
        <v>15.9</v>
      </c>
    </row>
    <row r="190" spans="1:17" ht="13.2" x14ac:dyDescent="0.25">
      <c r="A190" s="17" t="s">
        <v>203</v>
      </c>
      <c r="B190" s="10">
        <v>0.03</v>
      </c>
      <c r="C190" s="10">
        <v>0.01</v>
      </c>
      <c r="D190" s="11">
        <v>0.01</v>
      </c>
      <c r="E190" s="11">
        <v>12.54</v>
      </c>
      <c r="F190" s="11">
        <v>8.3800000000000008</v>
      </c>
      <c r="G190" s="11">
        <v>2.2400000000000002</v>
      </c>
      <c r="H190" s="11">
        <v>0.01</v>
      </c>
      <c r="I190" s="11">
        <v>0</v>
      </c>
      <c r="J190" s="11">
        <v>0.01</v>
      </c>
      <c r="K190" s="11">
        <v>0.01</v>
      </c>
      <c r="L190" s="11">
        <v>0</v>
      </c>
      <c r="M190" s="11">
        <v>1.03</v>
      </c>
      <c r="N190" s="11">
        <v>0.01</v>
      </c>
      <c r="O190" s="11">
        <v>1285</v>
      </c>
      <c r="P190" s="11">
        <v>1311.3</v>
      </c>
      <c r="Q190" s="11">
        <v>16</v>
      </c>
    </row>
    <row r="191" spans="1:17" ht="13.2" x14ac:dyDescent="0.25">
      <c r="A191" s="17" t="s">
        <v>204</v>
      </c>
      <c r="B191" s="10">
        <v>0.04</v>
      </c>
      <c r="C191" s="10">
        <v>0.01</v>
      </c>
      <c r="D191" s="11">
        <v>0.01</v>
      </c>
      <c r="E191" s="11">
        <v>12.49</v>
      </c>
      <c r="F191" s="11">
        <v>8.3000000000000007</v>
      </c>
      <c r="G191" s="11">
        <v>2.23</v>
      </c>
      <c r="H191" s="11">
        <v>0.01</v>
      </c>
      <c r="I191" s="11">
        <v>0</v>
      </c>
      <c r="J191" s="11">
        <v>0.01</v>
      </c>
      <c r="K191" s="11">
        <v>0.01</v>
      </c>
      <c r="L191" s="11">
        <v>0</v>
      </c>
      <c r="M191" s="11">
        <v>1.07</v>
      </c>
      <c r="N191" s="11">
        <v>0.01</v>
      </c>
      <c r="O191" s="11">
        <v>1297.5</v>
      </c>
      <c r="P191" s="11">
        <v>1343.3</v>
      </c>
      <c r="Q191" s="11">
        <v>15.5</v>
      </c>
    </row>
    <row r="192" spans="1:17" ht="13.2" x14ac:dyDescent="0.25">
      <c r="A192" s="17" t="s">
        <v>205</v>
      </c>
      <c r="B192" s="10">
        <v>0.04</v>
      </c>
      <c r="C192" s="10">
        <v>0.01</v>
      </c>
      <c r="D192" s="11">
        <v>0.01</v>
      </c>
      <c r="E192" s="11">
        <v>12.51</v>
      </c>
      <c r="F192" s="11">
        <v>8.32</v>
      </c>
      <c r="G192" s="11">
        <v>2.2200000000000002</v>
      </c>
      <c r="H192" s="11">
        <v>0.01</v>
      </c>
      <c r="I192" s="11">
        <v>0</v>
      </c>
      <c r="J192" s="11">
        <v>0.01</v>
      </c>
      <c r="K192" s="11">
        <v>0.01</v>
      </c>
      <c r="L192" s="11">
        <v>0</v>
      </c>
      <c r="M192" s="11">
        <v>1.06</v>
      </c>
      <c r="N192" s="11">
        <v>0.05</v>
      </c>
      <c r="O192" s="11">
        <v>1344</v>
      </c>
      <c r="P192" s="11">
        <v>1511</v>
      </c>
      <c r="Q192" s="11">
        <v>17.8</v>
      </c>
    </row>
    <row r="193" spans="1:17" ht="13.2" x14ac:dyDescent="0.25">
      <c r="A193" s="17" t="s">
        <v>206</v>
      </c>
      <c r="B193" s="10">
        <v>0.04</v>
      </c>
      <c r="C193" s="10">
        <v>0.01</v>
      </c>
      <c r="D193" s="11">
        <v>0.01</v>
      </c>
      <c r="E193" s="11">
        <v>12.45</v>
      </c>
      <c r="F193" s="11">
        <v>8.33</v>
      </c>
      <c r="G193" s="11">
        <v>2.2000000000000002</v>
      </c>
      <c r="H193" s="11">
        <v>0.01</v>
      </c>
      <c r="I193" s="11">
        <v>0</v>
      </c>
      <c r="J193" s="11">
        <v>0.01</v>
      </c>
      <c r="K193" s="11">
        <v>0.01</v>
      </c>
      <c r="L193" s="11">
        <v>0</v>
      </c>
      <c r="M193" s="11">
        <v>1.04</v>
      </c>
      <c r="N193" s="11">
        <v>0.1</v>
      </c>
      <c r="O193" s="11">
        <v>1348.6</v>
      </c>
      <c r="P193" s="11">
        <v>1440.6</v>
      </c>
      <c r="Q193" s="11">
        <v>17.3</v>
      </c>
    </row>
    <row r="194" spans="1:17" ht="13.2" x14ac:dyDescent="0.25">
      <c r="A194" s="17" t="s">
        <v>207</v>
      </c>
      <c r="B194" s="10">
        <v>0.12</v>
      </c>
      <c r="C194" s="10">
        <v>0.18</v>
      </c>
      <c r="D194" s="11">
        <v>0.06</v>
      </c>
      <c r="E194" s="11">
        <v>2.0099999999999998</v>
      </c>
      <c r="F194" s="11">
        <v>10.07</v>
      </c>
      <c r="G194" s="11">
        <v>1</v>
      </c>
      <c r="H194" s="11">
        <v>0.01</v>
      </c>
      <c r="I194" s="11">
        <v>0</v>
      </c>
      <c r="J194" s="11">
        <v>0.01</v>
      </c>
      <c r="K194" s="11">
        <v>12.1</v>
      </c>
      <c r="L194" s="11">
        <v>0</v>
      </c>
      <c r="M194" s="11">
        <v>0.01</v>
      </c>
      <c r="N194" s="11">
        <v>0</v>
      </c>
      <c r="O194" s="11">
        <v>1463.3</v>
      </c>
      <c r="P194" s="11">
        <v>1574.7</v>
      </c>
      <c r="Q194" s="11">
        <v>15.4</v>
      </c>
    </row>
    <row r="195" spans="1:17" ht="13.2" x14ac:dyDescent="0.25">
      <c r="A195" s="17" t="s">
        <v>208</v>
      </c>
      <c r="B195" s="10">
        <v>0.03</v>
      </c>
      <c r="C195" s="10">
        <v>0.01</v>
      </c>
      <c r="D195" s="11">
        <v>0.01</v>
      </c>
      <c r="E195" s="11">
        <v>12.51</v>
      </c>
      <c r="F195" s="11">
        <v>8.2799999999999994</v>
      </c>
      <c r="G195" s="11">
        <v>2.2000000000000002</v>
      </c>
      <c r="H195" s="11">
        <v>0.01</v>
      </c>
      <c r="I195" s="11">
        <v>0.01</v>
      </c>
      <c r="J195" s="11">
        <v>0.01</v>
      </c>
      <c r="K195" s="11">
        <v>0.01</v>
      </c>
      <c r="L195" s="11">
        <v>0</v>
      </c>
      <c r="M195" s="11">
        <v>1.05</v>
      </c>
      <c r="N195" s="11">
        <v>0.05</v>
      </c>
      <c r="O195" s="11">
        <v>1276.7</v>
      </c>
      <c r="P195" s="11">
        <v>1334</v>
      </c>
      <c r="Q195" s="11">
        <v>18.3</v>
      </c>
    </row>
    <row r="196" spans="1:17" ht="13.2" x14ac:dyDescent="0.25">
      <c r="A196" s="17" t="s">
        <v>209</v>
      </c>
      <c r="B196" s="10">
        <v>0.03</v>
      </c>
      <c r="C196" s="10">
        <v>0.01</v>
      </c>
      <c r="D196" s="11">
        <v>0.01</v>
      </c>
      <c r="E196" s="11">
        <v>12.51</v>
      </c>
      <c r="F196" s="11">
        <v>8.31</v>
      </c>
      <c r="G196" s="11">
        <v>2.2200000000000002</v>
      </c>
      <c r="H196" s="11">
        <v>0.01</v>
      </c>
      <c r="I196" s="11">
        <v>0</v>
      </c>
      <c r="J196" s="11">
        <v>0.01</v>
      </c>
      <c r="K196" s="11">
        <v>0.01</v>
      </c>
      <c r="L196" s="11">
        <v>0</v>
      </c>
      <c r="M196" s="11">
        <v>1.06</v>
      </c>
      <c r="N196" s="11">
        <v>0.02</v>
      </c>
      <c r="O196" s="11">
        <v>1296</v>
      </c>
      <c r="P196" s="11">
        <v>1355.3</v>
      </c>
      <c r="Q196" s="11">
        <v>18.2</v>
      </c>
    </row>
    <row r="197" spans="1:17" ht="13.2" x14ac:dyDescent="0.25">
      <c r="A197" s="17" t="s">
        <v>210</v>
      </c>
      <c r="B197" s="10">
        <v>0.03</v>
      </c>
      <c r="C197" s="10">
        <v>0.01</v>
      </c>
      <c r="D197" s="11">
        <v>0.01</v>
      </c>
      <c r="E197" s="11">
        <v>12.56</v>
      </c>
      <c r="F197" s="11">
        <v>8.31</v>
      </c>
      <c r="G197" s="11">
        <v>2.2200000000000002</v>
      </c>
      <c r="H197" s="11">
        <v>0.01</v>
      </c>
      <c r="I197" s="11">
        <v>0</v>
      </c>
      <c r="J197" s="11">
        <v>0.01</v>
      </c>
      <c r="K197" s="11">
        <v>0.01</v>
      </c>
      <c r="L197" s="11">
        <v>0</v>
      </c>
      <c r="M197" s="11">
        <v>1.02</v>
      </c>
      <c r="N197" s="11">
        <v>0.01</v>
      </c>
      <c r="O197" s="11">
        <v>1277.7</v>
      </c>
      <c r="P197" s="11">
        <v>1308.8</v>
      </c>
      <c r="Q197" s="11">
        <v>16.100000000000001</v>
      </c>
    </row>
    <row r="198" spans="1:17" ht="13.2" x14ac:dyDescent="0.25">
      <c r="A198" s="17" t="s">
        <v>211</v>
      </c>
      <c r="B198" s="10">
        <v>0.04</v>
      </c>
      <c r="C198" s="10">
        <v>0.01</v>
      </c>
      <c r="D198" s="11">
        <v>0.01</v>
      </c>
      <c r="E198" s="11">
        <v>12.49</v>
      </c>
      <c r="F198" s="11">
        <v>8.3000000000000007</v>
      </c>
      <c r="G198" s="11">
        <v>2.21</v>
      </c>
      <c r="H198" s="11">
        <v>0.01</v>
      </c>
      <c r="I198" s="11">
        <v>0</v>
      </c>
      <c r="J198" s="11">
        <v>0.01</v>
      </c>
      <c r="K198" s="11">
        <v>0.01</v>
      </c>
      <c r="L198" s="11">
        <v>0</v>
      </c>
      <c r="M198" s="11">
        <v>1.02</v>
      </c>
      <c r="N198" s="11">
        <v>0.09</v>
      </c>
      <c r="O198" s="11">
        <v>1391.2</v>
      </c>
      <c r="P198" s="11">
        <v>1426</v>
      </c>
      <c r="Q198" s="11">
        <v>16.600000000000001</v>
      </c>
    </row>
    <row r="199" spans="1:17" ht="13.2" x14ac:dyDescent="0.25">
      <c r="A199" s="17" t="s">
        <v>212</v>
      </c>
      <c r="B199" s="10">
        <v>0.04</v>
      </c>
      <c r="C199" s="10">
        <v>0.01</v>
      </c>
      <c r="D199" s="11">
        <v>0.01</v>
      </c>
      <c r="E199" s="11">
        <v>12.46</v>
      </c>
      <c r="F199" s="11">
        <v>8.34</v>
      </c>
      <c r="G199" s="11">
        <v>2.2400000000000002</v>
      </c>
      <c r="H199" s="11">
        <v>0.01</v>
      </c>
      <c r="I199" s="11">
        <v>0</v>
      </c>
      <c r="J199" s="11">
        <v>0.01</v>
      </c>
      <c r="K199" s="11">
        <v>0.01</v>
      </c>
      <c r="L199" s="11">
        <v>0</v>
      </c>
      <c r="M199" s="11">
        <v>1.04</v>
      </c>
      <c r="N199" s="11">
        <v>0.01</v>
      </c>
      <c r="O199" s="11">
        <v>1312</v>
      </c>
      <c r="P199" s="11">
        <v>1344.4</v>
      </c>
      <c r="Q199" s="11">
        <v>14.6</v>
      </c>
    </row>
    <row r="200" spans="1:17" ht="13.2" x14ac:dyDescent="0.25">
      <c r="A200" s="17" t="s">
        <v>213</v>
      </c>
      <c r="B200" s="10">
        <v>0.03</v>
      </c>
      <c r="C200" s="10">
        <v>0.01</v>
      </c>
      <c r="D200" s="11">
        <v>0.01</v>
      </c>
      <c r="E200" s="11">
        <v>12.47</v>
      </c>
      <c r="F200" s="11">
        <v>8.31</v>
      </c>
      <c r="G200" s="11">
        <v>2.2000000000000002</v>
      </c>
      <c r="H200" s="11">
        <v>0.01</v>
      </c>
      <c r="I200" s="11">
        <v>0</v>
      </c>
      <c r="J200" s="11">
        <v>0.01</v>
      </c>
      <c r="K200" s="11">
        <v>0.01</v>
      </c>
      <c r="L200" s="11">
        <v>0</v>
      </c>
      <c r="M200" s="11">
        <v>1.03</v>
      </c>
      <c r="N200" s="11">
        <v>0.02</v>
      </c>
      <c r="O200" s="11">
        <v>1276.5</v>
      </c>
      <c r="P200" s="11">
        <v>1463.8</v>
      </c>
      <c r="Q200" s="11">
        <v>18.600000000000001</v>
      </c>
    </row>
    <row r="201" spans="1:17" ht="13.2" x14ac:dyDescent="0.25">
      <c r="A201" s="17" t="s">
        <v>214</v>
      </c>
      <c r="B201" s="10">
        <v>0.2</v>
      </c>
      <c r="C201" s="10">
        <v>0.01</v>
      </c>
      <c r="D201" s="11">
        <v>0.01</v>
      </c>
      <c r="E201" s="11">
        <v>8.1999999999999993</v>
      </c>
      <c r="F201" s="11">
        <v>2.1</v>
      </c>
      <c r="G201" s="11">
        <v>1.3</v>
      </c>
      <c r="H201" s="11">
        <v>0.28999999999999998</v>
      </c>
      <c r="I201" s="11">
        <v>0</v>
      </c>
      <c r="J201" s="11">
        <v>0.01</v>
      </c>
      <c r="K201" s="11">
        <v>12.4</v>
      </c>
      <c r="L201" s="11">
        <v>0</v>
      </c>
      <c r="M201" s="11">
        <v>0.03</v>
      </c>
      <c r="N201" s="11">
        <v>0.02</v>
      </c>
      <c r="O201" s="11">
        <v>1357.3</v>
      </c>
      <c r="P201" s="11">
        <v>1777.6</v>
      </c>
      <c r="Q201" s="11">
        <v>11</v>
      </c>
    </row>
    <row r="202" spans="1:17" ht="13.2" x14ac:dyDescent="0.25">
      <c r="A202" s="17" t="s">
        <v>215</v>
      </c>
      <c r="B202" s="10">
        <v>0.04</v>
      </c>
      <c r="C202" s="10">
        <v>0.01</v>
      </c>
      <c r="D202" s="11">
        <v>0.01</v>
      </c>
      <c r="E202" s="11">
        <v>12.35</v>
      </c>
      <c r="F202" s="11">
        <v>8.27</v>
      </c>
      <c r="G202" s="11">
        <v>2.21</v>
      </c>
      <c r="H202" s="11">
        <v>0.01</v>
      </c>
      <c r="I202" s="11">
        <v>0</v>
      </c>
      <c r="J202" s="11">
        <v>0.01</v>
      </c>
      <c r="K202" s="11">
        <v>0.01</v>
      </c>
      <c r="L202" s="11">
        <v>0</v>
      </c>
      <c r="M202" s="11">
        <v>1.04</v>
      </c>
      <c r="N202" s="11">
        <v>0.03</v>
      </c>
      <c r="O202" s="11">
        <v>1294.9000000000001</v>
      </c>
      <c r="P202" s="11">
        <v>1352.1</v>
      </c>
      <c r="Q202" s="11">
        <v>18.2</v>
      </c>
    </row>
    <row r="203" spans="1:17" ht="13.2" x14ac:dyDescent="0.25">
      <c r="A203" s="17" t="s">
        <v>216</v>
      </c>
      <c r="B203" s="10">
        <v>0.13</v>
      </c>
      <c r="C203" s="10">
        <v>1</v>
      </c>
      <c r="D203" s="11">
        <v>0.25</v>
      </c>
      <c r="E203" s="11">
        <v>15.5</v>
      </c>
      <c r="F203" s="11">
        <v>4.2</v>
      </c>
      <c r="G203" s="11">
        <v>2.75</v>
      </c>
      <c r="H203" s="11">
        <v>0.01</v>
      </c>
      <c r="I203" s="11">
        <v>0.1</v>
      </c>
      <c r="J203" s="11">
        <v>0.01</v>
      </c>
      <c r="K203" s="11">
        <v>0.01</v>
      </c>
      <c r="L203" s="11">
        <v>0</v>
      </c>
      <c r="M203" s="11">
        <v>0.03</v>
      </c>
      <c r="N203" s="11">
        <v>0</v>
      </c>
      <c r="O203" s="11">
        <v>1155</v>
      </c>
      <c r="P203" s="11">
        <v>1409.1</v>
      </c>
      <c r="Q203" s="11">
        <v>14</v>
      </c>
    </row>
    <row r="204" spans="1:17" ht="13.2" x14ac:dyDescent="0.25">
      <c r="A204" s="17" t="s">
        <v>217</v>
      </c>
      <c r="B204" s="10">
        <v>0.14000000000000001</v>
      </c>
      <c r="C204" s="10">
        <v>3</v>
      </c>
      <c r="D204" s="11">
        <v>0.24</v>
      </c>
      <c r="E204" s="11">
        <v>15.69</v>
      </c>
      <c r="F204" s="11">
        <v>4.1399999999999997</v>
      </c>
      <c r="G204" s="11">
        <v>0.02</v>
      </c>
      <c r="H204" s="11">
        <v>0.01</v>
      </c>
      <c r="I204" s="11">
        <v>0</v>
      </c>
      <c r="J204" s="11">
        <v>0.01</v>
      </c>
      <c r="K204" s="11">
        <v>0.01</v>
      </c>
      <c r="L204" s="11">
        <v>0</v>
      </c>
      <c r="M204" s="11">
        <v>0.03</v>
      </c>
      <c r="N204" s="11">
        <v>0</v>
      </c>
      <c r="O204" s="11">
        <v>1153.4000000000001</v>
      </c>
      <c r="P204" s="11">
        <v>1359.8</v>
      </c>
      <c r="Q204" s="11">
        <v>17.2</v>
      </c>
    </row>
    <row r="205" spans="1:17" ht="13.2" x14ac:dyDescent="0.25">
      <c r="A205" s="17" t="s">
        <v>218</v>
      </c>
      <c r="B205" s="10">
        <v>0.04</v>
      </c>
      <c r="C205" s="10">
        <v>0.01</v>
      </c>
      <c r="D205" s="11">
        <v>0.01</v>
      </c>
      <c r="E205" s="11">
        <v>12.58</v>
      </c>
      <c r="F205" s="11">
        <v>8.39</v>
      </c>
      <c r="G205" s="11">
        <v>2.2000000000000002</v>
      </c>
      <c r="H205" s="11">
        <v>0.01</v>
      </c>
      <c r="I205" s="11">
        <v>0</v>
      </c>
      <c r="J205" s="11">
        <v>0.01</v>
      </c>
      <c r="K205" s="11">
        <v>0.01</v>
      </c>
      <c r="L205" s="11">
        <v>0</v>
      </c>
      <c r="M205" s="11">
        <v>0.77</v>
      </c>
      <c r="N205" s="11">
        <v>0.02</v>
      </c>
      <c r="O205" s="11">
        <v>1280.2</v>
      </c>
      <c r="P205" s="11">
        <v>1343.8</v>
      </c>
      <c r="Q205" s="11">
        <v>18.399999999999999</v>
      </c>
    </row>
    <row r="206" spans="1:17" ht="13.2" x14ac:dyDescent="0.25">
      <c r="A206" s="17" t="s">
        <v>219</v>
      </c>
      <c r="B206" s="10">
        <v>0.12</v>
      </c>
      <c r="C206" s="10">
        <v>0.54</v>
      </c>
      <c r="D206" s="11">
        <v>1.2</v>
      </c>
      <c r="E206" s="11">
        <v>12.02</v>
      </c>
      <c r="F206" s="11">
        <v>2</v>
      </c>
      <c r="G206" s="11">
        <v>3.01</v>
      </c>
      <c r="H206" s="11">
        <v>0.35</v>
      </c>
      <c r="I206" s="11">
        <v>0.05</v>
      </c>
      <c r="J206" s="11">
        <v>0.41</v>
      </c>
      <c r="K206" s="11">
        <v>4</v>
      </c>
      <c r="L206" s="11">
        <v>0</v>
      </c>
      <c r="M206" s="11">
        <v>0.03</v>
      </c>
      <c r="N206" s="11">
        <v>0</v>
      </c>
      <c r="O206" s="11">
        <v>1074.9000000000001</v>
      </c>
      <c r="P206" s="11">
        <v>1342.9</v>
      </c>
      <c r="Q206" s="11">
        <v>17.899999999999999</v>
      </c>
    </row>
    <row r="207" spans="1:17" ht="13.2" x14ac:dyDescent="0.25">
      <c r="A207" s="17" t="s">
        <v>220</v>
      </c>
      <c r="B207" s="10">
        <v>0.01</v>
      </c>
      <c r="C207" s="10">
        <v>7.0000000000000007E-2</v>
      </c>
      <c r="D207" s="11">
        <v>0.11</v>
      </c>
      <c r="E207" s="11">
        <v>11.3</v>
      </c>
      <c r="F207" s="11">
        <v>10.3</v>
      </c>
      <c r="G207" s="11">
        <v>2.0499999999999998</v>
      </c>
      <c r="H207" s="11">
        <v>0.01</v>
      </c>
      <c r="I207" s="11">
        <v>0</v>
      </c>
      <c r="J207" s="11">
        <v>0.01</v>
      </c>
      <c r="K207" s="11">
        <v>0.01</v>
      </c>
      <c r="L207" s="11">
        <v>0</v>
      </c>
      <c r="M207" s="11">
        <v>0.24</v>
      </c>
      <c r="N207" s="11">
        <v>0.23</v>
      </c>
      <c r="O207" s="11">
        <v>1157.5</v>
      </c>
      <c r="P207" s="11">
        <v>1187.8</v>
      </c>
      <c r="Q207" s="11">
        <v>16.5</v>
      </c>
    </row>
    <row r="208" spans="1:17" ht="13.2" x14ac:dyDescent="0.25">
      <c r="A208" s="17" t="s">
        <v>221</v>
      </c>
      <c r="B208" s="10">
        <v>0.04</v>
      </c>
      <c r="C208" s="10">
        <v>0.01</v>
      </c>
      <c r="D208" s="11">
        <v>0.04</v>
      </c>
      <c r="E208" s="11">
        <v>12.44</v>
      </c>
      <c r="F208" s="11">
        <v>8.26</v>
      </c>
      <c r="G208" s="11">
        <v>2.19</v>
      </c>
      <c r="H208" s="11">
        <v>0.01</v>
      </c>
      <c r="I208" s="11">
        <v>0</v>
      </c>
      <c r="J208" s="11">
        <v>0.01</v>
      </c>
      <c r="K208" s="11">
        <v>0.01</v>
      </c>
      <c r="L208" s="11">
        <v>0</v>
      </c>
      <c r="M208" s="11">
        <v>0.77</v>
      </c>
      <c r="N208" s="11">
        <v>0.02</v>
      </c>
      <c r="O208" s="11">
        <v>1280.8</v>
      </c>
      <c r="P208" s="11">
        <v>1340.1</v>
      </c>
      <c r="Q208" s="11">
        <v>16.100000000000001</v>
      </c>
    </row>
    <row r="209" spans="1:17" ht="13.2" x14ac:dyDescent="0.25">
      <c r="A209" s="17" t="s">
        <v>222</v>
      </c>
      <c r="B209" s="10">
        <v>0.4</v>
      </c>
      <c r="C209" s="10">
        <v>0.16</v>
      </c>
      <c r="D209" s="11">
        <v>0.01</v>
      </c>
      <c r="E209" s="11">
        <v>12.14</v>
      </c>
      <c r="F209" s="11">
        <v>0.01</v>
      </c>
      <c r="G209" s="11">
        <v>5.84</v>
      </c>
      <c r="H209" s="11">
        <v>0.96</v>
      </c>
      <c r="I209" s="11">
        <v>0</v>
      </c>
      <c r="J209" s="11">
        <v>0.01</v>
      </c>
      <c r="K209" s="11">
        <v>4.92</v>
      </c>
      <c r="L209" s="11">
        <v>0</v>
      </c>
      <c r="M209" s="11">
        <v>0.03</v>
      </c>
      <c r="N209" s="11">
        <v>0</v>
      </c>
      <c r="O209" s="11">
        <v>1667.4</v>
      </c>
      <c r="P209" s="11">
        <v>2122.1</v>
      </c>
      <c r="Q209" s="11">
        <v>4</v>
      </c>
    </row>
    <row r="210" spans="1:17" ht="13.2" x14ac:dyDescent="0.25">
      <c r="A210" s="17" t="s">
        <v>223</v>
      </c>
      <c r="B210" s="10">
        <v>0.03</v>
      </c>
      <c r="C210" s="10">
        <v>0.01</v>
      </c>
      <c r="D210" s="11">
        <v>0.01</v>
      </c>
      <c r="E210" s="11">
        <v>11.2</v>
      </c>
      <c r="F210" s="11">
        <v>9.61</v>
      </c>
      <c r="G210" s="11">
        <v>0.02</v>
      </c>
      <c r="H210" s="11">
        <v>0.01</v>
      </c>
      <c r="I210" s="11">
        <v>0</v>
      </c>
      <c r="J210" s="11">
        <v>0.01</v>
      </c>
      <c r="K210" s="11">
        <v>0.01</v>
      </c>
      <c r="L210" s="11">
        <v>4</v>
      </c>
      <c r="M210" s="11">
        <v>0.39</v>
      </c>
      <c r="N210" s="11">
        <v>0.26</v>
      </c>
      <c r="O210" s="11">
        <v>1199</v>
      </c>
      <c r="P210" s="11">
        <v>1266.5</v>
      </c>
      <c r="Q210" s="11">
        <v>10.3</v>
      </c>
    </row>
    <row r="211" spans="1:17" ht="13.2" x14ac:dyDescent="0.25">
      <c r="A211" s="17" t="s">
        <v>224</v>
      </c>
      <c r="B211" s="10">
        <v>0.04</v>
      </c>
      <c r="C211" s="10">
        <v>0.01</v>
      </c>
      <c r="D211" s="11">
        <v>0.01</v>
      </c>
      <c r="E211" s="11">
        <v>12.38</v>
      </c>
      <c r="F211" s="11">
        <v>8.25</v>
      </c>
      <c r="G211" s="11">
        <v>2.2000000000000002</v>
      </c>
      <c r="H211" s="11">
        <v>0.01</v>
      </c>
      <c r="I211" s="11">
        <v>0</v>
      </c>
      <c r="J211" s="11">
        <v>0.01</v>
      </c>
      <c r="K211" s="11">
        <v>0.01</v>
      </c>
      <c r="L211" s="11">
        <v>0</v>
      </c>
      <c r="M211" s="11">
        <v>0.81</v>
      </c>
      <c r="N211" s="11">
        <v>0.03</v>
      </c>
      <c r="O211" s="11">
        <v>1305.4000000000001</v>
      </c>
      <c r="P211" s="11">
        <v>1361.8</v>
      </c>
      <c r="Q211" s="11">
        <v>18.2</v>
      </c>
    </row>
    <row r="212" spans="1:17" ht="13.2" x14ac:dyDescent="0.25">
      <c r="A212" s="17" t="s">
        <v>225</v>
      </c>
      <c r="B212" s="10">
        <v>0.01</v>
      </c>
      <c r="C212" s="10">
        <v>0.01</v>
      </c>
      <c r="D212" s="11">
        <v>0.01</v>
      </c>
      <c r="E212" s="11">
        <v>0.01</v>
      </c>
      <c r="F212" s="11">
        <v>21</v>
      </c>
      <c r="G212" s="11">
        <v>2.1</v>
      </c>
      <c r="H212" s="11">
        <v>0.01</v>
      </c>
      <c r="I212" s="11">
        <v>0</v>
      </c>
      <c r="J212" s="11">
        <v>0.01</v>
      </c>
      <c r="K212" s="11">
        <v>0.01</v>
      </c>
      <c r="L212" s="11">
        <v>0</v>
      </c>
      <c r="M212" s="11">
        <v>0.13</v>
      </c>
      <c r="N212" s="11">
        <v>1.9</v>
      </c>
      <c r="O212" s="11">
        <v>1661.2</v>
      </c>
      <c r="P212" s="11">
        <v>1888.4</v>
      </c>
      <c r="Q212" s="11">
        <v>6</v>
      </c>
    </row>
    <row r="213" spans="1:17" ht="13.2" x14ac:dyDescent="0.25">
      <c r="A213" s="17" t="s">
        <v>226</v>
      </c>
      <c r="B213" s="10">
        <v>0.01</v>
      </c>
      <c r="C213" s="10">
        <v>0.1</v>
      </c>
      <c r="D213" s="11">
        <v>3.3</v>
      </c>
      <c r="E213" s="11">
        <v>0.01</v>
      </c>
      <c r="F213" s="11">
        <v>18.5</v>
      </c>
      <c r="G213" s="11">
        <v>0.02</v>
      </c>
      <c r="H213" s="11">
        <v>0.01</v>
      </c>
      <c r="I213" s="11">
        <v>0</v>
      </c>
      <c r="J213" s="11">
        <v>0.01</v>
      </c>
      <c r="K213" s="11">
        <v>0.01</v>
      </c>
      <c r="L213" s="11">
        <v>0</v>
      </c>
      <c r="M213" s="11">
        <v>0.05</v>
      </c>
      <c r="N213" s="11">
        <v>0.11</v>
      </c>
      <c r="O213" s="11">
        <v>1474.4</v>
      </c>
      <c r="P213" s="11">
        <v>1529.6</v>
      </c>
      <c r="Q213" s="11">
        <v>13.5</v>
      </c>
    </row>
    <row r="214" spans="1:17" ht="13.2" x14ac:dyDescent="0.25">
      <c r="A214" s="17" t="s">
        <v>227</v>
      </c>
      <c r="B214" s="10">
        <v>0.01</v>
      </c>
      <c r="C214" s="10">
        <v>0.01</v>
      </c>
      <c r="D214" s="11">
        <v>0.01</v>
      </c>
      <c r="E214" s="11">
        <v>10.5</v>
      </c>
      <c r="F214" s="11">
        <v>10.3</v>
      </c>
      <c r="G214" s="11">
        <v>3.1</v>
      </c>
      <c r="H214" s="11">
        <v>0.01</v>
      </c>
      <c r="I214" s="11">
        <v>0</v>
      </c>
      <c r="J214" s="11">
        <v>0.01</v>
      </c>
      <c r="K214" s="11">
        <v>0.01</v>
      </c>
      <c r="L214" s="11">
        <v>0</v>
      </c>
      <c r="M214" s="11">
        <v>0.36</v>
      </c>
      <c r="N214" s="11">
        <v>0.11</v>
      </c>
      <c r="O214" s="11">
        <v>1091.4000000000001</v>
      </c>
      <c r="P214" s="11">
        <v>1140.3</v>
      </c>
      <c r="Q214" s="11">
        <v>22</v>
      </c>
    </row>
    <row r="215" spans="1:17" ht="13.2" x14ac:dyDescent="0.25">
      <c r="A215" s="17" t="s">
        <v>228</v>
      </c>
      <c r="B215" s="10">
        <v>0.02</v>
      </c>
      <c r="C215" s="10">
        <v>0.74</v>
      </c>
      <c r="D215" s="11">
        <v>0.1</v>
      </c>
      <c r="E215" s="11">
        <v>10.199999999999999</v>
      </c>
      <c r="F215" s="11">
        <v>10.199999999999999</v>
      </c>
      <c r="G215" s="11">
        <v>1.98</v>
      </c>
      <c r="H215" s="11">
        <v>0.01</v>
      </c>
      <c r="I215" s="11">
        <v>0</v>
      </c>
      <c r="J215" s="11">
        <v>0.01</v>
      </c>
      <c r="K215" s="11">
        <v>0.01</v>
      </c>
      <c r="L215" s="11">
        <v>0</v>
      </c>
      <c r="M215" s="11">
        <v>0.3</v>
      </c>
      <c r="N215" s="11">
        <v>0.22</v>
      </c>
      <c r="O215" s="11">
        <v>1145.8</v>
      </c>
      <c r="P215" s="11">
        <v>1196.0999999999999</v>
      </c>
      <c r="Q215" s="11">
        <v>18</v>
      </c>
    </row>
    <row r="216" spans="1:17" ht="13.2" x14ac:dyDescent="0.25">
      <c r="A216" s="17" t="s">
        <v>229</v>
      </c>
      <c r="B216" s="10">
        <v>0.01</v>
      </c>
      <c r="C216" s="10">
        <v>0.05</v>
      </c>
      <c r="D216" s="11">
        <v>0.02</v>
      </c>
      <c r="E216" s="11">
        <v>10.6</v>
      </c>
      <c r="F216" s="11">
        <v>10.6</v>
      </c>
      <c r="G216" s="11">
        <v>2.06</v>
      </c>
      <c r="H216" s="11">
        <v>0.01</v>
      </c>
      <c r="I216" s="11">
        <v>0</v>
      </c>
      <c r="J216" s="11">
        <v>0.01</v>
      </c>
      <c r="K216" s="11">
        <v>0.01</v>
      </c>
      <c r="L216" s="11">
        <v>0</v>
      </c>
      <c r="M216" s="11">
        <v>0.36</v>
      </c>
      <c r="N216" s="11">
        <v>0.08</v>
      </c>
      <c r="O216" s="11">
        <v>1194</v>
      </c>
      <c r="P216" s="11">
        <v>1235.4000000000001</v>
      </c>
      <c r="Q216" s="11">
        <v>17</v>
      </c>
    </row>
    <row r="217" spans="1:17" ht="13.2" x14ac:dyDescent="0.25">
      <c r="A217" s="17" t="s">
        <v>230</v>
      </c>
      <c r="B217" s="10">
        <v>0.1</v>
      </c>
      <c r="C217" s="10">
        <v>0.5</v>
      </c>
      <c r="D217" s="11">
        <v>0.3</v>
      </c>
      <c r="E217" s="11">
        <v>12</v>
      </c>
      <c r="F217" s="11">
        <v>2</v>
      </c>
      <c r="G217" s="11">
        <v>0.02</v>
      </c>
      <c r="H217" s="11">
        <v>0.01</v>
      </c>
      <c r="I217" s="11">
        <v>0</v>
      </c>
      <c r="J217" s="11">
        <v>0.01</v>
      </c>
      <c r="K217" s="11">
        <v>5</v>
      </c>
      <c r="L217" s="11">
        <v>6</v>
      </c>
      <c r="M217" s="11">
        <v>0.03</v>
      </c>
      <c r="N217" s="11">
        <v>0</v>
      </c>
      <c r="O217" s="11">
        <v>1235.9000000000001</v>
      </c>
      <c r="P217" s="11">
        <v>1520</v>
      </c>
      <c r="Q217" s="11">
        <v>15.6</v>
      </c>
    </row>
    <row r="218" spans="1:17" ht="13.2" x14ac:dyDescent="0.25">
      <c r="A218" s="17" t="s">
        <v>231</v>
      </c>
      <c r="B218" s="10">
        <v>0</v>
      </c>
      <c r="C218" s="10">
        <v>0.1</v>
      </c>
      <c r="D218" s="11">
        <v>0.41</v>
      </c>
      <c r="E218" s="11">
        <v>10.199999999999999</v>
      </c>
      <c r="F218" s="11">
        <v>10.4</v>
      </c>
      <c r="G218" s="11">
        <v>2</v>
      </c>
      <c r="H218" s="11">
        <v>0.01</v>
      </c>
      <c r="I218" s="11">
        <v>0</v>
      </c>
      <c r="J218" s="11">
        <v>0.01</v>
      </c>
      <c r="K218" s="11">
        <v>0.01</v>
      </c>
      <c r="L218" s="11">
        <v>0</v>
      </c>
      <c r="M218" s="11">
        <v>0.25</v>
      </c>
      <c r="N218" s="11">
        <v>0.23</v>
      </c>
      <c r="O218" s="11">
        <v>1221.5999999999999</v>
      </c>
      <c r="P218" s="11">
        <v>1282.9000000000001</v>
      </c>
      <c r="Q218" s="11">
        <v>17.5</v>
      </c>
    </row>
    <row r="219" spans="1:17" ht="13.2" x14ac:dyDescent="0.25">
      <c r="A219" s="17" t="s">
        <v>232</v>
      </c>
      <c r="B219" s="10">
        <v>0.01</v>
      </c>
      <c r="C219" s="10">
        <v>0.05</v>
      </c>
      <c r="D219" s="11">
        <v>0.1</v>
      </c>
      <c r="E219" s="11">
        <v>7.7</v>
      </c>
      <c r="F219" s="11">
        <v>12.2</v>
      </c>
      <c r="G219" s="11">
        <v>3.05</v>
      </c>
      <c r="H219" s="11">
        <v>0.01</v>
      </c>
      <c r="I219" s="11">
        <v>0</v>
      </c>
      <c r="J219" s="11">
        <v>0.01</v>
      </c>
      <c r="K219" s="11">
        <v>0.01</v>
      </c>
      <c r="L219" s="11">
        <v>0</v>
      </c>
      <c r="M219" s="11">
        <v>0.63</v>
      </c>
      <c r="N219" s="11">
        <v>0.2</v>
      </c>
      <c r="O219" s="11">
        <v>1506.8</v>
      </c>
      <c r="P219" s="11">
        <v>1546.8</v>
      </c>
      <c r="Q219" s="11">
        <v>14</v>
      </c>
    </row>
    <row r="220" spans="1:17" ht="13.2" x14ac:dyDescent="0.25">
      <c r="A220" s="17" t="s">
        <v>233</v>
      </c>
      <c r="B220" s="10">
        <v>0.02</v>
      </c>
      <c r="C220" s="10">
        <v>0.11</v>
      </c>
      <c r="D220" s="11">
        <v>3.18</v>
      </c>
      <c r="E220" s="11">
        <v>0.01</v>
      </c>
      <c r="F220" s="11">
        <v>18.3</v>
      </c>
      <c r="G220" s="11">
        <v>0.02</v>
      </c>
      <c r="H220" s="11">
        <v>0.01</v>
      </c>
      <c r="I220" s="11">
        <v>0</v>
      </c>
      <c r="J220" s="11">
        <v>0.01</v>
      </c>
      <c r="K220" s="11">
        <v>0.01</v>
      </c>
      <c r="L220" s="11">
        <v>0</v>
      </c>
      <c r="M220" s="11">
        <v>0.03</v>
      </c>
      <c r="N220" s="11">
        <v>0</v>
      </c>
      <c r="O220" s="11">
        <v>1419.4</v>
      </c>
      <c r="P220" s="11">
        <v>1481.4</v>
      </c>
      <c r="Q220" s="11">
        <v>14</v>
      </c>
    </row>
    <row r="221" spans="1:17" ht="13.2" x14ac:dyDescent="0.25">
      <c r="A221" s="17" t="s">
        <v>234</v>
      </c>
      <c r="B221" s="10">
        <v>0</v>
      </c>
      <c r="C221" s="10">
        <v>7.0000000000000007E-2</v>
      </c>
      <c r="D221" s="11">
        <v>0.1</v>
      </c>
      <c r="E221" s="11">
        <v>10.4</v>
      </c>
      <c r="F221" s="11">
        <v>10.4</v>
      </c>
      <c r="G221" s="11">
        <v>2.2000000000000002</v>
      </c>
      <c r="H221" s="11">
        <v>0.01</v>
      </c>
      <c r="I221" s="11">
        <v>0</v>
      </c>
      <c r="J221" s="11">
        <v>0.01</v>
      </c>
      <c r="K221" s="11">
        <v>0.01</v>
      </c>
      <c r="L221" s="11">
        <v>0</v>
      </c>
      <c r="M221" s="11">
        <v>0.25</v>
      </c>
      <c r="N221" s="11">
        <v>0.24</v>
      </c>
      <c r="O221" s="11">
        <v>1224.7</v>
      </c>
      <c r="P221" s="11">
        <v>1241.2</v>
      </c>
      <c r="Q221" s="11">
        <v>15.5</v>
      </c>
    </row>
    <row r="222" spans="1:17" ht="13.2" x14ac:dyDescent="0.25">
      <c r="A222" s="17" t="s">
        <v>235</v>
      </c>
      <c r="B222" s="10">
        <v>0</v>
      </c>
      <c r="C222" s="10">
        <v>0.11</v>
      </c>
      <c r="D222" s="11">
        <v>0.3</v>
      </c>
      <c r="E222" s="11">
        <v>10.199999999999999</v>
      </c>
      <c r="F222" s="11">
        <v>10.4</v>
      </c>
      <c r="G222" s="11">
        <v>2.0499999999999998</v>
      </c>
      <c r="H222" s="11">
        <v>0.01</v>
      </c>
      <c r="I222" s="11">
        <v>0</v>
      </c>
      <c r="J222" s="11">
        <v>0.01</v>
      </c>
      <c r="K222" s="11">
        <v>0.01</v>
      </c>
      <c r="L222" s="11">
        <v>0</v>
      </c>
      <c r="M222" s="11">
        <v>0.2</v>
      </c>
      <c r="N222" s="11">
        <v>0.22</v>
      </c>
      <c r="O222" s="11">
        <v>1173.8</v>
      </c>
      <c r="P222" s="11">
        <v>1232</v>
      </c>
      <c r="Q222" s="11">
        <v>18</v>
      </c>
    </row>
    <row r="223" spans="1:17" ht="13.2" x14ac:dyDescent="0.25">
      <c r="A223" s="17" t="s">
        <v>236</v>
      </c>
      <c r="B223" s="10">
        <v>0.01</v>
      </c>
      <c r="C223" s="10">
        <v>0.08</v>
      </c>
      <c r="D223" s="11">
        <v>0.05</v>
      </c>
      <c r="E223" s="11">
        <v>9.4</v>
      </c>
      <c r="F223" s="11">
        <v>10.7</v>
      </c>
      <c r="G223" s="11">
        <v>3.2</v>
      </c>
      <c r="H223" s="11">
        <v>0.01</v>
      </c>
      <c r="I223" s="11">
        <v>0</v>
      </c>
      <c r="J223" s="11">
        <v>0.01</v>
      </c>
      <c r="K223" s="11">
        <v>0.01</v>
      </c>
      <c r="L223" s="11">
        <v>0</v>
      </c>
      <c r="M223" s="11">
        <v>0.27</v>
      </c>
      <c r="N223" s="11">
        <v>0.22</v>
      </c>
      <c r="O223" s="11">
        <v>1267.8</v>
      </c>
      <c r="P223" s="11">
        <v>1285</v>
      </c>
      <c r="Q223" s="11">
        <v>15</v>
      </c>
    </row>
    <row r="224" spans="1:17" ht="13.2" x14ac:dyDescent="0.25">
      <c r="A224" s="17" t="s">
        <v>237</v>
      </c>
      <c r="B224" s="10">
        <v>0.03</v>
      </c>
      <c r="C224" s="10">
        <v>0.01</v>
      </c>
      <c r="D224" s="11">
        <v>0.01</v>
      </c>
      <c r="E224" s="11">
        <v>10.7</v>
      </c>
      <c r="F224" s="11">
        <v>9.4600000000000009</v>
      </c>
      <c r="G224" s="11">
        <v>2.4500000000000002</v>
      </c>
      <c r="H224" s="11">
        <v>0.01</v>
      </c>
      <c r="I224" s="11">
        <v>0</v>
      </c>
      <c r="J224" s="11">
        <v>0.01</v>
      </c>
      <c r="K224" s="11">
        <v>0.01</v>
      </c>
      <c r="L224" s="11">
        <v>0</v>
      </c>
      <c r="M224" s="11">
        <v>0.46</v>
      </c>
      <c r="N224" s="11">
        <v>0.28000000000000003</v>
      </c>
      <c r="O224" s="11">
        <v>1182</v>
      </c>
      <c r="P224" s="11">
        <v>1254.5</v>
      </c>
      <c r="Q224" s="11">
        <v>10.1</v>
      </c>
    </row>
    <row r="225" spans="1:17" ht="13.2" x14ac:dyDescent="0.25">
      <c r="A225" s="17" t="s">
        <v>238</v>
      </c>
      <c r="B225" s="10">
        <v>0</v>
      </c>
      <c r="C225" s="10">
        <v>0.05</v>
      </c>
      <c r="D225" s="11">
        <v>0.02</v>
      </c>
      <c r="E225" s="11">
        <v>11.2</v>
      </c>
      <c r="F225" s="11">
        <v>9.9</v>
      </c>
      <c r="G225" s="11">
        <v>2.0499999999999998</v>
      </c>
      <c r="H225" s="11">
        <v>0.01</v>
      </c>
      <c r="I225" s="11">
        <v>0</v>
      </c>
      <c r="J225" s="11">
        <v>0.01</v>
      </c>
      <c r="K225" s="11">
        <v>0.01</v>
      </c>
      <c r="L225" s="11">
        <v>0</v>
      </c>
      <c r="M225" s="11">
        <v>0.13</v>
      </c>
      <c r="N225" s="11">
        <v>0.3</v>
      </c>
      <c r="O225" s="11">
        <v>1172</v>
      </c>
      <c r="P225" s="11">
        <v>1213.3</v>
      </c>
      <c r="Q225" s="11">
        <v>18</v>
      </c>
    </row>
    <row r="226" spans="1:17" ht="13.2" x14ac:dyDescent="0.25">
      <c r="A226" s="17" t="s">
        <v>239</v>
      </c>
      <c r="B226" s="10">
        <v>0</v>
      </c>
      <c r="C226" s="10">
        <v>0.36</v>
      </c>
      <c r="D226" s="11">
        <v>0.08</v>
      </c>
      <c r="E226" s="11">
        <v>10.199999999999999</v>
      </c>
      <c r="F226" s="11">
        <v>10.3</v>
      </c>
      <c r="G226" s="11">
        <v>2.02</v>
      </c>
      <c r="H226" s="11">
        <v>0.01</v>
      </c>
      <c r="I226" s="11">
        <v>0</v>
      </c>
      <c r="J226" s="11">
        <v>0.01</v>
      </c>
      <c r="K226" s="11">
        <v>0.01</v>
      </c>
      <c r="L226" s="11">
        <v>0</v>
      </c>
      <c r="M226" s="11">
        <v>0.3</v>
      </c>
      <c r="N226" s="11">
        <v>0.23</v>
      </c>
      <c r="O226" s="11">
        <v>1178.9000000000001</v>
      </c>
      <c r="P226" s="11">
        <v>1234.4000000000001</v>
      </c>
      <c r="Q226" s="11">
        <v>18.5</v>
      </c>
    </row>
    <row r="227" spans="1:17" ht="13.2" x14ac:dyDescent="0.25">
      <c r="A227" s="17" t="s">
        <v>240</v>
      </c>
      <c r="B227" s="10">
        <v>0</v>
      </c>
      <c r="C227" s="10">
        <v>0.44</v>
      </c>
      <c r="D227" s="11">
        <v>0.08</v>
      </c>
      <c r="E227" s="11">
        <v>10.1</v>
      </c>
      <c r="F227" s="11">
        <v>10.3</v>
      </c>
      <c r="G227" s="11">
        <v>2</v>
      </c>
      <c r="H227" s="11">
        <v>0.01</v>
      </c>
      <c r="I227" s="11">
        <v>0</v>
      </c>
      <c r="J227" s="11">
        <v>0.01</v>
      </c>
      <c r="K227" s="11">
        <v>0.01</v>
      </c>
      <c r="L227" s="11">
        <v>0</v>
      </c>
      <c r="M227" s="11">
        <v>0.3</v>
      </c>
      <c r="N227" s="11">
        <v>0.22</v>
      </c>
      <c r="O227" s="11">
        <v>1163</v>
      </c>
      <c r="P227" s="11">
        <v>1219.5999999999999</v>
      </c>
      <c r="Q227" s="11">
        <v>17.5</v>
      </c>
    </row>
    <row r="228" spans="1:17" ht="13.2" x14ac:dyDescent="0.25">
      <c r="A228" s="17" t="s">
        <v>241</v>
      </c>
      <c r="B228" s="10">
        <v>0.01</v>
      </c>
      <c r="C228" s="10">
        <v>0.11</v>
      </c>
      <c r="D228" s="11">
        <v>0.18</v>
      </c>
      <c r="E228" s="11">
        <v>10.199999999999999</v>
      </c>
      <c r="F228" s="11">
        <v>10.3</v>
      </c>
      <c r="G228" s="11">
        <v>2.0499999999999998</v>
      </c>
      <c r="H228" s="11">
        <v>0.01</v>
      </c>
      <c r="I228" s="11">
        <v>0</v>
      </c>
      <c r="J228" s="11">
        <v>0.01</v>
      </c>
      <c r="K228" s="11">
        <v>0.01</v>
      </c>
      <c r="L228" s="11">
        <v>0</v>
      </c>
      <c r="M228" s="11">
        <v>0.27</v>
      </c>
      <c r="N228" s="11">
        <v>0.22</v>
      </c>
      <c r="O228" s="11">
        <v>1175.4000000000001</v>
      </c>
      <c r="P228" s="11">
        <v>1224.4000000000001</v>
      </c>
      <c r="Q228" s="11">
        <v>19</v>
      </c>
    </row>
    <row r="229" spans="1:17" ht="13.2" x14ac:dyDescent="0.25">
      <c r="A229" s="17" t="s">
        <v>242</v>
      </c>
      <c r="B229" s="10">
        <v>0.01</v>
      </c>
      <c r="C229" s="10">
        <v>0.03</v>
      </c>
      <c r="D229" s="11">
        <v>0.03</v>
      </c>
      <c r="E229" s="11">
        <v>10.199999999999999</v>
      </c>
      <c r="F229" s="11">
        <v>10.5</v>
      </c>
      <c r="G229" s="11">
        <v>2.2000000000000002</v>
      </c>
      <c r="H229" s="11">
        <v>0.01</v>
      </c>
      <c r="I229" s="11">
        <v>0</v>
      </c>
      <c r="J229" s="11">
        <v>0.01</v>
      </c>
      <c r="K229" s="11">
        <v>0.01</v>
      </c>
      <c r="L229" s="11">
        <v>0</v>
      </c>
      <c r="M229" s="11">
        <v>0.23</v>
      </c>
      <c r="N229" s="11">
        <v>0.24</v>
      </c>
      <c r="O229" s="11">
        <v>1340.8</v>
      </c>
      <c r="P229" s="11">
        <v>1353.2</v>
      </c>
      <c r="Q229" s="11">
        <v>13</v>
      </c>
    </row>
    <row r="230" spans="1:17" ht="13.2" x14ac:dyDescent="0.25">
      <c r="A230" s="17" t="s">
        <v>243</v>
      </c>
      <c r="B230" s="10">
        <v>0.01</v>
      </c>
      <c r="C230" s="10">
        <v>0.12</v>
      </c>
      <c r="D230" s="11">
        <v>0.06</v>
      </c>
      <c r="E230" s="11">
        <v>10.3</v>
      </c>
      <c r="F230" s="11">
        <v>10.199999999999999</v>
      </c>
      <c r="G230" s="11">
        <v>2.0499999999999998</v>
      </c>
      <c r="H230" s="11">
        <v>0.01</v>
      </c>
      <c r="I230" s="11">
        <v>0</v>
      </c>
      <c r="J230" s="11">
        <v>0.01</v>
      </c>
      <c r="K230" s="11">
        <v>0.01</v>
      </c>
      <c r="L230" s="11">
        <v>0</v>
      </c>
      <c r="M230" s="11">
        <v>0.31</v>
      </c>
      <c r="N230" s="11">
        <v>0.21</v>
      </c>
      <c r="O230" s="11">
        <v>1258.8</v>
      </c>
      <c r="P230" s="11">
        <v>1289.0999999999999</v>
      </c>
      <c r="Q230" s="11">
        <v>15</v>
      </c>
    </row>
    <row r="231" spans="1:17" ht="13.2" x14ac:dyDescent="0.25">
      <c r="A231" s="17" t="s">
        <v>244</v>
      </c>
      <c r="B231" s="10">
        <v>0.01</v>
      </c>
      <c r="C231" s="10">
        <v>0.05</v>
      </c>
      <c r="D231" s="11">
        <v>0.09</v>
      </c>
      <c r="E231" s="11">
        <v>7.65</v>
      </c>
      <c r="F231" s="11">
        <v>12.2</v>
      </c>
      <c r="G231" s="11">
        <v>3.05</v>
      </c>
      <c r="H231" s="11">
        <v>0.01</v>
      </c>
      <c r="I231" s="11">
        <v>0</v>
      </c>
      <c r="J231" s="11">
        <v>0.01</v>
      </c>
      <c r="K231" s="11">
        <v>0.01</v>
      </c>
      <c r="L231" s="11">
        <v>0</v>
      </c>
      <c r="M231" s="11">
        <v>0.46</v>
      </c>
      <c r="N231" s="11">
        <v>0.2</v>
      </c>
      <c r="O231" s="11">
        <v>1414.5</v>
      </c>
      <c r="P231" s="11">
        <v>1465.5</v>
      </c>
      <c r="Q231" s="11">
        <v>15</v>
      </c>
    </row>
    <row r="232" spans="1:17" ht="13.2" x14ac:dyDescent="0.25">
      <c r="A232" s="17" t="s">
        <v>245</v>
      </c>
      <c r="B232" s="10">
        <v>0.02</v>
      </c>
      <c r="C232" s="10">
        <v>0.24</v>
      </c>
      <c r="D232" s="11">
        <v>0.1</v>
      </c>
      <c r="E232" s="11">
        <v>10.199999999999999</v>
      </c>
      <c r="F232" s="11">
        <v>10.3</v>
      </c>
      <c r="G232" s="11">
        <v>1.94</v>
      </c>
      <c r="H232" s="11">
        <v>0.01</v>
      </c>
      <c r="I232" s="11">
        <v>0</v>
      </c>
      <c r="J232" s="11">
        <v>0.01</v>
      </c>
      <c r="K232" s="11">
        <v>0.01</v>
      </c>
      <c r="L232" s="11">
        <v>0</v>
      </c>
      <c r="M232" s="11">
        <v>0.24</v>
      </c>
      <c r="N232" s="11">
        <v>0.23</v>
      </c>
      <c r="O232" s="11">
        <v>1167.2</v>
      </c>
      <c r="P232" s="11">
        <v>1207.8</v>
      </c>
      <c r="Q232" s="11">
        <v>16.5</v>
      </c>
    </row>
    <row r="233" spans="1:17" ht="13.2" x14ac:dyDescent="0.25">
      <c r="A233" s="17" t="s">
        <v>246</v>
      </c>
      <c r="B233" s="10">
        <v>0</v>
      </c>
      <c r="C233" s="10">
        <v>0.05</v>
      </c>
      <c r="D233" s="11">
        <v>0.02</v>
      </c>
      <c r="E233" s="11">
        <v>10.4</v>
      </c>
      <c r="F233" s="11">
        <v>10</v>
      </c>
      <c r="G233" s="11">
        <v>2.0499999999999998</v>
      </c>
      <c r="H233" s="11">
        <v>0.01</v>
      </c>
      <c r="I233" s="11">
        <v>0</v>
      </c>
      <c r="J233" s="11">
        <v>0.01</v>
      </c>
      <c r="K233" s="11">
        <v>0.01</v>
      </c>
      <c r="L233" s="11">
        <v>0</v>
      </c>
      <c r="M233" s="11">
        <v>0.35</v>
      </c>
      <c r="N233" s="11">
        <v>0.31</v>
      </c>
      <c r="O233" s="11">
        <v>1282.2</v>
      </c>
      <c r="P233" s="11">
        <v>1344.2</v>
      </c>
      <c r="Q233" s="11">
        <v>16</v>
      </c>
    </row>
    <row r="234" spans="1:17" ht="13.2" x14ac:dyDescent="0.25">
      <c r="A234" s="17" t="s">
        <v>247</v>
      </c>
      <c r="B234" s="10">
        <v>0.01</v>
      </c>
      <c r="C234" s="10">
        <v>0.01</v>
      </c>
      <c r="D234" s="11">
        <v>0.01</v>
      </c>
      <c r="E234" s="11">
        <v>0.01</v>
      </c>
      <c r="F234" s="11">
        <v>17.5</v>
      </c>
      <c r="G234" s="11">
        <v>2.1</v>
      </c>
      <c r="H234" s="11">
        <v>2</v>
      </c>
      <c r="I234" s="11">
        <v>0</v>
      </c>
      <c r="J234" s="11">
        <v>0.01</v>
      </c>
      <c r="K234" s="11">
        <v>0.01</v>
      </c>
      <c r="L234" s="11">
        <v>0</v>
      </c>
      <c r="M234" s="11">
        <v>0.12</v>
      </c>
      <c r="N234" s="11">
        <v>2</v>
      </c>
      <c r="O234" s="11">
        <v>1998.6</v>
      </c>
      <c r="P234" s="11">
        <v>2088.4</v>
      </c>
      <c r="Q234" s="11">
        <v>10</v>
      </c>
    </row>
    <row r="235" spans="1:17" ht="13.2" x14ac:dyDescent="0.25">
      <c r="A235" s="17" t="s">
        <v>248</v>
      </c>
      <c r="B235" s="10">
        <v>0.02</v>
      </c>
      <c r="C235" s="10">
        <v>0.48</v>
      </c>
      <c r="D235" s="11">
        <v>0.1</v>
      </c>
      <c r="E235" s="11">
        <v>10</v>
      </c>
      <c r="F235" s="11">
        <v>10</v>
      </c>
      <c r="G235" s="11">
        <v>1.92</v>
      </c>
      <c r="H235" s="11">
        <v>0.01</v>
      </c>
      <c r="I235" s="11">
        <v>0</v>
      </c>
      <c r="J235" s="11">
        <v>0.01</v>
      </c>
      <c r="K235" s="11">
        <v>0.01</v>
      </c>
      <c r="L235" s="11">
        <v>0</v>
      </c>
      <c r="M235" s="11">
        <v>0.28999999999999998</v>
      </c>
      <c r="N235" s="11">
        <v>0.21</v>
      </c>
      <c r="O235" s="11">
        <v>1188.5999999999999</v>
      </c>
      <c r="P235" s="11">
        <v>1236.4000000000001</v>
      </c>
      <c r="Q235" s="11">
        <v>16.5</v>
      </c>
    </row>
    <row r="236" spans="1:17" ht="13.2" x14ac:dyDescent="0.25">
      <c r="A236" s="17" t="s">
        <v>249</v>
      </c>
      <c r="B236" s="10">
        <v>0</v>
      </c>
      <c r="C236" s="10">
        <v>0.05</v>
      </c>
      <c r="D236" s="11">
        <v>0.02</v>
      </c>
      <c r="E236" s="11">
        <v>10.3</v>
      </c>
      <c r="F236" s="11">
        <v>10.199999999999999</v>
      </c>
      <c r="G236" s="11">
        <v>2.06</v>
      </c>
      <c r="H236" s="11">
        <v>0.01</v>
      </c>
      <c r="I236" s="11">
        <v>0</v>
      </c>
      <c r="J236" s="11">
        <v>0.01</v>
      </c>
      <c r="K236" s="11">
        <v>0.01</v>
      </c>
      <c r="L236" s="11">
        <v>0</v>
      </c>
      <c r="M236" s="11">
        <v>0.35</v>
      </c>
      <c r="N236" s="11">
        <v>0.17</v>
      </c>
      <c r="O236" s="11">
        <v>1243</v>
      </c>
      <c r="P236" s="11">
        <v>1292.5999999999999</v>
      </c>
      <c r="Q236" s="11">
        <v>16</v>
      </c>
    </row>
    <row r="237" spans="1:17" ht="13.2" x14ac:dyDescent="0.25">
      <c r="A237" s="17" t="s">
        <v>250</v>
      </c>
      <c r="B237" s="10">
        <v>0</v>
      </c>
      <c r="C237" s="10">
        <v>0.12</v>
      </c>
      <c r="D237" s="11">
        <v>7.0000000000000007E-2</v>
      </c>
      <c r="E237" s="11">
        <v>9.9</v>
      </c>
      <c r="F237" s="11">
        <v>10.5</v>
      </c>
      <c r="G237" s="11">
        <v>2.1</v>
      </c>
      <c r="H237" s="11">
        <v>0.01</v>
      </c>
      <c r="I237" s="11">
        <v>0</v>
      </c>
      <c r="J237" s="11">
        <v>0.01</v>
      </c>
      <c r="K237" s="11">
        <v>0.01</v>
      </c>
      <c r="L237" s="11">
        <v>0</v>
      </c>
      <c r="M237" s="11">
        <v>0.23</v>
      </c>
      <c r="N237" s="11">
        <v>0.22</v>
      </c>
      <c r="O237" s="11">
        <v>1150.5999999999999</v>
      </c>
      <c r="P237" s="11">
        <v>1202.5999999999999</v>
      </c>
      <c r="Q237" s="11">
        <v>17</v>
      </c>
    </row>
    <row r="238" spans="1:17" ht="13.2" x14ac:dyDescent="0.25">
      <c r="A238" s="17" t="s">
        <v>251</v>
      </c>
      <c r="B238" s="10">
        <v>0.36</v>
      </c>
      <c r="C238" s="10">
        <v>0.22</v>
      </c>
      <c r="D238" s="11">
        <v>0.01</v>
      </c>
      <c r="E238" s="11">
        <v>6.75</v>
      </c>
      <c r="F238" s="11">
        <v>0.01</v>
      </c>
      <c r="G238" s="11">
        <v>5.75</v>
      </c>
      <c r="H238" s="11">
        <v>0.96</v>
      </c>
      <c r="I238" s="11">
        <v>0</v>
      </c>
      <c r="J238" s="11">
        <v>0.01</v>
      </c>
      <c r="K238" s="11">
        <v>9.4600000000000009</v>
      </c>
      <c r="L238" s="11">
        <v>0</v>
      </c>
      <c r="M238" s="11">
        <v>0.03</v>
      </c>
      <c r="N238" s="11">
        <v>0</v>
      </c>
      <c r="O238" s="11">
        <v>1846.5</v>
      </c>
      <c r="P238" s="11">
        <v>2177.1999999999998</v>
      </c>
      <c r="Q238" s="11">
        <v>6</v>
      </c>
    </row>
    <row r="239" spans="1:17" ht="13.2" x14ac:dyDescent="0.25">
      <c r="A239" s="17" t="s">
        <v>252</v>
      </c>
      <c r="B239" s="10">
        <v>0.02</v>
      </c>
      <c r="C239" s="10">
        <v>0.06</v>
      </c>
      <c r="D239" s="11">
        <v>0.13</v>
      </c>
      <c r="E239" s="11">
        <v>10.4</v>
      </c>
      <c r="F239" s="11">
        <v>9.9</v>
      </c>
      <c r="G239" s="11">
        <v>2.15</v>
      </c>
      <c r="H239" s="11">
        <v>0.01</v>
      </c>
      <c r="I239" s="11">
        <v>0</v>
      </c>
      <c r="J239" s="11">
        <v>0.01</v>
      </c>
      <c r="K239" s="11">
        <v>0.01</v>
      </c>
      <c r="L239" s="11">
        <v>0</v>
      </c>
      <c r="M239" s="11">
        <v>0.09</v>
      </c>
      <c r="N239" s="11">
        <v>0.13</v>
      </c>
      <c r="O239" s="11">
        <v>1005.9</v>
      </c>
      <c r="P239" s="11">
        <v>1033.5</v>
      </c>
      <c r="Q239" s="11">
        <v>21</v>
      </c>
    </row>
    <row r="240" spans="1:17" ht="13.2" x14ac:dyDescent="0.25">
      <c r="A240" s="17" t="s">
        <v>253</v>
      </c>
      <c r="B240" s="10">
        <v>0.03</v>
      </c>
      <c r="C240" s="10">
        <v>0.05</v>
      </c>
      <c r="D240" s="11">
        <v>0.11</v>
      </c>
      <c r="E240" s="11">
        <v>7.5</v>
      </c>
      <c r="F240" s="11">
        <v>12.1</v>
      </c>
      <c r="G240" s="11">
        <v>3.05</v>
      </c>
      <c r="H240" s="11">
        <v>0.01</v>
      </c>
      <c r="I240" s="11">
        <v>0</v>
      </c>
      <c r="J240" s="11">
        <v>0.01</v>
      </c>
      <c r="K240" s="11">
        <v>0.01</v>
      </c>
      <c r="L240" s="11">
        <v>0</v>
      </c>
      <c r="M240" s="11">
        <v>0.25</v>
      </c>
      <c r="N240" s="11">
        <v>0.2</v>
      </c>
      <c r="O240" s="11">
        <v>1218.8</v>
      </c>
      <c r="P240" s="11">
        <v>1260.2</v>
      </c>
      <c r="Q240" s="11">
        <v>18</v>
      </c>
    </row>
    <row r="241" spans="1:17" ht="13.2" x14ac:dyDescent="0.25">
      <c r="A241" s="17" t="s">
        <v>254</v>
      </c>
      <c r="B241" s="10">
        <v>0</v>
      </c>
      <c r="C241" s="10">
        <v>0.05</v>
      </c>
      <c r="D241" s="11">
        <v>0.03</v>
      </c>
      <c r="E241" s="11">
        <v>10.3</v>
      </c>
      <c r="F241" s="11">
        <v>10.3</v>
      </c>
      <c r="G241" s="11">
        <v>2.06</v>
      </c>
      <c r="H241" s="11">
        <v>0.01</v>
      </c>
      <c r="I241" s="11">
        <v>0</v>
      </c>
      <c r="J241" s="11">
        <v>0.01</v>
      </c>
      <c r="K241" s="11">
        <v>0.01</v>
      </c>
      <c r="L241" s="11">
        <v>0</v>
      </c>
      <c r="M241" s="11">
        <v>0.09</v>
      </c>
      <c r="N241" s="11">
        <v>0.09</v>
      </c>
      <c r="O241" s="11">
        <v>1032.0999999999999</v>
      </c>
      <c r="P241" s="11">
        <v>1063.0999999999999</v>
      </c>
      <c r="Q241" s="11">
        <v>20</v>
      </c>
    </row>
    <row r="242" spans="1:17" ht="13.2" x14ac:dyDescent="0.25">
      <c r="A242" s="17" t="s">
        <v>255</v>
      </c>
      <c r="B242" s="10">
        <v>0.01</v>
      </c>
      <c r="C242" s="10">
        <v>7.0000000000000007E-2</v>
      </c>
      <c r="D242" s="11">
        <v>0.1</v>
      </c>
      <c r="E242" s="11">
        <v>7.7</v>
      </c>
      <c r="F242" s="11">
        <v>12</v>
      </c>
      <c r="G242" s="11">
        <v>3.02</v>
      </c>
      <c r="H242" s="11">
        <v>0.01</v>
      </c>
      <c r="I242" s="11">
        <v>0</v>
      </c>
      <c r="J242" s="11">
        <v>0.01</v>
      </c>
      <c r="K242" s="11">
        <v>0.01</v>
      </c>
      <c r="L242" s="11">
        <v>0</v>
      </c>
      <c r="M242" s="11">
        <v>0.08</v>
      </c>
      <c r="N242" s="11">
        <v>0.06</v>
      </c>
      <c r="O242" s="11">
        <v>1010.8</v>
      </c>
      <c r="P242" s="11">
        <v>1041.0999999999999</v>
      </c>
      <c r="Q242" s="11">
        <v>19</v>
      </c>
    </row>
    <row r="243" spans="1:17" ht="13.2" x14ac:dyDescent="0.25">
      <c r="A243" s="17" t="s">
        <v>256</v>
      </c>
      <c r="B243" s="10">
        <v>0.03</v>
      </c>
      <c r="C243" s="10">
        <v>0.01</v>
      </c>
      <c r="D243" s="11">
        <v>0.01</v>
      </c>
      <c r="E243" s="11">
        <v>11.3</v>
      </c>
      <c r="F243" s="11">
        <v>8.64</v>
      </c>
      <c r="G243" s="11">
        <v>0.02</v>
      </c>
      <c r="H243" s="11">
        <v>0.01</v>
      </c>
      <c r="I243" s="11">
        <v>0</v>
      </c>
      <c r="J243" s="11">
        <v>0.01</v>
      </c>
      <c r="K243" s="11">
        <v>0.01</v>
      </c>
      <c r="L243" s="11">
        <v>1.84</v>
      </c>
      <c r="M243" s="11">
        <v>0.39</v>
      </c>
      <c r="N243" s="11">
        <v>0.27</v>
      </c>
      <c r="O243" s="11">
        <v>1194</v>
      </c>
      <c r="P243" s="11">
        <v>1259</v>
      </c>
      <c r="Q243" s="11">
        <v>10.8</v>
      </c>
    </row>
    <row r="244" spans="1:17" ht="13.2" x14ac:dyDescent="0.25">
      <c r="A244" s="17" t="s">
        <v>257</v>
      </c>
      <c r="B244" s="10">
        <v>0.01</v>
      </c>
      <c r="C244" s="10">
        <v>0.08</v>
      </c>
      <c r="D244" s="11">
        <v>0.12</v>
      </c>
      <c r="E244" s="11">
        <v>9</v>
      </c>
      <c r="F244" s="11">
        <v>8.5</v>
      </c>
      <c r="G244" s="11">
        <v>3.25</v>
      </c>
      <c r="H244" s="11">
        <v>0.01</v>
      </c>
      <c r="I244" s="11">
        <v>0</v>
      </c>
      <c r="J244" s="11">
        <v>0.01</v>
      </c>
      <c r="K244" s="11">
        <v>0.01</v>
      </c>
      <c r="L244" s="11">
        <v>0</v>
      </c>
      <c r="M244" s="11">
        <v>0.9</v>
      </c>
      <c r="N244" s="11">
        <v>0.23</v>
      </c>
      <c r="O244" s="11">
        <v>1462.7</v>
      </c>
      <c r="P244" s="11">
        <v>1533</v>
      </c>
      <c r="Q244" s="11">
        <v>12</v>
      </c>
    </row>
    <row r="245" spans="1:17" ht="13.2" x14ac:dyDescent="0.25">
      <c r="A245" s="17" t="s">
        <v>258</v>
      </c>
      <c r="B245" s="10">
        <v>0.02</v>
      </c>
      <c r="C245" s="10">
        <v>0.06</v>
      </c>
      <c r="D245" s="11">
        <v>0.08</v>
      </c>
      <c r="E245" s="11">
        <v>7.4</v>
      </c>
      <c r="F245" s="11">
        <v>10.3</v>
      </c>
      <c r="G245" s="11">
        <v>3.25</v>
      </c>
      <c r="H245" s="11">
        <v>0.01</v>
      </c>
      <c r="I245" s="11">
        <v>0</v>
      </c>
      <c r="J245" s="11">
        <v>0.01</v>
      </c>
      <c r="K245" s="11">
        <v>0.01</v>
      </c>
      <c r="L245" s="11">
        <v>0</v>
      </c>
      <c r="M245" s="11">
        <v>0.91</v>
      </c>
      <c r="N245" s="11">
        <v>0.23</v>
      </c>
      <c r="O245" s="11">
        <v>1555.8</v>
      </c>
      <c r="P245" s="11">
        <v>1598.5</v>
      </c>
      <c r="Q245" s="11">
        <v>12</v>
      </c>
    </row>
    <row r="246" spans="1:17" ht="13.2" x14ac:dyDescent="0.25">
      <c r="A246" s="17" t="s">
        <v>259</v>
      </c>
      <c r="B246" s="10">
        <v>0</v>
      </c>
      <c r="C246" s="10">
        <v>0.12</v>
      </c>
      <c r="D246" s="11">
        <v>0.08</v>
      </c>
      <c r="E246" s="11">
        <v>10.4</v>
      </c>
      <c r="F246" s="11">
        <v>9.1999999999999993</v>
      </c>
      <c r="G246" s="11">
        <v>1.97</v>
      </c>
      <c r="H246" s="11">
        <v>0.01</v>
      </c>
      <c r="I246" s="11">
        <v>0</v>
      </c>
      <c r="J246" s="11">
        <v>0.01</v>
      </c>
      <c r="K246" s="11">
        <v>0.01</v>
      </c>
      <c r="L246" s="11">
        <v>0</v>
      </c>
      <c r="M246" s="11">
        <v>0.26</v>
      </c>
      <c r="N246" s="11">
        <v>0.21</v>
      </c>
      <c r="O246" s="11">
        <v>1207.8</v>
      </c>
      <c r="P246" s="11">
        <v>1223.7</v>
      </c>
      <c r="Q246" s="11">
        <v>16</v>
      </c>
    </row>
    <row r="247" spans="1:17" ht="13.2" x14ac:dyDescent="0.25">
      <c r="A247" s="17" t="s">
        <v>260</v>
      </c>
      <c r="B247" s="10">
        <v>0.02</v>
      </c>
      <c r="C247" s="10">
        <v>0.01</v>
      </c>
      <c r="D247" s="11">
        <v>0.01</v>
      </c>
      <c r="E247" s="11">
        <v>0.01</v>
      </c>
      <c r="F247" s="11">
        <v>17.899999999999999</v>
      </c>
      <c r="G247" s="11">
        <v>3.1</v>
      </c>
      <c r="H247" s="11">
        <v>0.9</v>
      </c>
      <c r="I247" s="11">
        <v>0</v>
      </c>
      <c r="J247" s="11">
        <v>0.01</v>
      </c>
      <c r="K247" s="11">
        <v>0.01</v>
      </c>
      <c r="L247" s="11">
        <v>0</v>
      </c>
      <c r="M247" s="11">
        <v>7.0000000000000007E-2</v>
      </c>
      <c r="N247" s="11">
        <v>1.4</v>
      </c>
      <c r="O247" s="11">
        <v>1730.2</v>
      </c>
      <c r="P247" s="11">
        <v>1819.5</v>
      </c>
      <c r="Q247" s="11">
        <v>10</v>
      </c>
    </row>
    <row r="248" spans="1:17" ht="13.2" x14ac:dyDescent="0.25">
      <c r="A248" s="17" t="s">
        <v>261</v>
      </c>
      <c r="B248" s="10">
        <v>0.03</v>
      </c>
      <c r="C248" s="10">
        <v>0.01</v>
      </c>
      <c r="D248" s="11">
        <v>0.01</v>
      </c>
      <c r="E248" s="11">
        <v>10.7</v>
      </c>
      <c r="F248" s="11">
        <v>10.3</v>
      </c>
      <c r="G248" s="11">
        <v>0.02</v>
      </c>
      <c r="H248" s="11">
        <v>0.01</v>
      </c>
      <c r="I248" s="11">
        <v>0</v>
      </c>
      <c r="J248" s="11">
        <v>0.01</v>
      </c>
      <c r="K248" s="11">
        <v>0.01</v>
      </c>
      <c r="L248" s="11">
        <v>0</v>
      </c>
      <c r="M248" s="11">
        <v>0.21</v>
      </c>
      <c r="N248" s="11">
        <v>0.31</v>
      </c>
      <c r="O248" s="11">
        <v>1125</v>
      </c>
      <c r="P248" s="11">
        <v>1217.5</v>
      </c>
      <c r="Q248" s="11">
        <v>15.4</v>
      </c>
    </row>
    <row r="249" spans="1:17" ht="13.2" x14ac:dyDescent="0.25">
      <c r="A249" s="17" t="s">
        <v>262</v>
      </c>
      <c r="B249" s="10">
        <v>0.03</v>
      </c>
      <c r="C249" s="10">
        <v>0.01</v>
      </c>
      <c r="D249" s="11">
        <v>0.01</v>
      </c>
      <c r="E249" s="11">
        <v>0.01</v>
      </c>
      <c r="F249" s="11">
        <v>18.100000000000001</v>
      </c>
      <c r="G249" s="11">
        <v>2.2000000000000002</v>
      </c>
      <c r="H249" s="11">
        <v>0.01</v>
      </c>
      <c r="I249" s="11">
        <v>0</v>
      </c>
      <c r="J249" s="11">
        <v>0.01</v>
      </c>
      <c r="K249" s="11">
        <v>0.01</v>
      </c>
      <c r="L249" s="11">
        <v>0</v>
      </c>
      <c r="M249" s="11">
        <v>0.1</v>
      </c>
      <c r="N249" s="11">
        <v>2.5</v>
      </c>
      <c r="O249" s="11">
        <v>2006</v>
      </c>
      <c r="P249" s="11">
        <v>2130</v>
      </c>
      <c r="Q249" s="11">
        <v>5</v>
      </c>
    </row>
    <row r="250" spans="1:17" ht="13.2" x14ac:dyDescent="0.25">
      <c r="A250" s="17" t="s">
        <v>263</v>
      </c>
      <c r="B250" s="10">
        <v>0.03</v>
      </c>
      <c r="C250" s="10">
        <v>0.01</v>
      </c>
      <c r="D250" s="11">
        <v>0.01</v>
      </c>
      <c r="E250" s="11">
        <v>0.01</v>
      </c>
      <c r="F250" s="11">
        <v>18.100000000000001</v>
      </c>
      <c r="G250" s="11">
        <v>2.2000000000000002</v>
      </c>
      <c r="H250" s="11">
        <v>0.01</v>
      </c>
      <c r="I250" s="11">
        <v>0</v>
      </c>
      <c r="J250" s="11">
        <v>0.01</v>
      </c>
      <c r="K250" s="11">
        <v>0.01</v>
      </c>
      <c r="L250" s="11">
        <v>0</v>
      </c>
      <c r="M250" s="11">
        <v>0.11</v>
      </c>
      <c r="N250" s="11">
        <v>2.5</v>
      </c>
      <c r="O250" s="11">
        <v>2005.5</v>
      </c>
      <c r="P250" s="11">
        <v>2129.5</v>
      </c>
      <c r="Q250" s="11">
        <v>5</v>
      </c>
    </row>
    <row r="251" spans="1:17" ht="13.2" x14ac:dyDescent="0.25">
      <c r="A251" s="17" t="s">
        <v>264</v>
      </c>
      <c r="B251" s="10">
        <v>0.01</v>
      </c>
      <c r="C251" s="10">
        <v>0.06</v>
      </c>
      <c r="D251" s="11">
        <v>2.58</v>
      </c>
      <c r="E251" s="11">
        <v>0.01</v>
      </c>
      <c r="F251" s="11">
        <v>17.8</v>
      </c>
      <c r="G251" s="11">
        <v>0.02</v>
      </c>
      <c r="H251" s="11">
        <v>0.01</v>
      </c>
      <c r="I251" s="11">
        <v>0</v>
      </c>
      <c r="J251" s="11">
        <v>0.01</v>
      </c>
      <c r="K251" s="11">
        <v>0.01</v>
      </c>
      <c r="L251" s="11">
        <v>0</v>
      </c>
      <c r="M251" s="11">
        <v>0.05</v>
      </c>
      <c r="N251" s="11">
        <v>7.0000000000000007E-2</v>
      </c>
      <c r="O251" s="11">
        <v>1309.0999999999999</v>
      </c>
      <c r="P251" s="11">
        <v>1374.6</v>
      </c>
      <c r="Q251" s="11">
        <v>16</v>
      </c>
    </row>
    <row r="252" spans="1:17" ht="13.2" x14ac:dyDescent="0.25">
      <c r="A252" s="17" t="s">
        <v>265</v>
      </c>
      <c r="B252" s="10">
        <v>0.01</v>
      </c>
      <c r="C252" s="10">
        <v>0.12</v>
      </c>
      <c r="D252" s="11">
        <v>0.08</v>
      </c>
      <c r="E252" s="11">
        <v>9.8000000000000007</v>
      </c>
      <c r="F252" s="11">
        <v>10</v>
      </c>
      <c r="G252" s="11">
        <v>1.7</v>
      </c>
      <c r="H252" s="11">
        <v>0.01</v>
      </c>
      <c r="I252" s="11">
        <v>0</v>
      </c>
      <c r="J252" s="11">
        <v>0.01</v>
      </c>
      <c r="K252" s="11">
        <v>0.01</v>
      </c>
      <c r="L252" s="11">
        <v>0</v>
      </c>
      <c r="M252" s="11">
        <v>0.2</v>
      </c>
      <c r="N252" s="11">
        <v>0.19</v>
      </c>
      <c r="O252" s="11">
        <v>1087</v>
      </c>
      <c r="P252" s="11">
        <v>1130.2</v>
      </c>
      <c r="Q252" s="11">
        <v>15.4</v>
      </c>
    </row>
    <row r="253" spans="1:17" ht="13.2" x14ac:dyDescent="0.25">
      <c r="A253" s="17" t="s">
        <v>266</v>
      </c>
      <c r="B253" s="10">
        <v>0.01</v>
      </c>
      <c r="C253" s="10">
        <v>0.05</v>
      </c>
      <c r="D253" s="11">
        <v>0.1</v>
      </c>
      <c r="E253" s="11">
        <v>7.7</v>
      </c>
      <c r="F253" s="11">
        <v>10.4</v>
      </c>
      <c r="G253" s="11">
        <v>3.07</v>
      </c>
      <c r="H253" s="11">
        <v>0.01</v>
      </c>
      <c r="I253" s="11">
        <v>0</v>
      </c>
      <c r="J253" s="11">
        <v>0.01</v>
      </c>
      <c r="K253" s="11">
        <v>0.01</v>
      </c>
      <c r="L253" s="11">
        <v>0</v>
      </c>
      <c r="M253" s="11">
        <v>0.67</v>
      </c>
      <c r="N253" s="11">
        <v>0.2</v>
      </c>
      <c r="O253" s="11">
        <v>1475.8</v>
      </c>
      <c r="P253" s="11">
        <v>1529.6</v>
      </c>
      <c r="Q253" s="11">
        <v>16</v>
      </c>
    </row>
    <row r="254" spans="1:17" ht="13.2" x14ac:dyDescent="0.25">
      <c r="A254" s="17" t="s">
        <v>267</v>
      </c>
      <c r="B254" s="10">
        <v>0.01</v>
      </c>
      <c r="C254" s="10">
        <v>0.01</v>
      </c>
      <c r="D254" s="11">
        <v>0.01</v>
      </c>
      <c r="E254" s="11">
        <v>0.01</v>
      </c>
      <c r="F254" s="11">
        <v>17.8</v>
      </c>
      <c r="G254" s="11">
        <v>3.1</v>
      </c>
      <c r="H254" s="11">
        <v>1</v>
      </c>
      <c r="I254" s="11">
        <v>0</v>
      </c>
      <c r="J254" s="11">
        <v>0.01</v>
      </c>
      <c r="K254" s="11">
        <v>0.01</v>
      </c>
      <c r="L254" s="11">
        <v>0.33</v>
      </c>
      <c r="M254" s="11">
        <v>0.05</v>
      </c>
      <c r="N254" s="11">
        <v>1.1000000000000001</v>
      </c>
      <c r="O254" s="11">
        <v>1688.1</v>
      </c>
      <c r="P254" s="11">
        <v>1750.1</v>
      </c>
      <c r="Q254" s="11">
        <v>12</v>
      </c>
    </row>
    <row r="255" spans="1:17" ht="13.2" x14ac:dyDescent="0.25">
      <c r="A255" s="17" t="s">
        <v>268</v>
      </c>
      <c r="B255" s="10">
        <v>0.03</v>
      </c>
      <c r="C255" s="10">
        <v>0.01</v>
      </c>
      <c r="D255" s="11">
        <v>0.01</v>
      </c>
      <c r="E255" s="11">
        <v>0.01</v>
      </c>
      <c r="F255" s="11">
        <v>17.3</v>
      </c>
      <c r="G255" s="11">
        <v>0.02</v>
      </c>
      <c r="H255" s="11">
        <v>1.8</v>
      </c>
      <c r="I255" s="11">
        <v>0</v>
      </c>
      <c r="J255" s="11">
        <v>2.5</v>
      </c>
      <c r="K255" s="11">
        <v>0.01</v>
      </c>
      <c r="L255" s="11">
        <v>0</v>
      </c>
      <c r="M255" s="11">
        <v>0.1</v>
      </c>
      <c r="N255" s="11">
        <v>1.07</v>
      </c>
      <c r="O255" s="11">
        <v>1730.2</v>
      </c>
      <c r="P255" s="11">
        <v>1771.4</v>
      </c>
      <c r="Q255" s="11">
        <v>8</v>
      </c>
    </row>
    <row r="256" spans="1:17" ht="13.2" x14ac:dyDescent="0.25">
      <c r="A256" s="17" t="s">
        <v>269</v>
      </c>
      <c r="B256" s="10">
        <v>0.38</v>
      </c>
      <c r="C256" s="10">
        <v>0.18</v>
      </c>
      <c r="D256" s="11">
        <v>0.01</v>
      </c>
      <c r="E256" s="11">
        <v>7.43</v>
      </c>
      <c r="F256" s="11">
        <v>0.01</v>
      </c>
      <c r="G256" s="11">
        <v>9.67</v>
      </c>
      <c r="H256" s="11">
        <v>0.96</v>
      </c>
      <c r="I256" s="11">
        <v>0</v>
      </c>
      <c r="J256" s="11">
        <v>0.01</v>
      </c>
      <c r="K256" s="11">
        <v>4.91</v>
      </c>
      <c r="L256" s="11">
        <v>0</v>
      </c>
      <c r="M256" s="11">
        <v>0.03</v>
      </c>
      <c r="N256" s="11">
        <v>0</v>
      </c>
      <c r="O256" s="11">
        <v>1577.8</v>
      </c>
      <c r="P256" s="11">
        <v>1943</v>
      </c>
      <c r="Q256" s="11">
        <v>3</v>
      </c>
    </row>
    <row r="257" spans="1:17" ht="13.2" x14ac:dyDescent="0.25">
      <c r="A257" s="17" t="s">
        <v>270</v>
      </c>
      <c r="B257" s="10">
        <v>0.4</v>
      </c>
      <c r="C257" s="10">
        <v>0.18</v>
      </c>
      <c r="D257" s="11">
        <v>0.01</v>
      </c>
      <c r="E257" s="11">
        <v>9.69</v>
      </c>
      <c r="F257" s="11">
        <v>0.01</v>
      </c>
      <c r="G257" s="11">
        <v>5.84</v>
      </c>
      <c r="H257" s="11">
        <v>0.96</v>
      </c>
      <c r="I257" s="11">
        <v>0</v>
      </c>
      <c r="J257" s="11">
        <v>0.01</v>
      </c>
      <c r="K257" s="11">
        <v>4.87</v>
      </c>
      <c r="L257" s="11">
        <v>0</v>
      </c>
      <c r="M257" s="11">
        <v>0.03</v>
      </c>
      <c r="N257" s="11">
        <v>0</v>
      </c>
      <c r="O257" s="11">
        <v>1798.3</v>
      </c>
      <c r="P257" s="11">
        <v>2135.9</v>
      </c>
      <c r="Q257" s="11">
        <v>6</v>
      </c>
    </row>
    <row r="258" spans="1:17" ht="13.2" x14ac:dyDescent="0.25">
      <c r="A258" s="17" t="s">
        <v>271</v>
      </c>
      <c r="B258" s="10">
        <v>0.02</v>
      </c>
      <c r="C258" s="10">
        <v>0.1</v>
      </c>
      <c r="D258" s="11">
        <v>2.02</v>
      </c>
      <c r="E258" s="11">
        <v>0.01</v>
      </c>
      <c r="F258" s="11">
        <v>18.399999999999999</v>
      </c>
      <c r="G258" s="11">
        <v>0.02</v>
      </c>
      <c r="H258" s="11">
        <v>0.01</v>
      </c>
      <c r="I258" s="11">
        <v>0</v>
      </c>
      <c r="J258" s="11">
        <v>0.01</v>
      </c>
      <c r="K258" s="11">
        <v>0.01</v>
      </c>
      <c r="L258" s="11">
        <v>0</v>
      </c>
      <c r="M258" s="11">
        <v>0.03</v>
      </c>
      <c r="N258" s="11">
        <v>0</v>
      </c>
      <c r="O258" s="11">
        <v>1298.8</v>
      </c>
      <c r="P258" s="11">
        <v>1343.6</v>
      </c>
      <c r="Q258" s="11">
        <v>15</v>
      </c>
    </row>
    <row r="259" spans="1:17" ht="13.2" x14ac:dyDescent="0.25">
      <c r="A259" s="17" t="s">
        <v>272</v>
      </c>
      <c r="B259" s="10">
        <v>0.01</v>
      </c>
      <c r="C259" s="10">
        <v>0.05</v>
      </c>
      <c r="D259" s="11">
        <v>0.09</v>
      </c>
      <c r="E259" s="11">
        <v>7.6</v>
      </c>
      <c r="F259" s="11">
        <v>10.3</v>
      </c>
      <c r="G259" s="11">
        <v>3.05</v>
      </c>
      <c r="H259" s="11">
        <v>0.01</v>
      </c>
      <c r="I259" s="11">
        <v>0</v>
      </c>
      <c r="J259" s="11">
        <v>0.01</v>
      </c>
      <c r="K259" s="11">
        <v>0.01</v>
      </c>
      <c r="L259" s="11">
        <v>0</v>
      </c>
      <c r="M259" s="11">
        <v>0.52</v>
      </c>
      <c r="N259" s="11">
        <v>0.2</v>
      </c>
      <c r="O259" s="11">
        <v>1383.5</v>
      </c>
      <c r="P259" s="11">
        <v>1424.9</v>
      </c>
      <c r="Q259" s="11">
        <v>15</v>
      </c>
    </row>
    <row r="260" spans="1:17" ht="13.2" x14ac:dyDescent="0.25">
      <c r="A260" s="17" t="s">
        <v>273</v>
      </c>
      <c r="B260" s="10">
        <v>0.02</v>
      </c>
      <c r="C260" s="10">
        <v>0.01</v>
      </c>
      <c r="D260" s="11">
        <v>0.01</v>
      </c>
      <c r="E260" s="11">
        <v>0.01</v>
      </c>
      <c r="F260" s="11">
        <v>17.5</v>
      </c>
      <c r="G260" s="11">
        <v>0.02</v>
      </c>
      <c r="H260" s="11">
        <v>1.9</v>
      </c>
      <c r="I260" s="11">
        <v>0</v>
      </c>
      <c r="J260" s="11">
        <v>0.01</v>
      </c>
      <c r="K260" s="11">
        <v>0.01</v>
      </c>
      <c r="L260" s="11">
        <v>0</v>
      </c>
      <c r="M260" s="11">
        <v>0.09</v>
      </c>
      <c r="N260" s="11">
        <v>2.06</v>
      </c>
      <c r="O260" s="11">
        <v>1730.2</v>
      </c>
      <c r="P260" s="11">
        <v>1943.5</v>
      </c>
      <c r="Q260" s="11">
        <v>6</v>
      </c>
    </row>
    <row r="261" spans="1:17" ht="13.2" x14ac:dyDescent="0.25">
      <c r="A261" s="17" t="s">
        <v>274</v>
      </c>
      <c r="B261" s="10">
        <v>0.01</v>
      </c>
      <c r="C261" s="10">
        <v>0.05</v>
      </c>
      <c r="D261" s="11">
        <v>0.06</v>
      </c>
      <c r="E261" s="11">
        <v>5.32</v>
      </c>
      <c r="F261" s="11">
        <v>12.95</v>
      </c>
      <c r="G261" s="11">
        <v>2.93</v>
      </c>
      <c r="H261" s="11">
        <v>0.01</v>
      </c>
      <c r="I261" s="11">
        <v>0</v>
      </c>
      <c r="J261" s="11">
        <v>0.01</v>
      </c>
      <c r="K261" s="11">
        <v>0.01</v>
      </c>
      <c r="L261" s="11">
        <v>0</v>
      </c>
      <c r="M261" s="11">
        <v>0.51</v>
      </c>
      <c r="N261" s="11">
        <v>0.2</v>
      </c>
      <c r="O261" s="11">
        <v>1404.2</v>
      </c>
      <c r="P261" s="11">
        <v>1429</v>
      </c>
      <c r="Q261" s="11">
        <v>15</v>
      </c>
    </row>
    <row r="262" spans="1:17" ht="13.2" x14ac:dyDescent="0.25">
      <c r="A262" s="17" t="s">
        <v>275</v>
      </c>
      <c r="B262" s="10">
        <v>0.01</v>
      </c>
      <c r="C262" s="10">
        <v>0.03</v>
      </c>
      <c r="D262" s="11">
        <v>0.01</v>
      </c>
      <c r="E262" s="11">
        <v>0.01</v>
      </c>
      <c r="F262" s="11">
        <v>18.11</v>
      </c>
      <c r="G262" s="11">
        <v>3.07</v>
      </c>
      <c r="H262" s="11">
        <v>0.01</v>
      </c>
      <c r="I262" s="11">
        <v>0</v>
      </c>
      <c r="J262" s="11">
        <v>0.01</v>
      </c>
      <c r="K262" s="11">
        <v>0.01</v>
      </c>
      <c r="L262" s="11">
        <v>0</v>
      </c>
      <c r="M262" s="11">
        <v>0.09</v>
      </c>
      <c r="N262" s="11">
        <v>1.41</v>
      </c>
      <c r="O262" s="11">
        <v>1641.2</v>
      </c>
      <c r="P262" s="11">
        <v>1709.9</v>
      </c>
      <c r="Q262" s="11">
        <v>10.7</v>
      </c>
    </row>
    <row r="263" spans="1:17" ht="13.2" x14ac:dyDescent="0.25">
      <c r="A263" s="17" t="s">
        <v>276</v>
      </c>
      <c r="B263" s="10">
        <v>0.01</v>
      </c>
      <c r="C263" s="10">
        <v>0.02</v>
      </c>
      <c r="D263" s="11">
        <v>0.01</v>
      </c>
      <c r="E263" s="11">
        <v>0.01</v>
      </c>
      <c r="F263" s="11">
        <v>18.2</v>
      </c>
      <c r="G263" s="11">
        <v>3.06</v>
      </c>
      <c r="H263" s="11">
        <v>0.01</v>
      </c>
      <c r="I263" s="11">
        <v>0</v>
      </c>
      <c r="J263" s="11">
        <v>0.01</v>
      </c>
      <c r="K263" s="11">
        <v>0.01</v>
      </c>
      <c r="L263" s="11">
        <v>0</v>
      </c>
      <c r="M263" s="11">
        <v>0.09</v>
      </c>
      <c r="N263" s="11">
        <v>1.26</v>
      </c>
      <c r="O263" s="11">
        <v>1599.4</v>
      </c>
      <c r="P263" s="11">
        <v>1670.1</v>
      </c>
      <c r="Q263" s="11">
        <v>12.5</v>
      </c>
    </row>
    <row r="264" spans="1:17" ht="13.2" x14ac:dyDescent="0.25">
      <c r="A264" s="17" t="s">
        <v>277</v>
      </c>
      <c r="B264" s="10">
        <v>0.28999999999999998</v>
      </c>
      <c r="C264" s="10">
        <v>0.01</v>
      </c>
      <c r="D264" s="11">
        <v>0.01</v>
      </c>
      <c r="E264" s="11">
        <v>1.02</v>
      </c>
      <c r="F264" s="11">
        <v>10.46</v>
      </c>
      <c r="G264" s="11">
        <v>2</v>
      </c>
      <c r="H264" s="11">
        <v>0.1</v>
      </c>
      <c r="I264" s="11">
        <v>0</v>
      </c>
      <c r="J264" s="11">
        <v>0.01</v>
      </c>
      <c r="K264" s="11">
        <v>7.17</v>
      </c>
      <c r="L264" s="11">
        <v>1.28</v>
      </c>
      <c r="M264" s="11">
        <v>0.03</v>
      </c>
      <c r="N264" s="11">
        <v>0.01</v>
      </c>
      <c r="O264" s="11">
        <v>1683</v>
      </c>
      <c r="P264" s="11">
        <v>1990</v>
      </c>
      <c r="Q264" s="11">
        <v>14</v>
      </c>
    </row>
    <row r="265" spans="1:17" ht="13.2" x14ac:dyDescent="0.25">
      <c r="A265" s="17" t="s">
        <v>278</v>
      </c>
      <c r="B265" s="10">
        <v>0</v>
      </c>
      <c r="C265" s="10">
        <v>0.01</v>
      </c>
      <c r="D265" s="11">
        <v>0.01</v>
      </c>
      <c r="E265" s="11">
        <v>0.01</v>
      </c>
      <c r="F265" s="11">
        <v>18.100000000000001</v>
      </c>
      <c r="G265" s="11">
        <v>3.1</v>
      </c>
      <c r="H265" s="11">
        <v>0.01</v>
      </c>
      <c r="I265" s="11">
        <v>0</v>
      </c>
      <c r="J265" s="11">
        <v>0.01</v>
      </c>
      <c r="K265" s="11">
        <v>0.01</v>
      </c>
      <c r="L265" s="11">
        <v>0</v>
      </c>
      <c r="M265" s="11">
        <v>0.05</v>
      </c>
      <c r="N265" s="11">
        <v>1.4</v>
      </c>
      <c r="O265" s="11">
        <v>1716.3</v>
      </c>
      <c r="P265" s="11">
        <v>1833.4</v>
      </c>
      <c r="Q265" s="11">
        <v>13</v>
      </c>
    </row>
    <row r="266" spans="1:17" ht="13.2" x14ac:dyDescent="0.25">
      <c r="A266" s="17" t="s">
        <v>279</v>
      </c>
      <c r="B266" s="10">
        <v>0.03</v>
      </c>
      <c r="C266" s="10">
        <v>0.01</v>
      </c>
      <c r="D266" s="11">
        <v>0.01</v>
      </c>
      <c r="E266" s="11">
        <v>0.01</v>
      </c>
      <c r="F266" s="11">
        <v>18.5</v>
      </c>
      <c r="G266" s="11">
        <v>0.02</v>
      </c>
      <c r="H266" s="11">
        <v>0.01</v>
      </c>
      <c r="I266" s="11">
        <v>0</v>
      </c>
      <c r="J266" s="11">
        <v>0.01</v>
      </c>
      <c r="K266" s="11">
        <v>0.01</v>
      </c>
      <c r="L266" s="11">
        <v>3</v>
      </c>
      <c r="M266" s="11">
        <v>0.1</v>
      </c>
      <c r="N266" s="11">
        <v>1.4</v>
      </c>
      <c r="O266" s="11">
        <v>1600</v>
      </c>
      <c r="P266" s="11">
        <v>1650</v>
      </c>
      <c r="Q266" s="11">
        <v>8</v>
      </c>
    </row>
    <row r="267" spans="1:17" ht="13.2" x14ac:dyDescent="0.25">
      <c r="A267" s="17" t="s">
        <v>280</v>
      </c>
      <c r="B267" s="10">
        <v>0</v>
      </c>
      <c r="C267" s="10">
        <v>7.0000000000000007E-2</v>
      </c>
      <c r="D267" s="11">
        <v>0.08</v>
      </c>
      <c r="E267" s="11">
        <v>7.5</v>
      </c>
      <c r="F267" s="11">
        <v>10.5</v>
      </c>
      <c r="G267" s="11">
        <v>3.3</v>
      </c>
      <c r="H267" s="11">
        <v>0.01</v>
      </c>
      <c r="I267" s="11">
        <v>0</v>
      </c>
      <c r="J267" s="11">
        <v>0.01</v>
      </c>
      <c r="K267" s="11">
        <v>0.01</v>
      </c>
      <c r="L267" s="11">
        <v>0</v>
      </c>
      <c r="M267" s="11">
        <v>0.21</v>
      </c>
      <c r="N267" s="11">
        <v>0.23</v>
      </c>
      <c r="O267" s="11">
        <v>1263.5999999999999</v>
      </c>
      <c r="P267" s="11">
        <v>1279.5</v>
      </c>
      <c r="Q267" s="11">
        <v>16</v>
      </c>
    </row>
    <row r="268" spans="1:17" ht="13.2" x14ac:dyDescent="0.25">
      <c r="A268" s="17" t="s">
        <v>281</v>
      </c>
      <c r="B268" s="10">
        <v>0.01</v>
      </c>
      <c r="C268" s="10">
        <v>0.04</v>
      </c>
      <c r="D268" s="11">
        <v>0.1</v>
      </c>
      <c r="E268" s="11">
        <v>7.95</v>
      </c>
      <c r="F268" s="11">
        <v>10.199999999999999</v>
      </c>
      <c r="G268" s="11">
        <v>3.08</v>
      </c>
      <c r="H268" s="11">
        <v>0.01</v>
      </c>
      <c r="I268" s="11">
        <v>0</v>
      </c>
      <c r="J268" s="11">
        <v>0.01</v>
      </c>
      <c r="K268" s="11">
        <v>0.01</v>
      </c>
      <c r="L268" s="11">
        <v>0</v>
      </c>
      <c r="M268" s="11">
        <v>0.08</v>
      </c>
      <c r="N268" s="11">
        <v>0.05</v>
      </c>
      <c r="O268" s="11">
        <v>1061.7</v>
      </c>
      <c r="P268" s="11">
        <v>1079</v>
      </c>
      <c r="Q268" s="11">
        <v>18</v>
      </c>
    </row>
    <row r="269" spans="1:17" ht="13.2" x14ac:dyDescent="0.25">
      <c r="A269" s="17" t="s">
        <v>282</v>
      </c>
      <c r="B269" s="10">
        <v>0.01</v>
      </c>
      <c r="C269" s="10">
        <v>0.08</v>
      </c>
      <c r="D269" s="11">
        <v>0.12</v>
      </c>
      <c r="E269" s="11">
        <v>8.9</v>
      </c>
      <c r="F269" s="11">
        <v>8.35</v>
      </c>
      <c r="G269" s="11">
        <v>3.25</v>
      </c>
      <c r="H269" s="11">
        <v>0.01</v>
      </c>
      <c r="I269" s="11">
        <v>0</v>
      </c>
      <c r="J269" s="11">
        <v>0.01</v>
      </c>
      <c r="K269" s="11">
        <v>0.01</v>
      </c>
      <c r="L269" s="11">
        <v>0</v>
      </c>
      <c r="M269" s="11">
        <v>0.25</v>
      </c>
      <c r="N269" s="11">
        <v>0.2</v>
      </c>
      <c r="O269" s="11">
        <v>1169.2</v>
      </c>
      <c r="P269" s="11">
        <v>1181.5999999999999</v>
      </c>
      <c r="Q269" s="11">
        <v>18</v>
      </c>
    </row>
    <row r="270" spans="1:17" ht="13.2" x14ac:dyDescent="0.25">
      <c r="A270" s="17" t="s">
        <v>283</v>
      </c>
      <c r="B270" s="10">
        <v>0.01</v>
      </c>
      <c r="C270" s="10">
        <v>0.06</v>
      </c>
      <c r="D270" s="11">
        <v>0.05</v>
      </c>
      <c r="E270" s="11">
        <v>7.8</v>
      </c>
      <c r="F270" s="11">
        <v>10.199999999999999</v>
      </c>
      <c r="G270" s="11">
        <v>3.2</v>
      </c>
      <c r="H270" s="11">
        <v>0.01</v>
      </c>
      <c r="I270" s="11">
        <v>0</v>
      </c>
      <c r="J270" s="11">
        <v>0.01</v>
      </c>
      <c r="K270" s="11">
        <v>0.01</v>
      </c>
      <c r="L270" s="11">
        <v>0</v>
      </c>
      <c r="M270" s="11">
        <v>0.06</v>
      </c>
      <c r="N270" s="11">
        <v>0.1</v>
      </c>
      <c r="O270" s="11">
        <v>1036.9000000000001</v>
      </c>
      <c r="P270" s="11">
        <v>1054.9000000000001</v>
      </c>
      <c r="Q270" s="11">
        <v>19</v>
      </c>
    </row>
    <row r="271" spans="1:17" ht="13.2" x14ac:dyDescent="0.25">
      <c r="A271" s="17" t="s">
        <v>284</v>
      </c>
      <c r="B271" s="10">
        <v>0.03</v>
      </c>
      <c r="C271" s="10">
        <v>7.0000000000000007E-2</v>
      </c>
      <c r="D271" s="11">
        <v>0.04</v>
      </c>
      <c r="E271" s="11">
        <v>8.9</v>
      </c>
      <c r="F271" s="11">
        <v>8.4499999999999993</v>
      </c>
      <c r="G271" s="11">
        <v>3.25</v>
      </c>
      <c r="H271" s="11">
        <v>0.01</v>
      </c>
      <c r="I271" s="11">
        <v>0</v>
      </c>
      <c r="J271" s="11">
        <v>0.01</v>
      </c>
      <c r="K271" s="11">
        <v>0.01</v>
      </c>
      <c r="L271" s="11">
        <v>0</v>
      </c>
      <c r="M271" s="11">
        <v>0.15</v>
      </c>
      <c r="N271" s="11">
        <v>0.23</v>
      </c>
      <c r="O271" s="11">
        <v>1150.5999999999999</v>
      </c>
      <c r="P271" s="11">
        <v>1168.5</v>
      </c>
      <c r="Q271" s="11">
        <v>17</v>
      </c>
    </row>
    <row r="272" spans="1:17" ht="13.2" x14ac:dyDescent="0.25">
      <c r="A272" s="17" t="s">
        <v>285</v>
      </c>
      <c r="B272" s="10">
        <v>0.01</v>
      </c>
      <c r="C272" s="10">
        <v>0.01</v>
      </c>
      <c r="D272" s="11">
        <v>0.01</v>
      </c>
      <c r="E272" s="11">
        <v>0.01</v>
      </c>
      <c r="F272" s="11">
        <v>18.100000000000001</v>
      </c>
      <c r="G272" s="11">
        <v>1</v>
      </c>
      <c r="H272" s="11">
        <v>0.01</v>
      </c>
      <c r="I272" s="11">
        <v>0</v>
      </c>
      <c r="J272" s="11">
        <v>0.01</v>
      </c>
      <c r="K272" s="11">
        <v>0.01</v>
      </c>
      <c r="L272" s="11">
        <v>0</v>
      </c>
      <c r="M272" s="11">
        <v>0.08</v>
      </c>
      <c r="N272" s="11">
        <v>1.8</v>
      </c>
      <c r="O272" s="11">
        <v>1737.2</v>
      </c>
      <c r="P272" s="11">
        <v>1840.3</v>
      </c>
      <c r="Q272" s="11">
        <v>9</v>
      </c>
    </row>
    <row r="273" spans="1:17" ht="13.2" x14ac:dyDescent="0.25">
      <c r="A273" s="17" t="s">
        <v>286</v>
      </c>
      <c r="B273" s="10">
        <v>0.02</v>
      </c>
      <c r="C273" s="10">
        <v>0.21</v>
      </c>
      <c r="D273" s="11">
        <v>0.19</v>
      </c>
      <c r="E273" s="11">
        <v>4.9800000000000004</v>
      </c>
      <c r="F273" s="11">
        <v>12.26</v>
      </c>
      <c r="G273" s="11">
        <v>2.97</v>
      </c>
      <c r="H273" s="11">
        <v>0.01</v>
      </c>
      <c r="I273" s="11">
        <v>0</v>
      </c>
      <c r="J273" s="11">
        <v>0.01</v>
      </c>
      <c r="K273" s="11">
        <v>0.01</v>
      </c>
      <c r="L273" s="11">
        <v>0</v>
      </c>
      <c r="M273" s="11">
        <v>0.23</v>
      </c>
      <c r="N273" s="11">
        <v>0.14000000000000001</v>
      </c>
      <c r="O273" s="11">
        <v>1194</v>
      </c>
      <c r="P273" s="11">
        <v>1223.7</v>
      </c>
      <c r="Q273" s="11">
        <v>15</v>
      </c>
    </row>
    <row r="274" spans="1:17" ht="13.2" x14ac:dyDescent="0.25">
      <c r="A274" s="17" t="s">
        <v>287</v>
      </c>
      <c r="B274" s="10">
        <v>0.01</v>
      </c>
      <c r="C274" s="10">
        <v>0.08</v>
      </c>
      <c r="D274" s="11">
        <v>0.05</v>
      </c>
      <c r="E274" s="11">
        <v>4.6500000000000004</v>
      </c>
      <c r="F274" s="11">
        <v>12.11</v>
      </c>
      <c r="G274" s="11">
        <v>3.13</v>
      </c>
      <c r="H274" s="11">
        <v>0.01</v>
      </c>
      <c r="I274" s="11">
        <v>0</v>
      </c>
      <c r="J274" s="11">
        <v>0.01</v>
      </c>
      <c r="K274" s="11">
        <v>0.01</v>
      </c>
      <c r="L274" s="11">
        <v>0</v>
      </c>
      <c r="M274" s="11">
        <v>0.56999999999999995</v>
      </c>
      <c r="N274" s="11">
        <v>0.2</v>
      </c>
      <c r="O274" s="11">
        <v>1390.4</v>
      </c>
      <c r="P274" s="11">
        <v>1413.8</v>
      </c>
      <c r="Q274" s="11">
        <v>15</v>
      </c>
    </row>
    <row r="275" spans="1:17" ht="13.2" x14ac:dyDescent="0.25">
      <c r="A275" s="17" t="s">
        <v>288</v>
      </c>
      <c r="B275" s="10">
        <v>0.01</v>
      </c>
      <c r="C275" s="10">
        <v>2.5</v>
      </c>
      <c r="D275" s="11">
        <v>0.02</v>
      </c>
      <c r="E275" s="11">
        <v>0.01</v>
      </c>
      <c r="F275" s="11">
        <v>18</v>
      </c>
      <c r="G275" s="11">
        <v>0.02</v>
      </c>
      <c r="H275" s="11">
        <v>0.01</v>
      </c>
      <c r="I275" s="11">
        <v>0</v>
      </c>
      <c r="J275" s="11">
        <v>0.01</v>
      </c>
      <c r="K275" s="11">
        <v>0.01</v>
      </c>
      <c r="L275" s="11">
        <v>0</v>
      </c>
      <c r="M275" s="11">
        <v>0.05</v>
      </c>
      <c r="N275" s="11">
        <v>0.04</v>
      </c>
      <c r="O275" s="11">
        <v>1471.1</v>
      </c>
      <c r="P275" s="11">
        <v>1522.7</v>
      </c>
      <c r="Q275" s="11">
        <v>12</v>
      </c>
    </row>
    <row r="276" spans="1:17" ht="13.2" x14ac:dyDescent="0.25">
      <c r="A276" s="17" t="s">
        <v>289</v>
      </c>
      <c r="B276" s="10">
        <v>0.01</v>
      </c>
      <c r="C276" s="10">
        <v>0.05</v>
      </c>
      <c r="D276" s="11">
        <v>0.12</v>
      </c>
      <c r="E276" s="11">
        <v>4.8</v>
      </c>
      <c r="F276" s="11">
        <v>12.16</v>
      </c>
      <c r="G276" s="11">
        <v>2.99</v>
      </c>
      <c r="H276" s="11">
        <v>0.01</v>
      </c>
      <c r="I276" s="11">
        <v>0</v>
      </c>
      <c r="J276" s="11">
        <v>0.01</v>
      </c>
      <c r="K276" s="11">
        <v>0.01</v>
      </c>
      <c r="L276" s="11">
        <v>0</v>
      </c>
      <c r="M276" s="11">
        <v>0.4</v>
      </c>
      <c r="N276" s="11">
        <v>0.19</v>
      </c>
      <c r="O276" s="11">
        <v>1272.5999999999999</v>
      </c>
      <c r="P276" s="11">
        <v>1318.1</v>
      </c>
      <c r="Q276" s="11">
        <v>17.5</v>
      </c>
    </row>
    <row r="277" spans="1:17" ht="13.2" x14ac:dyDescent="0.25">
      <c r="A277" s="17" t="s">
        <v>290</v>
      </c>
      <c r="B277" s="10">
        <v>0.01</v>
      </c>
      <c r="C277" s="10">
        <v>0.01</v>
      </c>
      <c r="D277" s="11">
        <v>0.01</v>
      </c>
      <c r="E277" s="11">
        <v>0.01</v>
      </c>
      <c r="F277" s="11">
        <v>17.399999999999999</v>
      </c>
      <c r="G277" s="11">
        <v>1.44</v>
      </c>
      <c r="H277" s="11">
        <v>0.01</v>
      </c>
      <c r="I277" s="11">
        <v>0</v>
      </c>
      <c r="J277" s="11">
        <v>0.01</v>
      </c>
      <c r="K277" s="11">
        <v>0.01</v>
      </c>
      <c r="L277" s="11">
        <v>0</v>
      </c>
      <c r="M277" s="11">
        <v>0.08</v>
      </c>
      <c r="N277" s="11">
        <v>1.9</v>
      </c>
      <c r="O277" s="11">
        <v>1392.4</v>
      </c>
      <c r="P277" s="11">
        <v>1640.4</v>
      </c>
      <c r="Q277" s="11">
        <v>12</v>
      </c>
    </row>
    <row r="278" spans="1:17" ht="13.2" x14ac:dyDescent="0.25">
      <c r="A278" s="17" t="s">
        <v>291</v>
      </c>
      <c r="B278" s="10">
        <v>0.01</v>
      </c>
      <c r="C278" s="10">
        <v>0.01</v>
      </c>
      <c r="D278" s="11">
        <v>0.01</v>
      </c>
      <c r="E278" s="11">
        <v>0.01</v>
      </c>
      <c r="F278" s="11">
        <v>17.100000000000001</v>
      </c>
      <c r="G278" s="11">
        <v>2</v>
      </c>
      <c r="H278" s="11">
        <v>0.01</v>
      </c>
      <c r="I278" s="11">
        <v>0</v>
      </c>
      <c r="J278" s="11">
        <v>0.01</v>
      </c>
      <c r="K278" s="11">
        <v>0.01</v>
      </c>
      <c r="L278" s="11">
        <v>0</v>
      </c>
      <c r="M278" s="11">
        <v>7.0000000000000007E-2</v>
      </c>
      <c r="N278" s="11">
        <v>1.82</v>
      </c>
      <c r="O278" s="11">
        <v>1874.6</v>
      </c>
      <c r="P278" s="11">
        <v>1971.2</v>
      </c>
      <c r="Q278" s="11">
        <v>10</v>
      </c>
    </row>
    <row r="279" spans="1:17" ht="13.2" x14ac:dyDescent="0.25">
      <c r="A279" s="17" t="s">
        <v>292</v>
      </c>
      <c r="B279" s="10">
        <v>0.02</v>
      </c>
      <c r="C279" s="10">
        <v>0.01</v>
      </c>
      <c r="D279" s="11">
        <v>0.01</v>
      </c>
      <c r="E279" s="11">
        <v>0.01</v>
      </c>
      <c r="F279" s="11">
        <v>17.8</v>
      </c>
      <c r="G279" s="11">
        <v>0.64</v>
      </c>
      <c r="H279" s="11">
        <v>0.01</v>
      </c>
      <c r="I279" s="11">
        <v>0</v>
      </c>
      <c r="J279" s="11">
        <v>0.01</v>
      </c>
      <c r="K279" s="11">
        <v>0.01</v>
      </c>
      <c r="L279" s="11">
        <v>0</v>
      </c>
      <c r="M279" s="11">
        <v>0.08</v>
      </c>
      <c r="N279" s="11">
        <v>2.0299999999999998</v>
      </c>
      <c r="O279" s="11">
        <v>1730.2</v>
      </c>
      <c r="P279" s="11">
        <v>1854.2</v>
      </c>
      <c r="Q279" s="11">
        <v>10</v>
      </c>
    </row>
    <row r="280" spans="1:17" ht="13.2" x14ac:dyDescent="0.25">
      <c r="A280" s="17" t="s">
        <v>293</v>
      </c>
      <c r="B280" s="10">
        <v>0.01</v>
      </c>
      <c r="C280" s="10">
        <v>0.06</v>
      </c>
      <c r="D280" s="11">
        <v>0.03</v>
      </c>
      <c r="E280" s="11">
        <v>4.67</v>
      </c>
      <c r="F280" s="11">
        <v>12.14</v>
      </c>
      <c r="G280" s="11">
        <v>3.17</v>
      </c>
      <c r="H280" s="11">
        <v>0.01</v>
      </c>
      <c r="I280" s="11">
        <v>0</v>
      </c>
      <c r="J280" s="11">
        <v>0.01</v>
      </c>
      <c r="K280" s="11">
        <v>0.01</v>
      </c>
      <c r="L280" s="11">
        <v>0</v>
      </c>
      <c r="M280" s="11">
        <v>0.47</v>
      </c>
      <c r="N280" s="11">
        <v>0.19</v>
      </c>
      <c r="O280" s="11">
        <v>1390.4</v>
      </c>
      <c r="P280" s="11">
        <v>1413.8</v>
      </c>
      <c r="Q280" s="11">
        <v>15</v>
      </c>
    </row>
    <row r="281" spans="1:17" ht="13.2" x14ac:dyDescent="0.25">
      <c r="A281" s="17" t="s">
        <v>294</v>
      </c>
      <c r="B281" s="10">
        <v>0.01</v>
      </c>
      <c r="C281" s="10">
        <v>0.1</v>
      </c>
      <c r="D281" s="11">
        <v>0.18</v>
      </c>
      <c r="E281" s="11">
        <v>4.87</v>
      </c>
      <c r="F281" s="11">
        <v>12.08</v>
      </c>
      <c r="G281" s="11">
        <v>2.97</v>
      </c>
      <c r="H281" s="11">
        <v>0.01</v>
      </c>
      <c r="I281" s="11">
        <v>0</v>
      </c>
      <c r="J281" s="11">
        <v>0.01</v>
      </c>
      <c r="K281" s="11">
        <v>0.01</v>
      </c>
      <c r="L281" s="11">
        <v>0</v>
      </c>
      <c r="M281" s="11">
        <v>0.25</v>
      </c>
      <c r="N281" s="11">
        <v>0.15</v>
      </c>
      <c r="O281" s="11">
        <v>1230.5999999999999</v>
      </c>
      <c r="P281" s="11">
        <v>1262.2</v>
      </c>
      <c r="Q281" s="11">
        <v>16</v>
      </c>
    </row>
    <row r="282" spans="1:17" ht="13.2" x14ac:dyDescent="0.25">
      <c r="A282" s="17" t="s">
        <v>295</v>
      </c>
      <c r="B282" s="10">
        <v>0.01</v>
      </c>
      <c r="C282" s="10">
        <v>0.02</v>
      </c>
      <c r="D282" s="11">
        <v>0.03</v>
      </c>
      <c r="E282" s="11">
        <v>5</v>
      </c>
      <c r="F282" s="11">
        <v>12.16</v>
      </c>
      <c r="G282" s="11">
        <v>3</v>
      </c>
      <c r="H282" s="11">
        <v>0.01</v>
      </c>
      <c r="I282" s="11">
        <v>0</v>
      </c>
      <c r="J282" s="11">
        <v>0.01</v>
      </c>
      <c r="K282" s="11">
        <v>0.01</v>
      </c>
      <c r="L282" s="11">
        <v>0</v>
      </c>
      <c r="M282" s="11">
        <v>0.31</v>
      </c>
      <c r="N282" s="11">
        <v>0.21</v>
      </c>
      <c r="O282" s="11">
        <v>1309.8</v>
      </c>
      <c r="P282" s="11">
        <v>1345.6</v>
      </c>
      <c r="Q282" s="11">
        <v>15</v>
      </c>
    </row>
    <row r="283" spans="1:17" ht="13.2" x14ac:dyDescent="0.25">
      <c r="A283" s="17" t="s">
        <v>296</v>
      </c>
      <c r="B283" s="10">
        <v>0.02</v>
      </c>
      <c r="C283" s="10">
        <v>0.01</v>
      </c>
      <c r="D283" s="11">
        <v>0.01</v>
      </c>
      <c r="E283" s="11">
        <v>0.01</v>
      </c>
      <c r="F283" s="11">
        <v>17.899999999999999</v>
      </c>
      <c r="G283" s="11">
        <v>0.3</v>
      </c>
      <c r="H283" s="11">
        <v>0.01</v>
      </c>
      <c r="I283" s="11">
        <v>0</v>
      </c>
      <c r="J283" s="11">
        <v>0.01</v>
      </c>
      <c r="K283" s="11">
        <v>0.01</v>
      </c>
      <c r="L283" s="11">
        <v>0</v>
      </c>
      <c r="M283" s="11">
        <v>0.1</v>
      </c>
      <c r="N283" s="11">
        <v>1.95</v>
      </c>
      <c r="O283" s="11">
        <v>1674.6</v>
      </c>
      <c r="P283" s="11">
        <v>1778.3</v>
      </c>
      <c r="Q283" s="11">
        <v>9</v>
      </c>
    </row>
    <row r="284" spans="1:17" ht="13.2" x14ac:dyDescent="0.25">
      <c r="A284" s="17" t="s">
        <v>297</v>
      </c>
      <c r="B284" s="10">
        <v>0.02</v>
      </c>
      <c r="C284" s="10">
        <v>0.08</v>
      </c>
      <c r="D284" s="11">
        <v>0.04</v>
      </c>
      <c r="E284" s="11">
        <v>4.7300000000000004</v>
      </c>
      <c r="F284" s="11">
        <v>12.08</v>
      </c>
      <c r="G284" s="11">
        <v>3.15</v>
      </c>
      <c r="H284" s="11">
        <v>0.01</v>
      </c>
      <c r="I284" s="11">
        <v>0</v>
      </c>
      <c r="J284" s="11">
        <v>0.01</v>
      </c>
      <c r="K284" s="11">
        <v>0.01</v>
      </c>
      <c r="L284" s="11">
        <v>0</v>
      </c>
      <c r="M284" s="11">
        <v>0.38</v>
      </c>
      <c r="N284" s="11">
        <v>0.23</v>
      </c>
      <c r="O284" s="11">
        <v>1243.5999999999999</v>
      </c>
      <c r="P284" s="11">
        <v>1267.0999999999999</v>
      </c>
      <c r="Q284" s="11">
        <v>17</v>
      </c>
    </row>
    <row r="285" spans="1:17" ht="13.2" x14ac:dyDescent="0.25">
      <c r="A285" s="17" t="s">
        <v>298</v>
      </c>
      <c r="B285" s="10">
        <v>0.01</v>
      </c>
      <c r="C285" s="10">
        <v>0.05</v>
      </c>
      <c r="D285" s="11">
        <v>0.06</v>
      </c>
      <c r="E285" s="11">
        <v>4.8600000000000003</v>
      </c>
      <c r="F285" s="11">
        <v>11.6</v>
      </c>
      <c r="G285" s="11">
        <v>2.95</v>
      </c>
      <c r="H285" s="11">
        <v>0.01</v>
      </c>
      <c r="I285" s="11">
        <v>0</v>
      </c>
      <c r="J285" s="11">
        <v>0.01</v>
      </c>
      <c r="K285" s="11">
        <v>0.01</v>
      </c>
      <c r="L285" s="11">
        <v>0</v>
      </c>
      <c r="M285" s="11">
        <v>0.57999999999999996</v>
      </c>
      <c r="N285" s="11">
        <v>0.22</v>
      </c>
      <c r="O285" s="11">
        <v>1437.3</v>
      </c>
      <c r="P285" s="11">
        <v>1459.3</v>
      </c>
      <c r="Q285" s="11">
        <v>16</v>
      </c>
    </row>
    <row r="286" spans="1:17" ht="13.2" x14ac:dyDescent="0.25">
      <c r="A286" s="17" t="s">
        <v>299</v>
      </c>
      <c r="B286" s="10">
        <v>0.01</v>
      </c>
      <c r="C286" s="10">
        <v>0.03</v>
      </c>
      <c r="D286" s="11">
        <v>0.11</v>
      </c>
      <c r="E286" s="11">
        <v>4.7699999999999996</v>
      </c>
      <c r="F286" s="11">
        <v>12.21</v>
      </c>
      <c r="G286" s="11">
        <v>3.03</v>
      </c>
      <c r="H286" s="11">
        <v>0.01</v>
      </c>
      <c r="I286" s="11">
        <v>0</v>
      </c>
      <c r="J286" s="11">
        <v>0.01</v>
      </c>
      <c r="K286" s="11">
        <v>0.01</v>
      </c>
      <c r="L286" s="11">
        <v>0</v>
      </c>
      <c r="M286" s="11">
        <v>0.26</v>
      </c>
      <c r="N286" s="11">
        <v>0.2</v>
      </c>
      <c r="O286" s="11">
        <v>1216.8</v>
      </c>
      <c r="P286" s="11">
        <v>1249.8</v>
      </c>
      <c r="Q286" s="11">
        <v>17</v>
      </c>
    </row>
    <row r="287" spans="1:17" ht="13.2" x14ac:dyDescent="0.25">
      <c r="A287" s="17" t="s">
        <v>300</v>
      </c>
      <c r="B287" s="10">
        <v>0.37</v>
      </c>
      <c r="C287" s="10">
        <v>0.18</v>
      </c>
      <c r="D287" s="11">
        <v>0.01</v>
      </c>
      <c r="E287" s="11">
        <v>7.41</v>
      </c>
      <c r="F287" s="11">
        <v>0.01</v>
      </c>
      <c r="G287" s="11">
        <v>6.85</v>
      </c>
      <c r="H287" s="11">
        <v>0.96</v>
      </c>
      <c r="I287" s="11">
        <v>0</v>
      </c>
      <c r="J287" s="11">
        <v>0.01</v>
      </c>
      <c r="K287" s="11">
        <v>4.88</v>
      </c>
      <c r="L287" s="11">
        <v>0</v>
      </c>
      <c r="M287" s="11">
        <v>0.03</v>
      </c>
      <c r="N287" s="11">
        <v>0</v>
      </c>
      <c r="O287" s="11">
        <v>1784.5</v>
      </c>
      <c r="P287" s="11">
        <v>2129</v>
      </c>
      <c r="Q287" s="11">
        <v>5</v>
      </c>
    </row>
    <row r="288" spans="1:17" ht="13.2" x14ac:dyDescent="0.25">
      <c r="A288" s="17" t="s">
        <v>301</v>
      </c>
      <c r="B288" s="10">
        <v>0</v>
      </c>
      <c r="C288" s="10">
        <v>0.04</v>
      </c>
      <c r="D288" s="11">
        <v>0.06</v>
      </c>
      <c r="E288" s="11">
        <v>5.01</v>
      </c>
      <c r="F288" s="11">
        <v>11.83</v>
      </c>
      <c r="G288" s="11">
        <v>2.98</v>
      </c>
      <c r="H288" s="11">
        <v>0.01</v>
      </c>
      <c r="I288" s="11">
        <v>0</v>
      </c>
      <c r="J288" s="11">
        <v>0.01</v>
      </c>
      <c r="K288" s="11">
        <v>0.01</v>
      </c>
      <c r="L288" s="11">
        <v>0</v>
      </c>
      <c r="M288" s="11">
        <v>0.39</v>
      </c>
      <c r="N288" s="11">
        <v>0.2</v>
      </c>
      <c r="O288" s="11">
        <v>1324.3</v>
      </c>
      <c r="P288" s="11">
        <v>1351.8</v>
      </c>
      <c r="Q288" s="11">
        <v>16</v>
      </c>
    </row>
    <row r="289" spans="1:17" ht="13.2" x14ac:dyDescent="0.25">
      <c r="A289" s="17" t="s">
        <v>302</v>
      </c>
      <c r="B289" s="10">
        <v>0.01</v>
      </c>
      <c r="C289" s="10">
        <v>0.04</v>
      </c>
      <c r="D289" s="11">
        <v>1.87</v>
      </c>
      <c r="E289" s="11">
        <v>0.01</v>
      </c>
      <c r="F289" s="11">
        <v>16.7</v>
      </c>
      <c r="G289" s="11">
        <v>0.02</v>
      </c>
      <c r="H289" s="11">
        <v>0.01</v>
      </c>
      <c r="I289" s="11">
        <v>0</v>
      </c>
      <c r="J289" s="11">
        <v>0.01</v>
      </c>
      <c r="K289" s="11">
        <v>0.01</v>
      </c>
      <c r="L289" s="11">
        <v>0</v>
      </c>
      <c r="M289" s="11">
        <v>0.05</v>
      </c>
      <c r="N289" s="11">
        <v>0.08</v>
      </c>
      <c r="O289" s="11">
        <v>1188.5</v>
      </c>
      <c r="P289" s="11">
        <v>1223</v>
      </c>
      <c r="Q289" s="11">
        <v>18</v>
      </c>
    </row>
    <row r="290" spans="1:17" ht="13.2" x14ac:dyDescent="0.25">
      <c r="A290" s="17" t="s">
        <v>303</v>
      </c>
      <c r="B290" s="10">
        <v>0.01</v>
      </c>
      <c r="C290" s="10">
        <v>0.08</v>
      </c>
      <c r="D290" s="11">
        <v>0.04</v>
      </c>
      <c r="E290" s="11">
        <v>4.7</v>
      </c>
      <c r="F290" s="11">
        <v>12.2</v>
      </c>
      <c r="G290" s="11">
        <v>3.13</v>
      </c>
      <c r="H290" s="11">
        <v>0.01</v>
      </c>
      <c r="I290" s="11">
        <v>0</v>
      </c>
      <c r="J290" s="11">
        <v>0.01</v>
      </c>
      <c r="K290" s="11">
        <v>0.01</v>
      </c>
      <c r="L290" s="11">
        <v>0</v>
      </c>
      <c r="M290" s="11">
        <v>0.26</v>
      </c>
      <c r="N290" s="11">
        <v>0.19</v>
      </c>
      <c r="O290" s="11">
        <v>1212.5999999999999</v>
      </c>
      <c r="P290" s="11">
        <v>1244.3</v>
      </c>
      <c r="Q290" s="11">
        <v>18</v>
      </c>
    </row>
    <row r="291" spans="1:17" ht="13.2" x14ac:dyDescent="0.25">
      <c r="A291" s="17" t="s">
        <v>304</v>
      </c>
      <c r="B291" s="10">
        <v>0.36</v>
      </c>
      <c r="C291" s="10">
        <v>0.21</v>
      </c>
      <c r="D291" s="11">
        <v>0.01</v>
      </c>
      <c r="E291" s="11">
        <v>7.72</v>
      </c>
      <c r="F291" s="11">
        <v>0.01</v>
      </c>
      <c r="G291" s="11">
        <v>5.71</v>
      </c>
      <c r="H291" s="11">
        <v>1.1499999999999999</v>
      </c>
      <c r="I291" s="11">
        <v>0</v>
      </c>
      <c r="J291" s="11">
        <v>0.01</v>
      </c>
      <c r="K291" s="11">
        <v>4.93</v>
      </c>
      <c r="L291" s="11">
        <v>0</v>
      </c>
      <c r="M291" s="11">
        <v>0.03</v>
      </c>
      <c r="N291" s="11">
        <v>0</v>
      </c>
      <c r="O291" s="11">
        <v>1819</v>
      </c>
      <c r="P291" s="11">
        <v>2135.9</v>
      </c>
      <c r="Q291" s="11">
        <v>6</v>
      </c>
    </row>
    <row r="292" spans="1:17" ht="13.2" x14ac:dyDescent="0.25">
      <c r="A292" s="17" t="s">
        <v>305</v>
      </c>
      <c r="B292" s="10">
        <v>0.37</v>
      </c>
      <c r="C292" s="10">
        <v>0.23</v>
      </c>
      <c r="D292" s="11">
        <v>0.01</v>
      </c>
      <c r="E292" s="11">
        <v>7.19</v>
      </c>
      <c r="F292" s="11">
        <v>0.01</v>
      </c>
      <c r="G292" s="11">
        <v>5.71</v>
      </c>
      <c r="H292" s="11">
        <v>1.1000000000000001</v>
      </c>
      <c r="I292" s="11">
        <v>0</v>
      </c>
      <c r="J292" s="11">
        <v>0.78</v>
      </c>
      <c r="K292" s="11">
        <v>4.99</v>
      </c>
      <c r="L292" s="11">
        <v>0</v>
      </c>
      <c r="M292" s="11">
        <v>0.03</v>
      </c>
      <c r="N292" s="11">
        <v>0</v>
      </c>
      <c r="O292" s="11">
        <v>1340.1</v>
      </c>
      <c r="P292" s="11">
        <v>1998.1</v>
      </c>
      <c r="Q292" s="11">
        <v>10</v>
      </c>
    </row>
    <row r="293" spans="1:17" ht="13.2" x14ac:dyDescent="0.25">
      <c r="A293" s="17" t="s">
        <v>306</v>
      </c>
      <c r="B293" s="10">
        <v>0</v>
      </c>
      <c r="C293" s="10">
        <v>0.05</v>
      </c>
      <c r="D293" s="11">
        <v>0.06</v>
      </c>
      <c r="E293" s="11">
        <v>4.8099999999999996</v>
      </c>
      <c r="F293" s="11">
        <v>11.5</v>
      </c>
      <c r="G293" s="11">
        <v>2.95</v>
      </c>
      <c r="H293" s="11">
        <v>0.01</v>
      </c>
      <c r="I293" s="11">
        <v>0</v>
      </c>
      <c r="J293" s="11">
        <v>0.01</v>
      </c>
      <c r="K293" s="11">
        <v>0.01</v>
      </c>
      <c r="L293" s="11">
        <v>0</v>
      </c>
      <c r="M293" s="11">
        <v>0.66</v>
      </c>
      <c r="N293" s="11">
        <v>0.2</v>
      </c>
      <c r="O293" s="11">
        <v>1451.7</v>
      </c>
      <c r="P293" s="11">
        <v>1494.4</v>
      </c>
      <c r="Q293" s="11">
        <v>16</v>
      </c>
    </row>
    <row r="294" spans="1:17" ht="13.2" x14ac:dyDescent="0.25">
      <c r="A294" s="17" t="s">
        <v>307</v>
      </c>
      <c r="B294" s="10">
        <v>0.35</v>
      </c>
      <c r="C294" s="10">
        <v>0.23</v>
      </c>
      <c r="D294" s="11">
        <v>0.01</v>
      </c>
      <c r="E294" s="11">
        <v>7.15</v>
      </c>
      <c r="F294" s="11">
        <v>0.01</v>
      </c>
      <c r="G294" s="11">
        <v>5.78</v>
      </c>
      <c r="H294" s="11">
        <v>1.02</v>
      </c>
      <c r="I294" s="11">
        <v>0</v>
      </c>
      <c r="J294" s="11">
        <v>0.01</v>
      </c>
      <c r="K294" s="11">
        <v>4.9000000000000004</v>
      </c>
      <c r="L294" s="11">
        <v>1.54</v>
      </c>
      <c r="M294" s="11">
        <v>0.03</v>
      </c>
      <c r="N294" s="11">
        <v>0</v>
      </c>
      <c r="O294" s="11">
        <v>1688.1</v>
      </c>
      <c r="P294" s="11">
        <v>2039.4</v>
      </c>
      <c r="Q294" s="11">
        <v>6</v>
      </c>
    </row>
    <row r="295" spans="1:17" ht="13.2" x14ac:dyDescent="0.25">
      <c r="A295" s="17" t="s">
        <v>308</v>
      </c>
      <c r="B295" s="10">
        <v>0.01</v>
      </c>
      <c r="C295" s="10">
        <v>7.0000000000000007E-2</v>
      </c>
      <c r="D295" s="11">
        <v>0.04</v>
      </c>
      <c r="E295" s="11">
        <v>4.57</v>
      </c>
      <c r="F295" s="11">
        <v>12.05</v>
      </c>
      <c r="G295" s="11">
        <v>3.12</v>
      </c>
      <c r="H295" s="11">
        <v>0.01</v>
      </c>
      <c r="I295" s="11">
        <v>0</v>
      </c>
      <c r="J295" s="11">
        <v>0.01</v>
      </c>
      <c r="K295" s="11">
        <v>0.01</v>
      </c>
      <c r="L295" s="11">
        <v>0</v>
      </c>
      <c r="M295" s="11">
        <v>0.34</v>
      </c>
      <c r="N295" s="11">
        <v>0.18</v>
      </c>
      <c r="O295" s="11">
        <v>1254</v>
      </c>
      <c r="P295" s="11">
        <v>1286.4000000000001</v>
      </c>
      <c r="Q295" s="11">
        <v>16</v>
      </c>
    </row>
    <row r="296" spans="1:17" ht="13.2" x14ac:dyDescent="0.25">
      <c r="A296" s="17" t="s">
        <v>309</v>
      </c>
      <c r="B296" s="10">
        <v>0.01</v>
      </c>
      <c r="C296" s="10">
        <v>1.72</v>
      </c>
      <c r="D296" s="11">
        <v>0.02</v>
      </c>
      <c r="E296" s="11">
        <v>0.01</v>
      </c>
      <c r="F296" s="11">
        <v>18.100000000000001</v>
      </c>
      <c r="G296" s="11">
        <v>0.02</v>
      </c>
      <c r="H296" s="11">
        <v>0.01</v>
      </c>
      <c r="I296" s="11">
        <v>0</v>
      </c>
      <c r="J296" s="11">
        <v>0.01</v>
      </c>
      <c r="K296" s="11">
        <v>0.01</v>
      </c>
      <c r="L296" s="11">
        <v>0</v>
      </c>
      <c r="M296" s="11">
        <v>0.05</v>
      </c>
      <c r="N296" s="11">
        <v>0.06</v>
      </c>
      <c r="O296" s="11">
        <v>1136.9000000000001</v>
      </c>
      <c r="P296" s="11">
        <v>1192</v>
      </c>
      <c r="Q296" s="11">
        <v>8</v>
      </c>
    </row>
    <row r="297" spans="1:17" ht="13.2" x14ac:dyDescent="0.25">
      <c r="A297" s="17" t="s">
        <v>310</v>
      </c>
      <c r="B297" s="10">
        <v>0.36</v>
      </c>
      <c r="C297" s="10">
        <v>0.17</v>
      </c>
      <c r="D297" s="11">
        <v>0.01</v>
      </c>
      <c r="E297" s="11">
        <v>7.11</v>
      </c>
      <c r="F297" s="11">
        <v>0.01</v>
      </c>
      <c r="G297" s="11">
        <v>0.25</v>
      </c>
      <c r="H297" s="11">
        <v>1.08</v>
      </c>
      <c r="I297" s="11">
        <v>0</v>
      </c>
      <c r="J297" s="11">
        <v>0.01</v>
      </c>
      <c r="K297" s="11">
        <v>5.03</v>
      </c>
      <c r="L297" s="11">
        <v>9.18</v>
      </c>
      <c r="M297" s="11">
        <v>0.03</v>
      </c>
      <c r="N297" s="11">
        <v>0</v>
      </c>
      <c r="O297" s="11">
        <v>1681.2</v>
      </c>
      <c r="P297" s="11">
        <v>2032.6</v>
      </c>
      <c r="Q297" s="11">
        <v>2</v>
      </c>
    </row>
    <row r="298" spans="1:17" ht="13.2" x14ac:dyDescent="0.25">
      <c r="A298" s="17" t="s">
        <v>311</v>
      </c>
      <c r="B298" s="10">
        <v>0.01</v>
      </c>
      <c r="C298" s="10">
        <v>0.05</v>
      </c>
      <c r="D298" s="11">
        <v>0.11</v>
      </c>
      <c r="E298" s="11">
        <v>4.62</v>
      </c>
      <c r="F298" s="11">
        <v>12.08</v>
      </c>
      <c r="G298" s="11">
        <v>2.79</v>
      </c>
      <c r="H298" s="11">
        <v>0.01</v>
      </c>
      <c r="I298" s="11">
        <v>0</v>
      </c>
      <c r="J298" s="11">
        <v>0.01</v>
      </c>
      <c r="K298" s="11">
        <v>0.01</v>
      </c>
      <c r="L298" s="11">
        <v>0</v>
      </c>
      <c r="M298" s="11">
        <v>0.21</v>
      </c>
      <c r="N298" s="11">
        <v>0.2</v>
      </c>
      <c r="O298" s="11">
        <v>1167.2</v>
      </c>
      <c r="P298" s="11">
        <v>1220.9000000000001</v>
      </c>
      <c r="Q298" s="11">
        <v>17.5</v>
      </c>
    </row>
    <row r="299" spans="1:17" ht="13.2" x14ac:dyDescent="0.25">
      <c r="A299" s="17" t="s">
        <v>312</v>
      </c>
      <c r="B299" s="10">
        <v>0.43</v>
      </c>
      <c r="C299" s="10">
        <v>0.21</v>
      </c>
      <c r="D299" s="11">
        <v>0.01</v>
      </c>
      <c r="E299" s="11">
        <v>7.14</v>
      </c>
      <c r="F299" s="11">
        <v>0.01</v>
      </c>
      <c r="G299" s="11">
        <v>5.62</v>
      </c>
      <c r="H299" s="11">
        <v>1.02</v>
      </c>
      <c r="I299" s="11">
        <v>0</v>
      </c>
      <c r="J299" s="11">
        <v>0.01</v>
      </c>
      <c r="K299" s="11">
        <v>4.99</v>
      </c>
      <c r="L299" s="11">
        <v>0</v>
      </c>
      <c r="M299" s="11">
        <v>0.03</v>
      </c>
      <c r="N299" s="11">
        <v>0</v>
      </c>
      <c r="O299" s="11">
        <v>1736.3</v>
      </c>
      <c r="P299" s="11">
        <v>2039.4</v>
      </c>
      <c r="Q299" s="11">
        <v>6</v>
      </c>
    </row>
    <row r="300" spans="1:17" ht="13.2" x14ac:dyDescent="0.25">
      <c r="A300" s="17" t="s">
        <v>313</v>
      </c>
      <c r="B300" s="10">
        <v>0.02</v>
      </c>
      <c r="C300" s="10">
        <v>0.01</v>
      </c>
      <c r="D300" s="11">
        <v>0.01</v>
      </c>
      <c r="E300" s="11">
        <v>0.01</v>
      </c>
      <c r="F300" s="11">
        <v>15.7</v>
      </c>
      <c r="G300" s="11">
        <v>2</v>
      </c>
      <c r="H300" s="11">
        <v>0.01</v>
      </c>
      <c r="I300" s="11">
        <v>0</v>
      </c>
      <c r="J300" s="11">
        <v>0.01</v>
      </c>
      <c r="K300" s="11">
        <v>0.01</v>
      </c>
      <c r="L300" s="11">
        <v>0</v>
      </c>
      <c r="M300" s="11">
        <v>0.1</v>
      </c>
      <c r="N300" s="11">
        <v>1.98</v>
      </c>
      <c r="O300" s="11">
        <v>1723.2</v>
      </c>
      <c r="P300" s="11">
        <v>1847.2</v>
      </c>
      <c r="Q300" s="11">
        <v>10</v>
      </c>
    </row>
    <row r="301" spans="1:17" ht="13.2" x14ac:dyDescent="0.25">
      <c r="A301" s="17" t="s">
        <v>314</v>
      </c>
      <c r="B301" s="10">
        <v>0.39</v>
      </c>
      <c r="C301" s="10">
        <v>0.22</v>
      </c>
      <c r="D301" s="11">
        <v>0.01</v>
      </c>
      <c r="E301" s="11">
        <v>6.99</v>
      </c>
      <c r="F301" s="11">
        <v>0.01</v>
      </c>
      <c r="G301" s="11">
        <v>5.75</v>
      </c>
      <c r="H301" s="11">
        <v>1.08</v>
      </c>
      <c r="I301" s="11">
        <v>0</v>
      </c>
      <c r="J301" s="11">
        <v>0.01</v>
      </c>
      <c r="K301" s="11">
        <v>4.9000000000000004</v>
      </c>
      <c r="L301" s="11">
        <v>0</v>
      </c>
      <c r="M301" s="11">
        <v>0.03</v>
      </c>
      <c r="N301" s="11">
        <v>0</v>
      </c>
      <c r="O301" s="11">
        <v>1688.1</v>
      </c>
      <c r="P301" s="11">
        <v>1998.1</v>
      </c>
      <c r="Q301" s="11">
        <v>8</v>
      </c>
    </row>
    <row r="302" spans="1:17" ht="13.2" x14ac:dyDescent="0.25">
      <c r="A302" s="17" t="s">
        <v>315</v>
      </c>
      <c r="B302" s="10">
        <v>0.02</v>
      </c>
      <c r="C302" s="10">
        <v>7.0000000000000007E-2</v>
      </c>
      <c r="D302" s="11">
        <v>0.11</v>
      </c>
      <c r="E302" s="11">
        <v>4.7</v>
      </c>
      <c r="F302" s="11">
        <v>10.199999999999999</v>
      </c>
      <c r="G302" s="11">
        <v>3.1</v>
      </c>
      <c r="H302" s="11">
        <v>0.01</v>
      </c>
      <c r="I302" s="11">
        <v>0</v>
      </c>
      <c r="J302" s="11">
        <v>0.01</v>
      </c>
      <c r="K302" s="11">
        <v>0.01</v>
      </c>
      <c r="L302" s="11">
        <v>0</v>
      </c>
      <c r="M302" s="11">
        <v>0.7</v>
      </c>
      <c r="N302" s="11">
        <v>0.22</v>
      </c>
      <c r="O302" s="11">
        <v>1420</v>
      </c>
      <c r="P302" s="11">
        <v>1455.9</v>
      </c>
      <c r="Q302" s="11">
        <v>12</v>
      </c>
    </row>
    <row r="303" spans="1:17" ht="13.2" x14ac:dyDescent="0.25">
      <c r="A303" s="17" t="s">
        <v>316</v>
      </c>
      <c r="B303" s="10">
        <v>0.4</v>
      </c>
      <c r="C303" s="10">
        <v>0.14000000000000001</v>
      </c>
      <c r="D303" s="11">
        <v>0.01</v>
      </c>
      <c r="E303" s="11">
        <v>7.41</v>
      </c>
      <c r="F303" s="11">
        <v>0.01</v>
      </c>
      <c r="G303" s="11">
        <v>5.75</v>
      </c>
      <c r="H303" s="11">
        <v>0.56000000000000005</v>
      </c>
      <c r="I303" s="11">
        <v>0</v>
      </c>
      <c r="J303" s="11">
        <v>0.01</v>
      </c>
      <c r="K303" s="11">
        <v>4.83</v>
      </c>
      <c r="L303" s="11">
        <v>0</v>
      </c>
      <c r="M303" s="11">
        <v>0.03</v>
      </c>
      <c r="N303" s="11">
        <v>0</v>
      </c>
      <c r="O303" s="11">
        <v>1805.2</v>
      </c>
      <c r="P303" s="11">
        <v>2101.5</v>
      </c>
      <c r="Q303" s="11">
        <v>4</v>
      </c>
    </row>
    <row r="304" spans="1:17" ht="13.2" x14ac:dyDescent="0.25">
      <c r="A304" s="17" t="s">
        <v>317</v>
      </c>
      <c r="B304" s="10">
        <v>0.02</v>
      </c>
      <c r="C304" s="10">
        <v>7.0000000000000007E-2</v>
      </c>
      <c r="D304" s="11">
        <v>0.1</v>
      </c>
      <c r="E304" s="11">
        <v>4.83</v>
      </c>
      <c r="F304" s="11">
        <v>10.199999999999999</v>
      </c>
      <c r="G304" s="11">
        <v>3.2</v>
      </c>
      <c r="H304" s="11">
        <v>0.01</v>
      </c>
      <c r="I304" s="11">
        <v>0</v>
      </c>
      <c r="J304" s="11">
        <v>0.01</v>
      </c>
      <c r="K304" s="11">
        <v>0.01</v>
      </c>
      <c r="L304" s="11">
        <v>0</v>
      </c>
      <c r="M304" s="11">
        <v>0.52</v>
      </c>
      <c r="N304" s="11">
        <v>0.24</v>
      </c>
      <c r="O304" s="11">
        <v>1304.3</v>
      </c>
      <c r="P304" s="11">
        <v>1338.7</v>
      </c>
      <c r="Q304" s="11">
        <v>14</v>
      </c>
    </row>
    <row r="305" spans="1:32" ht="13.2" x14ac:dyDescent="0.25">
      <c r="A305" s="17" t="s">
        <v>318</v>
      </c>
      <c r="B305" s="10">
        <v>0.36</v>
      </c>
      <c r="C305" s="10">
        <v>0.23</v>
      </c>
      <c r="D305" s="11">
        <v>0.01</v>
      </c>
      <c r="E305" s="11">
        <v>6.55</v>
      </c>
      <c r="F305" s="11">
        <v>0.01</v>
      </c>
      <c r="G305" s="11">
        <v>5.75</v>
      </c>
      <c r="H305" s="11">
        <v>0.86</v>
      </c>
      <c r="I305" s="11">
        <v>0</v>
      </c>
      <c r="J305" s="11">
        <v>0.41</v>
      </c>
      <c r="K305" s="11">
        <v>5.0999999999999996</v>
      </c>
      <c r="L305" s="11">
        <v>0</v>
      </c>
      <c r="M305" s="11">
        <v>0.03</v>
      </c>
      <c r="N305" s="11">
        <v>0</v>
      </c>
      <c r="O305" s="11">
        <v>1653.6</v>
      </c>
      <c r="P305" s="11">
        <v>1963.7</v>
      </c>
      <c r="Q305" s="11">
        <v>6</v>
      </c>
    </row>
    <row r="306" spans="1:32" ht="13.2" x14ac:dyDescent="0.25">
      <c r="A306" s="17" t="s">
        <v>319</v>
      </c>
      <c r="B306" s="10">
        <v>0.02</v>
      </c>
      <c r="C306" s="10">
        <v>0.01</v>
      </c>
      <c r="D306" s="11">
        <v>0.01</v>
      </c>
      <c r="E306" s="11">
        <v>0.01</v>
      </c>
      <c r="F306" s="11">
        <v>15.3</v>
      </c>
      <c r="G306" s="11">
        <v>1.4</v>
      </c>
      <c r="H306" s="11">
        <v>0.01</v>
      </c>
      <c r="I306" s="11">
        <v>0</v>
      </c>
      <c r="J306" s="11">
        <v>0.01</v>
      </c>
      <c r="K306" s="11">
        <v>0.01</v>
      </c>
      <c r="L306" s="11">
        <v>0</v>
      </c>
      <c r="M306" s="11">
        <v>0.12</v>
      </c>
      <c r="N306" s="11">
        <v>2.1</v>
      </c>
      <c r="O306" s="11">
        <v>1792.2</v>
      </c>
      <c r="P306" s="11">
        <v>1916.2</v>
      </c>
      <c r="Q306" s="11">
        <v>4</v>
      </c>
    </row>
    <row r="307" spans="1:32" ht="13.2" x14ac:dyDescent="0.25">
      <c r="A307" s="17" t="s">
        <v>320</v>
      </c>
      <c r="B307" s="10">
        <v>0.38</v>
      </c>
      <c r="C307" s="10">
        <v>0.19</v>
      </c>
      <c r="D307" s="11">
        <v>0.01</v>
      </c>
      <c r="E307" s="11">
        <v>7.39</v>
      </c>
      <c r="F307" s="11">
        <v>0.01</v>
      </c>
      <c r="G307" s="11">
        <v>5.75</v>
      </c>
      <c r="H307" s="11">
        <v>0.06</v>
      </c>
      <c r="I307" s="11">
        <v>0</v>
      </c>
      <c r="J307" s="11">
        <v>0.01</v>
      </c>
      <c r="K307" s="11">
        <v>4.88</v>
      </c>
      <c r="L307" s="11">
        <v>0</v>
      </c>
      <c r="M307" s="11">
        <v>0.03</v>
      </c>
      <c r="N307" s="11">
        <v>0</v>
      </c>
      <c r="O307" s="11">
        <v>1564</v>
      </c>
      <c r="P307" s="11">
        <v>1887.9</v>
      </c>
      <c r="Q307" s="11">
        <v>8</v>
      </c>
    </row>
    <row r="308" spans="1:32" ht="13.2" x14ac:dyDescent="0.25">
      <c r="A308" s="17" t="s">
        <v>321</v>
      </c>
      <c r="B308" s="10">
        <v>0.11</v>
      </c>
      <c r="C308" s="10">
        <v>0.68</v>
      </c>
      <c r="D308" s="11">
        <v>0.25</v>
      </c>
      <c r="E308" s="11">
        <v>11.9</v>
      </c>
      <c r="F308" s="11">
        <v>2.38</v>
      </c>
      <c r="G308" s="11">
        <v>1.76</v>
      </c>
      <c r="H308" s="11">
        <v>0.33</v>
      </c>
      <c r="I308" s="11">
        <v>0.02</v>
      </c>
      <c r="J308" s="11">
        <v>0.01</v>
      </c>
      <c r="K308" s="11">
        <v>0.01</v>
      </c>
      <c r="L308" s="11">
        <v>0</v>
      </c>
      <c r="M308" s="11">
        <v>0.03</v>
      </c>
      <c r="N308" s="11">
        <v>0</v>
      </c>
      <c r="O308" s="11">
        <v>1021</v>
      </c>
      <c r="P308" s="11">
        <v>1128.8</v>
      </c>
      <c r="Q308" s="11">
        <v>23.6</v>
      </c>
    </row>
    <row r="309" spans="1:32" ht="13.2" x14ac:dyDescent="0.25">
      <c r="A309" s="17" t="s">
        <v>322</v>
      </c>
      <c r="B309" s="10">
        <v>0.32</v>
      </c>
      <c r="C309" s="10">
        <v>0.23</v>
      </c>
      <c r="D309" s="11">
        <v>0.01</v>
      </c>
      <c r="E309" s="11">
        <v>6.61</v>
      </c>
      <c r="F309" s="11">
        <v>0.01</v>
      </c>
      <c r="G309" s="11">
        <v>5.75</v>
      </c>
      <c r="H309" s="11">
        <v>0.92</v>
      </c>
      <c r="I309" s="11">
        <v>0</v>
      </c>
      <c r="J309" s="11">
        <v>0.01</v>
      </c>
      <c r="K309" s="11">
        <v>4.9000000000000004</v>
      </c>
      <c r="L309" s="11">
        <v>0</v>
      </c>
      <c r="M309" s="11">
        <v>0.03</v>
      </c>
      <c r="N309" s="11">
        <v>0</v>
      </c>
      <c r="O309" s="11">
        <v>1681.2</v>
      </c>
      <c r="P309" s="11">
        <v>1984.3</v>
      </c>
      <c r="Q309" s="11">
        <v>8</v>
      </c>
    </row>
    <row r="310" spans="1:32" ht="13.2" x14ac:dyDescent="0.25">
      <c r="A310" s="17" t="s">
        <v>323</v>
      </c>
      <c r="B310" s="10">
        <v>0.01</v>
      </c>
      <c r="C310" s="10">
        <v>0.06</v>
      </c>
      <c r="D310" s="11">
        <v>0.08</v>
      </c>
      <c r="E310" s="11">
        <v>4.72</v>
      </c>
      <c r="F310" s="11">
        <v>10.1</v>
      </c>
      <c r="G310" s="11">
        <v>3.13</v>
      </c>
      <c r="H310" s="11">
        <v>0.01</v>
      </c>
      <c r="I310" s="11">
        <v>0</v>
      </c>
      <c r="J310" s="11">
        <v>0.01</v>
      </c>
      <c r="K310" s="11">
        <v>0.01</v>
      </c>
      <c r="L310" s="11">
        <v>0</v>
      </c>
      <c r="M310" s="11">
        <v>0.25</v>
      </c>
      <c r="N310" s="11">
        <v>0.23</v>
      </c>
      <c r="O310" s="11">
        <v>1172</v>
      </c>
      <c r="P310" s="11">
        <v>1198.2</v>
      </c>
      <c r="Q310" s="11">
        <v>16</v>
      </c>
    </row>
    <row r="311" spans="1:32" ht="13.2" x14ac:dyDescent="0.25">
      <c r="A311" s="17" t="s">
        <v>324</v>
      </c>
      <c r="B311" s="10">
        <v>0.38</v>
      </c>
      <c r="C311" s="10">
        <v>0.18</v>
      </c>
      <c r="D311" s="11">
        <v>0.01</v>
      </c>
      <c r="E311" s="11">
        <v>7.27</v>
      </c>
      <c r="F311" s="11">
        <v>0.01</v>
      </c>
      <c r="G311" s="11">
        <v>3.77</v>
      </c>
      <c r="H311" s="11">
        <v>0.96</v>
      </c>
      <c r="I311" s="11">
        <v>0</v>
      </c>
      <c r="J311" s="11">
        <v>0.01</v>
      </c>
      <c r="K311" s="11">
        <v>4.9000000000000004</v>
      </c>
      <c r="L311" s="11">
        <v>0</v>
      </c>
      <c r="M311" s="11">
        <v>0.03</v>
      </c>
      <c r="N311" s="11">
        <v>0</v>
      </c>
      <c r="O311" s="11">
        <v>1722.5</v>
      </c>
      <c r="P311" s="11">
        <v>1998.1</v>
      </c>
      <c r="Q311" s="11">
        <v>5</v>
      </c>
    </row>
    <row r="312" spans="1:32" ht="13.2" x14ac:dyDescent="0.25">
      <c r="A312" s="17" t="s">
        <v>325</v>
      </c>
      <c r="B312" s="10">
        <v>0</v>
      </c>
      <c r="C312" s="10">
        <v>0.06</v>
      </c>
      <c r="D312" s="11">
        <v>0.05</v>
      </c>
      <c r="E312" s="11">
        <v>5.15</v>
      </c>
      <c r="F312" s="11">
        <v>10.199999999999999</v>
      </c>
      <c r="G312" s="11">
        <v>3.2</v>
      </c>
      <c r="H312" s="11">
        <v>0.01</v>
      </c>
      <c r="I312" s="11">
        <v>0</v>
      </c>
      <c r="J312" s="11">
        <v>0.01</v>
      </c>
      <c r="K312" s="11">
        <v>0.01</v>
      </c>
      <c r="L312" s="11">
        <v>0</v>
      </c>
      <c r="M312" s="11">
        <v>0.03</v>
      </c>
      <c r="N312" s="11">
        <v>0.09</v>
      </c>
      <c r="O312" s="11">
        <v>1019</v>
      </c>
      <c r="P312" s="11">
        <v>1019</v>
      </c>
      <c r="Q312" s="11">
        <v>19</v>
      </c>
    </row>
    <row r="313" spans="1:32" ht="13.2" x14ac:dyDescent="0.25">
      <c r="A313" s="17" t="s">
        <v>326</v>
      </c>
      <c r="B313" s="10">
        <v>0.37</v>
      </c>
      <c r="C313" s="10">
        <v>0.17</v>
      </c>
      <c r="D313" s="11">
        <v>0.01</v>
      </c>
      <c r="E313" s="11">
        <v>5.2</v>
      </c>
      <c r="F313" s="11">
        <v>0.01</v>
      </c>
      <c r="G313" s="11">
        <v>5.84</v>
      </c>
      <c r="H313" s="11">
        <v>1.05</v>
      </c>
      <c r="I313" s="11">
        <v>0</v>
      </c>
      <c r="J313" s="11">
        <v>0.91</v>
      </c>
      <c r="K313" s="11">
        <v>4.88</v>
      </c>
      <c r="L313" s="11">
        <v>0</v>
      </c>
      <c r="M313" s="11">
        <v>0.03</v>
      </c>
      <c r="N313" s="11">
        <v>0</v>
      </c>
      <c r="O313" s="11">
        <v>1860.3</v>
      </c>
      <c r="P313" s="11">
        <v>2156.6</v>
      </c>
      <c r="Q313" s="11">
        <v>3</v>
      </c>
    </row>
    <row r="314" spans="1:32" ht="13.2" x14ac:dyDescent="0.25">
      <c r="A314" s="17" t="s">
        <v>327</v>
      </c>
      <c r="B314" s="10">
        <v>0.41</v>
      </c>
      <c r="C314" s="10">
        <v>0.19</v>
      </c>
      <c r="D314" s="11">
        <v>0.01</v>
      </c>
      <c r="E314" s="11">
        <v>6.99</v>
      </c>
      <c r="F314" s="11">
        <v>0.01</v>
      </c>
      <c r="G314" s="11">
        <v>5.84</v>
      </c>
      <c r="H314" s="11">
        <v>0.92</v>
      </c>
      <c r="I314" s="11">
        <v>0</v>
      </c>
      <c r="J314" s="11">
        <v>0.01</v>
      </c>
      <c r="K314" s="11">
        <v>0.02</v>
      </c>
      <c r="L314" s="11">
        <v>0</v>
      </c>
      <c r="M314" s="11">
        <v>0.03</v>
      </c>
      <c r="N314" s="11">
        <v>0</v>
      </c>
      <c r="O314" s="11">
        <v>1812.1</v>
      </c>
      <c r="P314" s="11">
        <v>2087.6999999999998</v>
      </c>
      <c r="Q314" s="11">
        <v>2</v>
      </c>
    </row>
    <row r="315" spans="1:32" ht="13.2" x14ac:dyDescent="0.25">
      <c r="A315" s="17" t="s">
        <v>328</v>
      </c>
      <c r="B315" s="10">
        <v>0.27</v>
      </c>
      <c r="C315" s="10">
        <v>0.27</v>
      </c>
      <c r="D315" s="11">
        <v>0.01</v>
      </c>
      <c r="E315" s="11">
        <v>0.41</v>
      </c>
      <c r="F315" s="11">
        <v>8.2799999999999994</v>
      </c>
      <c r="G315" s="11">
        <v>0.49</v>
      </c>
      <c r="H315" s="11">
        <v>7.0000000000000007E-2</v>
      </c>
      <c r="I315" s="11">
        <v>0</v>
      </c>
      <c r="J315" s="11">
        <v>0.01</v>
      </c>
      <c r="K315" s="11">
        <v>3.9</v>
      </c>
      <c r="L315" s="11">
        <v>0</v>
      </c>
      <c r="M315" s="11">
        <v>0.03</v>
      </c>
      <c r="N315" s="11">
        <v>0</v>
      </c>
      <c r="O315" s="11">
        <v>1139.7</v>
      </c>
      <c r="P315" s="11">
        <v>1236.3</v>
      </c>
      <c r="Q315" s="11">
        <v>15.4</v>
      </c>
    </row>
    <row r="316" spans="1:32" s="9" customFormat="1" ht="15.75" customHeight="1" x14ac:dyDescent="0.25">
      <c r="A316" s="18"/>
      <c r="B316" s="8" t="s">
        <v>329</v>
      </c>
      <c r="C316" s="8" t="s">
        <v>330</v>
      </c>
      <c r="D316" s="8" t="s">
        <v>331</v>
      </c>
      <c r="E316" s="8" t="s">
        <v>332</v>
      </c>
      <c r="F316" s="8" t="s">
        <v>333</v>
      </c>
      <c r="G316" s="8" t="s">
        <v>334</v>
      </c>
      <c r="H316" s="8" t="s">
        <v>335</v>
      </c>
      <c r="I316" s="8" t="s">
        <v>336</v>
      </c>
      <c r="J316" s="8" t="s">
        <v>337</v>
      </c>
      <c r="K316" s="8" t="s">
        <v>338</v>
      </c>
      <c r="L316" s="8" t="s">
        <v>339</v>
      </c>
      <c r="M316" s="8" t="s">
        <v>340</v>
      </c>
      <c r="N316" s="8" t="s">
        <v>341</v>
      </c>
      <c r="O316" s="8" t="s">
        <v>342</v>
      </c>
      <c r="P316" s="8" t="s">
        <v>343</v>
      </c>
      <c r="Q316" s="8" t="s">
        <v>344</v>
      </c>
      <c r="R316" s="19"/>
    </row>
    <row r="317" spans="1:32" s="9" customFormat="1" ht="15.75" customHeight="1" x14ac:dyDescent="0.25">
      <c r="A317" s="18"/>
      <c r="B317" s="13" t="s">
        <v>1</v>
      </c>
      <c r="C317" s="13" t="s">
        <v>2</v>
      </c>
      <c r="D317" s="13" t="s">
        <v>3</v>
      </c>
      <c r="E317" s="13" t="s">
        <v>4</v>
      </c>
      <c r="F317" s="13" t="s">
        <v>5</v>
      </c>
      <c r="G317" s="13" t="s">
        <v>6</v>
      </c>
      <c r="H317" s="13" t="s">
        <v>7</v>
      </c>
      <c r="I317" s="13" t="s">
        <v>8</v>
      </c>
      <c r="J317" s="13" t="s">
        <v>9</v>
      </c>
      <c r="K317" s="13" t="s">
        <v>10</v>
      </c>
      <c r="L317" s="13" t="s">
        <v>11</v>
      </c>
      <c r="M317" s="13" t="s">
        <v>12</v>
      </c>
      <c r="N317" s="13" t="s">
        <v>13</v>
      </c>
      <c r="O317" s="13" t="s">
        <v>14</v>
      </c>
      <c r="P317" s="13" t="s">
        <v>15</v>
      </c>
      <c r="Q317" s="13" t="s">
        <v>16</v>
      </c>
      <c r="R317" s="19"/>
    </row>
    <row r="318" spans="1:32" ht="15.7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U318" s="2" t="s">
        <v>349</v>
      </c>
      <c r="V318" s="2"/>
      <c r="AF318" s="2" t="s">
        <v>350</v>
      </c>
    </row>
    <row r="319" spans="1:32" s="14" customFormat="1" ht="15.75" customHeight="1" x14ac:dyDescent="0.25">
      <c r="A319" s="14" t="s">
        <v>345</v>
      </c>
      <c r="B319" s="15">
        <f>MAX(B4:B315)</f>
        <v>0.43</v>
      </c>
      <c r="C319" s="15">
        <f t="shared" ref="C319:Q319" si="0">MAX(C4:C315)</f>
        <v>3</v>
      </c>
      <c r="D319" s="15">
        <f t="shared" si="0"/>
        <v>4.75</v>
      </c>
      <c r="E319" s="15">
        <f t="shared" si="0"/>
        <v>17.5</v>
      </c>
      <c r="F319" s="15">
        <f t="shared" si="0"/>
        <v>21</v>
      </c>
      <c r="G319" s="15">
        <f t="shared" si="0"/>
        <v>9.67</v>
      </c>
      <c r="H319" s="15">
        <f t="shared" si="0"/>
        <v>4.32</v>
      </c>
      <c r="I319" s="15">
        <f t="shared" si="0"/>
        <v>0.15</v>
      </c>
      <c r="J319" s="15">
        <f t="shared" si="0"/>
        <v>2.5</v>
      </c>
      <c r="K319" s="15">
        <f t="shared" si="0"/>
        <v>20.100000000000001</v>
      </c>
      <c r="L319" s="15">
        <f t="shared" si="0"/>
        <v>9.18</v>
      </c>
      <c r="M319" s="15">
        <f t="shared" si="0"/>
        <v>1.8</v>
      </c>
      <c r="N319" s="15">
        <f t="shared" si="0"/>
        <v>2.5</v>
      </c>
      <c r="O319" s="15">
        <f t="shared" si="0"/>
        <v>2510.3000000000002</v>
      </c>
      <c r="P319" s="15">
        <f t="shared" si="0"/>
        <v>2570</v>
      </c>
      <c r="Q319" s="15">
        <f t="shared" si="0"/>
        <v>35</v>
      </c>
      <c r="R319" s="22"/>
      <c r="U319" s="14" t="s">
        <v>346</v>
      </c>
      <c r="AC319" s="14" t="s">
        <v>351</v>
      </c>
    </row>
    <row r="320" spans="1:32" ht="15.7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 t="s">
        <v>342</v>
      </c>
      <c r="P320" s="8" t="s">
        <v>343</v>
      </c>
      <c r="Q320" s="8" t="s">
        <v>344</v>
      </c>
      <c r="S320" s="23" t="s">
        <v>342</v>
      </c>
      <c r="T320" s="23"/>
      <c r="U320" s="23" t="s">
        <v>343</v>
      </c>
      <c r="V320" s="23"/>
      <c r="W320" s="23" t="s">
        <v>344</v>
      </c>
      <c r="X320" s="23"/>
      <c r="Y320" s="23" t="s">
        <v>347</v>
      </c>
      <c r="Z320" s="23"/>
      <c r="AA320" s="23" t="s">
        <v>348</v>
      </c>
      <c r="AC320" s="4" t="s">
        <v>344</v>
      </c>
      <c r="AF320" s="4" t="s">
        <v>361</v>
      </c>
    </row>
    <row r="321" spans="1:33" ht="15.75" customHeight="1" x14ac:dyDescent="0.25">
      <c r="A321" s="14" t="str">
        <f>A4</f>
        <v>Fe0.620C0.000953Mn0.000521Si0.00102Cr0.000110Ni0.192Mo0.0176V0.000112Nb0.0000616Co0.146Al0.00318Ti0.0185</v>
      </c>
      <c r="B321">
        <f>B4/B$319</f>
        <v>4.6511627906976744E-2</v>
      </c>
      <c r="C321">
        <f t="shared" ref="C321:Q321" si="1">C4/C$319</f>
        <v>1.6666666666666666E-2</v>
      </c>
      <c r="D321">
        <f t="shared" si="1"/>
        <v>1.0526315789473684E-2</v>
      </c>
      <c r="E321">
        <f t="shared" si="1"/>
        <v>5.7142857142857147E-4</v>
      </c>
      <c r="F321">
        <f t="shared" si="1"/>
        <v>0.93809523809523809</v>
      </c>
      <c r="G321">
        <f t="shared" si="1"/>
        <v>0.30506721820062049</v>
      </c>
      <c r="H321">
        <f t="shared" si="1"/>
        <v>2.3148148148148147E-3</v>
      </c>
      <c r="I321">
        <f>I4/I$319</f>
        <v>0</v>
      </c>
      <c r="J321">
        <f t="shared" si="1"/>
        <v>4.0000000000000001E-3</v>
      </c>
      <c r="K321">
        <f t="shared" si="1"/>
        <v>0.74626865671641784</v>
      </c>
      <c r="L321">
        <f t="shared" si="1"/>
        <v>0</v>
      </c>
      <c r="M321">
        <f t="shared" si="1"/>
        <v>8.3333333333333329E-2</v>
      </c>
      <c r="N321">
        <f t="shared" si="1"/>
        <v>0.62</v>
      </c>
      <c r="O321">
        <f t="shared" si="1"/>
        <v>0.96064215432418432</v>
      </c>
      <c r="P321">
        <f t="shared" si="1"/>
        <v>0.9624513618677043</v>
      </c>
      <c r="Q321">
        <f t="shared" si="1"/>
        <v>0.2</v>
      </c>
      <c r="S321">
        <f xml:space="preserve"> 0.44388675 + 0.2427254216*B321+ 0.1035559*H321 -0.0737178248*J321 + 0.14098396*M321+ 0.373798758*N321</f>
        <v>0.69862503921863817</v>
      </c>
      <c r="T321">
        <f>(S321-O321)^2</f>
        <v>6.8652968608233014E-2</v>
      </c>
      <c r="U321">
        <f>0.417813787 + 0.33927166* B321+  0.0816959976*H321 +  0.1875686526*I321+ 0.1893995337*K321+ 0.16915655*M321+  0.4076913575*N321</f>
        <v>0.84199093172853934</v>
      </c>
      <c r="V321">
        <f>(U321-P321)^2</f>
        <v>1.4510715229312642E-2</v>
      </c>
      <c r="W321">
        <f xml:space="preserve"> 0.4374069 -0.1055173*B321-0.0788860893*G321 -0.2803502763*H321-0.1185872592*I321+0.0481540414*K321</f>
        <v>0.4437204516053026</v>
      </c>
      <c r="X321">
        <f>(W321-Q321)^2</f>
        <v>5.9399658530692644E-2</v>
      </c>
      <c r="Y321">
        <f xml:space="preserve"> 0.4326502485-0.1009016*B321-0.0823053*G321 -0.2767777533*H321 -0.1148678616*I321+ 0.0521969485*K321+ 0.0220353934*M321</f>
        <v>0.44299704209278823</v>
      </c>
      <c r="Z321">
        <f>(Y321-Q321)^2</f>
        <v>5.9047562465844292E-2</v>
      </c>
      <c r="AA321">
        <f xml:space="preserve"> 0.3415763101+ 0.1067138266*E321</f>
        <v>0.34163728942948574</v>
      </c>
      <c r="AB321">
        <f>(AA321-$Q321)^2</f>
        <v>2.0061121756931907E-2</v>
      </c>
      <c r="AC321">
        <f>0.9112812 -0.09439*C321  -0.172*D321 - 0.0989235*E321 - 0.125*G321 -0.19317*H321 + 0.0961*K321 + 0.1117536*M321 - 0.81032*AF321</f>
        <v>0.44949881631947652</v>
      </c>
      <c r="AD321">
        <f>(AC321-$Q321)^2</f>
        <v>6.224965934481988E-2</v>
      </c>
      <c r="AF321">
        <v>0.61801612429827013</v>
      </c>
      <c r="AG321">
        <f>(AF321-$Q321)^2</f>
        <v>0.17473748017334681</v>
      </c>
    </row>
    <row r="322" spans="1:33" ht="15.75" customHeight="1" x14ac:dyDescent="0.25">
      <c r="A322" s="14" t="str">
        <f t="shared" ref="A322:A385" si="2">A5</f>
        <v>Fe0.623C0.00854Mn0.000104Si0.000203Cr0.147Ni0.0000971Mo0.0179V0.00515N0.00163Nb0.0000614Co0.188W0.00729Al0.000845</v>
      </c>
      <c r="B322">
        <f t="shared" ref="B322:Q322" si="3">B5/B$319</f>
        <v>0.41860465116279066</v>
      </c>
      <c r="C322">
        <f t="shared" si="3"/>
        <v>3.3333333333333335E-3</v>
      </c>
      <c r="D322">
        <f t="shared" si="3"/>
        <v>2.1052631578947368E-3</v>
      </c>
      <c r="E322">
        <f t="shared" si="3"/>
        <v>0.76800000000000002</v>
      </c>
      <c r="F322">
        <f t="shared" si="3"/>
        <v>4.7619047619047619E-4</v>
      </c>
      <c r="G322">
        <f t="shared" si="3"/>
        <v>0.31127197518097205</v>
      </c>
      <c r="H322">
        <f t="shared" si="3"/>
        <v>0.10648148148148148</v>
      </c>
      <c r="I322">
        <f t="shared" si="3"/>
        <v>0.26666666666666666</v>
      </c>
      <c r="J322">
        <f t="shared" si="3"/>
        <v>4.0000000000000001E-3</v>
      </c>
      <c r="K322">
        <f t="shared" si="3"/>
        <v>0.96815920398009947</v>
      </c>
      <c r="L322">
        <f t="shared" si="3"/>
        <v>0.25599128540305011</v>
      </c>
      <c r="M322">
        <f t="shared" si="3"/>
        <v>2.2222222222222223E-2</v>
      </c>
      <c r="N322">
        <f t="shared" si="3"/>
        <v>0</v>
      </c>
      <c r="O322">
        <f t="shared" si="3"/>
        <v>0.44739672549097709</v>
      </c>
      <c r="P322">
        <f t="shared" si="3"/>
        <v>0.75066147859922183</v>
      </c>
      <c r="Q322">
        <f t="shared" si="3"/>
        <v>0.22857142857142856</v>
      </c>
      <c r="S322">
        <f t="shared" ref="S322:S385" si="4" xml:space="preserve"> 0.44388675 + 0.2427254216*B322+ 0.1035559*H322 -0.0737178248*J322 + 0.14098396*M322+ 0.373798758*N322</f>
        <v>0.55935763167504637</v>
      </c>
      <c r="T322">
        <f t="shared" ref="T322:T385" si="5">(S322-O322)^2</f>
        <v>1.2535244513557964E-2</v>
      </c>
      <c r="U322">
        <f t="shared" ref="U322:U385" si="6">0.417813787 + 0.33927166* B322+  0.0816959976*H322 +  0.1875686526*I322+ 0.1893995337*K322+ 0.16915655*M322+  0.4076913575*N322</f>
        <v>0.80567983632491491</v>
      </c>
      <c r="V322">
        <f t="shared" ref="V322:V385" si="7">(U322-P322)^2</f>
        <v>3.0270196868323312E-3</v>
      </c>
      <c r="W322">
        <f t="shared" ref="W322:W385" si="8" xml:space="preserve"> 0.4374069 -0.1055173*B322-0.0788860893*G322 -0.2803502763*H322-0.1185872592*I322+0.0481540414*K322</f>
        <v>0.35382723512722902</v>
      </c>
      <c r="X322">
        <f t="shared" ref="X322:X385" si="9">(W322-Q322)^2</f>
        <v>1.5689017075944105E-2</v>
      </c>
      <c r="Y322">
        <f t="shared" ref="Y322:Y385" si="10" xml:space="preserve"> 0.4326502485-0.1009016*B322-0.0823053*G322 -0.2767777533*H322 -0.1148678616*I322+ 0.0521969485*K322+ 0.0220353934*M322</f>
        <v>0.35571453267770925</v>
      </c>
      <c r="Z322">
        <f t="shared" ref="Z322:Z385" si="11">(Y322-Q322)^2</f>
        <v>1.616536892178053E-2</v>
      </c>
      <c r="AA322">
        <f t="shared" ref="AA322:AA385" si="12" xml:space="preserve"> 0.3415763101+ 0.1067138266*E322</f>
        <v>0.4235325289288</v>
      </c>
      <c r="AB322">
        <f t="shared" ref="AB322:AB385" si="13">(AA322-Q322)^2</f>
        <v>3.8009830652557058E-2</v>
      </c>
      <c r="AC322">
        <f t="shared" ref="AC322:AC385" si="14">0.9112812 -0.09439*C322  -0.172*D322 - 0.0989235*E322 - 0.125*G322 -0.19317*H322 + 0.0961*K322 + 0.1117536*M322 - 0.81032*AF322</f>
        <v>0.40364873118903971</v>
      </c>
      <c r="AD322">
        <f t="shared" ref="AD322:AD385" si="15">(AC322-$Q322)^2</f>
        <v>3.0652061891858592E-2</v>
      </c>
      <c r="AF322">
        <v>0.57635004735769901</v>
      </c>
      <c r="AG322">
        <f t="shared" ref="AG322:AG385" si="16">(AF322-$Q322)^2</f>
        <v>0.12094996768488604</v>
      </c>
    </row>
    <row r="323" spans="1:33" ht="15.75" customHeight="1" x14ac:dyDescent="0.25">
      <c r="A323" s="14" t="str">
        <f t="shared" si="2"/>
        <v>Fe0.625Mn0.000102Si0.000200Cr0.0936Ni0.129Mo0.00480V0.000110Nb0.0000604Co0.132Al0.00812Ti0.00669</v>
      </c>
      <c r="B323">
        <f t="shared" ref="B323:P323" si="17">B6/B$319</f>
        <v>0</v>
      </c>
      <c r="C323">
        <f t="shared" si="17"/>
        <v>3.3333333333333335E-3</v>
      </c>
      <c r="D323">
        <f t="shared" si="17"/>
        <v>2.1052631578947368E-3</v>
      </c>
      <c r="E323">
        <f t="shared" si="17"/>
        <v>0.49542857142857144</v>
      </c>
      <c r="F323">
        <f t="shared" si="17"/>
        <v>0.64047619047619042</v>
      </c>
      <c r="G323">
        <f t="shared" si="17"/>
        <v>8.4798345398138575E-2</v>
      </c>
      <c r="H323">
        <f t="shared" si="17"/>
        <v>2.3148148148148147E-3</v>
      </c>
      <c r="I323">
        <f t="shared" si="17"/>
        <v>0</v>
      </c>
      <c r="J323">
        <f t="shared" si="17"/>
        <v>4.0000000000000001E-3</v>
      </c>
      <c r="K323">
        <f t="shared" si="17"/>
        <v>0.69154228855721389</v>
      </c>
      <c r="L323">
        <f t="shared" si="17"/>
        <v>0</v>
      </c>
      <c r="M323">
        <f t="shared" si="17"/>
        <v>0.21666666666666667</v>
      </c>
      <c r="N323">
        <f t="shared" si="17"/>
        <v>0.22799999999999998</v>
      </c>
      <c r="O323">
        <f t="shared" si="17"/>
        <v>0.69167031828865067</v>
      </c>
      <c r="P323">
        <f t="shared" si="17"/>
        <v>0.72832684824902727</v>
      </c>
      <c r="Q323">
        <f xml:space="preserve"> -0.01092+ 0.346197*B323 + 0.3364*E321+0.623*F321-0.28*I321 -0.16*M321 -0.4059*N321</f>
        <v>0.30871422857142866</v>
      </c>
      <c r="R323" s="21">
        <v>3</v>
      </c>
      <c r="S323">
        <f t="shared" si="4"/>
        <v>0.55960423292294825</v>
      </c>
      <c r="T323">
        <f t="shared" si="5"/>
        <v>1.7441450903820998E-2</v>
      </c>
      <c r="U323">
        <f t="shared" si="6"/>
        <v>0.67858490043545605</v>
      </c>
      <c r="V323">
        <f t="shared" si="7"/>
        <v>2.4742613722880426E-3</v>
      </c>
      <c r="W323">
        <f t="shared" si="8"/>
        <v>0.46336908717254832</v>
      </c>
      <c r="X323">
        <f t="shared" si="9"/>
        <v>2.3918125288932317E-2</v>
      </c>
      <c r="Y323">
        <f t="shared" si="10"/>
        <v>0.46590093845681224</v>
      </c>
      <c r="Z323">
        <f t="shared" si="11"/>
        <v>2.4707661764591743E-2</v>
      </c>
      <c r="AA323">
        <f t="shared" si="12"/>
        <v>0.39444538876411428</v>
      </c>
      <c r="AB323">
        <f t="shared" si="13"/>
        <v>7.349831827983923E-3</v>
      </c>
      <c r="AC323">
        <f t="shared" si="14"/>
        <v>0.46896938257238574</v>
      </c>
      <c r="AD323">
        <f t="shared" si="15"/>
        <v>2.5681714383870468E-2</v>
      </c>
      <c r="AF323">
        <v>0.58279333907988429</v>
      </c>
      <c r="AG323">
        <f t="shared" si="16"/>
        <v>7.5119358817106227E-2</v>
      </c>
    </row>
    <row r="324" spans="1:33" ht="15.75" customHeight="1" x14ac:dyDescent="0.25">
      <c r="A324" s="14" t="str">
        <f t="shared" si="2"/>
        <v>Fe0.634C0.000478Mn0.000523Si0.00102Cr0.000111Ni0.173Mo0.0237V0.000113Nb0.0000619Co0.146Al0.00277Ti0.0176</v>
      </c>
      <c r="B324">
        <f t="shared" ref="B324:Q324" si="18">B7/B$319</f>
        <v>2.3255813953488372E-2</v>
      </c>
      <c r="C324">
        <f t="shared" si="18"/>
        <v>1.6666666666666666E-2</v>
      </c>
      <c r="D324">
        <f t="shared" si="18"/>
        <v>1.0526315789473684E-2</v>
      </c>
      <c r="E324">
        <f t="shared" si="18"/>
        <v>5.7142857142857147E-4</v>
      </c>
      <c r="F324">
        <f t="shared" si="18"/>
        <v>0.84285714285714286</v>
      </c>
      <c r="G324">
        <f t="shared" si="18"/>
        <v>0.4084798345398139</v>
      </c>
      <c r="H324">
        <f t="shared" si="18"/>
        <v>2.3148148148148147E-3</v>
      </c>
      <c r="I324">
        <f t="shared" si="18"/>
        <v>0</v>
      </c>
      <c r="J324">
        <f t="shared" si="18"/>
        <v>4.0000000000000001E-3</v>
      </c>
      <c r="K324">
        <f t="shared" si="18"/>
        <v>0.74626865671641784</v>
      </c>
      <c r="L324">
        <f t="shared" si="18"/>
        <v>0</v>
      </c>
      <c r="M324">
        <f t="shared" si="18"/>
        <v>7.2222222222222229E-2</v>
      </c>
      <c r="N324">
        <f t="shared" si="18"/>
        <v>0.58799999999999997</v>
      </c>
      <c r="O324">
        <f t="shared" si="18"/>
        <v>0.9908377484762777</v>
      </c>
      <c r="P324">
        <f t="shared" si="18"/>
        <v>0.97856031128404675</v>
      </c>
      <c r="Q324">
        <f t="shared" si="18"/>
        <v>0.25714285714285712</v>
      </c>
      <c r="S324">
        <f t="shared" si="4"/>
        <v>0.67945221327168204</v>
      </c>
      <c r="T324">
        <f t="shared" si="5"/>
        <v>9.6960951534652493E-2</v>
      </c>
      <c r="U324">
        <f t="shared" si="6"/>
        <v>0.81917525246166611</v>
      </c>
      <c r="V324">
        <f t="shared" si="7"/>
        <v>2.5403596975813732E-2</v>
      </c>
      <c r="W324">
        <f t="shared" si="8"/>
        <v>0.43801652541569669</v>
      </c>
      <c r="X324">
        <f t="shared" si="9"/>
        <v>3.2715283874473214E-2</v>
      </c>
      <c r="Y324">
        <f t="shared" si="10"/>
        <v>0.43658734681397088</v>
      </c>
      <c r="Z324">
        <f t="shared" si="11"/>
        <v>3.2200324873326455E-2</v>
      </c>
      <c r="AA324">
        <f t="shared" si="12"/>
        <v>0.34163728942948574</v>
      </c>
      <c r="AB324">
        <f t="shared" si="13"/>
        <v>7.1393090874396683E-3</v>
      </c>
      <c r="AC324">
        <f t="shared" si="14"/>
        <v>0.44383221639751635</v>
      </c>
      <c r="AD324">
        <f t="shared" si="15"/>
        <v>3.4852916858915221E-2</v>
      </c>
      <c r="AF324">
        <v>0.60752436328150428</v>
      </c>
      <c r="AG324">
        <f t="shared" si="16"/>
        <v>0.12276719984398683</v>
      </c>
    </row>
    <row r="325" spans="1:33" ht="15.75" customHeight="1" x14ac:dyDescent="0.25">
      <c r="A325" s="14" t="str">
        <f t="shared" si="2"/>
        <v>Fe0.636C0.000474Mn0.000518Si0.00101Cr0.000109Ni0.188Mo0.00860V0.000112Nb0.0000612Co0.144Al0.00274Ti0.0184</v>
      </c>
      <c r="B325">
        <f t="shared" ref="B325:Q325" si="19">B8/B$319</f>
        <v>2.3255813953488372E-2</v>
      </c>
      <c r="C325">
        <f t="shared" si="19"/>
        <v>1.6666666666666666E-2</v>
      </c>
      <c r="D325">
        <f t="shared" si="19"/>
        <v>1.0526315789473684E-2</v>
      </c>
      <c r="E325">
        <f t="shared" si="19"/>
        <v>5.7142857142857147E-4</v>
      </c>
      <c r="F325">
        <f t="shared" si="19"/>
        <v>0.92380952380952375</v>
      </c>
      <c r="G325">
        <f t="shared" si="19"/>
        <v>0.14994829369183041</v>
      </c>
      <c r="H325">
        <f t="shared" si="19"/>
        <v>2.3148148148148147E-3</v>
      </c>
      <c r="I325">
        <f t="shared" si="19"/>
        <v>0</v>
      </c>
      <c r="J325">
        <f t="shared" si="19"/>
        <v>4.0000000000000001E-3</v>
      </c>
      <c r="K325">
        <f t="shared" si="19"/>
        <v>0.74129353233830841</v>
      </c>
      <c r="L325">
        <f t="shared" si="19"/>
        <v>0</v>
      </c>
      <c r="M325">
        <f t="shared" si="19"/>
        <v>7.2222222222222229E-2</v>
      </c>
      <c r="N325">
        <f t="shared" si="19"/>
        <v>0.62</v>
      </c>
      <c r="O325">
        <f t="shared" si="19"/>
        <v>0.89614787077241753</v>
      </c>
      <c r="P325">
        <f t="shared" si="19"/>
        <v>0.90077821011673154</v>
      </c>
      <c r="Q325">
        <f t="shared" si="19"/>
        <v>0.24285714285714285</v>
      </c>
      <c r="S325">
        <f t="shared" si="4"/>
        <v>0.69141377352768207</v>
      </c>
      <c r="T325">
        <f t="shared" si="5"/>
        <v>4.1916050574616795E-2</v>
      </c>
      <c r="U325">
        <f t="shared" si="6"/>
        <v>0.8312790896643526</v>
      </c>
      <c r="V325">
        <f t="shared" si="7"/>
        <v>4.8301277436542762E-3</v>
      </c>
      <c r="W325">
        <f t="shared" si="8"/>
        <v>0.45817149528862366</v>
      </c>
      <c r="X325">
        <f t="shared" si="9"/>
        <v>4.6360270362987926E-2</v>
      </c>
      <c r="Y325">
        <f t="shared" si="10"/>
        <v>0.4576061765319811</v>
      </c>
      <c r="Z325">
        <f t="shared" si="11"/>
        <v>4.6117147464276809E-2</v>
      </c>
      <c r="AA325">
        <f t="shared" si="12"/>
        <v>0.34163728942948574</v>
      </c>
      <c r="AB325">
        <f t="shared" si="13"/>
        <v>9.7575173568535435E-3</v>
      </c>
      <c r="AC325">
        <f t="shared" si="14"/>
        <v>0.47672771573794231</v>
      </c>
      <c r="AD325">
        <f t="shared" si="15"/>
        <v>5.469544485959333E-2</v>
      </c>
      <c r="AF325">
        <v>0.60621973524916595</v>
      </c>
      <c r="AG325">
        <f t="shared" si="16"/>
        <v>0.13203237354985151</v>
      </c>
    </row>
    <row r="326" spans="1:33" ht="15.75" customHeight="1" x14ac:dyDescent="0.25">
      <c r="A326" s="14" t="str">
        <f t="shared" si="2"/>
        <v>Fe0.636C0.00881Mn0.000203Si0.00972Cr0.135Ni0.00892Mo0.0114V0.000109Nb0.0000600Co0.190Al0.000620</v>
      </c>
      <c r="B326">
        <f t="shared" ref="B326:Q326" si="20">B9/B$319</f>
        <v>0.44186046511627908</v>
      </c>
      <c r="C326">
        <f t="shared" si="20"/>
        <v>6.6666666666666671E-3</v>
      </c>
      <c r="D326">
        <f t="shared" si="20"/>
        <v>0.1031578947368421</v>
      </c>
      <c r="E326">
        <f t="shared" si="20"/>
        <v>0.71771428571428575</v>
      </c>
      <c r="F326">
        <f t="shared" si="20"/>
        <v>4.476190476190476E-2</v>
      </c>
      <c r="G326">
        <f t="shared" si="20"/>
        <v>0.20268872802481902</v>
      </c>
      <c r="H326">
        <f t="shared" si="20"/>
        <v>2.3148148148148147E-3</v>
      </c>
      <c r="I326">
        <f t="shared" si="20"/>
        <v>0</v>
      </c>
      <c r="J326">
        <f t="shared" si="20"/>
        <v>4.0000000000000001E-3</v>
      </c>
      <c r="K326">
        <f t="shared" si="20"/>
        <v>1</v>
      </c>
      <c r="L326">
        <f t="shared" si="20"/>
        <v>0</v>
      </c>
      <c r="M326">
        <f t="shared" si="20"/>
        <v>1.6666666666666666E-2</v>
      </c>
      <c r="N326">
        <f t="shared" si="20"/>
        <v>0</v>
      </c>
      <c r="O326">
        <f t="shared" si="20"/>
        <v>0.5291399434330557</v>
      </c>
      <c r="P326">
        <f t="shared" si="20"/>
        <v>0.69241245136186769</v>
      </c>
      <c r="Q326">
        <f t="shared" si="20"/>
        <v>0.56285714285714283</v>
      </c>
      <c r="S326">
        <f t="shared" si="4"/>
        <v>0.55343209178266906</v>
      </c>
      <c r="T326">
        <f t="shared" si="5"/>
        <v>5.9010847143962269E-4</v>
      </c>
      <c r="U326">
        <f t="shared" si="6"/>
        <v>0.76013244112726086</v>
      </c>
      <c r="V326">
        <f t="shared" si="7"/>
        <v>4.5859970138249564E-3</v>
      </c>
      <c r="W326">
        <f t="shared" si="8"/>
        <v>0.42229873807220009</v>
      </c>
      <c r="X326">
        <f t="shared" si="9"/>
        <v>1.9756665155687816E-2</v>
      </c>
      <c r="Y326">
        <f t="shared" si="10"/>
        <v>0.42330697983923876</v>
      </c>
      <c r="Z326">
        <f t="shared" si="11"/>
        <v>1.9474247998323601E-2</v>
      </c>
      <c r="AA326">
        <f t="shared" si="12"/>
        <v>0.41816634793405716</v>
      </c>
      <c r="AB326">
        <f t="shared" si="13"/>
        <v>2.0935426135474434E-2</v>
      </c>
      <c r="AC326">
        <f t="shared" si="14"/>
        <v>0.3038516682321033</v>
      </c>
      <c r="AD326">
        <f t="shared" si="15"/>
        <v>6.7083835885742002E-2</v>
      </c>
      <c r="AF326">
        <v>0.72840064947521455</v>
      </c>
      <c r="AG326">
        <f t="shared" si="16"/>
        <v>2.7404652583407553E-2</v>
      </c>
    </row>
    <row r="327" spans="1:33" ht="15.75" customHeight="1" x14ac:dyDescent="0.25">
      <c r="A327" s="14" t="str">
        <f t="shared" si="2"/>
        <v>Fe0.644Mn0.000521Si0.00102Cr0.000110Ni0.177Mo0.0215V0.000112Nb0.0000617Co0.126Al0.00234Ti0.0269</v>
      </c>
      <c r="B327">
        <f t="shared" ref="B327:Q327" si="21">B10/B$319</f>
        <v>0</v>
      </c>
      <c r="C327">
        <f t="shared" si="21"/>
        <v>1.6666666666666666E-2</v>
      </c>
      <c r="D327">
        <f t="shared" si="21"/>
        <v>1.0526315789473684E-2</v>
      </c>
      <c r="E327">
        <f t="shared" si="21"/>
        <v>5.7142857142857147E-4</v>
      </c>
      <c r="F327">
        <f t="shared" si="21"/>
        <v>0.86190476190476195</v>
      </c>
      <c r="G327">
        <f t="shared" si="21"/>
        <v>0.37228541882109617</v>
      </c>
      <c r="H327">
        <f t="shared" si="21"/>
        <v>2.3148148148148147E-3</v>
      </c>
      <c r="I327">
        <f t="shared" si="21"/>
        <v>0</v>
      </c>
      <c r="J327">
        <f t="shared" si="21"/>
        <v>4.0000000000000001E-3</v>
      </c>
      <c r="K327">
        <f t="shared" si="21"/>
        <v>0.6467661691542288</v>
      </c>
      <c r="L327">
        <f t="shared" si="21"/>
        <v>0</v>
      </c>
      <c r="M327">
        <f t="shared" si="21"/>
        <v>6.1111111111111109E-2</v>
      </c>
      <c r="N327">
        <f t="shared" si="21"/>
        <v>0.9</v>
      </c>
      <c r="O327">
        <f t="shared" si="21"/>
        <v>0.99633509939051101</v>
      </c>
      <c r="P327">
        <f t="shared" si="21"/>
        <v>1</v>
      </c>
      <c r="Q327">
        <f t="shared" si="21"/>
        <v>0.10571428571428572</v>
      </c>
      <c r="S327">
        <f t="shared" si="4"/>
        <v>0.78886616007672594</v>
      </c>
      <c r="T327">
        <f t="shared" si="5"/>
        <v>4.3043360779987036E-2</v>
      </c>
      <c r="U327">
        <f t="shared" si="6"/>
        <v>0.91775967542852399</v>
      </c>
      <c r="V327">
        <f t="shared" si="7"/>
        <v>6.7634709856217202E-3</v>
      </c>
      <c r="W327">
        <f t="shared" si="8"/>
        <v>0.43853420511844654</v>
      </c>
      <c r="X327">
        <f t="shared" si="9"/>
        <v>0.11076909875219211</v>
      </c>
      <c r="Y327">
        <f t="shared" si="10"/>
        <v>0.43647432397188407</v>
      </c>
      <c r="Z327">
        <f t="shared" si="11"/>
        <v>0.10940220290816793</v>
      </c>
      <c r="AA327">
        <f t="shared" si="12"/>
        <v>0.34163728942948574</v>
      </c>
      <c r="AB327">
        <f t="shared" si="13"/>
        <v>5.5659663682002286E-2</v>
      </c>
      <c r="AC327">
        <f t="shared" si="14"/>
        <v>0.46791398591993388</v>
      </c>
      <c r="AD327">
        <f t="shared" si="15"/>
        <v>0.13118862282906141</v>
      </c>
      <c r="AF327">
        <v>0.57005600105550613</v>
      </c>
      <c r="AG327">
        <f t="shared" si="16"/>
        <v>0.215613228606027</v>
      </c>
    </row>
    <row r="328" spans="1:33" ht="15.75" customHeight="1" x14ac:dyDescent="0.25">
      <c r="A328" s="14" t="str">
        <f t="shared" si="2"/>
        <v>Fe0.646C0.00479Mn0.00597Si0.00492Cr0.135Ni0.0000980Mo0.0534V0.000113N0.000821Nb0.0000619Co0.148Al0.000640</v>
      </c>
      <c r="B328">
        <f t="shared" ref="B328:Q328" si="22">B11/B$319</f>
        <v>0.23255813953488375</v>
      </c>
      <c r="C328">
        <f t="shared" si="22"/>
        <v>0.18999999999999997</v>
      </c>
      <c r="D328">
        <f t="shared" si="22"/>
        <v>5.0526315789473683E-2</v>
      </c>
      <c r="E328">
        <f t="shared" si="22"/>
        <v>0.69657142857142851</v>
      </c>
      <c r="F328">
        <f t="shared" si="22"/>
        <v>4.7619047619047619E-4</v>
      </c>
      <c r="G328">
        <f t="shared" si="22"/>
        <v>0.9203722854188211</v>
      </c>
      <c r="H328">
        <f t="shared" si="22"/>
        <v>2.3148148148148147E-3</v>
      </c>
      <c r="I328">
        <f t="shared" si="22"/>
        <v>0.13333333333333333</v>
      </c>
      <c r="J328">
        <f t="shared" si="22"/>
        <v>4.0000000000000001E-3</v>
      </c>
      <c r="K328">
        <f t="shared" si="22"/>
        <v>0.7562189054726367</v>
      </c>
      <c r="L328">
        <f t="shared" si="22"/>
        <v>0</v>
      </c>
      <c r="M328">
        <f t="shared" si="22"/>
        <v>1.6666666666666666E-2</v>
      </c>
      <c r="N328">
        <f t="shared" si="22"/>
        <v>0</v>
      </c>
      <c r="O328">
        <f t="shared" si="22"/>
        <v>0.48954308250009959</v>
      </c>
      <c r="P328">
        <f t="shared" si="22"/>
        <v>0.6986770428015564</v>
      </c>
      <c r="Q328">
        <f t="shared" si="22"/>
        <v>5.7142857142857141E-2</v>
      </c>
      <c r="S328">
        <f t="shared" si="4"/>
        <v>0.50262909656406451</v>
      </c>
      <c r="T328">
        <f t="shared" si="5"/>
        <v>1.7124376408228777E-4</v>
      </c>
      <c r="U328">
        <f t="shared" si="6"/>
        <v>0.66795922173704214</v>
      </c>
      <c r="V328">
        <f t="shared" si="7"/>
        <v>9.4358453095151607E-4</v>
      </c>
      <c r="W328">
        <f t="shared" si="8"/>
        <v>0.36021782567513694</v>
      </c>
      <c r="X328">
        <f t="shared" si="9"/>
        <v>9.1854436550842383E-2</v>
      </c>
      <c r="Y328">
        <f t="shared" si="10"/>
        <v>0.35731641476142356</v>
      </c>
      <c r="Z328">
        <f t="shared" si="11"/>
        <v>9.0104164693386807E-2</v>
      </c>
      <c r="AA328">
        <f t="shared" si="12"/>
        <v>0.4159101127430857</v>
      </c>
      <c r="AB328">
        <f t="shared" si="13"/>
        <v>0.12871394369091971</v>
      </c>
      <c r="AC328">
        <f t="shared" si="14"/>
        <v>0.2892031022646776</v>
      </c>
      <c r="AD328">
        <f t="shared" si="15"/>
        <v>5.3851957365999403E-2</v>
      </c>
      <c r="AF328">
        <v>0.59925424038162356</v>
      </c>
      <c r="AG328">
        <f t="shared" si="16"/>
        <v>0.29388475183704865</v>
      </c>
    </row>
    <row r="329" spans="1:33" ht="15.75" customHeight="1" x14ac:dyDescent="0.25">
      <c r="A329" s="14" t="str">
        <f t="shared" si="2"/>
        <v>Fe0.648C0.000453Mn0.0000991Si0.0386Cr0.183Ni0.0195Mo0.000113V0.000107Nb0.0000586Co0.109Al0.000605Ti0.000569</v>
      </c>
      <c r="B329">
        <f t="shared" ref="B329:Q329" si="23">B12/B$319</f>
        <v>2.3255813953488372E-2</v>
      </c>
      <c r="C329">
        <f t="shared" si="23"/>
        <v>3.3333333333333335E-3</v>
      </c>
      <c r="D329">
        <f t="shared" si="23"/>
        <v>0.41894736842105262</v>
      </c>
      <c r="E329">
        <f t="shared" si="23"/>
        <v>1</v>
      </c>
      <c r="F329">
        <f t="shared" si="23"/>
        <v>0.1</v>
      </c>
      <c r="G329">
        <f t="shared" si="23"/>
        <v>2.0682523267838678E-3</v>
      </c>
      <c r="H329">
        <f t="shared" si="23"/>
        <v>2.3148148148148147E-3</v>
      </c>
      <c r="I329">
        <f t="shared" si="23"/>
        <v>0</v>
      </c>
      <c r="J329">
        <f t="shared" si="23"/>
        <v>4.0000000000000001E-3</v>
      </c>
      <c r="K329">
        <f t="shared" si="23"/>
        <v>0.58706467661691542</v>
      </c>
      <c r="L329">
        <f t="shared" si="23"/>
        <v>0</v>
      </c>
      <c r="M329">
        <f t="shared" si="23"/>
        <v>1.6666666666666666E-2</v>
      </c>
      <c r="N329">
        <f t="shared" si="23"/>
        <v>0.02</v>
      </c>
      <c r="O329">
        <f t="shared" si="23"/>
        <v>0.4336533482053937</v>
      </c>
      <c r="P329">
        <f t="shared" si="23"/>
        <v>0.55225680933852139</v>
      </c>
      <c r="Q329">
        <f t="shared" si="23"/>
        <v>0.2857142857142857</v>
      </c>
      <c r="S329">
        <f t="shared" si="4"/>
        <v>0.45930207650545979</v>
      </c>
      <c r="T329">
        <f t="shared" si="5"/>
        <v>6.5785726341061122E-4</v>
      </c>
      <c r="U329">
        <f t="shared" si="6"/>
        <v>0.54805581569652506</v>
      </c>
      <c r="V329">
        <f t="shared" si="7"/>
        <v>1.7648347580093597E-5</v>
      </c>
      <c r="W329">
        <f t="shared" si="8"/>
        <v>0.46241043073395183</v>
      </c>
      <c r="X329">
        <f t="shared" si="9"/>
        <v>3.1221527664810882E-2</v>
      </c>
      <c r="Y329">
        <f t="shared" si="10"/>
        <v>0.46050302353901801</v>
      </c>
      <c r="Z329">
        <f t="shared" si="11"/>
        <v>3.0551102870363007E-2</v>
      </c>
      <c r="AA329">
        <f t="shared" si="12"/>
        <v>0.44829013670000001</v>
      </c>
      <c r="AB329">
        <f t="shared" si="13"/>
        <v>2.6430907323729186E-2</v>
      </c>
      <c r="AC329">
        <f t="shared" si="14"/>
        <v>0.33829126227406225</v>
      </c>
      <c r="AD329">
        <f t="shared" si="15"/>
        <v>2.7643384641672934E-3</v>
      </c>
      <c r="AF329">
        <v>0.56677195198001185</v>
      </c>
      <c r="AG329">
        <f t="shared" si="16"/>
        <v>7.8993411766736299E-2</v>
      </c>
    </row>
    <row r="330" spans="1:33" ht="15.75" customHeight="1" x14ac:dyDescent="0.25">
      <c r="A330" s="14" t="str">
        <f t="shared" si="2"/>
        <v>Fe0.648C0.00751Mn0.000103Si0.000201Cr0.158Ni0.0000961Mo0.0288V0.00531N0.00201Nb0.0000607Co0.149Al0.000836</v>
      </c>
      <c r="B330">
        <f t="shared" ref="B330:Q330" si="24">B13/B$319</f>
        <v>0.37209302325581395</v>
      </c>
      <c r="C330">
        <f t="shared" si="24"/>
        <v>3.3333333333333335E-3</v>
      </c>
      <c r="D330">
        <f t="shared" si="24"/>
        <v>2.1052631578947368E-3</v>
      </c>
      <c r="E330">
        <f t="shared" si="24"/>
        <v>0.83200000000000007</v>
      </c>
      <c r="F330">
        <f t="shared" si="24"/>
        <v>4.7619047619047619E-4</v>
      </c>
      <c r="G330">
        <f t="shared" si="24"/>
        <v>0.50672182006204758</v>
      </c>
      <c r="H330">
        <f t="shared" si="24"/>
        <v>0.1111111111111111</v>
      </c>
      <c r="I330">
        <f t="shared" si="24"/>
        <v>0.33333333333333337</v>
      </c>
      <c r="J330">
        <f t="shared" si="24"/>
        <v>4.0000000000000001E-3</v>
      </c>
      <c r="K330">
        <f t="shared" si="24"/>
        <v>0.77611940298507454</v>
      </c>
      <c r="L330">
        <f t="shared" si="24"/>
        <v>0</v>
      </c>
      <c r="M330">
        <f t="shared" si="24"/>
        <v>2.2222222222222223E-2</v>
      </c>
      <c r="N330">
        <f t="shared" si="24"/>
        <v>0</v>
      </c>
      <c r="O330">
        <f t="shared" si="24"/>
        <v>0.59833486037525396</v>
      </c>
      <c r="P330">
        <f t="shared" si="24"/>
        <v>0.78147859922178997</v>
      </c>
      <c r="Q330">
        <f t="shared" si="24"/>
        <v>0.32857142857142857</v>
      </c>
      <c r="S330">
        <f t="shared" si="4"/>
        <v>0.54854750264498608</v>
      </c>
      <c r="T330">
        <f t="shared" si="5"/>
        <v>2.4787809897616649E-3</v>
      </c>
      <c r="U330">
        <f t="shared" si="6"/>
        <v>0.76641030940642518</v>
      </c>
      <c r="V330">
        <f t="shared" si="7"/>
        <v>2.2705335795982621E-4</v>
      </c>
      <c r="W330">
        <f t="shared" si="8"/>
        <v>0.32486551485222259</v>
      </c>
      <c r="X330">
        <f t="shared" si="9"/>
        <v>1.3733796494199082E-5</v>
      </c>
      <c r="Y330">
        <f t="shared" si="10"/>
        <v>0.32535794470424984</v>
      </c>
      <c r="Z330">
        <f t="shared" si="11"/>
        <v>1.0326478564617995E-5</v>
      </c>
      <c r="AA330">
        <f t="shared" si="12"/>
        <v>0.43036221383119999</v>
      </c>
      <c r="AB330">
        <f t="shared" si="13"/>
        <v>1.0361363963800899E-2</v>
      </c>
      <c r="AC330">
        <f t="shared" si="14"/>
        <v>0.41459360565552955</v>
      </c>
      <c r="AD330">
        <f t="shared" si="15"/>
        <v>7.399814950288428E-3</v>
      </c>
      <c r="AF330">
        <v>0.50100137089926067</v>
      </c>
      <c r="AG330">
        <f t="shared" si="16"/>
        <v>2.9732085011179504E-2</v>
      </c>
    </row>
    <row r="331" spans="1:33" ht="15.75" customHeight="1" x14ac:dyDescent="0.25">
      <c r="A331" s="14" t="str">
        <f t="shared" si="2"/>
        <v>Fe0.650C0.000477Mn0.000522Si0.00102Cr0.000110Ni0.176Mo0.0215V0.000113Nb0.0000617Co0.126Al0.00170Ti0.0225</v>
      </c>
      <c r="B331">
        <f t="shared" ref="B331:Q331" si="25">B14/B$319</f>
        <v>2.3255813953488372E-2</v>
      </c>
      <c r="C331">
        <f t="shared" si="25"/>
        <v>1.6666666666666666E-2</v>
      </c>
      <c r="D331">
        <f t="shared" si="25"/>
        <v>1.0526315789473684E-2</v>
      </c>
      <c r="E331">
        <f t="shared" si="25"/>
        <v>5.7142857142857147E-4</v>
      </c>
      <c r="F331">
        <f t="shared" si="25"/>
        <v>0.8571428571428571</v>
      </c>
      <c r="G331">
        <f t="shared" si="25"/>
        <v>0.37228541882109617</v>
      </c>
      <c r="H331">
        <f t="shared" si="25"/>
        <v>2.3148148148148147E-3</v>
      </c>
      <c r="I331">
        <f t="shared" si="25"/>
        <v>0</v>
      </c>
      <c r="J331">
        <f t="shared" si="25"/>
        <v>4.0000000000000001E-3</v>
      </c>
      <c r="K331">
        <f t="shared" si="25"/>
        <v>0.6467661691542288</v>
      </c>
      <c r="L331">
        <f t="shared" si="25"/>
        <v>0</v>
      </c>
      <c r="M331">
        <f t="shared" si="25"/>
        <v>4.4444444444444446E-2</v>
      </c>
      <c r="N331">
        <f t="shared" si="25"/>
        <v>0.752</v>
      </c>
      <c r="O331">
        <f t="shared" si="25"/>
        <v>0.96064215432418432</v>
      </c>
      <c r="P331">
        <f t="shared" si="25"/>
        <v>0.96334630350194561</v>
      </c>
      <c r="Q331">
        <f t="shared" si="25"/>
        <v>0.22</v>
      </c>
      <c r="S331">
        <f t="shared" si="4"/>
        <v>0.73683898847257101</v>
      </c>
      <c r="T331">
        <f t="shared" si="5"/>
        <v>5.0087857045204735E-2</v>
      </c>
      <c r="U331">
        <f t="shared" si="6"/>
        <v>0.86249211728984188</v>
      </c>
      <c r="V331">
        <f t="shared" si="7"/>
        <v>1.0171566876505696E-2</v>
      </c>
      <c r="W331">
        <f t="shared" si="8"/>
        <v>0.43608031442077211</v>
      </c>
      <c r="X331">
        <f t="shared" si="9"/>
        <v>4.6690702280179734E-2</v>
      </c>
      <c r="Y331">
        <f t="shared" si="10"/>
        <v>0.43376051857800813</v>
      </c>
      <c r="Z331">
        <f t="shared" si="11"/>
        <v>4.5693559302738954E-2</v>
      </c>
      <c r="AA331">
        <f t="shared" si="12"/>
        <v>0.34163728942948574</v>
      </c>
      <c r="AB331">
        <f t="shared" si="13"/>
        <v>1.4795630179752483E-2</v>
      </c>
      <c r="AC331">
        <f t="shared" si="14"/>
        <v>0.45683338638425064</v>
      </c>
      <c r="AD331">
        <f t="shared" si="15"/>
        <v>5.6090052906231758E-2</v>
      </c>
      <c r="AF331">
        <v>0.58143180263473815</v>
      </c>
      <c r="AG331">
        <f t="shared" si="16"/>
        <v>0.13063294795579633</v>
      </c>
    </row>
    <row r="332" spans="1:33" ht="15.75" customHeight="1" x14ac:dyDescent="0.25">
      <c r="A332" s="14" t="str">
        <f t="shared" si="2"/>
        <v>Fe0.652Mn0.000522Si0.00102Cr0.000110Ni0.177Mo0.0209V0.000113Nb0.0000617Co0.126Al0.00212Ti0.0194</v>
      </c>
      <c r="B332">
        <f t="shared" ref="B332:Q332" si="26">B15/B$319</f>
        <v>0</v>
      </c>
      <c r="C332">
        <f t="shared" si="26"/>
        <v>1.6666666666666666E-2</v>
      </c>
      <c r="D332">
        <f t="shared" si="26"/>
        <v>1.0526315789473684E-2</v>
      </c>
      <c r="E332">
        <f t="shared" si="26"/>
        <v>5.7142857142857147E-4</v>
      </c>
      <c r="F332">
        <f t="shared" si="26"/>
        <v>0.86190476190476195</v>
      </c>
      <c r="G332">
        <f t="shared" si="26"/>
        <v>0.36194415718717682</v>
      </c>
      <c r="H332">
        <f t="shared" si="26"/>
        <v>2.3148148148148147E-3</v>
      </c>
      <c r="I332">
        <f t="shared" si="26"/>
        <v>0</v>
      </c>
      <c r="J332">
        <f t="shared" si="26"/>
        <v>4.0000000000000001E-3</v>
      </c>
      <c r="K332">
        <f t="shared" si="26"/>
        <v>0.6467661691542288</v>
      </c>
      <c r="L332">
        <f t="shared" si="26"/>
        <v>0</v>
      </c>
      <c r="M332">
        <f t="shared" si="26"/>
        <v>5.5555555555555559E-2</v>
      </c>
      <c r="N332">
        <f t="shared" si="26"/>
        <v>0.64800000000000002</v>
      </c>
      <c r="O332">
        <f t="shared" si="26"/>
        <v>0.92861410986734638</v>
      </c>
      <c r="P332">
        <f t="shared" si="26"/>
        <v>0.93295719844357972</v>
      </c>
      <c r="Q332">
        <f t="shared" si="26"/>
        <v>0.26571428571428574</v>
      </c>
      <c r="S332">
        <f t="shared" si="4"/>
        <v>0.6938856288385038</v>
      </c>
      <c r="T332">
        <f t="shared" si="5"/>
        <v>5.509745980610771E-2</v>
      </c>
      <c r="U332">
        <f t="shared" si="6"/>
        <v>0.81408169472741276</v>
      </c>
      <c r="V332">
        <f t="shared" si="7"/>
        <v>1.4131385383772423E-2</v>
      </c>
      <c r="W332">
        <f t="shared" si="8"/>
        <v>0.43934998680717458</v>
      </c>
      <c r="X332">
        <f t="shared" si="9"/>
        <v>3.0149356694019039E-2</v>
      </c>
      <c r="Y332">
        <f t="shared" si="10"/>
        <v>0.43720304576082009</v>
      </c>
      <c r="Z332">
        <f t="shared" si="11"/>
        <v>2.9408394822297835E-2</v>
      </c>
      <c r="AA332">
        <f t="shared" si="12"/>
        <v>0.34163728942948574</v>
      </c>
      <c r="AB332">
        <f t="shared" si="13"/>
        <v>5.7643024931382731E-3</v>
      </c>
      <c r="AC332">
        <f t="shared" si="14"/>
        <v>0.46858579029084052</v>
      </c>
      <c r="AD332">
        <f t="shared" si="15"/>
        <v>4.1156847369155092E-2</v>
      </c>
      <c r="AF332">
        <v>0.57005600105550613</v>
      </c>
      <c r="AG332">
        <f t="shared" si="16"/>
        <v>9.2623879696836428E-2</v>
      </c>
    </row>
    <row r="333" spans="1:33" ht="15.75" customHeight="1" x14ac:dyDescent="0.25">
      <c r="A333" s="14" t="str">
        <f t="shared" si="2"/>
        <v>Fe0.655C0.00752Mn0.000103Si0.000201Cr0.147Ni0.0000961Mo0.0276V0.00443N0.00161Nb0.0000607Co0.155Al0.000836</v>
      </c>
      <c r="B333">
        <f t="shared" ref="B333:Q333" si="27">B16/B$319</f>
        <v>0.37209302325581395</v>
      </c>
      <c r="C333">
        <f t="shared" si="27"/>
        <v>3.3333333333333335E-3</v>
      </c>
      <c r="D333">
        <f t="shared" si="27"/>
        <v>2.1052631578947368E-3</v>
      </c>
      <c r="E333">
        <f t="shared" si="27"/>
        <v>0.77485714285714291</v>
      </c>
      <c r="F333">
        <f t="shared" si="27"/>
        <v>4.7619047619047619E-4</v>
      </c>
      <c r="G333">
        <f t="shared" si="27"/>
        <v>0.48603929679420893</v>
      </c>
      <c r="H333">
        <f t="shared" si="27"/>
        <v>9.2592592592592587E-2</v>
      </c>
      <c r="I333">
        <f t="shared" si="27"/>
        <v>0.26666666666666666</v>
      </c>
      <c r="J333">
        <f t="shared" si="27"/>
        <v>4.0000000000000001E-3</v>
      </c>
      <c r="K333">
        <f t="shared" si="27"/>
        <v>0.80597014925373123</v>
      </c>
      <c r="L333">
        <f t="shared" si="27"/>
        <v>0</v>
      </c>
      <c r="M333">
        <f t="shared" si="27"/>
        <v>2.2222222222222223E-2</v>
      </c>
      <c r="N333">
        <f t="shared" si="27"/>
        <v>0</v>
      </c>
      <c r="O333">
        <f t="shared" si="27"/>
        <v>0.50778791379516386</v>
      </c>
      <c r="P333">
        <f t="shared" si="27"/>
        <v>0.75871595330739305</v>
      </c>
      <c r="Q333">
        <f t="shared" si="27"/>
        <v>0.34285714285714286</v>
      </c>
      <c r="S333">
        <f t="shared" si="4"/>
        <v>0.54662980079313417</v>
      </c>
      <c r="T333">
        <f t="shared" si="5"/>
        <v>1.5086921855630949E-3</v>
      </c>
      <c r="U333">
        <f t="shared" si="6"/>
        <v>0.75804656114586144</v>
      </c>
      <c r="V333">
        <f t="shared" si="7"/>
        <v>4.4808586591996414E-7</v>
      </c>
      <c r="W333">
        <f t="shared" si="8"/>
        <v>0.34103200136465378</v>
      </c>
      <c r="X333">
        <f t="shared" si="9"/>
        <v>3.3311414676052651E-6</v>
      </c>
      <c r="Y333">
        <f t="shared" si="10"/>
        <v>0.341401715242238</v>
      </c>
      <c r="Z333">
        <f t="shared" si="11"/>
        <v>2.1182695422276447E-6</v>
      </c>
      <c r="AA333">
        <f t="shared" si="12"/>
        <v>0.42426428088262857</v>
      </c>
      <c r="AB333">
        <f t="shared" si="13"/>
        <v>6.6271221215004825E-3</v>
      </c>
      <c r="AC333">
        <f t="shared" si="14"/>
        <v>0.39466948118361128</v>
      </c>
      <c r="AD333">
        <f t="shared" si="15"/>
        <v>2.6845184028564287E-3</v>
      </c>
      <c r="AF333">
        <v>0.54371053548560888</v>
      </c>
      <c r="AG333">
        <f t="shared" si="16"/>
        <v>4.0342085330364728E-2</v>
      </c>
    </row>
    <row r="334" spans="1:33" ht="15.75" customHeight="1" x14ac:dyDescent="0.25">
      <c r="A334" s="14" t="str">
        <f t="shared" si="2"/>
        <v>Fe0.655Mn0.000522Si0.00102Cr0.000110Ni0.176Mo0.0215V0.00563Nb0.0000617Co0.117Al0.000425Ti0.0228</v>
      </c>
      <c r="B334">
        <f t="shared" ref="B334:Q334" si="28">B17/B$319</f>
        <v>0</v>
      </c>
      <c r="C334">
        <f t="shared" si="28"/>
        <v>1.6666666666666666E-2</v>
      </c>
      <c r="D334">
        <f t="shared" si="28"/>
        <v>1.0526315789473684E-2</v>
      </c>
      <c r="E334">
        <f t="shared" si="28"/>
        <v>5.7142857142857147E-4</v>
      </c>
      <c r="F334">
        <f t="shared" si="28"/>
        <v>0.8571428571428571</v>
      </c>
      <c r="G334">
        <f t="shared" si="28"/>
        <v>0.37228541882109617</v>
      </c>
      <c r="H334">
        <f t="shared" si="28"/>
        <v>0.11574074074074073</v>
      </c>
      <c r="I334">
        <f t="shared" si="28"/>
        <v>0</v>
      </c>
      <c r="J334">
        <f t="shared" si="28"/>
        <v>4.0000000000000001E-3</v>
      </c>
      <c r="K334">
        <f t="shared" si="28"/>
        <v>0.59701492537313428</v>
      </c>
      <c r="L334">
        <f t="shared" si="28"/>
        <v>0</v>
      </c>
      <c r="M334">
        <f t="shared" si="28"/>
        <v>1.1111111111111112E-2</v>
      </c>
      <c r="N334">
        <f t="shared" si="28"/>
        <v>0.76</v>
      </c>
      <c r="O334">
        <f t="shared" si="28"/>
        <v>0.95697725371469544</v>
      </c>
      <c r="P334">
        <f t="shared" si="28"/>
        <v>0.9606614785992218</v>
      </c>
      <c r="Q334">
        <f t="shared" si="28"/>
        <v>0.23714285714285716</v>
      </c>
      <c r="S334">
        <f t="shared" si="4"/>
        <v>0.74123105979931858</v>
      </c>
      <c r="T334">
        <f t="shared" si="5"/>
        <v>4.6546420188971392E-2</v>
      </c>
      <c r="U334">
        <f t="shared" si="6"/>
        <v>0.85206863967761204</v>
      </c>
      <c r="V334">
        <f t="shared" si="7"/>
        <v>1.1792404665054683E-2</v>
      </c>
      <c r="W334">
        <f t="shared" si="8"/>
        <v>0.40433949199279356</v>
      </c>
      <c r="X334">
        <f t="shared" si="9"/>
        <v>2.795471470514297E-2</v>
      </c>
      <c r="Y334">
        <f t="shared" si="10"/>
        <v>0.4013819182486813</v>
      </c>
      <c r="Z334">
        <f t="shared" si="11"/>
        <v>2.6974469192922637E-2</v>
      </c>
      <c r="AA334">
        <f t="shared" si="12"/>
        <v>0.34163728942948574</v>
      </c>
      <c r="AB334">
        <f t="shared" si="13"/>
        <v>1.0919086378904805E-2</v>
      </c>
      <c r="AC334">
        <f t="shared" si="14"/>
        <v>0.47027002488265512</v>
      </c>
      <c r="AD334">
        <f t="shared" si="15"/>
        <v>5.4348276338379901E-2</v>
      </c>
      <c r="AF334">
        <v>0.52731325794019912</v>
      </c>
      <c r="AG334">
        <f t="shared" si="16"/>
        <v>8.4198861498890068E-2</v>
      </c>
    </row>
    <row r="335" spans="1:33" ht="15.75" customHeight="1" x14ac:dyDescent="0.25">
      <c r="A335" s="14" t="str">
        <f t="shared" si="2"/>
        <v>Fe0.656C0.00758Mn0.000104Si0.000203Cr0.156Ni0.0000970Mo0.0424V0.00458N0.00122Nb0.0000613Co0.131Al0.000844</v>
      </c>
      <c r="B335">
        <f t="shared" ref="B335:Q335" si="29">B18/B$319</f>
        <v>0.37209302325581395</v>
      </c>
      <c r="C335">
        <f t="shared" si="29"/>
        <v>3.3333333333333335E-3</v>
      </c>
      <c r="D335">
        <f t="shared" si="29"/>
        <v>2.1052631578947368E-3</v>
      </c>
      <c r="E335">
        <f t="shared" si="29"/>
        <v>0.81371428571428572</v>
      </c>
      <c r="F335">
        <f t="shared" si="29"/>
        <v>4.7619047619047619E-4</v>
      </c>
      <c r="G335">
        <f t="shared" si="29"/>
        <v>0.73940020682523278</v>
      </c>
      <c r="H335">
        <f t="shared" si="29"/>
        <v>9.4907407407407399E-2</v>
      </c>
      <c r="I335">
        <f t="shared" si="29"/>
        <v>0.2</v>
      </c>
      <c r="J335">
        <f t="shared" si="29"/>
        <v>4.0000000000000001E-3</v>
      </c>
      <c r="K335">
        <f t="shared" si="29"/>
        <v>0.67661691542288549</v>
      </c>
      <c r="L335">
        <f t="shared" si="29"/>
        <v>0</v>
      </c>
      <c r="M335">
        <f t="shared" si="29"/>
        <v>2.2222222222222223E-2</v>
      </c>
      <c r="N335">
        <f t="shared" si="29"/>
        <v>0</v>
      </c>
      <c r="O335">
        <f t="shared" si="29"/>
        <v>0.58188264350874397</v>
      </c>
      <c r="P335">
        <f t="shared" si="29"/>
        <v>0.85521400778210122</v>
      </c>
      <c r="Q335">
        <f t="shared" si="29"/>
        <v>0.11428571428571428</v>
      </c>
      <c r="S335">
        <f t="shared" si="4"/>
        <v>0.54686951352461566</v>
      </c>
      <c r="T335">
        <f t="shared" si="5"/>
        <v>1.225919271285465E-3</v>
      </c>
      <c r="U335">
        <f t="shared" si="6"/>
        <v>0.72123165324126759</v>
      </c>
      <c r="V335">
        <f t="shared" si="7"/>
        <v>1.7951271328305641E-2</v>
      </c>
      <c r="W335">
        <f t="shared" si="8"/>
        <v>0.32207332732078614</v>
      </c>
      <c r="X335">
        <f t="shared" si="9"/>
        <v>4.3175692130812772E-2</v>
      </c>
      <c r="Y335">
        <f t="shared" si="10"/>
        <v>0.32081409364553437</v>
      </c>
      <c r="Z335">
        <f t="shared" si="11"/>
        <v>4.2653971480993765E-2</v>
      </c>
      <c r="AA335">
        <f t="shared" si="12"/>
        <v>0.42841087528765714</v>
      </c>
      <c r="AB335">
        <f t="shared" si="13"/>
        <v>9.8674616774496529E-2</v>
      </c>
      <c r="AC335">
        <f t="shared" si="14"/>
        <v>0.34970889919015385</v>
      </c>
      <c r="AD335">
        <f t="shared" si="15"/>
        <v>5.5424075990549951E-2</v>
      </c>
      <c r="AF335">
        <v>0.53947589376286831</v>
      </c>
      <c r="AG335">
        <f t="shared" si="16"/>
        <v>0.18078668872381445</v>
      </c>
    </row>
    <row r="336" spans="1:33" ht="15.75" customHeight="1" x14ac:dyDescent="0.25">
      <c r="A336" s="14" t="str">
        <f t="shared" si="2"/>
        <v>Fe0.656C0.00930Mn0.000102Si0.000199Cr0.152Ni0.00875Mo0.0116V0.000110Nb0.000481Co0.161Al0.000621</v>
      </c>
      <c r="B336">
        <f t="shared" ref="B336:Q336" si="30">B19/B$319</f>
        <v>0.46511627906976749</v>
      </c>
      <c r="C336">
        <f t="shared" si="30"/>
        <v>3.3333333333333335E-3</v>
      </c>
      <c r="D336">
        <f t="shared" si="30"/>
        <v>2.1052631578947368E-3</v>
      </c>
      <c r="E336">
        <f t="shared" si="30"/>
        <v>0.8074285714285715</v>
      </c>
      <c r="F336">
        <f t="shared" si="30"/>
        <v>4.3809523809523812E-2</v>
      </c>
      <c r="G336">
        <f t="shared" si="30"/>
        <v>0.20579110651499483</v>
      </c>
      <c r="H336">
        <f t="shared" si="30"/>
        <v>2.3148148148148147E-3</v>
      </c>
      <c r="I336">
        <f t="shared" si="30"/>
        <v>0</v>
      </c>
      <c r="J336">
        <f t="shared" si="30"/>
        <v>3.2000000000000001E-2</v>
      </c>
      <c r="K336">
        <f t="shared" si="30"/>
        <v>0.84577114427860689</v>
      </c>
      <c r="L336">
        <f t="shared" si="30"/>
        <v>0</v>
      </c>
      <c r="M336">
        <f t="shared" si="30"/>
        <v>1.6666666666666666E-2</v>
      </c>
      <c r="N336">
        <f t="shared" si="30"/>
        <v>0</v>
      </c>
      <c r="O336">
        <f t="shared" si="30"/>
        <v>0.49531928454766361</v>
      </c>
      <c r="P336">
        <f t="shared" si="30"/>
        <v>0.69739299610894945</v>
      </c>
      <c r="Q336">
        <f t="shared" si="30"/>
        <v>0.59428571428571431</v>
      </c>
      <c r="S336">
        <f t="shared" si="4"/>
        <v>0.55701276993478077</v>
      </c>
      <c r="T336">
        <f t="shared" si="5"/>
        <v>3.8060861392104389E-3</v>
      </c>
      <c r="U336">
        <f t="shared" si="6"/>
        <v>0.73881160637519572</v>
      </c>
      <c r="V336">
        <f t="shared" si="7"/>
        <v>1.7155012763872008E-3</v>
      </c>
      <c r="W336">
        <f t="shared" si="8"/>
        <v>0.41217337016442468</v>
      </c>
      <c r="X336">
        <f t="shared" si="9"/>
        <v>3.3164905881351014E-2</v>
      </c>
      <c r="Y336">
        <f t="shared" si="10"/>
        <v>0.4126548131703785</v>
      </c>
      <c r="Z336">
        <f t="shared" si="11"/>
        <v>3.2989784239968893E-2</v>
      </c>
      <c r="AA336">
        <f t="shared" si="12"/>
        <v>0.4277401026633143</v>
      </c>
      <c r="AB336">
        <f t="shared" si="13"/>
        <v>2.7737440750679299E-2</v>
      </c>
      <c r="AC336">
        <f t="shared" si="14"/>
        <v>0.33433731737547678</v>
      </c>
      <c r="AD336">
        <f t="shared" si="15"/>
        <v>6.7573169056202378E-2</v>
      </c>
      <c r="AF336">
        <v>0.68289516439843467</v>
      </c>
      <c r="AG336">
        <f t="shared" si="16"/>
        <v>7.8516346492786791E-3</v>
      </c>
    </row>
    <row r="337" spans="1:33" ht="15.75" customHeight="1" x14ac:dyDescent="0.25">
      <c r="A337" s="14" t="str">
        <f t="shared" si="2"/>
        <v>Fe0.657C0.000954Mn0.000522Si0.00102Cr0.000110Ni0.166Mo0.0243V0.00776Nb0.0000617Co0.120Al0.00340Ti0.0189</v>
      </c>
      <c r="B337">
        <f t="shared" ref="B337:Q337" si="31">B20/B$319</f>
        <v>4.6511627906976744E-2</v>
      </c>
      <c r="C337">
        <f t="shared" si="31"/>
        <v>1.6666666666666666E-2</v>
      </c>
      <c r="D337">
        <f t="shared" si="31"/>
        <v>1.0526315789473684E-2</v>
      </c>
      <c r="E337">
        <f t="shared" si="31"/>
        <v>5.7142857142857147E-4</v>
      </c>
      <c r="F337">
        <f t="shared" si="31"/>
        <v>0.80952380952380953</v>
      </c>
      <c r="G337">
        <f t="shared" si="31"/>
        <v>0.42088934850051707</v>
      </c>
      <c r="H337">
        <f t="shared" si="31"/>
        <v>0.15972222222222221</v>
      </c>
      <c r="I337">
        <f t="shared" si="31"/>
        <v>0</v>
      </c>
      <c r="J337">
        <f t="shared" si="31"/>
        <v>4.0000000000000001E-3</v>
      </c>
      <c r="K337">
        <f t="shared" si="31"/>
        <v>0.61194029850746268</v>
      </c>
      <c r="L337">
        <f t="shared" si="31"/>
        <v>0</v>
      </c>
      <c r="M337">
        <f t="shared" si="31"/>
        <v>8.8888888888888892E-2</v>
      </c>
      <c r="N337">
        <f t="shared" si="31"/>
        <v>0.63200000000000001</v>
      </c>
      <c r="O337">
        <f t="shared" si="31"/>
        <v>0.94873122734334536</v>
      </c>
      <c r="P337">
        <f t="shared" si="31"/>
        <v>0.94817120622568096</v>
      </c>
      <c r="Q337">
        <f t="shared" si="31"/>
        <v>0.27714285714285714</v>
      </c>
      <c r="S337">
        <f t="shared" si="4"/>
        <v>0.72019433427760104</v>
      </c>
      <c r="T337">
        <f t="shared" si="5"/>
        <v>5.2229111492143453E-2</v>
      </c>
      <c r="U337">
        <f t="shared" si="6"/>
        <v>0.8352408133999657</v>
      </c>
      <c r="V337">
        <f t="shared" si="7"/>
        <v>1.2753273623770362E-2</v>
      </c>
      <c r="W337">
        <f t="shared" si="8"/>
        <v>0.3839860332108273</v>
      </c>
      <c r="X337">
        <f t="shared" si="9"/>
        <v>1.1415464272291273E-2</v>
      </c>
      <c r="Y337">
        <f t="shared" si="10"/>
        <v>0.38300828679351606</v>
      </c>
      <c r="Z337">
        <f t="shared" si="11"/>
        <v>1.1207489195118615E-2</v>
      </c>
      <c r="AA337">
        <f t="shared" si="12"/>
        <v>0.34163728942948574</v>
      </c>
      <c r="AB337">
        <f t="shared" si="13"/>
        <v>4.1595317959745217E-3</v>
      </c>
      <c r="AC337">
        <f t="shared" si="14"/>
        <v>0.45343354130241792</v>
      </c>
      <c r="AD337">
        <f t="shared" si="15"/>
        <v>3.1078405321446016E-2</v>
      </c>
      <c r="AF337">
        <v>0.54260519768919624</v>
      </c>
      <c r="AG337">
        <f t="shared" si="16"/>
        <v>7.0470254248340511E-2</v>
      </c>
    </row>
    <row r="338" spans="1:33" ht="15.75" customHeight="1" x14ac:dyDescent="0.25">
      <c r="A338" s="14" t="str">
        <f t="shared" si="2"/>
        <v>Fe0.659C0.00747Mn0.000102Si0.0134Cr0.156Ni0.0000955Mo0.0297V0.00451N0.000800Nb0.0000603Co0.128Al0.000831</v>
      </c>
      <c r="B338">
        <f t="shared" ref="B338:Q338" si="32">B21/B$319</f>
        <v>0.37209302325581395</v>
      </c>
      <c r="C338">
        <f t="shared" si="32"/>
        <v>3.3333333333333335E-3</v>
      </c>
      <c r="D338">
        <f t="shared" si="32"/>
        <v>0.14105263157894737</v>
      </c>
      <c r="E338">
        <f t="shared" si="32"/>
        <v>0.82857142857142863</v>
      </c>
      <c r="F338">
        <f t="shared" si="32"/>
        <v>4.7619047619047619E-4</v>
      </c>
      <c r="G338">
        <f t="shared" si="32"/>
        <v>0.52637021716649435</v>
      </c>
      <c r="H338">
        <f t="shared" si="32"/>
        <v>9.4907407407407399E-2</v>
      </c>
      <c r="I338">
        <f t="shared" si="32"/>
        <v>0.13333333333333333</v>
      </c>
      <c r="J338">
        <f t="shared" si="32"/>
        <v>4.0000000000000001E-3</v>
      </c>
      <c r="K338">
        <f t="shared" si="32"/>
        <v>0.66716417910447756</v>
      </c>
      <c r="L338">
        <f t="shared" si="32"/>
        <v>0</v>
      </c>
      <c r="M338">
        <f t="shared" si="32"/>
        <v>2.2222222222222223E-2</v>
      </c>
      <c r="N338">
        <f t="shared" si="32"/>
        <v>0</v>
      </c>
      <c r="O338">
        <f t="shared" si="32"/>
        <v>0.56268175118511732</v>
      </c>
      <c r="P338">
        <f t="shared" si="32"/>
        <v>0.82840466926070044</v>
      </c>
      <c r="Q338">
        <f t="shared" si="32"/>
        <v>0.11428571428571428</v>
      </c>
      <c r="S338">
        <f t="shared" si="4"/>
        <v>0.54686951352461566</v>
      </c>
      <c r="T338">
        <f t="shared" si="5"/>
        <v>2.5002685983218704E-4</v>
      </c>
      <c r="U338">
        <f t="shared" si="6"/>
        <v>0.70693673255037215</v>
      </c>
      <c r="V338">
        <f t="shared" si="7"/>
        <v>1.4754459648664319E-2</v>
      </c>
      <c r="W338">
        <f t="shared" si="8"/>
        <v>0.34632905993256352</v>
      </c>
      <c r="X338">
        <f t="shared" si="9"/>
        <v>5.3844114258983153E-2</v>
      </c>
      <c r="Y338">
        <f t="shared" si="10"/>
        <v>0.3455120443025978</v>
      </c>
      <c r="Z338">
        <f t="shared" si="11"/>
        <v>5.3465615693076736E-2</v>
      </c>
      <c r="AA338">
        <f t="shared" si="12"/>
        <v>0.4299963378542857</v>
      </c>
      <c r="AB338">
        <f t="shared" si="13"/>
        <v>9.9673197834056218E-2</v>
      </c>
      <c r="AC338">
        <f t="shared" si="14"/>
        <v>0.32754248141652642</v>
      </c>
      <c r="AD338">
        <f t="shared" si="15"/>
        <v>4.5478448727085445E-2</v>
      </c>
      <c r="AF338">
        <v>0.56726502716809224</v>
      </c>
      <c r="AG338">
        <f t="shared" si="16"/>
        <v>0.20519025789939127</v>
      </c>
    </row>
    <row r="339" spans="1:33" ht="15.75" customHeight="1" x14ac:dyDescent="0.25">
      <c r="A339" s="14" t="str">
        <f t="shared" si="2"/>
        <v>Fe0.660C0.000484Mn0.000106Si0.000207Cr0.000112Ni0.148Mo0.0364V0.000114Nb0.0000625Co0.146Al0.000646Ti0.00752</v>
      </c>
      <c r="B339">
        <f t="shared" ref="B339:Q339" si="33">B22/B$319</f>
        <v>2.3255813953488372E-2</v>
      </c>
      <c r="C339">
        <f t="shared" si="33"/>
        <v>3.3333333333333335E-3</v>
      </c>
      <c r="D339">
        <f t="shared" si="33"/>
        <v>2.1052631578947368E-3</v>
      </c>
      <c r="E339">
        <f t="shared" si="33"/>
        <v>5.7142857142857147E-4</v>
      </c>
      <c r="F339">
        <f t="shared" si="33"/>
        <v>0.7142857142857143</v>
      </c>
      <c r="G339">
        <f t="shared" si="33"/>
        <v>0.6225439503619441</v>
      </c>
      <c r="H339">
        <f t="shared" si="33"/>
        <v>2.3148148148148147E-3</v>
      </c>
      <c r="I339">
        <f t="shared" si="33"/>
        <v>0</v>
      </c>
      <c r="J339">
        <f t="shared" si="33"/>
        <v>4.0000000000000001E-3</v>
      </c>
      <c r="K339">
        <f t="shared" si="33"/>
        <v>0.73631840796019898</v>
      </c>
      <c r="L339">
        <f t="shared" si="33"/>
        <v>0</v>
      </c>
      <c r="M339">
        <f t="shared" si="33"/>
        <v>1.6666666666666666E-2</v>
      </c>
      <c r="N339">
        <f t="shared" si="33"/>
        <v>0.248</v>
      </c>
      <c r="O339">
        <f t="shared" si="33"/>
        <v>0.63868860295582197</v>
      </c>
      <c r="P339">
        <f t="shared" si="33"/>
        <v>0.68155642023346297</v>
      </c>
      <c r="Q339">
        <f t="shared" si="33"/>
        <v>0.29428571428571432</v>
      </c>
      <c r="S339">
        <f t="shared" si="4"/>
        <v>0.54452819332945979</v>
      </c>
      <c r="T339">
        <f t="shared" si="5"/>
        <v>8.8661827410043206E-3</v>
      </c>
      <c r="U339">
        <f t="shared" si="6"/>
        <v>0.66927803232592797</v>
      </c>
      <c r="V339">
        <f t="shared" si="7"/>
        <v>1.5075880960790155E-4</v>
      </c>
      <c r="W339">
        <f t="shared" si="8"/>
        <v>0.4206506997684793</v>
      </c>
      <c r="X339">
        <f t="shared" si="9"/>
        <v>1.5968109556059405E-2</v>
      </c>
      <c r="Y339">
        <f t="shared" si="10"/>
        <v>0.41722517439788293</v>
      </c>
      <c r="Z339">
        <f t="shared" si="11"/>
        <v>1.5114110852671496E-2</v>
      </c>
      <c r="AA339">
        <f t="shared" si="12"/>
        <v>0.34163728942948574</v>
      </c>
      <c r="AB339">
        <f t="shared" si="13"/>
        <v>2.2421716685962312E-3</v>
      </c>
      <c r="AC339">
        <f t="shared" si="14"/>
        <v>0.41392391237780285</v>
      </c>
      <c r="AD339">
        <f t="shared" si="15"/>
        <v>1.4313298442721816E-2</v>
      </c>
      <c r="AF339">
        <v>0.60591079295016104</v>
      </c>
      <c r="AG339">
        <f t="shared" si="16"/>
        <v>9.7110189652622608E-2</v>
      </c>
    </row>
    <row r="340" spans="1:33" ht="15.75" customHeight="1" x14ac:dyDescent="0.25">
      <c r="A340" s="14" t="str">
        <f t="shared" si="2"/>
        <v>Fe0.661C0.000454Mn0.0000993Si0.0375Cr0.164Ni0.0381Mo0.000114V0.000107Nb0.0000587Co0.0972Al0.000606Ti0.000684</v>
      </c>
      <c r="B340">
        <f t="shared" ref="B340:Q340" si="34">B23/B$319</f>
        <v>2.3255813953488372E-2</v>
      </c>
      <c r="C340">
        <f t="shared" si="34"/>
        <v>3.3333333333333335E-3</v>
      </c>
      <c r="D340">
        <f t="shared" si="34"/>
        <v>0.40631578947368419</v>
      </c>
      <c r="E340">
        <f t="shared" si="34"/>
        <v>0.89142857142857146</v>
      </c>
      <c r="F340">
        <f t="shared" si="34"/>
        <v>0.19523809523809521</v>
      </c>
      <c r="G340">
        <f t="shared" si="34"/>
        <v>2.0682523267838678E-3</v>
      </c>
      <c r="H340">
        <f t="shared" si="34"/>
        <v>2.3148148148148147E-3</v>
      </c>
      <c r="I340">
        <f t="shared" si="34"/>
        <v>0</v>
      </c>
      <c r="J340">
        <f t="shared" si="34"/>
        <v>4.0000000000000001E-3</v>
      </c>
      <c r="K340">
        <f t="shared" si="34"/>
        <v>0.52238805970149249</v>
      </c>
      <c r="L340">
        <f t="shared" si="34"/>
        <v>0</v>
      </c>
      <c r="M340">
        <f t="shared" si="34"/>
        <v>1.6666666666666666E-2</v>
      </c>
      <c r="N340">
        <f t="shared" si="34"/>
        <v>2.4E-2</v>
      </c>
      <c r="O340">
        <f t="shared" si="34"/>
        <v>0.47209496872883711</v>
      </c>
      <c r="P340">
        <f t="shared" si="34"/>
        <v>0.56568093385214002</v>
      </c>
      <c r="Q340">
        <f t="shared" si="34"/>
        <v>0.51428571428571423</v>
      </c>
      <c r="S340">
        <f t="shared" si="4"/>
        <v>0.46079727153745981</v>
      </c>
      <c r="T340">
        <f t="shared" si="5"/>
        <v>1.2763796182805448E-4</v>
      </c>
      <c r="U340">
        <f t="shared" si="6"/>
        <v>0.53743686004145041</v>
      </c>
      <c r="V340">
        <f t="shared" si="7"/>
        <v>7.977277054236826E-4</v>
      </c>
      <c r="W340">
        <f t="shared" si="8"/>
        <v>0.45929599024539464</v>
      </c>
      <c r="X340">
        <f t="shared" si="9"/>
        <v>3.0238697500305032E-3</v>
      </c>
      <c r="Y340">
        <f t="shared" si="10"/>
        <v>0.45712710149672942</v>
      </c>
      <c r="Z340">
        <f t="shared" si="11"/>
        <v>3.2671070159610988E-3</v>
      </c>
      <c r="AA340">
        <f t="shared" si="12"/>
        <v>0.43670406409771428</v>
      </c>
      <c r="AB340">
        <f t="shared" si="13"/>
        <v>6.0189124458931926E-3</v>
      </c>
      <c r="AC340">
        <f t="shared" si="14"/>
        <v>0.35873189711486009</v>
      </c>
      <c r="AD340">
        <f t="shared" si="15"/>
        <v>2.4196990036423519E-2</v>
      </c>
      <c r="AF340">
        <v>0.5498117875596138</v>
      </c>
      <c r="AG340">
        <f t="shared" si="16"/>
        <v>1.2621018822624806E-3</v>
      </c>
    </row>
    <row r="341" spans="1:33" ht="15.75" customHeight="1" x14ac:dyDescent="0.25">
      <c r="A341" s="14" t="str">
        <f t="shared" si="2"/>
        <v>Fe0.661C0.000475Mn0.000520Si0.00102Cr0.000110Ni0.170Mo0.0247V0.000112Nb0.0000615Co0.111Al0.0131Ti0.0177</v>
      </c>
      <c r="B341">
        <f t="shared" ref="B341:Q341" si="35">B24/B$319</f>
        <v>2.3255813953488372E-2</v>
      </c>
      <c r="C341">
        <f t="shared" si="35"/>
        <v>1.6666666666666666E-2</v>
      </c>
      <c r="D341">
        <f t="shared" si="35"/>
        <v>1.0526315789473684E-2</v>
      </c>
      <c r="E341">
        <f t="shared" si="35"/>
        <v>5.7142857142857147E-4</v>
      </c>
      <c r="F341">
        <f t="shared" si="35"/>
        <v>0.83333333333333337</v>
      </c>
      <c r="G341">
        <f t="shared" si="35"/>
        <v>0.42916235780765255</v>
      </c>
      <c r="H341">
        <f t="shared" si="35"/>
        <v>2.3148148148148147E-3</v>
      </c>
      <c r="I341">
        <f t="shared" si="35"/>
        <v>0</v>
      </c>
      <c r="J341">
        <f t="shared" si="35"/>
        <v>4.0000000000000001E-3</v>
      </c>
      <c r="K341">
        <f t="shared" si="35"/>
        <v>0.57213930348258701</v>
      </c>
      <c r="L341">
        <f t="shared" si="35"/>
        <v>0</v>
      </c>
      <c r="M341">
        <f t="shared" si="35"/>
        <v>0.34444444444444444</v>
      </c>
      <c r="N341">
        <f t="shared" si="35"/>
        <v>0.59199999999999997</v>
      </c>
      <c r="O341">
        <f t="shared" si="35"/>
        <v>1</v>
      </c>
      <c r="P341">
        <f t="shared" si="35"/>
        <v>1</v>
      </c>
      <c r="Q341">
        <f t="shared" si="35"/>
        <v>0.22</v>
      </c>
      <c r="S341">
        <f t="shared" si="4"/>
        <v>0.71932637519257092</v>
      </c>
      <c r="T341">
        <f t="shared" si="5"/>
        <v>7.8777683662541467E-2</v>
      </c>
      <c r="U341">
        <f t="shared" si="6"/>
        <v>0.83387417153014032</v>
      </c>
      <c r="V341">
        <f t="shared" si="7"/>
        <v>2.7597790884797243E-2</v>
      </c>
      <c r="W341">
        <f t="shared" si="8"/>
        <v>0.42799992995366354</v>
      </c>
      <c r="X341">
        <f t="shared" si="9"/>
        <v>4.3263970860728938E-2</v>
      </c>
      <c r="Y341">
        <f t="shared" si="10"/>
        <v>0.43179456840745878</v>
      </c>
      <c r="Z341">
        <f t="shared" si="11"/>
        <v>4.4856939206901737E-2</v>
      </c>
      <c r="AA341">
        <f t="shared" si="12"/>
        <v>0.34163728942948574</v>
      </c>
      <c r="AB341">
        <f t="shared" si="13"/>
        <v>1.4795630179752483E-2</v>
      </c>
      <c r="AC341">
        <f t="shared" si="14"/>
        <v>0.49193570002735187</v>
      </c>
      <c r="AD341">
        <f t="shared" si="15"/>
        <v>7.3949024949365921E-2</v>
      </c>
      <c r="AF341">
        <v>0.56186238214966355</v>
      </c>
      <c r="AG341">
        <f t="shared" si="16"/>
        <v>0.11686988832904262</v>
      </c>
    </row>
    <row r="342" spans="1:33" ht="15.75" customHeight="1" x14ac:dyDescent="0.25">
      <c r="A342" s="14" t="str">
        <f t="shared" si="2"/>
        <v>Fe0.662C0.000477Mn0.000521Si0.00102Cr0.000110Ni0.168Mo0.0236V0.000112Nb0.0000616Co0.119Al0.00488Ti0.0213</v>
      </c>
      <c r="B342">
        <f t="shared" ref="B342:Q342" si="36">B25/B$319</f>
        <v>2.3255813953488372E-2</v>
      </c>
      <c r="C342">
        <f t="shared" si="36"/>
        <v>1.6666666666666666E-2</v>
      </c>
      <c r="D342">
        <f t="shared" si="36"/>
        <v>1.0526315789473684E-2</v>
      </c>
      <c r="E342">
        <f t="shared" si="36"/>
        <v>5.7142857142857147E-4</v>
      </c>
      <c r="F342">
        <f t="shared" si="36"/>
        <v>0.81904761904761902</v>
      </c>
      <c r="G342">
        <f t="shared" si="36"/>
        <v>0.4084798345398139</v>
      </c>
      <c r="H342">
        <f t="shared" si="36"/>
        <v>2.3148148148148147E-3</v>
      </c>
      <c r="I342">
        <f t="shared" si="36"/>
        <v>0</v>
      </c>
      <c r="J342">
        <f t="shared" si="36"/>
        <v>4.0000000000000001E-3</v>
      </c>
      <c r="K342">
        <f t="shared" si="36"/>
        <v>0.60696517412935314</v>
      </c>
      <c r="L342">
        <f t="shared" si="36"/>
        <v>0</v>
      </c>
      <c r="M342">
        <f t="shared" si="36"/>
        <v>0.12777777777777777</v>
      </c>
      <c r="N342">
        <f t="shared" si="36"/>
        <v>0.71199999999999997</v>
      </c>
      <c r="O342">
        <f t="shared" si="36"/>
        <v>0.94506632673385649</v>
      </c>
      <c r="P342">
        <f t="shared" si="36"/>
        <v>0.94992217898832687</v>
      </c>
      <c r="Q342">
        <f t="shared" si="36"/>
        <v>0.24857142857142855</v>
      </c>
      <c r="S342">
        <f t="shared" si="4"/>
        <v>0.73363570148590429</v>
      </c>
      <c r="T342">
        <f t="shared" si="5"/>
        <v>4.4702909292739998E-2</v>
      </c>
      <c r="U342">
        <f t="shared" si="6"/>
        <v>0.852742552258001</v>
      </c>
      <c r="V342">
        <f t="shared" si="7"/>
        <v>9.4438798514454667E-3</v>
      </c>
      <c r="W342">
        <f t="shared" si="8"/>
        <v>0.43130849974803498</v>
      </c>
      <c r="X342">
        <f t="shared" si="9"/>
        <v>3.3392837182204121E-2</v>
      </c>
      <c r="Y342">
        <f t="shared" si="10"/>
        <v>0.43054031862972542</v>
      </c>
      <c r="Z342">
        <f t="shared" si="11"/>
        <v>3.3112676949048528E-2</v>
      </c>
      <c r="AA342">
        <f t="shared" si="12"/>
        <v>0.34163728942948574</v>
      </c>
      <c r="AB342">
        <f t="shared" si="13"/>
        <v>8.6612544572512596E-3</v>
      </c>
      <c r="AC342">
        <f t="shared" si="14"/>
        <v>0.46625433829483531</v>
      </c>
      <c r="AD342">
        <f t="shared" si="15"/>
        <v>4.7385849185648858E-2</v>
      </c>
      <c r="AF342">
        <v>0.57099477837603163</v>
      </c>
      <c r="AG342">
        <f t="shared" si="16"/>
        <v>0.10395681649922144</v>
      </c>
    </row>
    <row r="343" spans="1:33" ht="15.75" customHeight="1" x14ac:dyDescent="0.25">
      <c r="A343" s="14" t="str">
        <f t="shared" si="2"/>
        <v>Fe0.663C0.00329Mn0.000103Si0.000201Cr0.169Ni0.0000963Mo0.0294V0.00455N0.00121Nb0.0000608Co0.129Al0.000629</v>
      </c>
      <c r="B343">
        <f t="shared" ref="B343:Q343" si="37">B26/B$319</f>
        <v>0.16279069767441862</v>
      </c>
      <c r="C343">
        <f t="shared" si="37"/>
        <v>3.3333333333333335E-3</v>
      </c>
      <c r="D343">
        <f t="shared" si="37"/>
        <v>2.1052631578947368E-3</v>
      </c>
      <c r="E343">
        <f t="shared" si="37"/>
        <v>0.8879999999999999</v>
      </c>
      <c r="F343">
        <f t="shared" si="37"/>
        <v>4.7619047619047619E-4</v>
      </c>
      <c r="G343">
        <f t="shared" si="37"/>
        <v>0.516028955532575</v>
      </c>
      <c r="H343">
        <f t="shared" si="37"/>
        <v>9.4907407407407399E-2</v>
      </c>
      <c r="I343">
        <f t="shared" si="37"/>
        <v>0.2</v>
      </c>
      <c r="J343">
        <f t="shared" si="37"/>
        <v>4.0000000000000001E-3</v>
      </c>
      <c r="K343">
        <f t="shared" si="37"/>
        <v>0.66716417910447756</v>
      </c>
      <c r="L343">
        <f t="shared" si="37"/>
        <v>0</v>
      </c>
      <c r="M343">
        <f t="shared" si="37"/>
        <v>1.6666666666666666E-2</v>
      </c>
      <c r="N343">
        <f t="shared" si="37"/>
        <v>0</v>
      </c>
      <c r="O343">
        <f t="shared" si="37"/>
        <v>0.5228857108712105</v>
      </c>
      <c r="P343">
        <f t="shared" si="37"/>
        <v>0.78284046692607012</v>
      </c>
      <c r="Q343">
        <f t="shared" si="37"/>
        <v>0.32857142857142857</v>
      </c>
      <c r="S343">
        <f t="shared" si="4"/>
        <v>0.4952832740837888</v>
      </c>
      <c r="T343">
        <f t="shared" si="5"/>
        <v>7.6189451660361031E-4</v>
      </c>
      <c r="U343">
        <f t="shared" si="6"/>
        <v>0.64749120333740051</v>
      </c>
      <c r="V343">
        <f t="shared" si="7"/>
        <v>1.8319423153995165E-2</v>
      </c>
      <c r="W343">
        <f t="shared" si="8"/>
        <v>0.36132404062036133</v>
      </c>
      <c r="X343">
        <f t="shared" si="9"/>
        <v>1.0727335960278954E-3</v>
      </c>
      <c r="Y343">
        <f t="shared" si="10"/>
        <v>0.35970184818641743</v>
      </c>
      <c r="Z343">
        <f t="shared" si="11"/>
        <v>9.6910302540528304E-4</v>
      </c>
      <c r="AA343">
        <f t="shared" si="12"/>
        <v>0.4363381881208</v>
      </c>
      <c r="AB343">
        <f t="shared" si="13"/>
        <v>1.1613674463772037E-2</v>
      </c>
      <c r="AC343">
        <f t="shared" si="14"/>
        <v>0.38280419391863924</v>
      </c>
      <c r="AD343">
        <f t="shared" si="15"/>
        <v>2.9411928372056139E-3</v>
      </c>
      <c r="AF343">
        <v>0.52213490197249102</v>
      </c>
      <c r="AG343">
        <f t="shared" si="16"/>
        <v>3.7466818235083812E-2</v>
      </c>
    </row>
    <row r="344" spans="1:33" ht="15.75" customHeight="1" x14ac:dyDescent="0.25">
      <c r="A344" s="14" t="str">
        <f t="shared" si="2"/>
        <v>Fe0.664C0.00751Mn0.00575Si0.000201Cr0.157Ni0.0000961Mo0.0301V0.00454N0.00121Nb0.0000607Co0.128Al0.00105</v>
      </c>
      <c r="B344">
        <f t="shared" ref="B344:Q344" si="38">B27/B$319</f>
        <v>0.37209302325581395</v>
      </c>
      <c r="C344">
        <f t="shared" si="38"/>
        <v>0.18666666666666668</v>
      </c>
      <c r="D344">
        <f t="shared" si="38"/>
        <v>2.1052631578947368E-3</v>
      </c>
      <c r="E344">
        <f t="shared" si="38"/>
        <v>0.82628571428571429</v>
      </c>
      <c r="F344">
        <f t="shared" si="38"/>
        <v>4.7619047619047619E-4</v>
      </c>
      <c r="G344">
        <f t="shared" si="38"/>
        <v>0.52947259565667015</v>
      </c>
      <c r="H344">
        <f t="shared" si="38"/>
        <v>9.4907407407407399E-2</v>
      </c>
      <c r="I344">
        <f t="shared" si="38"/>
        <v>0.2</v>
      </c>
      <c r="J344">
        <f t="shared" si="38"/>
        <v>4.0000000000000001E-3</v>
      </c>
      <c r="K344">
        <f t="shared" si="38"/>
        <v>0.66716417910447756</v>
      </c>
      <c r="L344">
        <f t="shared" si="38"/>
        <v>0</v>
      </c>
      <c r="M344">
        <f t="shared" si="38"/>
        <v>2.777777777777778E-2</v>
      </c>
      <c r="N344">
        <f t="shared" si="38"/>
        <v>0</v>
      </c>
      <c r="O344">
        <f t="shared" si="38"/>
        <v>0.53794367207106719</v>
      </c>
      <c r="P344">
        <f t="shared" si="38"/>
        <v>0.79354085603112845</v>
      </c>
      <c r="Q344">
        <f t="shared" si="38"/>
        <v>0.34285714285714286</v>
      </c>
      <c r="S344">
        <f t="shared" si="4"/>
        <v>0.54765275774683786</v>
      </c>
      <c r="T344">
        <f t="shared" si="5"/>
        <v>9.4266344659455159E-5</v>
      </c>
      <c r="U344">
        <f t="shared" si="6"/>
        <v>0.72038106800148316</v>
      </c>
      <c r="V344">
        <f t="shared" si="7"/>
        <v>5.3523545845426306E-3</v>
      </c>
      <c r="W344">
        <f t="shared" si="8"/>
        <v>0.33817850814594513</v>
      </c>
      <c r="X344">
        <f t="shared" si="9"/>
        <v>2.1889622760824236E-5</v>
      </c>
      <c r="Y344">
        <f t="shared" si="10"/>
        <v>0.3377212635224725</v>
      </c>
      <c r="Z344">
        <f t="shared" si="11"/>
        <v>2.6377256540294028E-5</v>
      </c>
      <c r="AA344">
        <f t="shared" si="12"/>
        <v>0.42975242053634288</v>
      </c>
      <c r="AB344">
        <f t="shared" si="13"/>
        <v>7.5507892829452779E-3</v>
      </c>
      <c r="AC344">
        <f t="shared" si="14"/>
        <v>0.37021629953957835</v>
      </c>
      <c r="AD344">
        <f t="shared" si="15"/>
        <v>7.4852345437405462E-4</v>
      </c>
      <c r="AF344">
        <v>0.52330642166809227</v>
      </c>
      <c r="AG344">
        <f t="shared" si="16"/>
        <v>3.2561942223391753E-2</v>
      </c>
    </row>
    <row r="345" spans="1:33" ht="15.75" customHeight="1" x14ac:dyDescent="0.25">
      <c r="A345" s="14" t="str">
        <f t="shared" si="2"/>
        <v>Fe0.664C0.00754Mn0.000103Si0.000604Cr0.152Ni0.0105Mo0.0292V0.000111Nb0.00164Co0.134Al0.000629</v>
      </c>
      <c r="B345">
        <f t="shared" ref="B345:Q345" si="39">B28/B$319</f>
        <v>0.37209302325581395</v>
      </c>
      <c r="C345">
        <f t="shared" si="39"/>
        <v>3.3333333333333335E-3</v>
      </c>
      <c r="D345">
        <f t="shared" si="39"/>
        <v>6.3157894736842104E-3</v>
      </c>
      <c r="E345">
        <f t="shared" si="39"/>
        <v>0.79942857142857149</v>
      </c>
      <c r="F345">
        <f t="shared" si="39"/>
        <v>5.1904761904761912E-2</v>
      </c>
      <c r="G345">
        <f t="shared" si="39"/>
        <v>0.51189245087900725</v>
      </c>
      <c r="H345">
        <f t="shared" si="39"/>
        <v>2.3148148148148147E-3</v>
      </c>
      <c r="I345">
        <f t="shared" si="39"/>
        <v>0</v>
      </c>
      <c r="J345">
        <f t="shared" si="39"/>
        <v>0.10800000000000001</v>
      </c>
      <c r="K345">
        <f t="shared" si="39"/>
        <v>0.69353233830845762</v>
      </c>
      <c r="L345">
        <f t="shared" si="39"/>
        <v>0</v>
      </c>
      <c r="M345">
        <f t="shared" si="39"/>
        <v>1.6666666666666666E-2</v>
      </c>
      <c r="N345">
        <f t="shared" si="39"/>
        <v>0</v>
      </c>
      <c r="O345">
        <f t="shared" si="39"/>
        <v>0.46584073616699201</v>
      </c>
      <c r="P345">
        <f t="shared" si="39"/>
        <v>0.62389105058365757</v>
      </c>
      <c r="Q345">
        <f t="shared" si="39"/>
        <v>0.62285714285714289</v>
      </c>
      <c r="S345">
        <f t="shared" si="4"/>
        <v>0.52883110626393426</v>
      </c>
      <c r="T345">
        <f t="shared" si="5"/>
        <v>3.9677867249497565E-3</v>
      </c>
      <c r="U345">
        <f t="shared" si="6"/>
        <v>0.67841749309479993</v>
      </c>
      <c r="V345">
        <f t="shared" si="7"/>
        <v>2.9731329329209127E-3</v>
      </c>
      <c r="W345">
        <f t="shared" si="8"/>
        <v>0.39051088120339966</v>
      </c>
      <c r="X345">
        <f t="shared" si="9"/>
        <v>5.3984785304469707E-2</v>
      </c>
      <c r="Y345">
        <f t="shared" si="10"/>
        <v>0.38890084442600698</v>
      </c>
      <c r="Z345">
        <f t="shared" si="11"/>
        <v>5.473554957559873E-2</v>
      </c>
      <c r="AA345">
        <f t="shared" si="12"/>
        <v>0.42688639205051432</v>
      </c>
      <c r="AB345">
        <f t="shared" si="13"/>
        <v>3.8404535171713709E-2</v>
      </c>
      <c r="AC345">
        <f t="shared" si="14"/>
        <v>0.30034621071715462</v>
      </c>
      <c r="AD345">
        <f t="shared" si="15"/>
        <v>0.10401330134980412</v>
      </c>
      <c r="AF345">
        <v>0.65965183686458817</v>
      </c>
      <c r="AG345">
        <f t="shared" si="16"/>
        <v>1.3538495071015299E-3</v>
      </c>
    </row>
    <row r="346" spans="1:33" ht="15.75" customHeight="1" x14ac:dyDescent="0.25">
      <c r="A346" s="14" t="str">
        <f t="shared" si="2"/>
        <v>Fe0.664C0.00926Mn0.000101Si0.0101Cr0.134Ni0.00900Mo0.0114V0.000109Nb0.000479Co0.161Al0.000618</v>
      </c>
      <c r="B346">
        <f t="shared" ref="B346:Q346" si="40">B29/B$319</f>
        <v>0.46511627906976749</v>
      </c>
      <c r="C346">
        <f t="shared" si="40"/>
        <v>3.3333333333333335E-3</v>
      </c>
      <c r="D346">
        <f t="shared" si="40"/>
        <v>0.10736842105263159</v>
      </c>
      <c r="E346">
        <f t="shared" si="40"/>
        <v>0.71485714285714286</v>
      </c>
      <c r="F346">
        <f t="shared" si="40"/>
        <v>4.5238095238095237E-2</v>
      </c>
      <c r="G346">
        <f t="shared" si="40"/>
        <v>0.20372285418821096</v>
      </c>
      <c r="H346">
        <f t="shared" si="40"/>
        <v>2.3148148148148147E-3</v>
      </c>
      <c r="I346">
        <f t="shared" si="40"/>
        <v>0</v>
      </c>
      <c r="J346">
        <f t="shared" si="40"/>
        <v>3.2000000000000001E-2</v>
      </c>
      <c r="K346">
        <f t="shared" si="40"/>
        <v>0.84875621890547248</v>
      </c>
      <c r="L346">
        <f t="shared" si="40"/>
        <v>0</v>
      </c>
      <c r="M346">
        <f t="shared" si="40"/>
        <v>1.6666666666666666E-2</v>
      </c>
      <c r="N346">
        <f t="shared" si="40"/>
        <v>0</v>
      </c>
      <c r="O346">
        <f t="shared" si="40"/>
        <v>0.52667011910926975</v>
      </c>
      <c r="P346">
        <f t="shared" si="40"/>
        <v>0.68898832684824907</v>
      </c>
      <c r="Q346">
        <f t="shared" si="40"/>
        <v>0.50857142857142856</v>
      </c>
      <c r="S346">
        <f t="shared" si="4"/>
        <v>0.55701276993478077</v>
      </c>
      <c r="T346">
        <f t="shared" si="5"/>
        <v>9.2067645911888456E-4</v>
      </c>
      <c r="U346">
        <f t="shared" si="6"/>
        <v>0.73937697811758374</v>
      </c>
      <c r="V346">
        <f t="shared" si="7"/>
        <v>2.5390161767426225E-3</v>
      </c>
      <c r="W346">
        <f t="shared" si="8"/>
        <v>0.41248026990933445</v>
      </c>
      <c r="X346">
        <f t="shared" si="9"/>
        <v>9.2335107730237443E-3</v>
      </c>
      <c r="Y346">
        <f t="shared" si="10"/>
        <v>0.41298085308517729</v>
      </c>
      <c r="Z346">
        <f t="shared" si="11"/>
        <v>9.1375581217927031E-3</v>
      </c>
      <c r="AA346">
        <f t="shared" si="12"/>
        <v>0.41786145128662855</v>
      </c>
      <c r="AB346">
        <f t="shared" si="13"/>
        <v>8.2282999790089344E-3</v>
      </c>
      <c r="AC346">
        <f t="shared" si="14"/>
        <v>0.32530064143205906</v>
      </c>
      <c r="AD346">
        <f t="shared" si="15"/>
        <v>3.3588181418684089E-2</v>
      </c>
      <c r="AF346">
        <v>0.68367794121783754</v>
      </c>
      <c r="AG346">
        <f t="shared" si="16"/>
        <v>3.0662290771186988E-2</v>
      </c>
    </row>
    <row r="347" spans="1:33" ht="15.75" customHeight="1" x14ac:dyDescent="0.25">
      <c r="A347" s="14" t="str">
        <f t="shared" si="2"/>
        <v>Fe0.665C0.000468Mn0.000102Si0.000200Cr0.121Ni0.0768Mo0.0293V0.000110Nb0.0000606Co0.0823Al0.0254Ti0.000118</v>
      </c>
      <c r="B347">
        <f t="shared" ref="B347:Q347" si="41">B30/B$319</f>
        <v>2.3255813953488372E-2</v>
      </c>
      <c r="C347">
        <f t="shared" si="41"/>
        <v>3.3333333333333335E-3</v>
      </c>
      <c r="D347">
        <f t="shared" si="41"/>
        <v>2.1052631578947368E-3</v>
      </c>
      <c r="E347">
        <f t="shared" si="41"/>
        <v>0.63657142857142857</v>
      </c>
      <c r="F347">
        <f t="shared" si="41"/>
        <v>0.38142857142857139</v>
      </c>
      <c r="G347">
        <f t="shared" si="41"/>
        <v>0.516028955532575</v>
      </c>
      <c r="H347">
        <f t="shared" si="41"/>
        <v>2.3148148148148147E-3</v>
      </c>
      <c r="I347">
        <f t="shared" si="41"/>
        <v>0</v>
      </c>
      <c r="J347">
        <f t="shared" si="41"/>
        <v>4.0000000000000001E-3</v>
      </c>
      <c r="K347">
        <f t="shared" si="41"/>
        <v>0.42885572139303474</v>
      </c>
      <c r="L347">
        <f t="shared" si="41"/>
        <v>0</v>
      </c>
      <c r="M347">
        <f t="shared" si="41"/>
        <v>0.6777777777777777</v>
      </c>
      <c r="N347">
        <f t="shared" si="41"/>
        <v>4.0000000000000001E-3</v>
      </c>
      <c r="O347">
        <f t="shared" si="41"/>
        <v>0.74516990001195071</v>
      </c>
      <c r="P347">
        <f t="shared" si="41"/>
        <v>0.76677042801556416</v>
      </c>
      <c r="Q347">
        <f t="shared" si="41"/>
        <v>0.32857142857142857</v>
      </c>
      <c r="S347">
        <f t="shared" si="4"/>
        <v>0.54652735882190429</v>
      </c>
      <c r="T347">
        <f t="shared" si="5"/>
        <v>3.9458859170439294E-2</v>
      </c>
      <c r="U347">
        <f t="shared" si="6"/>
        <v>0.62339932635218009</v>
      </c>
      <c r="V347">
        <f t="shared" si="7"/>
        <v>2.055527279217241E-2</v>
      </c>
      <c r="W347">
        <f t="shared" si="8"/>
        <v>0.41424768022446751</v>
      </c>
      <c r="X347">
        <f t="shared" si="9"/>
        <v>7.340420097314857E-3</v>
      </c>
      <c r="Y347">
        <f t="shared" si="10"/>
        <v>0.42451115239983911</v>
      </c>
      <c r="Z347">
        <f t="shared" si="11"/>
        <v>9.2044306082716843E-3</v>
      </c>
      <c r="AA347">
        <f t="shared" si="12"/>
        <v>0.40950728314708573</v>
      </c>
      <c r="AB347">
        <f t="shared" si="13"/>
        <v>6.5506125558919244E-3</v>
      </c>
      <c r="AC347">
        <f t="shared" si="14"/>
        <v>0.47399019358579469</v>
      </c>
      <c r="AD347">
        <f t="shared" si="15"/>
        <v>2.1146617218303434E-2</v>
      </c>
      <c r="AF347">
        <v>0.52528478055165362</v>
      </c>
      <c r="AG347">
        <f t="shared" si="16"/>
        <v>3.869614284729591E-2</v>
      </c>
    </row>
    <row r="348" spans="1:33" ht="15.75" customHeight="1" x14ac:dyDescent="0.25">
      <c r="A348" s="14" t="str">
        <f t="shared" si="2"/>
        <v>Fe0.666C0.000482Mn0.000105Si0.000206Cr0.000111Ni0.149Mo0.0308V0.000114Nb0.0000623Co0.150Al0.000644Ti0.00242</v>
      </c>
      <c r="B348">
        <f t="shared" ref="B348:Q348" si="42">B31/B$319</f>
        <v>2.3255813953488372E-2</v>
      </c>
      <c r="C348">
        <f t="shared" si="42"/>
        <v>3.3333333333333335E-3</v>
      </c>
      <c r="D348">
        <f t="shared" si="42"/>
        <v>2.1052631578947368E-3</v>
      </c>
      <c r="E348">
        <f t="shared" si="42"/>
        <v>5.7142857142857147E-4</v>
      </c>
      <c r="F348">
        <f t="shared" si="42"/>
        <v>0.71904761904761905</v>
      </c>
      <c r="G348">
        <f t="shared" si="42"/>
        <v>0.52740434332988617</v>
      </c>
      <c r="H348">
        <f t="shared" si="42"/>
        <v>2.3148148148148147E-3</v>
      </c>
      <c r="I348">
        <f t="shared" si="42"/>
        <v>0</v>
      </c>
      <c r="J348">
        <f t="shared" si="42"/>
        <v>4.0000000000000001E-3</v>
      </c>
      <c r="K348">
        <f t="shared" si="42"/>
        <v>0.76119402985074625</v>
      </c>
      <c r="L348">
        <f t="shared" si="42"/>
        <v>0</v>
      </c>
      <c r="M348">
        <f t="shared" si="42"/>
        <v>1.6666666666666666E-2</v>
      </c>
      <c r="N348">
        <f t="shared" si="42"/>
        <v>0.08</v>
      </c>
      <c r="O348">
        <f t="shared" si="42"/>
        <v>0.6294068438035294</v>
      </c>
      <c r="P348">
        <f t="shared" si="42"/>
        <v>0.6519844357976653</v>
      </c>
      <c r="Q348">
        <f t="shared" si="42"/>
        <v>0.38857142857142857</v>
      </c>
      <c r="S348">
        <f t="shared" si="4"/>
        <v>0.48173000198545979</v>
      </c>
      <c r="T348">
        <f t="shared" si="5"/>
        <v>2.1808449609359154E-2</v>
      </c>
      <c r="U348">
        <f t="shared" si="6"/>
        <v>0.60549731545249519</v>
      </c>
      <c r="V348">
        <f t="shared" si="7"/>
        <v>2.1610523579863286E-3</v>
      </c>
      <c r="W348">
        <f t="shared" si="8"/>
        <v>0.42935375303114531</v>
      </c>
      <c r="X348">
        <f t="shared" si="9"/>
        <v>1.6631979883376107E-3</v>
      </c>
      <c r="Y348">
        <f t="shared" si="10"/>
        <v>0.42635409985126493</v>
      </c>
      <c r="Z348">
        <f t="shared" si="11"/>
        <v>1.4275302490401717E-3</v>
      </c>
      <c r="AA348">
        <f t="shared" si="12"/>
        <v>0.34163728942948574</v>
      </c>
      <c r="AB348">
        <f t="shared" si="13"/>
        <v>2.20281341699525E-3</v>
      </c>
      <c r="AC348">
        <f t="shared" si="14"/>
        <v>0.42292107958466979</v>
      </c>
      <c r="AD348">
        <f t="shared" si="15"/>
        <v>1.1798985247314638E-3</v>
      </c>
      <c r="AF348">
        <v>0.61243393311185257</v>
      </c>
      <c r="AG348">
        <f t="shared" si="16"/>
        <v>5.0114420939111358E-2</v>
      </c>
    </row>
    <row r="349" spans="1:33" ht="15.75" customHeight="1" x14ac:dyDescent="0.25">
      <c r="A349" s="14" t="str">
        <f t="shared" si="2"/>
        <v>Fe0.666C0.00702Mn0.000102Si0.000200Cr0.157Ni0.0000958Mo0.0296V0.00508N0.00602Nb0.0000605Co0.129Al0.00104</v>
      </c>
      <c r="B349">
        <f t="shared" ref="B349:Q349" si="43">B32/B$319</f>
        <v>0.34883720930232559</v>
      </c>
      <c r="C349">
        <f t="shared" si="43"/>
        <v>3.3333333333333335E-3</v>
      </c>
      <c r="D349">
        <f t="shared" si="43"/>
        <v>2.1052631578947368E-3</v>
      </c>
      <c r="E349">
        <f t="shared" si="43"/>
        <v>0.8274285714285714</v>
      </c>
      <c r="F349">
        <f t="shared" si="43"/>
        <v>4.7619047619047619E-4</v>
      </c>
      <c r="G349">
        <f t="shared" si="43"/>
        <v>0.52326783867631843</v>
      </c>
      <c r="H349">
        <f t="shared" si="43"/>
        <v>0.10648148148148148</v>
      </c>
      <c r="I349">
        <f t="shared" si="43"/>
        <v>1</v>
      </c>
      <c r="J349">
        <f t="shared" si="43"/>
        <v>4.0000000000000001E-3</v>
      </c>
      <c r="K349">
        <f t="shared" si="43"/>
        <v>0.67114427860696513</v>
      </c>
      <c r="L349">
        <f t="shared" si="43"/>
        <v>0</v>
      </c>
      <c r="M349">
        <f t="shared" si="43"/>
        <v>2.777777777777778E-2</v>
      </c>
      <c r="N349">
        <f t="shared" si="43"/>
        <v>0</v>
      </c>
      <c r="O349">
        <f t="shared" si="43"/>
        <v>0.46384894235748714</v>
      </c>
      <c r="P349">
        <f t="shared" si="43"/>
        <v>0.79089494163424123</v>
      </c>
      <c r="Q349">
        <f t="shared" si="43"/>
        <v>0.11428571428571428</v>
      </c>
      <c r="S349">
        <f t="shared" si="4"/>
        <v>0.54320654415773373</v>
      </c>
      <c r="T349">
        <f t="shared" si="5"/>
        <v>6.2976289634865011E-3</v>
      </c>
      <c r="U349">
        <f t="shared" si="6"/>
        <v>0.86424533599446063</v>
      </c>
      <c r="V349">
        <f t="shared" si="7"/>
        <v>5.3802803527997056E-3</v>
      </c>
      <c r="W349">
        <f t="shared" si="8"/>
        <v>0.24319892350849193</v>
      </c>
      <c r="X349">
        <f t="shared" si="9"/>
        <v>1.6618615512115648E-2</v>
      </c>
      <c r="Y349">
        <f t="shared" si="10"/>
        <v>0.24568851029438302</v>
      </c>
      <c r="Z349">
        <f t="shared" si="11"/>
        <v>1.7266694798895803E-2</v>
      </c>
      <c r="AA349">
        <f t="shared" si="12"/>
        <v>0.42987437919531429</v>
      </c>
      <c r="AB349">
        <f t="shared" si="13"/>
        <v>9.9596205419423808E-2</v>
      </c>
      <c r="AC349">
        <f t="shared" si="14"/>
        <v>0.66952371872228678</v>
      </c>
      <c r="AD349">
        <f t="shared" si="15"/>
        <v>0.30828924157070725</v>
      </c>
      <c r="AF349">
        <v>0.17382310275445023</v>
      </c>
      <c r="AG349">
        <f t="shared" si="16"/>
        <v>3.5447006256771724E-3</v>
      </c>
    </row>
    <row r="350" spans="1:33" ht="15.75" customHeight="1" x14ac:dyDescent="0.25">
      <c r="A350" s="14" t="str">
        <f t="shared" si="2"/>
        <v>Fe0.666C0.00751Mn0.000103Si0.000201Cr0.155Ni0.0000960Mo0.0299V0.00963N0.00161Nb0.0000607Co0.129Al0.00104</v>
      </c>
      <c r="B350">
        <f t="shared" ref="B350:Q350" si="44">B33/B$319</f>
        <v>0.37209302325581395</v>
      </c>
      <c r="C350">
        <f t="shared" si="44"/>
        <v>3.3333333333333335E-3</v>
      </c>
      <c r="D350">
        <f t="shared" si="44"/>
        <v>2.1052631578947368E-3</v>
      </c>
      <c r="E350">
        <f t="shared" si="44"/>
        <v>0.8194285714285714</v>
      </c>
      <c r="F350">
        <f t="shared" si="44"/>
        <v>4.7619047619047619E-4</v>
      </c>
      <c r="G350">
        <f t="shared" si="44"/>
        <v>0.52637021716649435</v>
      </c>
      <c r="H350">
        <f t="shared" si="44"/>
        <v>0.20138888888888887</v>
      </c>
      <c r="I350">
        <f t="shared" si="44"/>
        <v>0.26666666666666666</v>
      </c>
      <c r="J350">
        <f t="shared" si="44"/>
        <v>4.0000000000000001E-3</v>
      </c>
      <c r="K350">
        <f t="shared" si="44"/>
        <v>0.66915422885572129</v>
      </c>
      <c r="L350">
        <f t="shared" si="44"/>
        <v>0</v>
      </c>
      <c r="M350">
        <f t="shared" si="44"/>
        <v>2.777777777777778E-2</v>
      </c>
      <c r="N350">
        <f t="shared" si="44"/>
        <v>0</v>
      </c>
      <c r="O350">
        <f t="shared" si="44"/>
        <v>0.61757558857507067</v>
      </c>
      <c r="P350">
        <f t="shared" si="44"/>
        <v>0.82571984435797663</v>
      </c>
      <c r="Q350">
        <f t="shared" si="44"/>
        <v>0.34285714285714286</v>
      </c>
      <c r="S350">
        <f t="shared" si="4"/>
        <v>0.55867954339498604</v>
      </c>
      <c r="T350">
        <f t="shared" si="5"/>
        <v>3.4687441378545691E-3</v>
      </c>
      <c r="U350">
        <f t="shared" si="6"/>
        <v>0.74196167019196413</v>
      </c>
      <c r="V350">
        <f t="shared" si="7"/>
        <v>7.0154317396240841E-3</v>
      </c>
      <c r="W350">
        <f t="shared" si="8"/>
        <v>0.3007611415565063</v>
      </c>
      <c r="X350">
        <f t="shared" si="9"/>
        <v>1.7720733255031955E-3</v>
      </c>
      <c r="Y350">
        <f t="shared" si="10"/>
        <v>0.30095091758669812</v>
      </c>
      <c r="Z350">
        <f t="shared" si="11"/>
        <v>1.7561317164172614E-3</v>
      </c>
      <c r="AA350">
        <f t="shared" si="12"/>
        <v>0.42902066858251431</v>
      </c>
      <c r="AB350">
        <f t="shared" si="13"/>
        <v>7.4241531654267471E-3</v>
      </c>
      <c r="AC350">
        <f t="shared" si="14"/>
        <v>0.40153182826052636</v>
      </c>
      <c r="AD350">
        <f t="shared" si="15"/>
        <v>3.4427187071860246E-3</v>
      </c>
      <c r="AF350">
        <v>0.48218396448870937</v>
      </c>
      <c r="AG350">
        <f t="shared" si="16"/>
        <v>1.941196322595435E-2</v>
      </c>
    </row>
    <row r="351" spans="1:33" ht="15.75" customHeight="1" x14ac:dyDescent="0.25">
      <c r="A351" s="14" t="str">
        <f t="shared" si="2"/>
        <v>Fe0.667C0.000477Mn0.000522Si0.00102Cr0.000110Ni0.171Mo0.0233V0.000113Nb0.0000617Co0.115Al0.00361Ti0.0184</v>
      </c>
      <c r="B351">
        <f t="shared" ref="B351:Q351" si="45">B34/B$319</f>
        <v>2.3255813953488372E-2</v>
      </c>
      <c r="C351">
        <f t="shared" si="45"/>
        <v>1.6666666666666666E-2</v>
      </c>
      <c r="D351">
        <f t="shared" si="45"/>
        <v>1.0526315789473684E-2</v>
      </c>
      <c r="E351">
        <f t="shared" si="45"/>
        <v>5.7142857142857147E-4</v>
      </c>
      <c r="F351">
        <f t="shared" si="45"/>
        <v>0.83333333333333337</v>
      </c>
      <c r="G351">
        <f t="shared" si="45"/>
        <v>0.40330920372285417</v>
      </c>
      <c r="H351">
        <f t="shared" si="45"/>
        <v>2.3148148148148147E-3</v>
      </c>
      <c r="I351">
        <f t="shared" si="45"/>
        <v>0</v>
      </c>
      <c r="J351">
        <f t="shared" si="45"/>
        <v>4.0000000000000001E-3</v>
      </c>
      <c r="K351">
        <f t="shared" si="45"/>
        <v>0.58706467661691542</v>
      </c>
      <c r="L351">
        <f t="shared" si="45"/>
        <v>0</v>
      </c>
      <c r="M351">
        <f t="shared" si="45"/>
        <v>9.4444444444444442E-2</v>
      </c>
      <c r="N351">
        <f t="shared" si="45"/>
        <v>0.61599999999999999</v>
      </c>
      <c r="O351">
        <f t="shared" si="45"/>
        <v>0.94873122734334536</v>
      </c>
      <c r="P351">
        <f t="shared" si="45"/>
        <v>0.94817120622568096</v>
      </c>
      <c r="Q351">
        <f t="shared" si="45"/>
        <v>0.26571428571428574</v>
      </c>
      <c r="S351">
        <f t="shared" si="4"/>
        <v>0.69305155538457086</v>
      </c>
      <c r="T351">
        <f t="shared" si="5"/>
        <v>6.5372094652946536E-2</v>
      </c>
      <c r="U351">
        <f t="shared" si="6"/>
        <v>0.80419648532208066</v>
      </c>
      <c r="V351">
        <f t="shared" si="7"/>
        <v>2.0728720259269601E-2</v>
      </c>
      <c r="W351">
        <f t="shared" si="8"/>
        <v>0.43075810121130448</v>
      </c>
      <c r="X351">
        <f t="shared" si="9"/>
        <v>2.7239461033813965E-2</v>
      </c>
      <c r="Y351">
        <f t="shared" si="10"/>
        <v>0.42919263059319013</v>
      </c>
      <c r="Z351">
        <f t="shared" si="11"/>
        <v>2.6725169244346005E-2</v>
      </c>
      <c r="AA351">
        <f t="shared" si="12"/>
        <v>0.34163728942948574</v>
      </c>
      <c r="AB351">
        <f t="shared" si="13"/>
        <v>5.7643024931382731E-3</v>
      </c>
      <c r="AC351">
        <f t="shared" si="14"/>
        <v>0.46549177408466763</v>
      </c>
      <c r="AD351">
        <f t="shared" si="15"/>
        <v>3.9911044859578075E-2</v>
      </c>
      <c r="AF351">
        <v>0.56577626624667843</v>
      </c>
      <c r="AG351">
        <f t="shared" si="16"/>
        <v>9.0037192161022017E-2</v>
      </c>
    </row>
    <row r="352" spans="1:33" ht="15.75" customHeight="1" x14ac:dyDescent="0.25">
      <c r="A352" s="14" t="str">
        <f t="shared" si="2"/>
        <v>Fe0.667C0.00984Mn0.000102Si0.000200Cr0.158Ni0.0000959Mo0.0295V0.00453N0.000804Nb0.0000606Co0.129Al0.00104</v>
      </c>
      <c r="B352">
        <f t="shared" ref="B352:Q352" si="46">B35/B$319</f>
        <v>0.48837209302325579</v>
      </c>
      <c r="C352">
        <f t="shared" si="46"/>
        <v>3.3333333333333335E-3</v>
      </c>
      <c r="D352">
        <f t="shared" si="46"/>
        <v>2.1052631578947368E-3</v>
      </c>
      <c r="E352">
        <f t="shared" si="46"/>
        <v>0.8342857142857143</v>
      </c>
      <c r="F352">
        <f t="shared" si="46"/>
        <v>4.7619047619047619E-4</v>
      </c>
      <c r="G352">
        <f t="shared" si="46"/>
        <v>0.51913133402275069</v>
      </c>
      <c r="H352">
        <f t="shared" si="46"/>
        <v>9.4907407407407399E-2</v>
      </c>
      <c r="I352">
        <f t="shared" si="46"/>
        <v>0.13333333333333333</v>
      </c>
      <c r="J352">
        <f t="shared" si="46"/>
        <v>4.0000000000000001E-3</v>
      </c>
      <c r="K352">
        <f t="shared" si="46"/>
        <v>0.6706467661691542</v>
      </c>
      <c r="L352">
        <f t="shared" si="46"/>
        <v>0</v>
      </c>
      <c r="M352">
        <f t="shared" si="46"/>
        <v>2.777777777777778E-2</v>
      </c>
      <c r="N352">
        <f t="shared" si="46"/>
        <v>0</v>
      </c>
      <c r="O352">
        <f t="shared" si="46"/>
        <v>0.55993307572800055</v>
      </c>
      <c r="P352">
        <f t="shared" si="46"/>
        <v>0.82571984435797663</v>
      </c>
      <c r="Q352">
        <f t="shared" si="46"/>
        <v>0.34285714285714286</v>
      </c>
      <c r="S352">
        <f t="shared" si="4"/>
        <v>0.57587664397939597</v>
      </c>
      <c r="T352">
        <f t="shared" si="5"/>
        <v>2.5419736858690411E-4</v>
      </c>
      <c r="U352">
        <f t="shared" si="6"/>
        <v>0.74798628455085847</v>
      </c>
      <c r="V352">
        <f t="shared" si="7"/>
        <v>6.0425063202868157E-3</v>
      </c>
      <c r="W352">
        <f t="shared" si="8"/>
        <v>0.33479835426799259</v>
      </c>
      <c r="X352">
        <f t="shared" si="9"/>
        <v>6.4944073524618557E-5</v>
      </c>
      <c r="Y352">
        <f t="shared" si="10"/>
        <v>0.33467929783524586</v>
      </c>
      <c r="Z352">
        <f t="shared" si="11"/>
        <v>6.6877149202165559E-5</v>
      </c>
      <c r="AA352">
        <f t="shared" si="12"/>
        <v>0.43060613114914287</v>
      </c>
      <c r="AB352">
        <f t="shared" si="13"/>
        <v>7.6998849462695546E-3</v>
      </c>
      <c r="AC352">
        <f t="shared" si="14"/>
        <v>0.37037834534786029</v>
      </c>
      <c r="AD352">
        <f t="shared" si="15"/>
        <v>7.574165865350715E-4</v>
      </c>
      <c r="AF352">
        <v>0.54549362406493129</v>
      </c>
      <c r="AG352">
        <f t="shared" si="16"/>
        <v>4.1061543516274397E-2</v>
      </c>
    </row>
    <row r="353" spans="1:33" ht="15.75" customHeight="1" x14ac:dyDescent="0.25">
      <c r="A353" s="14" t="str">
        <f t="shared" si="2"/>
        <v>Fe0.667C0.00984Mn0.000102Si0.000200Cr0.158Ni0.0000959Mo0.0295V0.00508N0.000804Nb0.0000606Co0.128Al0.00104</v>
      </c>
      <c r="B353">
        <f t="shared" ref="B353:Q353" si="47">B36/B$319</f>
        <v>0.48837209302325579</v>
      </c>
      <c r="C353">
        <f t="shared" si="47"/>
        <v>3.3333333333333335E-3</v>
      </c>
      <c r="D353">
        <f t="shared" si="47"/>
        <v>2.1052631578947368E-3</v>
      </c>
      <c r="E353">
        <f t="shared" si="47"/>
        <v>0.83314285714285718</v>
      </c>
      <c r="F353">
        <f t="shared" si="47"/>
        <v>4.7619047619047619E-4</v>
      </c>
      <c r="G353">
        <f t="shared" si="47"/>
        <v>0.51913133402275069</v>
      </c>
      <c r="H353">
        <f t="shared" si="47"/>
        <v>0.10648148148148148</v>
      </c>
      <c r="I353">
        <f t="shared" si="47"/>
        <v>0.13333333333333333</v>
      </c>
      <c r="J353">
        <f t="shared" si="47"/>
        <v>4.0000000000000001E-3</v>
      </c>
      <c r="K353">
        <f t="shared" si="47"/>
        <v>0.66915422885572129</v>
      </c>
      <c r="L353">
        <f t="shared" si="47"/>
        <v>0</v>
      </c>
      <c r="M353">
        <f t="shared" si="47"/>
        <v>2.777777777777778E-2</v>
      </c>
      <c r="N353">
        <f t="shared" si="47"/>
        <v>0</v>
      </c>
      <c r="O353">
        <f t="shared" si="47"/>
        <v>0.60932956220372059</v>
      </c>
      <c r="P353">
        <f t="shared" si="47"/>
        <v>0.82035019455252922</v>
      </c>
      <c r="Q353">
        <f t="shared" si="47"/>
        <v>0.34285714285714286</v>
      </c>
      <c r="S353">
        <f t="shared" si="4"/>
        <v>0.57707520763680342</v>
      </c>
      <c r="T353">
        <f t="shared" si="5"/>
        <v>1.0403433885284102E-3</v>
      </c>
      <c r="U353">
        <f t="shared" si="6"/>
        <v>0.74864915420744216</v>
      </c>
      <c r="V353">
        <f t="shared" si="7"/>
        <v>5.1410391865678029E-3</v>
      </c>
      <c r="W353">
        <f t="shared" si="8"/>
        <v>0.33148168769982717</v>
      </c>
      <c r="X353">
        <f t="shared" si="9"/>
        <v>1.2940098003610023E-4</v>
      </c>
      <c r="Y353">
        <f t="shared" si="10"/>
        <v>0.33139794572321235</v>
      </c>
      <c r="Z353">
        <f t="shared" si="11"/>
        <v>1.313131989542812E-4</v>
      </c>
      <c r="AA353">
        <f t="shared" si="12"/>
        <v>0.43048417249017146</v>
      </c>
      <c r="AB353">
        <f t="shared" si="13"/>
        <v>7.6784963223076718E-3</v>
      </c>
      <c r="AC353">
        <f t="shared" si="14"/>
        <v>0.37076906136651266</v>
      </c>
      <c r="AD353">
        <f t="shared" si="15"/>
        <v>7.7907519487370068E-4</v>
      </c>
      <c r="AF353">
        <v>0.54221484862462288</v>
      </c>
      <c r="AG353">
        <f t="shared" si="16"/>
        <v>3.9743494848873136E-2</v>
      </c>
    </row>
    <row r="354" spans="1:33" ht="15.75" customHeight="1" x14ac:dyDescent="0.25">
      <c r="A354" s="14" t="str">
        <f t="shared" si="2"/>
        <v>Fe0.668C0.000469Mn0.000102Si0.000200Cr0.119Ni0.0764Mo0.0293V0.000110Nb0.0000606Co0.0817Al0.0252Ti0.000118</v>
      </c>
      <c r="B354">
        <f t="shared" ref="B354:Q354" si="48">B37/B$319</f>
        <v>2.3255813953488372E-2</v>
      </c>
      <c r="C354">
        <f t="shared" si="48"/>
        <v>3.3333333333333335E-3</v>
      </c>
      <c r="D354">
        <f t="shared" si="48"/>
        <v>2.1052631578947368E-3</v>
      </c>
      <c r="E354">
        <f t="shared" si="48"/>
        <v>0.62628571428571433</v>
      </c>
      <c r="F354">
        <f t="shared" si="48"/>
        <v>0.37952380952380949</v>
      </c>
      <c r="G354">
        <f t="shared" si="48"/>
        <v>0.51706308169596693</v>
      </c>
      <c r="H354">
        <f t="shared" si="48"/>
        <v>2.3148148148148147E-3</v>
      </c>
      <c r="I354">
        <f t="shared" si="48"/>
        <v>0</v>
      </c>
      <c r="J354">
        <f t="shared" si="48"/>
        <v>4.0000000000000001E-3</v>
      </c>
      <c r="K354">
        <f t="shared" si="48"/>
        <v>0.42537313432835822</v>
      </c>
      <c r="L354">
        <f t="shared" si="48"/>
        <v>0</v>
      </c>
      <c r="M354">
        <f t="shared" si="48"/>
        <v>0.67222222222222217</v>
      </c>
      <c r="N354">
        <f t="shared" si="48"/>
        <v>4.0000000000000001E-3</v>
      </c>
      <c r="O354">
        <f t="shared" si="48"/>
        <v>0.72732342747878731</v>
      </c>
      <c r="P354">
        <f t="shared" si="48"/>
        <v>0.76003891050583661</v>
      </c>
      <c r="Q354">
        <f t="shared" si="48"/>
        <v>0.31428571428571428</v>
      </c>
      <c r="S354">
        <f t="shared" si="4"/>
        <v>0.54574411459968208</v>
      </c>
      <c r="T354">
        <f t="shared" si="5"/>
        <v>3.2971046865647988E-2</v>
      </c>
      <c r="U354">
        <f t="shared" si="6"/>
        <v>0.62179996737494958</v>
      </c>
      <c r="V354">
        <f t="shared" si="7"/>
        <v>1.9110005397944618E-2</v>
      </c>
      <c r="W354">
        <f t="shared" si="8"/>
        <v>0.41399840141390321</v>
      </c>
      <c r="X354">
        <f t="shared" si="9"/>
        <v>9.9426199743240934E-3</v>
      </c>
      <c r="Y354">
        <f t="shared" si="10"/>
        <v>0.42412183906583945</v>
      </c>
      <c r="Z354">
        <f t="shared" si="11"/>
        <v>1.2063974306715226E-2</v>
      </c>
      <c r="AA354">
        <f t="shared" si="12"/>
        <v>0.40840965521634287</v>
      </c>
      <c r="AB354">
        <f t="shared" si="13"/>
        <v>8.8593162563124599E-3</v>
      </c>
      <c r="AC354">
        <f t="shared" si="14"/>
        <v>0.47466291305327996</v>
      </c>
      <c r="AD354">
        <f t="shared" si="15"/>
        <v>2.572084588453127E-2</v>
      </c>
      <c r="AF354">
        <v>0.52437154092901683</v>
      </c>
      <c r="AG354">
        <f t="shared" si="16"/>
        <v>4.4136054556399774E-2</v>
      </c>
    </row>
    <row r="355" spans="1:33" ht="15.75" customHeight="1" x14ac:dyDescent="0.25">
      <c r="A355" s="14" t="str">
        <f t="shared" si="2"/>
        <v>Fe0.668C0.00972Mn0.00435Si0.00990Cr0.134Ni0.0112Mo0.0119V0.000109Nb0.0000598Co0.150Al0.000618</v>
      </c>
      <c r="B355">
        <f t="shared" ref="B355:Q355" si="49">B38/B$319</f>
        <v>0.48837209302325579</v>
      </c>
      <c r="C355">
        <f t="shared" si="49"/>
        <v>0.14333333333333334</v>
      </c>
      <c r="D355">
        <f t="shared" si="49"/>
        <v>0.10526315789473684</v>
      </c>
      <c r="E355">
        <f t="shared" si="49"/>
        <v>0.71599999999999997</v>
      </c>
      <c r="F355">
        <f t="shared" si="49"/>
        <v>5.6190476190476187E-2</v>
      </c>
      <c r="G355">
        <f t="shared" si="49"/>
        <v>0.21302998965873837</v>
      </c>
      <c r="H355">
        <f t="shared" si="49"/>
        <v>2.3148148148148147E-3</v>
      </c>
      <c r="I355">
        <f t="shared" si="49"/>
        <v>0</v>
      </c>
      <c r="J355">
        <f t="shared" si="49"/>
        <v>4.0000000000000001E-3</v>
      </c>
      <c r="K355">
        <f t="shared" si="49"/>
        <v>0.7935323383084576</v>
      </c>
      <c r="L355">
        <f t="shared" si="49"/>
        <v>0</v>
      </c>
      <c r="M355">
        <f t="shared" si="49"/>
        <v>1.6666666666666666E-2</v>
      </c>
      <c r="N355">
        <f t="shared" si="49"/>
        <v>0</v>
      </c>
      <c r="O355">
        <f t="shared" si="49"/>
        <v>0.53866071784248892</v>
      </c>
      <c r="P355">
        <f t="shared" si="49"/>
        <v>0.71571984435797664</v>
      </c>
      <c r="Q355">
        <f t="shared" si="49"/>
        <v>0.54285714285714282</v>
      </c>
      <c r="S355">
        <f t="shared" si="4"/>
        <v>0.56472164627569232</v>
      </c>
      <c r="T355">
        <f t="shared" si="5"/>
        <v>6.7917199080054947E-4</v>
      </c>
      <c r="U355">
        <f t="shared" si="6"/>
        <v>0.73680763948805572</v>
      </c>
      <c r="V355">
        <f t="shared" si="7"/>
        <v>4.4469510344818692E-4</v>
      </c>
      <c r="W355">
        <f t="shared" si="8"/>
        <v>0.40663292265926748</v>
      </c>
      <c r="X355">
        <f t="shared" si="9"/>
        <v>1.8557038168519228E-2</v>
      </c>
      <c r="Y355">
        <f t="shared" si="10"/>
        <v>0.40698575961943306</v>
      </c>
      <c r="Z355">
        <f t="shared" si="11"/>
        <v>1.8461032782928596E-2</v>
      </c>
      <c r="AA355">
        <f t="shared" si="12"/>
        <v>0.41798340994560002</v>
      </c>
      <c r="AB355">
        <f t="shared" si="13"/>
        <v>1.5593449171263327E-2</v>
      </c>
      <c r="AC355">
        <f t="shared" si="14"/>
        <v>0.33126911799302605</v>
      </c>
      <c r="AD355">
        <f t="shared" si="15"/>
        <v>4.4769492265898096E-2</v>
      </c>
      <c r="AF355">
        <v>0.65232682858879032</v>
      </c>
      <c r="AG355">
        <f t="shared" si="16"/>
        <v>1.1983612094185669E-2</v>
      </c>
    </row>
    <row r="356" spans="1:33" ht="15.75" customHeight="1" x14ac:dyDescent="0.25">
      <c r="A356" s="14" t="str">
        <f t="shared" si="2"/>
        <v>Fe0.668Mn0.000102Si0.000200Cr0.119Ni0.0767Mo0.0292V0.000111Nb0.0000606Co0.0813Al0.0248Ti0.000235</v>
      </c>
      <c r="B356">
        <f t="shared" ref="B356:Q356" si="50">B39/B$319</f>
        <v>0</v>
      </c>
      <c r="C356">
        <f t="shared" si="50"/>
        <v>3.3333333333333335E-3</v>
      </c>
      <c r="D356">
        <f t="shared" si="50"/>
        <v>2.1052631578947368E-3</v>
      </c>
      <c r="E356">
        <f t="shared" si="50"/>
        <v>0.62685714285714289</v>
      </c>
      <c r="F356">
        <f t="shared" si="50"/>
        <v>0.38047619047619047</v>
      </c>
      <c r="G356">
        <f t="shared" si="50"/>
        <v>0.51499482936918306</v>
      </c>
      <c r="H356">
        <f t="shared" si="50"/>
        <v>2.3148148148148147E-3</v>
      </c>
      <c r="I356">
        <f t="shared" si="50"/>
        <v>0</v>
      </c>
      <c r="J356">
        <f t="shared" si="50"/>
        <v>4.0000000000000001E-3</v>
      </c>
      <c r="K356">
        <f t="shared" si="50"/>
        <v>0.42338308457711438</v>
      </c>
      <c r="L356">
        <f t="shared" si="50"/>
        <v>0</v>
      </c>
      <c r="M356">
        <f t="shared" si="50"/>
        <v>0.66111111111111109</v>
      </c>
      <c r="N356">
        <f t="shared" si="50"/>
        <v>8.0000000000000002E-3</v>
      </c>
      <c r="O356">
        <f t="shared" si="50"/>
        <v>0.73214356849778905</v>
      </c>
      <c r="P356">
        <f t="shared" si="50"/>
        <v>0.75867704280155646</v>
      </c>
      <c r="Q356">
        <f t="shared" si="50"/>
        <v>0.35714285714285715</v>
      </c>
      <c r="S356">
        <f t="shared" si="4"/>
        <v>0.54002804394072601</v>
      </c>
      <c r="T356">
        <f t="shared" si="5"/>
        <v>3.6908374775835494E-2</v>
      </c>
      <c r="U356">
        <f t="shared" si="6"/>
        <v>0.61328426248315082</v>
      </c>
      <c r="V356">
        <f t="shared" si="7"/>
        <v>2.1139060568716162E-2</v>
      </c>
      <c r="W356">
        <f t="shared" si="8"/>
        <v>0.41651961951121375</v>
      </c>
      <c r="X356">
        <f t="shared" si="9"/>
        <v>3.525599909348288E-3</v>
      </c>
      <c r="Y356">
        <f t="shared" si="10"/>
        <v>0.42628990380245785</v>
      </c>
      <c r="Z356">
        <f t="shared" si="11"/>
        <v>4.7813140617449963E-3</v>
      </c>
      <c r="AA356">
        <f t="shared" si="12"/>
        <v>0.40847063454582855</v>
      </c>
      <c r="AB356">
        <f t="shared" si="13"/>
        <v>2.634540733128981E-3</v>
      </c>
      <c r="AC356">
        <f t="shared" si="14"/>
        <v>0.48307287244262997</v>
      </c>
      <c r="AD356">
        <f t="shared" si="15"/>
        <v>1.5858368753401016E-2</v>
      </c>
      <c r="AF356">
        <v>0.51247388813684946</v>
      </c>
      <c r="AG356">
        <f t="shared" si="16"/>
        <v>2.41277291896566E-2</v>
      </c>
    </row>
    <row r="357" spans="1:33" ht="15.75" customHeight="1" x14ac:dyDescent="0.25">
      <c r="A357" s="14" t="str">
        <f t="shared" si="2"/>
        <v>Fe0.669C0.00331Mn0.00590Si0.00648Cr0.129Ni0.0000969Mo0.0375V0.000112N0.00203Nb0.0000612Co0.147Al0.000632</v>
      </c>
      <c r="B357">
        <f t="shared" ref="B357:Q357" si="51">B40/B$319</f>
        <v>0.16279069767441862</v>
      </c>
      <c r="C357">
        <f t="shared" si="51"/>
        <v>0.18999999999999997</v>
      </c>
      <c r="D357">
        <f t="shared" si="51"/>
        <v>6.7368421052631577E-2</v>
      </c>
      <c r="E357">
        <f t="shared" si="51"/>
        <v>0.67200000000000004</v>
      </c>
      <c r="F357">
        <f t="shared" si="51"/>
        <v>4.7619047619047619E-4</v>
      </c>
      <c r="G357">
        <f t="shared" si="51"/>
        <v>0.65356773526370215</v>
      </c>
      <c r="H357">
        <f t="shared" si="51"/>
        <v>2.3148148148148147E-3</v>
      </c>
      <c r="I357">
        <f t="shared" si="51"/>
        <v>0.33333333333333337</v>
      </c>
      <c r="J357">
        <f t="shared" si="51"/>
        <v>4.0000000000000001E-3</v>
      </c>
      <c r="K357">
        <f t="shared" si="51"/>
        <v>0.7562189054726367</v>
      </c>
      <c r="L357">
        <f t="shared" si="51"/>
        <v>0</v>
      </c>
      <c r="M357">
        <f t="shared" si="51"/>
        <v>1.6666666666666666E-2</v>
      </c>
      <c r="N357">
        <f t="shared" si="51"/>
        <v>0</v>
      </c>
      <c r="O357">
        <f t="shared" si="51"/>
        <v>0.45149982073855716</v>
      </c>
      <c r="P357">
        <f t="shared" si="51"/>
        <v>0.75143968871595335</v>
      </c>
      <c r="Q357">
        <f t="shared" si="51"/>
        <v>0.38285714285714284</v>
      </c>
      <c r="S357">
        <f t="shared" si="4"/>
        <v>0.48569476482452956</v>
      </c>
      <c r="T357">
        <f t="shared" si="5"/>
        <v>1.169294201042779E-3</v>
      </c>
      <c r="U357">
        <f t="shared" si="6"/>
        <v>0.6818028364430887</v>
      </c>
      <c r="V357">
        <f t="shared" si="7"/>
        <v>4.8492911944727742E-3</v>
      </c>
      <c r="W357">
        <f t="shared" si="8"/>
        <v>0.36490921349734323</v>
      </c>
      <c r="X357">
        <f t="shared" si="9"/>
        <v>3.2212816830435676E-4</v>
      </c>
      <c r="Y357">
        <f t="shared" si="10"/>
        <v>0.3633419174949335</v>
      </c>
      <c r="Z357">
        <f t="shared" si="11"/>
        <v>3.8084402093781878E-4</v>
      </c>
      <c r="AA357">
        <f t="shared" si="12"/>
        <v>0.41328800157520001</v>
      </c>
      <c r="AB357">
        <f t="shared" si="13"/>
        <v>9.2603716231835634E-4</v>
      </c>
      <c r="AC357">
        <f t="shared" si="14"/>
        <v>0.40612922029387738</v>
      </c>
      <c r="AD357">
        <f t="shared" si="15"/>
        <v>5.4158958822136884E-4</v>
      </c>
      <c r="AF357">
        <v>0.49554002914311612</v>
      </c>
      <c r="AG357">
        <f t="shared" si="16"/>
        <v>1.2697432861737586E-2</v>
      </c>
    </row>
    <row r="358" spans="1:33" ht="15.75" customHeight="1" x14ac:dyDescent="0.25">
      <c r="A358" s="14" t="str">
        <f t="shared" si="2"/>
        <v>Fe0.669C0.00929Mn0.000102Si0.000596Cr0.151Ni0.0000950Mo0.0115V0.000110Nb0.000480Co0.157Al0.000620</v>
      </c>
      <c r="B358">
        <f t="shared" ref="B358:Q358" si="52">B41/B$319</f>
        <v>0.46511627906976749</v>
      </c>
      <c r="C358">
        <f t="shared" si="52"/>
        <v>3.3333333333333335E-3</v>
      </c>
      <c r="D358">
        <f t="shared" si="52"/>
        <v>6.3157894736842104E-3</v>
      </c>
      <c r="E358">
        <f t="shared" si="52"/>
        <v>0.80514285714285716</v>
      </c>
      <c r="F358">
        <f t="shared" si="52"/>
        <v>4.7619047619047619E-4</v>
      </c>
      <c r="G358">
        <f t="shared" si="52"/>
        <v>0.20475698035160289</v>
      </c>
      <c r="H358">
        <f t="shared" si="52"/>
        <v>2.3148148148148147E-3</v>
      </c>
      <c r="I358">
        <f t="shared" si="52"/>
        <v>0</v>
      </c>
      <c r="J358">
        <f t="shared" si="52"/>
        <v>3.2000000000000001E-2</v>
      </c>
      <c r="K358">
        <f t="shared" si="52"/>
        <v>0.82686567164179103</v>
      </c>
      <c r="L358">
        <f t="shared" si="52"/>
        <v>0</v>
      </c>
      <c r="M358">
        <f t="shared" si="52"/>
        <v>1.6666666666666666E-2</v>
      </c>
      <c r="N358">
        <f t="shared" si="52"/>
        <v>0</v>
      </c>
      <c r="O358">
        <f t="shared" si="52"/>
        <v>0.54105087041389477</v>
      </c>
      <c r="P358">
        <f t="shared" si="52"/>
        <v>0.71649805447470816</v>
      </c>
      <c r="Q358">
        <f t="shared" si="52"/>
        <v>0.39428571428571429</v>
      </c>
      <c r="S358">
        <f t="shared" si="4"/>
        <v>0.55701276993478077</v>
      </c>
      <c r="T358">
        <f t="shared" si="5"/>
        <v>2.547822363148608E-4</v>
      </c>
      <c r="U358">
        <f t="shared" si="6"/>
        <v>0.73523091867340462</v>
      </c>
      <c r="V358">
        <f t="shared" si="7"/>
        <v>3.5092020108680374E-4</v>
      </c>
      <c r="W358">
        <f t="shared" si="8"/>
        <v>0.41134457342125763</v>
      </c>
      <c r="X358">
        <f t="shared" si="9"/>
        <v>2.9100467500631032E-4</v>
      </c>
      <c r="Y358">
        <f t="shared" si="10"/>
        <v>0.41175311925290231</v>
      </c>
      <c r="Z358">
        <f t="shared" si="11"/>
        <v>3.0511023628774456E-4</v>
      </c>
      <c r="AA358">
        <f t="shared" si="12"/>
        <v>0.42749618534537143</v>
      </c>
      <c r="AB358">
        <f t="shared" si="13"/>
        <v>1.102935388004324E-3</v>
      </c>
      <c r="AC358">
        <f t="shared" si="14"/>
        <v>0.33616889906755443</v>
      </c>
      <c r="AD358">
        <f t="shared" si="15"/>
        <v>3.3775642111017385E-3</v>
      </c>
      <c r="AF358">
        <v>0.67793757787554909</v>
      </c>
      <c r="AG358">
        <f t="shared" si="16"/>
        <v>8.045837971798625E-2</v>
      </c>
    </row>
    <row r="359" spans="1:33" ht="15.75" customHeight="1" x14ac:dyDescent="0.25">
      <c r="A359" s="14" t="str">
        <f t="shared" si="2"/>
        <v>Fe0.669C0.00957Mn0.0000996Si0.0388Cr0.132Ni0.00876Mo0.0113V0.000107Nb0.000471Co0.129Al0.000608</v>
      </c>
      <c r="B359">
        <f t="shared" ref="B359:Q359" si="53">B42/B$319</f>
        <v>0.48837209302325579</v>
      </c>
      <c r="C359">
        <f t="shared" si="53"/>
        <v>3.3333333333333335E-3</v>
      </c>
      <c r="D359">
        <f t="shared" si="53"/>
        <v>0.41894736842105262</v>
      </c>
      <c r="E359">
        <f t="shared" si="53"/>
        <v>0.71885714285714286</v>
      </c>
      <c r="F359">
        <f t="shared" si="53"/>
        <v>4.476190476190476E-2</v>
      </c>
      <c r="G359">
        <f t="shared" si="53"/>
        <v>0.20475698035160289</v>
      </c>
      <c r="H359">
        <f t="shared" si="53"/>
        <v>2.3148148148148147E-3</v>
      </c>
      <c r="I359">
        <f t="shared" si="53"/>
        <v>0</v>
      </c>
      <c r="J359">
        <f t="shared" si="53"/>
        <v>3.2000000000000001E-2</v>
      </c>
      <c r="K359">
        <f t="shared" si="53"/>
        <v>0.69054726368159203</v>
      </c>
      <c r="L359">
        <f t="shared" si="53"/>
        <v>0</v>
      </c>
      <c r="M359">
        <f t="shared" si="53"/>
        <v>1.6666666666666666E-2</v>
      </c>
      <c r="N359">
        <f t="shared" si="53"/>
        <v>0</v>
      </c>
      <c r="O359">
        <f t="shared" si="53"/>
        <v>0.53945743536629087</v>
      </c>
      <c r="P359">
        <f t="shared" si="53"/>
        <v>0.6886381322957198</v>
      </c>
      <c r="Q359">
        <f t="shared" si="53"/>
        <v>0.54571428571428571</v>
      </c>
      <c r="S359">
        <f t="shared" si="4"/>
        <v>0.56265754718129235</v>
      </c>
      <c r="T359">
        <f t="shared" si="5"/>
        <v>5.3824518822857121E-4</v>
      </c>
      <c r="U359">
        <f t="shared" si="6"/>
        <v>0.71730231437566772</v>
      </c>
      <c r="V359">
        <f t="shared" si="7"/>
        <v>8.2163533431240743E-4</v>
      </c>
      <c r="W359">
        <f t="shared" si="8"/>
        <v>0.40232640046308571</v>
      </c>
      <c r="X359">
        <f t="shared" si="9"/>
        <v>2.0560085636811297E-2</v>
      </c>
      <c r="Y359">
        <f t="shared" si="10"/>
        <v>0.40229116549579247</v>
      </c>
      <c r="Z359">
        <f t="shared" si="11"/>
        <v>2.0570191413208365E-2</v>
      </c>
      <c r="AA359">
        <f t="shared" si="12"/>
        <v>0.41828830659302857</v>
      </c>
      <c r="AB359">
        <f t="shared" si="13"/>
        <v>1.6237380155011059E-2</v>
      </c>
      <c r="AC359">
        <f t="shared" si="14"/>
        <v>0.29470718230494775</v>
      </c>
      <c r="AD359">
        <f t="shared" si="15"/>
        <v>6.3004565961946077E-2</v>
      </c>
      <c r="AF359">
        <v>0.63588576011938747</v>
      </c>
      <c r="AG359">
        <f t="shared" si="16"/>
        <v>8.1308947963899224E-3</v>
      </c>
    </row>
    <row r="360" spans="1:33" ht="15.75" customHeight="1" x14ac:dyDescent="0.25">
      <c r="A360" s="14" t="str">
        <f t="shared" si="2"/>
        <v>Fe0.670C0.00439Mn0.00704Si0.00563Cr0.138Ni0.0000999Mo0.000122V0.000115N0.00126Nb0.0000631Co0.147W0.0255Al0.000652</v>
      </c>
      <c r="B360">
        <f t="shared" ref="B360:Q360" si="54">B43/B$319</f>
        <v>0.20930232558139533</v>
      </c>
      <c r="C360">
        <f t="shared" si="54"/>
        <v>0.22</v>
      </c>
      <c r="D360">
        <f t="shared" si="54"/>
        <v>5.6842105263157895E-2</v>
      </c>
      <c r="E360">
        <f t="shared" si="54"/>
        <v>0.70171428571428562</v>
      </c>
      <c r="F360">
        <f t="shared" si="54"/>
        <v>4.7619047619047619E-4</v>
      </c>
      <c r="G360">
        <f t="shared" si="54"/>
        <v>2.0682523267838678E-3</v>
      </c>
      <c r="H360">
        <f t="shared" si="54"/>
        <v>2.3148148148148147E-3</v>
      </c>
      <c r="I360">
        <f t="shared" si="54"/>
        <v>0.2</v>
      </c>
      <c r="J360">
        <f t="shared" si="54"/>
        <v>4.0000000000000001E-3</v>
      </c>
      <c r="K360">
        <f t="shared" si="54"/>
        <v>0.73631840796019898</v>
      </c>
      <c r="L360">
        <f t="shared" si="54"/>
        <v>0.8714596949891068</v>
      </c>
      <c r="M360">
        <f t="shared" si="54"/>
        <v>1.6666666666666666E-2</v>
      </c>
      <c r="N360">
        <f t="shared" si="54"/>
        <v>0</v>
      </c>
      <c r="O360">
        <f t="shared" si="54"/>
        <v>0.43066565749113644</v>
      </c>
      <c r="P360">
        <f t="shared" si="54"/>
        <v>0.65315175097276257</v>
      </c>
      <c r="Q360">
        <f t="shared" si="54"/>
        <v>0.1657142857142857</v>
      </c>
      <c r="S360">
        <f t="shared" si="4"/>
        <v>0.49698431931755283</v>
      </c>
      <c r="T360">
        <f t="shared" si="5"/>
        <v>4.3981649064465771E-3</v>
      </c>
      <c r="U360">
        <f t="shared" si="6"/>
        <v>0.66880461502313737</v>
      </c>
      <c r="V360">
        <f t="shared" si="7"/>
        <v>2.450121529795159E-4</v>
      </c>
      <c r="W360">
        <f t="shared" si="8"/>
        <v>0.42624902367076545</v>
      </c>
      <c r="X360">
        <f t="shared" si="9"/>
        <v>6.7878349682051572E-2</v>
      </c>
      <c r="Y360">
        <f t="shared" si="10"/>
        <v>0.42654764984970178</v>
      </c>
      <c r="Z360">
        <f t="shared" si="11"/>
        <v>6.8034043846198558E-2</v>
      </c>
      <c r="AA360">
        <f t="shared" si="12"/>
        <v>0.41645892670845713</v>
      </c>
      <c r="AB360">
        <f t="shared" si="13"/>
        <v>6.2872874987295921E-2</v>
      </c>
      <c r="AC360">
        <f t="shared" si="14"/>
        <v>0.43099346639859537</v>
      </c>
      <c r="AD360">
        <f t="shared" si="15"/>
        <v>7.0373043704538618E-2</v>
      </c>
      <c r="AF360">
        <v>0.55810807216856739</v>
      </c>
      <c r="AG360">
        <f t="shared" si="16"/>
        <v>0.15397288364792841</v>
      </c>
    </row>
    <row r="361" spans="1:33" ht="15.75" customHeight="1" x14ac:dyDescent="0.25">
      <c r="A361" s="14" t="str">
        <f t="shared" si="2"/>
        <v>Fe0.670C0.00564Mn0.000103Si0.000201Cr0.158Ni0.0000963Mo0.0300V0.00477N0.00121Nb0.0000608Co0.129Al0.000628</v>
      </c>
      <c r="B361">
        <f t="shared" ref="B361:Q361" si="55">B44/B$319</f>
        <v>0.27906976744186046</v>
      </c>
      <c r="C361">
        <f t="shared" si="55"/>
        <v>3.3333333333333335E-3</v>
      </c>
      <c r="D361">
        <f t="shared" si="55"/>
        <v>2.1052631578947368E-3</v>
      </c>
      <c r="E361">
        <f t="shared" si="55"/>
        <v>0.82971428571428574</v>
      </c>
      <c r="F361">
        <f t="shared" si="55"/>
        <v>4.7619047619047619E-4</v>
      </c>
      <c r="G361">
        <f t="shared" si="55"/>
        <v>0.52637021716649435</v>
      </c>
      <c r="H361">
        <f t="shared" si="55"/>
        <v>9.9537037037037035E-2</v>
      </c>
      <c r="I361">
        <f t="shared" si="55"/>
        <v>0.2</v>
      </c>
      <c r="J361">
        <f t="shared" si="55"/>
        <v>4.0000000000000001E-3</v>
      </c>
      <c r="K361">
        <f t="shared" si="55"/>
        <v>0.6706467661691542</v>
      </c>
      <c r="L361">
        <f t="shared" si="55"/>
        <v>0</v>
      </c>
      <c r="M361">
        <f t="shared" si="55"/>
        <v>1.6666666666666666E-2</v>
      </c>
      <c r="N361">
        <f t="shared" si="55"/>
        <v>0</v>
      </c>
      <c r="O361">
        <f t="shared" si="55"/>
        <v>0.60383221128948728</v>
      </c>
      <c r="P361">
        <f t="shared" si="55"/>
        <v>0.817704280155642</v>
      </c>
      <c r="Q361">
        <f t="shared" si="55"/>
        <v>0.17142857142857143</v>
      </c>
      <c r="S361">
        <f t="shared" si="4"/>
        <v>0.5239865857793099</v>
      </c>
      <c r="T361">
        <f t="shared" si="5"/>
        <v>6.3753239131114879E-3</v>
      </c>
      <c r="U361">
        <f t="shared" si="6"/>
        <v>0.68797921893788694</v>
      </c>
      <c r="V361">
        <f t="shared" si="7"/>
        <v>1.68285915079503E-2</v>
      </c>
      <c r="W361">
        <f t="shared" si="8"/>
        <v>0.34710858813911938</v>
      </c>
      <c r="X361">
        <f t="shared" si="9"/>
        <v>3.0863468271418407E-2</v>
      </c>
      <c r="Y361">
        <f t="shared" si="10"/>
        <v>0.34601836528937441</v>
      </c>
      <c r="Z361">
        <f t="shared" si="11"/>
        <v>3.0481596120357678E-2</v>
      </c>
      <c r="AA361">
        <f t="shared" si="12"/>
        <v>0.43011829651325717</v>
      </c>
      <c r="AB361">
        <f t="shared" si="13"/>
        <v>6.6920373864390287E-2</v>
      </c>
      <c r="AC361">
        <f t="shared" si="14"/>
        <v>0.37306327065222189</v>
      </c>
      <c r="AD361">
        <f t="shared" si="15"/>
        <v>4.0656551931011989E-2</v>
      </c>
      <c r="AF361">
        <v>0.53898560722557642</v>
      </c>
      <c r="AG361">
        <f t="shared" si="16"/>
        <v>0.13509817456388082</v>
      </c>
    </row>
    <row r="362" spans="1:33" ht="15.75" customHeight="1" x14ac:dyDescent="0.25">
      <c r="A362" s="14" t="str">
        <f t="shared" si="2"/>
        <v>Fe0.670C0.00798Mn0.000103Si0.000201Cr0.155Ni0.0000961Mo0.0299V0.00454N0.00121Nb0.0000607Co0.131Al0.000627</v>
      </c>
      <c r="B362">
        <f t="shared" ref="B362:Q362" si="56">B45/B$319</f>
        <v>0.39534883720930236</v>
      </c>
      <c r="C362">
        <f t="shared" si="56"/>
        <v>3.3333333333333335E-3</v>
      </c>
      <c r="D362">
        <f t="shared" si="56"/>
        <v>2.1052631578947368E-3</v>
      </c>
      <c r="E362">
        <f t="shared" si="56"/>
        <v>0.81485714285714284</v>
      </c>
      <c r="F362">
        <f t="shared" si="56"/>
        <v>4.7619047619047619E-4</v>
      </c>
      <c r="G362">
        <f t="shared" si="56"/>
        <v>0.52637021716649435</v>
      </c>
      <c r="H362">
        <f t="shared" si="56"/>
        <v>9.4907407407407399E-2</v>
      </c>
      <c r="I362">
        <f t="shared" si="56"/>
        <v>0.2</v>
      </c>
      <c r="J362">
        <f t="shared" si="56"/>
        <v>4.0000000000000001E-3</v>
      </c>
      <c r="K362">
        <f t="shared" si="56"/>
        <v>0.67860696517412933</v>
      </c>
      <c r="L362">
        <f t="shared" si="56"/>
        <v>0</v>
      </c>
      <c r="M362">
        <f t="shared" si="56"/>
        <v>1.6666666666666666E-2</v>
      </c>
      <c r="N362">
        <f t="shared" si="56"/>
        <v>0</v>
      </c>
      <c r="O362">
        <f t="shared" si="56"/>
        <v>0.59833486037525396</v>
      </c>
      <c r="P362">
        <f t="shared" si="56"/>
        <v>0.8150194552529183</v>
      </c>
      <c r="Q362">
        <f t="shared" si="56"/>
        <v>0.31428571428571428</v>
      </c>
      <c r="S362">
        <f t="shared" si="4"/>
        <v>0.55173104654890515</v>
      </c>
      <c r="T362">
        <f t="shared" si="5"/>
        <v>2.1719154631609813E-3</v>
      </c>
      <c r="U362">
        <f t="shared" si="6"/>
        <v>0.72855884772973301</v>
      </c>
      <c r="V362">
        <f t="shared" si="7"/>
        <v>7.4754366532782859E-3</v>
      </c>
      <c r="W362">
        <f t="shared" si="8"/>
        <v>0.33652036834901844</v>
      </c>
      <c r="X362">
        <f t="shared" si="9"/>
        <v>4.9437984131480816E-4</v>
      </c>
      <c r="Y362">
        <f t="shared" si="10"/>
        <v>0.33598249768834032</v>
      </c>
      <c r="Z362">
        <f t="shared" si="11"/>
        <v>4.7075041002046883E-4</v>
      </c>
      <c r="AA362">
        <f t="shared" si="12"/>
        <v>0.42853283394662856</v>
      </c>
      <c r="AB362">
        <f t="shared" si="13"/>
        <v>1.3052404350815266E-2</v>
      </c>
      <c r="AC362">
        <f t="shared" si="14"/>
        <v>0.37761576888337839</v>
      </c>
      <c r="AD362">
        <f t="shared" si="15"/>
        <v>4.0106958153431167E-3</v>
      </c>
      <c r="AF362">
        <v>0.53722889755557657</v>
      </c>
      <c r="AG362">
        <f t="shared" si="16"/>
        <v>4.9703662966499404E-2</v>
      </c>
    </row>
    <row r="363" spans="1:33" ht="15.75" customHeight="1" x14ac:dyDescent="0.25">
      <c r="A363" s="14" t="str">
        <f t="shared" si="2"/>
        <v>Fe0.671C0.000470Mn0.000514Si0.00100Cr0.000109Ni0.141Mo0.00882V0.000111Nb0.0000607Co0.147Al0.0159Ti0.0137</v>
      </c>
      <c r="B363">
        <f t="shared" ref="B363:Q363" si="57">B46/B$319</f>
        <v>2.3255813953488372E-2</v>
      </c>
      <c r="C363">
        <f t="shared" si="57"/>
        <v>1.6666666666666666E-2</v>
      </c>
      <c r="D363">
        <f t="shared" si="57"/>
        <v>1.0526315789473684E-2</v>
      </c>
      <c r="E363">
        <f t="shared" si="57"/>
        <v>5.7142857142857147E-4</v>
      </c>
      <c r="F363">
        <f t="shared" si="57"/>
        <v>0.7</v>
      </c>
      <c r="G363">
        <f t="shared" si="57"/>
        <v>0.15511892450879008</v>
      </c>
      <c r="H363">
        <f t="shared" si="57"/>
        <v>2.3148148148148147E-3</v>
      </c>
      <c r="I363">
        <f t="shared" si="57"/>
        <v>0</v>
      </c>
      <c r="J363">
        <f t="shared" si="57"/>
        <v>4.0000000000000001E-3</v>
      </c>
      <c r="K363">
        <f t="shared" si="57"/>
        <v>0.76119402985074625</v>
      </c>
      <c r="L363">
        <f t="shared" si="57"/>
        <v>0</v>
      </c>
      <c r="M363">
        <f t="shared" si="57"/>
        <v>0.42222222222222222</v>
      </c>
      <c r="N363">
        <f t="shared" si="57"/>
        <v>0.46399999999999997</v>
      </c>
      <c r="O363">
        <f t="shared" si="57"/>
        <v>0.85937935704895829</v>
      </c>
      <c r="P363">
        <f t="shared" si="57"/>
        <v>0.87132295719844366</v>
      </c>
      <c r="Q363">
        <f t="shared" si="57"/>
        <v>0.24285714285714285</v>
      </c>
      <c r="S363">
        <f t="shared" si="4"/>
        <v>0.68244555327968204</v>
      </c>
      <c r="T363">
        <f t="shared" si="5"/>
        <v>3.1305570916264756E-2</v>
      </c>
      <c r="U363">
        <f t="shared" si="6"/>
        <v>0.83065317534360639</v>
      </c>
      <c r="V363">
        <f t="shared" si="7"/>
        <v>1.6540311561200509E-3</v>
      </c>
      <c r="W363">
        <f t="shared" si="8"/>
        <v>0.45872189382535422</v>
      </c>
      <c r="X363">
        <f t="shared" si="9"/>
        <v>4.6597590710567911E-2</v>
      </c>
      <c r="Y363">
        <f t="shared" si="10"/>
        <v>0.46593173914518315</v>
      </c>
      <c r="Z363">
        <f t="shared" si="11"/>
        <v>4.9762275509072161E-2</v>
      </c>
      <c r="AA363">
        <f t="shared" si="12"/>
        <v>0.34163728942948574</v>
      </c>
      <c r="AB363">
        <f t="shared" si="13"/>
        <v>9.7575173568535435E-3</v>
      </c>
      <c r="AC363">
        <f t="shared" si="14"/>
        <v>0.51287891994810986</v>
      </c>
      <c r="AD363">
        <f t="shared" si="15"/>
        <v>7.2911760103363851E-2</v>
      </c>
      <c r="AF363">
        <v>0.61143824737851926</v>
      </c>
      <c r="AG363">
        <f t="shared" si="16"/>
        <v>0.13585203061019777</v>
      </c>
    </row>
    <row r="364" spans="1:33" ht="15.75" customHeight="1" x14ac:dyDescent="0.25">
      <c r="A364" s="14" t="str">
        <f t="shared" si="2"/>
        <v>Fe0.671C0.00189Mn0.00569Si0.00547Cr0.134Ni0.0000969Mo0.0347V0.000112N0.00122Nb0.0000612Co0.145Al0.000632</v>
      </c>
      <c r="B364">
        <f t="shared" ref="B364:Q364" si="58">B47/B$319</f>
        <v>9.3023255813953487E-2</v>
      </c>
      <c r="C364">
        <f t="shared" si="58"/>
        <v>0.18333333333333335</v>
      </c>
      <c r="D364">
        <f t="shared" si="58"/>
        <v>5.6842105263157895E-2</v>
      </c>
      <c r="E364">
        <f t="shared" si="58"/>
        <v>0.70228571428571429</v>
      </c>
      <c r="F364">
        <f t="shared" si="58"/>
        <v>4.7619047619047619E-4</v>
      </c>
      <c r="G364">
        <f t="shared" si="58"/>
        <v>0.6049638055842812</v>
      </c>
      <c r="H364">
        <f t="shared" si="58"/>
        <v>2.3148148148148147E-3</v>
      </c>
      <c r="I364">
        <f t="shared" si="58"/>
        <v>0.2</v>
      </c>
      <c r="J364">
        <f t="shared" si="58"/>
        <v>4.0000000000000001E-3</v>
      </c>
      <c r="K364">
        <f t="shared" si="58"/>
        <v>0.74626865671641784</v>
      </c>
      <c r="L364">
        <f t="shared" si="58"/>
        <v>0</v>
      </c>
      <c r="M364">
        <f t="shared" si="58"/>
        <v>1.6666666666666666E-2</v>
      </c>
      <c r="N364">
        <f t="shared" si="58"/>
        <v>0</v>
      </c>
      <c r="O364">
        <f t="shared" si="58"/>
        <v>0.51284707007130625</v>
      </c>
      <c r="P364">
        <f t="shared" si="58"/>
        <v>0.73583657587548634</v>
      </c>
      <c r="Q364">
        <f t="shared" si="58"/>
        <v>0.31428571428571428</v>
      </c>
      <c r="S364">
        <f t="shared" si="4"/>
        <v>0.46876043308499471</v>
      </c>
      <c r="T364">
        <f t="shared" si="5"/>
        <v>1.9436315607628131E-3</v>
      </c>
      <c r="U364">
        <f t="shared" si="6"/>
        <v>0.63123899447450837</v>
      </c>
      <c r="V364">
        <f t="shared" si="7"/>
        <v>1.0940654034934213E-2</v>
      </c>
      <c r="W364">
        <f t="shared" si="8"/>
        <v>0.39143754939684094</v>
      </c>
      <c r="X364">
        <f t="shared" si="9"/>
        <v>5.9524056610144776E-3</v>
      </c>
      <c r="Y364">
        <f t="shared" si="10"/>
        <v>0.3891782672781145</v>
      </c>
      <c r="Z364">
        <f t="shared" si="11"/>
        <v>5.6088944937194747E-3</v>
      </c>
      <c r="AA364">
        <f t="shared" si="12"/>
        <v>0.41651990603794287</v>
      </c>
      <c r="AB364">
        <f t="shared" si="13"/>
        <v>1.0451829963231444E-2</v>
      </c>
      <c r="AC364">
        <f t="shared" si="14"/>
        <v>0.38025860677157608</v>
      </c>
      <c r="AD364">
        <f t="shared" si="15"/>
        <v>4.3524225429510807E-3</v>
      </c>
      <c r="AF364">
        <v>0.53309767297773647</v>
      </c>
      <c r="AG364">
        <f t="shared" si="16"/>
        <v>4.7878673266639228E-2</v>
      </c>
    </row>
    <row r="365" spans="1:33" ht="15.75" customHeight="1" x14ac:dyDescent="0.25">
      <c r="A365" s="14" t="str">
        <f t="shared" si="2"/>
        <v>Fe0.671C0.00376Mn0.000103Si0.000201Cr0.157Ni0.0000962Mo0.0294V0.00510N0.00282Nb0.0000608Co0.130Al0.000628</v>
      </c>
      <c r="B365">
        <f t="shared" ref="B365:Q365" si="59">B48/B$319</f>
        <v>0.18604651162790697</v>
      </c>
      <c r="C365">
        <f t="shared" si="59"/>
        <v>3.3333333333333335E-3</v>
      </c>
      <c r="D365">
        <f t="shared" si="59"/>
        <v>2.1052631578947368E-3</v>
      </c>
      <c r="E365">
        <f t="shared" si="59"/>
        <v>0.8274285714285714</v>
      </c>
      <c r="F365">
        <f t="shared" si="59"/>
        <v>4.7619047619047619E-4</v>
      </c>
      <c r="G365">
        <f t="shared" si="59"/>
        <v>0.516028955532575</v>
      </c>
      <c r="H365">
        <f t="shared" si="59"/>
        <v>0.10648148148148148</v>
      </c>
      <c r="I365">
        <f t="shared" si="59"/>
        <v>0.46666666666666673</v>
      </c>
      <c r="J365">
        <f t="shared" si="59"/>
        <v>4.0000000000000001E-3</v>
      </c>
      <c r="K365">
        <f t="shared" si="59"/>
        <v>0.67462686567164176</v>
      </c>
      <c r="L365">
        <f t="shared" si="59"/>
        <v>0</v>
      </c>
      <c r="M365">
        <f t="shared" si="59"/>
        <v>1.6666666666666666E-2</v>
      </c>
      <c r="N365">
        <f t="shared" si="59"/>
        <v>0</v>
      </c>
      <c r="O365">
        <f t="shared" si="59"/>
        <v>0.52240768035692942</v>
      </c>
      <c r="P365">
        <f t="shared" si="59"/>
        <v>0.78463035019455252</v>
      </c>
      <c r="Q365">
        <f t="shared" si="59"/>
        <v>0.38</v>
      </c>
      <c r="S365">
        <f t="shared" si="4"/>
        <v>0.50212661498770783</v>
      </c>
      <c r="T365">
        <f t="shared" si="5"/>
        <v>4.1132161251063908E-4</v>
      </c>
      <c r="U365">
        <f t="shared" si="6"/>
        <v>0.70775853418579959</v>
      </c>
      <c r="V365">
        <f t="shared" si="7"/>
        <v>5.9092760964835622E-3</v>
      </c>
      <c r="W365">
        <f t="shared" si="8"/>
        <v>0.324361444456014</v>
      </c>
      <c r="X365">
        <f t="shared" si="9"/>
        <v>3.0956488630212156E-3</v>
      </c>
      <c r="Y365">
        <f t="shared" si="10"/>
        <v>0.32390995283687607</v>
      </c>
      <c r="Z365">
        <f t="shared" si="11"/>
        <v>3.1460933907614674E-3</v>
      </c>
      <c r="AA365">
        <f t="shared" si="12"/>
        <v>0.42987437919531429</v>
      </c>
      <c r="AB365">
        <f t="shared" si="13"/>
        <v>2.4874537001179989E-3</v>
      </c>
      <c r="AC365">
        <f t="shared" si="14"/>
        <v>0.48193476615152891</v>
      </c>
      <c r="AD365">
        <f t="shared" si="15"/>
        <v>1.0390696550366884E-2</v>
      </c>
      <c r="AF365">
        <v>0.40532026796569331</v>
      </c>
      <c r="AG365">
        <f t="shared" si="16"/>
        <v>6.4111596985451489E-4</v>
      </c>
    </row>
    <row r="366" spans="1:33" ht="15.75" customHeight="1" x14ac:dyDescent="0.25">
      <c r="A366" s="14" t="str">
        <f t="shared" si="2"/>
        <v>Fe0.671C0.00925Mn0.00516Si0.0103Cr0.135Ni0.00965Mo0.0115V0.000109Nb0.0000598Co0.147Al0.000618</v>
      </c>
      <c r="B366">
        <f t="shared" ref="B366:Q366" si="60">B49/B$319</f>
        <v>0.46511627906976749</v>
      </c>
      <c r="C366">
        <f t="shared" si="60"/>
        <v>0.17</v>
      </c>
      <c r="D366">
        <f t="shared" si="60"/>
        <v>0.10947368421052632</v>
      </c>
      <c r="E366">
        <f t="shared" si="60"/>
        <v>0.72342857142857142</v>
      </c>
      <c r="F366">
        <f t="shared" si="60"/>
        <v>4.8571428571428571E-2</v>
      </c>
      <c r="G366">
        <f t="shared" si="60"/>
        <v>0.20579110651499483</v>
      </c>
      <c r="H366">
        <f t="shared" si="60"/>
        <v>2.3148148148148147E-3</v>
      </c>
      <c r="I366">
        <f t="shared" si="60"/>
        <v>0</v>
      </c>
      <c r="J366">
        <f t="shared" si="60"/>
        <v>4.0000000000000001E-3</v>
      </c>
      <c r="K366">
        <f t="shared" si="60"/>
        <v>0.77412935323383081</v>
      </c>
      <c r="L366">
        <f t="shared" si="60"/>
        <v>0</v>
      </c>
      <c r="M366">
        <f t="shared" si="60"/>
        <v>1.6666666666666666E-2</v>
      </c>
      <c r="N366">
        <f t="shared" si="60"/>
        <v>0</v>
      </c>
      <c r="O366">
        <f t="shared" si="60"/>
        <v>0.49611600207146556</v>
      </c>
      <c r="P366">
        <f t="shared" si="60"/>
        <v>0.68272373540856024</v>
      </c>
      <c r="Q366">
        <f t="shared" si="60"/>
        <v>0.52857142857142858</v>
      </c>
      <c r="S366">
        <f t="shared" si="4"/>
        <v>0.55907686902918075</v>
      </c>
      <c r="T366">
        <f t="shared" si="5"/>
        <v>3.9640707680671126E-3</v>
      </c>
      <c r="U366">
        <f t="shared" si="6"/>
        <v>0.72524268455788221</v>
      </c>
      <c r="V366">
        <f t="shared" si="7"/>
        <v>1.8078610367626277E-3</v>
      </c>
      <c r="W366">
        <f t="shared" si="8"/>
        <v>0.40872352839248438</v>
      </c>
      <c r="X366">
        <f t="shared" si="9"/>
        <v>1.4363519177302173E-2</v>
      </c>
      <c r="Y366">
        <f t="shared" si="10"/>
        <v>0.40891533029276655</v>
      </c>
      <c r="Z366">
        <f t="shared" si="11"/>
        <v>1.4317581855272826E-2</v>
      </c>
      <c r="AA366">
        <f t="shared" si="12"/>
        <v>0.41877614122891427</v>
      </c>
      <c r="AB366">
        <f t="shared" si="13"/>
        <v>1.2055005122625284E-2</v>
      </c>
      <c r="AC366">
        <f t="shared" si="14"/>
        <v>0.32696073486256705</v>
      </c>
      <c r="AD366">
        <f t="shared" si="15"/>
        <v>4.0646871817768382E-2</v>
      </c>
      <c r="AF366">
        <v>0.65155241746609627</v>
      </c>
      <c r="AG366">
        <f t="shared" si="16"/>
        <v>1.5124323629510376E-2</v>
      </c>
    </row>
    <row r="367" spans="1:33" ht="15.75" customHeight="1" x14ac:dyDescent="0.25">
      <c r="A367" s="14" t="str">
        <f t="shared" si="2"/>
        <v>Fe0.672C0.00473Mn0.00527Si0.00647Cr0.131Ni0.0000968Mo0.0373V0.000111N0.00162Nb0.0000611Co0.141Al0.000631</v>
      </c>
      <c r="B367">
        <f t="shared" ref="B367:Q367" si="61">B50/B$319</f>
        <v>0.23255813953488375</v>
      </c>
      <c r="C367">
        <f t="shared" si="61"/>
        <v>0.17</v>
      </c>
      <c r="D367">
        <f t="shared" si="61"/>
        <v>6.7368421052631577E-2</v>
      </c>
      <c r="E367">
        <f t="shared" si="61"/>
        <v>0.68571428571428572</v>
      </c>
      <c r="F367">
        <f t="shared" si="61"/>
        <v>4.7619047619047619E-4</v>
      </c>
      <c r="G367">
        <f t="shared" si="61"/>
        <v>0.65149948293691828</v>
      </c>
      <c r="H367">
        <f t="shared" si="61"/>
        <v>2.3148148148148147E-3</v>
      </c>
      <c r="I367">
        <f t="shared" si="61"/>
        <v>0.26666666666666666</v>
      </c>
      <c r="J367">
        <f t="shared" si="61"/>
        <v>4.0000000000000001E-3</v>
      </c>
      <c r="K367">
        <f t="shared" si="61"/>
        <v>0.72636815920398001</v>
      </c>
      <c r="L367">
        <f t="shared" si="61"/>
        <v>0</v>
      </c>
      <c r="M367">
        <f t="shared" si="61"/>
        <v>1.6666666666666666E-2</v>
      </c>
      <c r="N367">
        <f t="shared" si="61"/>
        <v>0</v>
      </c>
      <c r="O367">
        <f t="shared" si="61"/>
        <v>0.46010436999561805</v>
      </c>
      <c r="P367">
        <f t="shared" si="61"/>
        <v>0.71906614785992218</v>
      </c>
      <c r="Q367">
        <f t="shared" si="61"/>
        <v>0.38285714285714284</v>
      </c>
      <c r="S367">
        <f t="shared" si="4"/>
        <v>0.50262909656406451</v>
      </c>
      <c r="T367">
        <f t="shared" si="5"/>
        <v>1.808352369721137E-3</v>
      </c>
      <c r="U367">
        <f t="shared" si="6"/>
        <v>0.6873146579931616</v>
      </c>
      <c r="V367">
        <f t="shared" si="7"/>
        <v>1.0081571087589994E-3</v>
      </c>
      <c r="W367">
        <f t="shared" si="8"/>
        <v>0.36417908095042378</v>
      </c>
      <c r="X367">
        <f t="shared" si="9"/>
        <v>3.4886999659122954E-4</v>
      </c>
      <c r="Y367">
        <f t="shared" si="10"/>
        <v>0.36257223868586563</v>
      </c>
      <c r="Z367">
        <f t="shared" si="11"/>
        <v>4.1147733723789943E-4</v>
      </c>
      <c r="AA367">
        <f t="shared" si="12"/>
        <v>0.41475150548285716</v>
      </c>
      <c r="AB367">
        <f t="shared" si="13"/>
        <v>1.0172503673005627E-3</v>
      </c>
      <c r="AC367">
        <f t="shared" si="14"/>
        <v>0.37419470402556393</v>
      </c>
      <c r="AD367">
        <f t="shared" si="15"/>
        <v>7.5037846510846222E-5</v>
      </c>
      <c r="AF367">
        <v>0.53238414745426033</v>
      </c>
      <c r="AG367">
        <f t="shared" si="16"/>
        <v>2.2358325103786394E-2</v>
      </c>
    </row>
    <row r="368" spans="1:33" ht="15.75" customHeight="1" x14ac:dyDescent="0.25">
      <c r="A368" s="14" t="str">
        <f t="shared" si="2"/>
        <v>Fe0.672C0.00564Mn0.000103Si0.000201Cr0.156Ni0.0000962Mo0.0294V0.00454N0.00121Nb0.0000608Co0.129Al0.00105</v>
      </c>
      <c r="B368">
        <f t="shared" ref="B368:Q368" si="62">B51/B$319</f>
        <v>0.27906976744186046</v>
      </c>
      <c r="C368">
        <f t="shared" si="62"/>
        <v>3.3333333333333335E-3</v>
      </c>
      <c r="D368">
        <f t="shared" si="62"/>
        <v>2.1052631578947368E-3</v>
      </c>
      <c r="E368">
        <f t="shared" si="62"/>
        <v>0.82285714285714284</v>
      </c>
      <c r="F368">
        <f t="shared" si="62"/>
        <v>4.7619047619047619E-4</v>
      </c>
      <c r="G368">
        <f t="shared" si="62"/>
        <v>0.516028955532575</v>
      </c>
      <c r="H368">
        <f t="shared" si="62"/>
        <v>9.4907407407407399E-2</v>
      </c>
      <c r="I368">
        <f t="shared" si="62"/>
        <v>0.2</v>
      </c>
      <c r="J368">
        <f t="shared" si="62"/>
        <v>4.0000000000000001E-3</v>
      </c>
      <c r="K368">
        <f t="shared" si="62"/>
        <v>0.66915422885572129</v>
      </c>
      <c r="L368">
        <f t="shared" si="62"/>
        <v>0</v>
      </c>
      <c r="M368">
        <f t="shared" si="62"/>
        <v>2.777777777777778E-2</v>
      </c>
      <c r="N368">
        <f t="shared" si="62"/>
        <v>0</v>
      </c>
      <c r="O368">
        <f t="shared" si="62"/>
        <v>0.52698880611879062</v>
      </c>
      <c r="P368">
        <f t="shared" si="62"/>
        <v>0.77210116731517509</v>
      </c>
      <c r="Q368">
        <f t="shared" si="62"/>
        <v>0.45714285714285713</v>
      </c>
      <c r="S368">
        <f t="shared" si="4"/>
        <v>0.52507364876079132</v>
      </c>
      <c r="T368">
        <f t="shared" si="5"/>
        <v>3.6678277058988496E-6</v>
      </c>
      <c r="U368">
        <f t="shared" si="6"/>
        <v>0.68919782807780394</v>
      </c>
      <c r="V368">
        <f t="shared" si="7"/>
        <v>6.8729636567066415E-3</v>
      </c>
      <c r="W368">
        <f t="shared" si="8"/>
        <v>0.34915041607009867</v>
      </c>
      <c r="X368">
        <f t="shared" si="9"/>
        <v>1.1662367328853208E-2</v>
      </c>
      <c r="Y368">
        <f t="shared" si="10"/>
        <v>0.3483178162291935</v>
      </c>
      <c r="Z368">
        <f t="shared" si="11"/>
        <v>1.1842889529860562E-2</v>
      </c>
      <c r="AA368">
        <f t="shared" si="12"/>
        <v>0.4293865445594286</v>
      </c>
      <c r="AB368">
        <f t="shared" si="13"/>
        <v>7.7041288822899312E-4</v>
      </c>
      <c r="AC368">
        <f t="shared" si="14"/>
        <v>0.37640424832768216</v>
      </c>
      <c r="AD368">
        <f t="shared" si="15"/>
        <v>6.5187229534098496E-3</v>
      </c>
      <c r="AF368">
        <v>0.53975393577060748</v>
      </c>
      <c r="AG368">
        <f t="shared" si="16"/>
        <v>6.8245903120403521E-3</v>
      </c>
    </row>
    <row r="369" spans="1:33" ht="15.75" customHeight="1" x14ac:dyDescent="0.25">
      <c r="A369" s="14" t="str">
        <f t="shared" si="2"/>
        <v>Fe0.673C0.000475Mn0.000104Si0.000203Cr0.000110Ni0.144Mo0.0149V0.000112Nb0.0000614Co0.145Al0.000635Ti0.0215</v>
      </c>
      <c r="B369">
        <f t="shared" ref="B369:Q369" si="63">B52/B$319</f>
        <v>2.3255813953488372E-2</v>
      </c>
      <c r="C369">
        <f t="shared" si="63"/>
        <v>3.3333333333333335E-3</v>
      </c>
      <c r="D369">
        <f t="shared" si="63"/>
        <v>2.1052631578947368E-3</v>
      </c>
      <c r="E369">
        <f t="shared" si="63"/>
        <v>5.7142857142857147E-4</v>
      </c>
      <c r="F369">
        <f t="shared" si="63"/>
        <v>0.70476190476190481</v>
      </c>
      <c r="G369">
        <f t="shared" si="63"/>
        <v>0.25853154084798347</v>
      </c>
      <c r="H369">
        <f t="shared" si="63"/>
        <v>2.3148148148148147E-3</v>
      </c>
      <c r="I369">
        <f t="shared" si="63"/>
        <v>0</v>
      </c>
      <c r="J369">
        <f t="shared" si="63"/>
        <v>4.0000000000000001E-3</v>
      </c>
      <c r="K369">
        <f t="shared" si="63"/>
        <v>0.74626865671641784</v>
      </c>
      <c r="L369">
        <f t="shared" si="63"/>
        <v>0</v>
      </c>
      <c r="M369">
        <f t="shared" si="63"/>
        <v>1.6666666666666666E-2</v>
      </c>
      <c r="N369">
        <f t="shared" si="63"/>
        <v>0.72</v>
      </c>
      <c r="O369">
        <f t="shared" si="63"/>
        <v>0.62590128669880096</v>
      </c>
      <c r="P369">
        <f t="shared" si="63"/>
        <v>0.6621400778210117</v>
      </c>
      <c r="Q369">
        <f t="shared" si="63"/>
        <v>0.30285714285714282</v>
      </c>
      <c r="S369">
        <f t="shared" si="4"/>
        <v>0.72096120710545986</v>
      </c>
      <c r="T369">
        <f t="shared" si="5"/>
        <v>9.0363884677203236E-3</v>
      </c>
      <c r="U369">
        <f t="shared" si="6"/>
        <v>0.86359292554055489</v>
      </c>
      <c r="V369">
        <f t="shared" si="7"/>
        <v>4.0583249854313462E-2</v>
      </c>
      <c r="W369">
        <f t="shared" si="8"/>
        <v>0.44984535990225305</v>
      </c>
      <c r="X369">
        <f t="shared" si="9"/>
        <v>2.1605535950100431E-2</v>
      </c>
      <c r="Y369">
        <f t="shared" si="10"/>
        <v>0.44770469758854287</v>
      </c>
      <c r="Z369">
        <f t="shared" si="11"/>
        <v>2.098081411166593E-2</v>
      </c>
      <c r="AA369">
        <f t="shared" si="12"/>
        <v>0.34163728942948574</v>
      </c>
      <c r="AB369">
        <f t="shared" si="13"/>
        <v>1.5038997681723996E-3</v>
      </c>
      <c r="AC369">
        <f t="shared" si="14"/>
        <v>0.45826735009819181</v>
      </c>
      <c r="AD369">
        <f t="shared" si="15"/>
        <v>2.4152332514705794E-2</v>
      </c>
      <c r="AF369">
        <v>0.60852004901483769</v>
      </c>
      <c r="AG369">
        <f t="shared" si="16"/>
        <v>9.3429812200767778E-2</v>
      </c>
    </row>
    <row r="370" spans="1:33" ht="15.75" customHeight="1" x14ac:dyDescent="0.25">
      <c r="A370" s="14" t="str">
        <f t="shared" si="2"/>
        <v>Fe0.673C0.000475Mn0.000104Si0.000203Cr0.000110Ni0.180Mo0.0286V0.00482Nb0.0000614Co0.0842Al0.0201Ti0.00858</v>
      </c>
      <c r="B370">
        <f t="shared" ref="B370:Q370" si="64">B53/B$319</f>
        <v>2.3255813953488372E-2</v>
      </c>
      <c r="C370">
        <f t="shared" si="64"/>
        <v>3.3333333333333335E-3</v>
      </c>
      <c r="D370">
        <f t="shared" si="64"/>
        <v>2.1052631578947368E-3</v>
      </c>
      <c r="E370">
        <f t="shared" si="64"/>
        <v>5.7142857142857147E-4</v>
      </c>
      <c r="F370">
        <f t="shared" si="64"/>
        <v>0.88095238095238093</v>
      </c>
      <c r="G370">
        <f t="shared" si="64"/>
        <v>0.49638055842812823</v>
      </c>
      <c r="H370">
        <f t="shared" si="64"/>
        <v>9.9537037037037035E-2</v>
      </c>
      <c r="I370">
        <f t="shared" si="64"/>
        <v>0</v>
      </c>
      <c r="J370">
        <f t="shared" si="64"/>
        <v>4.0000000000000001E-3</v>
      </c>
      <c r="K370">
        <f t="shared" si="64"/>
        <v>0.43283582089552231</v>
      </c>
      <c r="L370">
        <f t="shared" si="64"/>
        <v>0</v>
      </c>
      <c r="M370">
        <f t="shared" si="64"/>
        <v>0.52777777777777779</v>
      </c>
      <c r="N370">
        <f t="shared" si="64"/>
        <v>0.28799999999999998</v>
      </c>
      <c r="O370">
        <f t="shared" si="64"/>
        <v>0.51324542883320723</v>
      </c>
      <c r="P370">
        <f t="shared" si="64"/>
        <v>0.56568093385214002</v>
      </c>
      <c r="Q370">
        <f t="shared" si="64"/>
        <v>0.5714285714285714</v>
      </c>
      <c r="S370">
        <f t="shared" si="4"/>
        <v>0.6416065468161265</v>
      </c>
      <c r="T370">
        <f t="shared" si="5"/>
        <v>1.6476576609824919E-2</v>
      </c>
      <c r="U370">
        <f t="shared" si="6"/>
        <v>0.72250668480536429</v>
      </c>
      <c r="V370">
        <f t="shared" si="7"/>
        <v>2.4594316162042721E-2</v>
      </c>
      <c r="W370">
        <f t="shared" si="8"/>
        <v>0.38873304644676965</v>
      </c>
      <c r="X370">
        <f t="shared" si="9"/>
        <v>3.3377654848376147E-2</v>
      </c>
      <c r="Y370">
        <f t="shared" si="10"/>
        <v>0.39612181141929598</v>
      </c>
      <c r="Z370">
        <f t="shared" si="11"/>
        <v>3.0732460104949687E-2</v>
      </c>
      <c r="AA370">
        <f t="shared" si="12"/>
        <v>0.34163728942948574</v>
      </c>
      <c r="AB370">
        <f t="shared" si="13"/>
        <v>5.2804033282783311E-2</v>
      </c>
      <c r="AC370">
        <f t="shared" si="14"/>
        <v>0.52416994647221105</v>
      </c>
      <c r="AD370">
        <f t="shared" si="15"/>
        <v>2.2333776327659255E-3</v>
      </c>
      <c r="AF370">
        <v>0.5006410270310222</v>
      </c>
      <c r="AG370">
        <f t="shared" si="16"/>
        <v>5.0108764418349983E-3</v>
      </c>
    </row>
    <row r="371" spans="1:33" ht="15.75" customHeight="1" x14ac:dyDescent="0.25">
      <c r="A371" s="14" t="str">
        <f t="shared" si="2"/>
        <v>Fe0.673C0.000908Mn0.0000992Si0.0361Cr0.167Ni0.0372Mo0.000114V0.000107Nb0.0000587Co0.0851Al0.000404Ti0.000569</v>
      </c>
      <c r="B371">
        <f t="shared" ref="B371:Q371" si="65">B54/B$319</f>
        <v>4.6511627906976744E-2</v>
      </c>
      <c r="C371">
        <f t="shared" si="65"/>
        <v>3.3333333333333335E-3</v>
      </c>
      <c r="D371">
        <f t="shared" si="65"/>
        <v>0.39157894736842108</v>
      </c>
      <c r="E371">
        <f t="shared" si="65"/>
        <v>0.90857142857142859</v>
      </c>
      <c r="F371">
        <f t="shared" si="65"/>
        <v>0.19047619047619047</v>
      </c>
      <c r="G371">
        <f t="shared" si="65"/>
        <v>2.0682523267838678E-3</v>
      </c>
      <c r="H371">
        <f t="shared" si="65"/>
        <v>2.3148148148148147E-3</v>
      </c>
      <c r="I371">
        <f t="shared" si="65"/>
        <v>0</v>
      </c>
      <c r="J371">
        <f t="shared" si="65"/>
        <v>4.0000000000000001E-3</v>
      </c>
      <c r="K371">
        <f t="shared" si="65"/>
        <v>0.45771144278606957</v>
      </c>
      <c r="L371">
        <f t="shared" si="65"/>
        <v>0</v>
      </c>
      <c r="M371">
        <f t="shared" si="65"/>
        <v>1.1111111111111112E-2</v>
      </c>
      <c r="N371">
        <f t="shared" si="65"/>
        <v>0.02</v>
      </c>
      <c r="O371">
        <f t="shared" si="65"/>
        <v>0.45560291598613711</v>
      </c>
      <c r="P371">
        <f t="shared" si="65"/>
        <v>0.52544747081712062</v>
      </c>
      <c r="Q371">
        <f t="shared" si="65"/>
        <v>0.48571428571428571</v>
      </c>
      <c r="S371">
        <f t="shared" si="4"/>
        <v>0.46416360952974922</v>
      </c>
      <c r="T371">
        <f t="shared" si="5"/>
        <v>7.3285473947642024E-5</v>
      </c>
      <c r="U371">
        <f t="shared" si="6"/>
        <v>0.53050665351991588</v>
      </c>
      <c r="V371">
        <f t="shared" si="7"/>
        <v>2.5595329620262771E-5</v>
      </c>
      <c r="W371">
        <f t="shared" si="8"/>
        <v>0.45372765905916301</v>
      </c>
      <c r="X371">
        <f t="shared" si="9"/>
        <v>1.0231442847742059E-3</v>
      </c>
      <c r="Y371">
        <f t="shared" si="10"/>
        <v>0.45128221176500938</v>
      </c>
      <c r="Z371">
        <f t="shared" si="11"/>
        <v>1.1855677164484338E-3</v>
      </c>
      <c r="AA371">
        <f t="shared" si="12"/>
        <v>0.43853344398228572</v>
      </c>
      <c r="AB371">
        <f t="shared" si="13"/>
        <v>2.2260318265400316E-3</v>
      </c>
      <c r="AC371">
        <f t="shared" si="14"/>
        <v>0.35797600295551962</v>
      </c>
      <c r="AD371">
        <f t="shared" si="15"/>
        <v>1.6317068882158479E-2</v>
      </c>
      <c r="AF371">
        <v>0.5433433841559816</v>
      </c>
      <c r="AG371">
        <f t="shared" si="16"/>
        <v>3.3211129872026757E-3</v>
      </c>
    </row>
    <row r="372" spans="1:33" ht="15.75" customHeight="1" x14ac:dyDescent="0.25">
      <c r="A372" s="14" t="str">
        <f t="shared" si="2"/>
        <v>Fe0.674C0.00752Mn0.000103Si0.000201Cr0.156Ni0.0000961Mo0.0303V0.000111N0.00121Nb0.0000607Co0.129Al0.00146</v>
      </c>
      <c r="B372">
        <f t="shared" ref="B372:Q372" si="66">B55/B$319</f>
        <v>0.37209302325581395</v>
      </c>
      <c r="C372">
        <f t="shared" si="66"/>
        <v>3.3333333333333335E-3</v>
      </c>
      <c r="D372">
        <f t="shared" si="66"/>
        <v>2.1052631578947368E-3</v>
      </c>
      <c r="E372">
        <f t="shared" si="66"/>
        <v>0.82057142857142851</v>
      </c>
      <c r="F372">
        <f t="shared" si="66"/>
        <v>4.7619047619047619E-4</v>
      </c>
      <c r="G372">
        <f t="shared" si="66"/>
        <v>0.53257497414684596</v>
      </c>
      <c r="H372">
        <f t="shared" si="66"/>
        <v>2.3148148148148147E-3</v>
      </c>
      <c r="I372">
        <f t="shared" si="66"/>
        <v>0.2</v>
      </c>
      <c r="J372">
        <f t="shared" si="66"/>
        <v>4.0000000000000001E-3</v>
      </c>
      <c r="K372">
        <f t="shared" si="66"/>
        <v>0.66915422885572129</v>
      </c>
      <c r="L372">
        <f t="shared" si="66"/>
        <v>0</v>
      </c>
      <c r="M372">
        <f t="shared" si="66"/>
        <v>3.888888888888889E-2</v>
      </c>
      <c r="N372">
        <f t="shared" si="66"/>
        <v>0</v>
      </c>
      <c r="O372">
        <f t="shared" si="66"/>
        <v>0.58188264350874397</v>
      </c>
      <c r="P372">
        <f t="shared" si="66"/>
        <v>0.80428015564202338</v>
      </c>
      <c r="Q372">
        <f t="shared" si="66"/>
        <v>0.34285714285714286</v>
      </c>
      <c r="S372">
        <f t="shared" si="4"/>
        <v>0.53963073693202301</v>
      </c>
      <c r="T372">
        <f t="shared" si="5"/>
        <v>1.7852236093679555E-3</v>
      </c>
      <c r="U372">
        <f t="shared" si="6"/>
        <v>0.71507305549640854</v>
      </c>
      <c r="V372">
        <f t="shared" si="7"/>
        <v>7.9579067163897555E-3</v>
      </c>
      <c r="W372">
        <f t="shared" si="8"/>
        <v>0.36398796149410279</v>
      </c>
      <c r="X372">
        <f t="shared" si="9"/>
        <v>4.4651149626809289E-4</v>
      </c>
      <c r="Y372">
        <f t="shared" si="10"/>
        <v>0.36344220330894755</v>
      </c>
      <c r="Z372">
        <f t="shared" si="11"/>
        <v>4.2374471380445363E-4</v>
      </c>
      <c r="AA372">
        <f t="shared" si="12"/>
        <v>0.42914262724148572</v>
      </c>
      <c r="AB372">
        <f t="shared" si="13"/>
        <v>7.4451848154406756E-3</v>
      </c>
      <c r="AC372">
        <f t="shared" si="14"/>
        <v>0.37562565945646598</v>
      </c>
      <c r="AD372">
        <f t="shared" si="15"/>
        <v>1.0737756801201146E-3</v>
      </c>
      <c r="AF372">
        <v>0.56204669070613045</v>
      </c>
      <c r="AG372">
        <f t="shared" si="16"/>
        <v>4.8044057886243621E-2</v>
      </c>
    </row>
    <row r="373" spans="1:33" ht="15.75" customHeight="1" x14ac:dyDescent="0.25">
      <c r="A373" s="14" t="str">
        <f t="shared" si="2"/>
        <v>Fe0.674C0.00925Mn0.00516Si0.0101Cr0.135Ni0.00975Mo0.0115V0.000109Nb0.0000598Co0.145Al0.000618</v>
      </c>
      <c r="B373">
        <f t="shared" ref="B373:Q373" si="67">B56/B$319</f>
        <v>0.46511627906976749</v>
      </c>
      <c r="C373">
        <f t="shared" si="67"/>
        <v>0.17</v>
      </c>
      <c r="D373">
        <f t="shared" si="67"/>
        <v>0.10736842105263159</v>
      </c>
      <c r="E373">
        <f t="shared" si="67"/>
        <v>0.71942857142857142</v>
      </c>
      <c r="F373">
        <f t="shared" si="67"/>
        <v>4.9047619047619048E-2</v>
      </c>
      <c r="G373">
        <f t="shared" si="67"/>
        <v>0.20475698035160289</v>
      </c>
      <c r="H373">
        <f t="shared" si="67"/>
        <v>2.3148148148148147E-3</v>
      </c>
      <c r="I373">
        <f t="shared" si="67"/>
        <v>0</v>
      </c>
      <c r="J373">
        <f t="shared" si="67"/>
        <v>4.0000000000000001E-3</v>
      </c>
      <c r="K373">
        <f t="shared" si="67"/>
        <v>0.76616915422885568</v>
      </c>
      <c r="L373">
        <f t="shared" si="67"/>
        <v>0</v>
      </c>
      <c r="M373">
        <f t="shared" si="67"/>
        <v>1.6666666666666666E-2</v>
      </c>
      <c r="N373">
        <f t="shared" si="67"/>
        <v>0</v>
      </c>
      <c r="O373">
        <f t="shared" si="67"/>
        <v>0.51798589809982865</v>
      </c>
      <c r="P373">
        <f t="shared" si="67"/>
        <v>0.67762645914396891</v>
      </c>
      <c r="Q373">
        <f t="shared" si="67"/>
        <v>0.51142857142857134</v>
      </c>
      <c r="S373">
        <f t="shared" si="4"/>
        <v>0.55907686902918075</v>
      </c>
      <c r="T373">
        <f t="shared" si="5"/>
        <v>1.6884678919168593E-3</v>
      </c>
      <c r="U373">
        <f t="shared" si="6"/>
        <v>0.72373502657818078</v>
      </c>
      <c r="V373">
        <f t="shared" si="7"/>
        <v>2.125999990835264E-3</v>
      </c>
      <c r="W373">
        <f t="shared" si="8"/>
        <v>0.40842179080891933</v>
      </c>
      <c r="X373">
        <f t="shared" si="9"/>
        <v>1.0610396853625118E-2</v>
      </c>
      <c r="Y373">
        <f t="shared" si="10"/>
        <v>0.40858494625936997</v>
      </c>
      <c r="Z373">
        <f t="shared" si="11"/>
        <v>1.057681123794319E-2</v>
      </c>
      <c r="AA373">
        <f t="shared" si="12"/>
        <v>0.4183492859225143</v>
      </c>
      <c r="AB373">
        <f t="shared" si="13"/>
        <v>8.6637533903180797E-3</v>
      </c>
      <c r="AC373">
        <f t="shared" si="14"/>
        <v>0.32877429067123376</v>
      </c>
      <c r="AD373">
        <f t="shared" si="15"/>
        <v>3.3362586278980304E-2</v>
      </c>
      <c r="AF373">
        <v>0.64946501261435508</v>
      </c>
      <c r="AG373">
        <f t="shared" si="16"/>
        <v>1.9054059095236331E-2</v>
      </c>
    </row>
    <row r="374" spans="1:33" ht="15.75" customHeight="1" x14ac:dyDescent="0.25">
      <c r="A374" s="14" t="str">
        <f t="shared" si="2"/>
        <v>Fe0.674C0.0112Mn0.000102Si0.000199Cr0.0957Ni0.0829Mo0.00874V0.00307Nb0.0000602Co0.123Al0.000622Ti0.000234</v>
      </c>
      <c r="B374">
        <f t="shared" ref="B374:Q374" si="68">B57/B$319</f>
        <v>0.55813953488372092</v>
      </c>
      <c r="C374">
        <f t="shared" si="68"/>
        <v>3.3333333333333335E-3</v>
      </c>
      <c r="D374">
        <f t="shared" si="68"/>
        <v>2.1052631578947368E-3</v>
      </c>
      <c r="E374">
        <f t="shared" si="68"/>
        <v>0.50857142857142856</v>
      </c>
      <c r="F374">
        <f t="shared" si="68"/>
        <v>0.41428571428571426</v>
      </c>
      <c r="G374">
        <f t="shared" si="68"/>
        <v>0.15511892450879008</v>
      </c>
      <c r="H374">
        <f t="shared" si="68"/>
        <v>6.4814814814814811E-2</v>
      </c>
      <c r="I374">
        <f t="shared" si="68"/>
        <v>0</v>
      </c>
      <c r="J374">
        <f t="shared" si="68"/>
        <v>4.0000000000000001E-3</v>
      </c>
      <c r="K374">
        <f t="shared" si="68"/>
        <v>0.6467661691542288</v>
      </c>
      <c r="L374">
        <f t="shared" si="68"/>
        <v>0</v>
      </c>
      <c r="M374">
        <f t="shared" si="68"/>
        <v>1.6666666666666666E-2</v>
      </c>
      <c r="N374">
        <f t="shared" si="68"/>
        <v>8.0000000000000002E-3</v>
      </c>
      <c r="O374">
        <f t="shared" si="68"/>
        <v>0.5214914552045572</v>
      </c>
      <c r="P374">
        <f t="shared" si="68"/>
        <v>0.68365758754863815</v>
      </c>
      <c r="Q374">
        <f t="shared" si="68"/>
        <v>0.40857142857142859</v>
      </c>
      <c r="S374">
        <f t="shared" si="4"/>
        <v>0.59111861182922731</v>
      </c>
      <c r="T374">
        <f t="shared" si="5"/>
        <v>4.8479409396363438E-3</v>
      </c>
      <c r="U374">
        <f t="shared" si="6"/>
        <v>0.74104784201126306</v>
      </c>
      <c r="V374">
        <f t="shared" si="7"/>
        <v>3.2936413072848386E-3</v>
      </c>
      <c r="W374">
        <f t="shared" si="8"/>
        <v>0.37925035156879905</v>
      </c>
      <c r="X374">
        <f t="shared" si="9"/>
        <v>8.5972555659413069E-4</v>
      </c>
      <c r="Y374">
        <f t="shared" si="10"/>
        <v>0.37975314494415563</v>
      </c>
      <c r="Z374">
        <f t="shared" si="11"/>
        <v>8.3049347122194847E-4</v>
      </c>
      <c r="AA374">
        <f t="shared" si="12"/>
        <v>0.3958479133422857</v>
      </c>
      <c r="AB374">
        <f t="shared" si="13"/>
        <v>1.6188783978623105E-4</v>
      </c>
      <c r="AC374">
        <f t="shared" si="14"/>
        <v>0.41978965867041129</v>
      </c>
      <c r="AD374">
        <f t="shared" si="15"/>
        <v>1.2584868655372155E-4</v>
      </c>
      <c r="AF374">
        <v>0.58324092029464469</v>
      </c>
      <c r="AG374">
        <f t="shared" si="16"/>
        <v>3.0509431338846659E-2</v>
      </c>
    </row>
    <row r="375" spans="1:33" ht="15.75" customHeight="1" x14ac:dyDescent="0.25">
      <c r="A375" s="14" t="str">
        <f t="shared" si="2"/>
        <v>Fe0.675C0.00705Mn0.000103Si0.000201Cr0.157Ni0.0000962Mo0.0294V0.000111Nb0.0000608Co0.129Al0.00105</v>
      </c>
      <c r="B375">
        <f t="shared" ref="B375:Q375" si="69">B58/B$319</f>
        <v>0.34883720930232559</v>
      </c>
      <c r="C375">
        <f t="shared" si="69"/>
        <v>3.3333333333333335E-3</v>
      </c>
      <c r="D375">
        <f t="shared" si="69"/>
        <v>2.1052631578947368E-3</v>
      </c>
      <c r="E375">
        <f t="shared" si="69"/>
        <v>0.82857142857142863</v>
      </c>
      <c r="F375">
        <f t="shared" si="69"/>
        <v>4.7619047619047619E-4</v>
      </c>
      <c r="G375">
        <f t="shared" si="69"/>
        <v>0.51706308169596693</v>
      </c>
      <c r="H375">
        <f t="shared" si="69"/>
        <v>2.3148148148148147E-3</v>
      </c>
      <c r="I375">
        <f t="shared" si="69"/>
        <v>0</v>
      </c>
      <c r="J375">
        <f t="shared" si="69"/>
        <v>4.0000000000000001E-3</v>
      </c>
      <c r="K375">
        <f t="shared" si="69"/>
        <v>0.67164179104477606</v>
      </c>
      <c r="L375">
        <f t="shared" si="69"/>
        <v>0</v>
      </c>
      <c r="M375">
        <f t="shared" si="69"/>
        <v>2.777777777777778E-2</v>
      </c>
      <c r="N375">
        <f t="shared" si="69"/>
        <v>0</v>
      </c>
      <c r="O375">
        <f t="shared" si="69"/>
        <v>0.53300402342349518</v>
      </c>
      <c r="P375">
        <f t="shared" si="69"/>
        <v>0.69754863813229573</v>
      </c>
      <c r="Q375">
        <f t="shared" si="69"/>
        <v>0.40285714285714286</v>
      </c>
      <c r="S375">
        <f t="shared" si="4"/>
        <v>0.53241947124106703</v>
      </c>
      <c r="T375">
        <f t="shared" si="5"/>
        <v>3.4170125398150625E-7</v>
      </c>
      <c r="U375">
        <f t="shared" si="6"/>
        <v>0.66826091226819195</v>
      </c>
      <c r="V375">
        <f t="shared" si="7"/>
        <v>8.5777088629089321E-4</v>
      </c>
      <c r="W375">
        <f t="shared" si="8"/>
        <v>0.39150276273750612</v>
      </c>
      <c r="X375">
        <f t="shared" si="9"/>
        <v>1.2892194790120208E-4</v>
      </c>
      <c r="Y375">
        <f t="shared" si="10"/>
        <v>0.38992404087892246</v>
      </c>
      <c r="Z375">
        <f t="shared" si="11"/>
        <v>1.6726512677904832E-4</v>
      </c>
      <c r="AA375">
        <f t="shared" si="12"/>
        <v>0.4299963378542857</v>
      </c>
      <c r="AB375">
        <f t="shared" si="13"/>
        <v>7.3653590509294327E-4</v>
      </c>
      <c r="AC375">
        <f t="shared" si="14"/>
        <v>0.30013460727636443</v>
      </c>
      <c r="AD375">
        <f t="shared" si="15"/>
        <v>1.0551919316144291E-2</v>
      </c>
      <c r="AF375">
        <v>0.65538759158006055</v>
      </c>
      <c r="AG375">
        <f t="shared" si="16"/>
        <v>6.3771627532198158E-2</v>
      </c>
    </row>
    <row r="376" spans="1:33" ht="15.75" customHeight="1" x14ac:dyDescent="0.25">
      <c r="A376" s="14" t="str">
        <f t="shared" si="2"/>
        <v>Fe0.676C0.000475Mn0.000104Si0.000203Cr0.000110Ni0.180Mo0.0279V0.000112Nb0.0000614Co0.0852Al0.0216Ti0.00846</v>
      </c>
      <c r="B376">
        <f t="shared" ref="B376:Q376" si="70">B59/B$319</f>
        <v>2.3255813953488372E-2</v>
      </c>
      <c r="C376">
        <f t="shared" si="70"/>
        <v>3.3333333333333335E-3</v>
      </c>
      <c r="D376">
        <f t="shared" si="70"/>
        <v>2.1052631578947368E-3</v>
      </c>
      <c r="E376">
        <f t="shared" si="70"/>
        <v>5.7142857142857147E-4</v>
      </c>
      <c r="F376">
        <f t="shared" si="70"/>
        <v>0.88095238095238093</v>
      </c>
      <c r="G376">
        <f t="shared" si="70"/>
        <v>0.48603929679420893</v>
      </c>
      <c r="H376">
        <f t="shared" si="70"/>
        <v>2.3148148148148147E-3</v>
      </c>
      <c r="I376">
        <f t="shared" si="70"/>
        <v>0</v>
      </c>
      <c r="J376">
        <f t="shared" si="70"/>
        <v>4.0000000000000001E-3</v>
      </c>
      <c r="K376">
        <f t="shared" si="70"/>
        <v>0.43781094527363185</v>
      </c>
      <c r="L376">
        <f t="shared" si="70"/>
        <v>0</v>
      </c>
      <c r="M376">
        <f t="shared" si="70"/>
        <v>0.56666666666666665</v>
      </c>
      <c r="N376">
        <f t="shared" si="70"/>
        <v>0.28399999999999997</v>
      </c>
      <c r="O376">
        <f t="shared" si="70"/>
        <v>0.5214914552045572</v>
      </c>
      <c r="P376">
        <f t="shared" si="70"/>
        <v>0.58175097276264587</v>
      </c>
      <c r="Q376">
        <f t="shared" si="70"/>
        <v>0.54285714285714282</v>
      </c>
      <c r="S376">
        <f t="shared" si="4"/>
        <v>0.63552612661745977</v>
      </c>
      <c r="T376">
        <f t="shared" si="5"/>
        <v>1.300390628424866E-2</v>
      </c>
      <c r="U376">
        <f t="shared" si="6"/>
        <v>0.72045384945712221</v>
      </c>
      <c r="V376">
        <f t="shared" si="7"/>
        <v>1.9238488003323107E-2</v>
      </c>
      <c r="W376">
        <f t="shared" si="8"/>
        <v>0.41704467734327133</v>
      </c>
      <c r="X376">
        <f t="shared" si="9"/>
        <v>1.5828776478679103E-2</v>
      </c>
      <c r="Y376">
        <f t="shared" si="10"/>
        <v>0.42499851857445503</v>
      </c>
      <c r="Z376">
        <f t="shared" si="11"/>
        <v>1.3890655317807763E-2</v>
      </c>
      <c r="AA376">
        <f t="shared" si="12"/>
        <v>0.34163728942948574</v>
      </c>
      <c r="AB376">
        <f t="shared" si="13"/>
        <v>4.0489429413447797E-2</v>
      </c>
      <c r="AC376">
        <f t="shared" si="14"/>
        <v>0.52719487813945343</v>
      </c>
      <c r="AD376">
        <f t="shared" si="15"/>
        <v>2.4530653608697791E-4</v>
      </c>
      <c r="AF376">
        <v>0.52763311100986254</v>
      </c>
      <c r="AG376">
        <f t="shared" si="16"/>
        <v>2.3177114568700399E-4</v>
      </c>
    </row>
    <row r="377" spans="1:33" ht="15.75" customHeight="1" x14ac:dyDescent="0.25">
      <c r="A377" s="14" t="str">
        <f t="shared" si="2"/>
        <v>Fe0.677C0.000478Mn0.000104Si0.000204Cr0.000110Ni0.146Mo0.0188V0.000113Nb0.0000617Co0.149Al0.000638Ti0.00839</v>
      </c>
      <c r="B377">
        <f t="shared" ref="B377:Q377" si="71">B60/B$319</f>
        <v>2.3255813953488372E-2</v>
      </c>
      <c r="C377">
        <f t="shared" si="71"/>
        <v>3.3333333333333335E-3</v>
      </c>
      <c r="D377">
        <f t="shared" si="71"/>
        <v>2.1052631578947368E-3</v>
      </c>
      <c r="E377">
        <f t="shared" si="71"/>
        <v>5.7142857142857147E-4</v>
      </c>
      <c r="F377">
        <f t="shared" si="71"/>
        <v>0.70952380952380956</v>
      </c>
      <c r="G377">
        <f t="shared" si="71"/>
        <v>0.32574974146845914</v>
      </c>
      <c r="H377">
        <f t="shared" si="71"/>
        <v>2.3148148148148147E-3</v>
      </c>
      <c r="I377">
        <f t="shared" si="71"/>
        <v>0</v>
      </c>
      <c r="J377">
        <f t="shared" si="71"/>
        <v>4.0000000000000001E-3</v>
      </c>
      <c r="K377">
        <f t="shared" si="71"/>
        <v>0.76119402985074625</v>
      </c>
      <c r="L377">
        <f t="shared" si="71"/>
        <v>0</v>
      </c>
      <c r="M377">
        <f t="shared" si="71"/>
        <v>1.6666666666666666E-2</v>
      </c>
      <c r="N377">
        <f t="shared" si="71"/>
        <v>0.27999999999999997</v>
      </c>
      <c r="O377">
        <f t="shared" si="71"/>
        <v>0.66498028124128583</v>
      </c>
      <c r="P377">
        <f t="shared" si="71"/>
        <v>0.67190661478599223</v>
      </c>
      <c r="Q377">
        <f t="shared" si="71"/>
        <v>0.30857142857142861</v>
      </c>
      <c r="S377">
        <f t="shared" si="4"/>
        <v>0.55648975358545982</v>
      </c>
      <c r="T377">
        <f t="shared" si="5"/>
        <v>1.1770194591039548E-2</v>
      </c>
      <c r="U377">
        <f t="shared" si="6"/>
        <v>0.68703558695249523</v>
      </c>
      <c r="V377">
        <f t="shared" si="7"/>
        <v>2.2888579881482236E-4</v>
      </c>
      <c r="W377">
        <f t="shared" si="8"/>
        <v>0.44526149596134179</v>
      </c>
      <c r="X377">
        <f t="shared" si="9"/>
        <v>1.8684174523059007E-2</v>
      </c>
      <c r="Y377">
        <f t="shared" si="10"/>
        <v>0.44295134235385025</v>
      </c>
      <c r="Z377">
        <f t="shared" si="11"/>
        <v>1.8057961228171073E-2</v>
      </c>
      <c r="AA377">
        <f t="shared" si="12"/>
        <v>0.34163728942948574</v>
      </c>
      <c r="AB377">
        <f t="shared" si="13"/>
        <v>1.0933511542843945E-3</v>
      </c>
      <c r="AC377">
        <f t="shared" si="14"/>
        <v>0.44812790481734815</v>
      </c>
      <c r="AD377">
        <f t="shared" si="15"/>
        <v>1.9476010062177907E-2</v>
      </c>
      <c r="AF377">
        <v>0.61243393311185257</v>
      </c>
      <c r="AG377">
        <f t="shared" si="16"/>
        <v>9.2332421665579173E-2</v>
      </c>
    </row>
    <row r="378" spans="1:33" ht="15.75" customHeight="1" x14ac:dyDescent="0.25">
      <c r="A378" s="14" t="str">
        <f t="shared" si="2"/>
        <v>Fe0.677C0.00916Mn0.000100Si0.0294Cr0.134Ni0.00881Mo0.0113V0.000108Nb0.000474Co0.129Al0.000611</v>
      </c>
      <c r="B378">
        <f t="shared" ref="B378:Q378" si="72">B61/B$319</f>
        <v>0.46511627906976749</v>
      </c>
      <c r="C378">
        <f t="shared" si="72"/>
        <v>3.3333333333333335E-3</v>
      </c>
      <c r="D378">
        <f t="shared" si="72"/>
        <v>0.31578947368421051</v>
      </c>
      <c r="E378">
        <f t="shared" si="72"/>
        <v>0.72171428571428575</v>
      </c>
      <c r="F378">
        <f t="shared" si="72"/>
        <v>4.476190476190476E-2</v>
      </c>
      <c r="G378">
        <f t="shared" si="72"/>
        <v>0.20475698035160289</v>
      </c>
      <c r="H378">
        <f t="shared" si="72"/>
        <v>2.3148148148148147E-3</v>
      </c>
      <c r="I378">
        <f t="shared" si="72"/>
        <v>0</v>
      </c>
      <c r="J378">
        <f t="shared" si="72"/>
        <v>3.2000000000000001E-2</v>
      </c>
      <c r="K378">
        <f t="shared" si="72"/>
        <v>0.68805970149253726</v>
      </c>
      <c r="L378">
        <f t="shared" si="72"/>
        <v>0</v>
      </c>
      <c r="M378">
        <f t="shared" si="72"/>
        <v>1.6666666666666666E-2</v>
      </c>
      <c r="N378">
        <f t="shared" si="72"/>
        <v>0</v>
      </c>
      <c r="O378">
        <f t="shared" si="72"/>
        <v>0.55061148069951793</v>
      </c>
      <c r="P378">
        <f t="shared" si="72"/>
        <v>0.68669260700389101</v>
      </c>
      <c r="Q378">
        <f t="shared" si="72"/>
        <v>0.52857142857142858</v>
      </c>
      <c r="S378">
        <f t="shared" si="4"/>
        <v>0.55701276993478077</v>
      </c>
      <c r="T378">
        <f t="shared" si="5"/>
        <v>4.097650387349193E-5</v>
      </c>
      <c r="U378">
        <f t="shared" si="6"/>
        <v>0.70894113265235992</v>
      </c>
      <c r="V378">
        <f t="shared" si="7"/>
        <v>4.9499689353057889E-4</v>
      </c>
      <c r="W378">
        <f t="shared" si="8"/>
        <v>0.40466050498812334</v>
      </c>
      <c r="X378">
        <f t="shared" si="9"/>
        <v>1.5353916983267711E-2</v>
      </c>
      <c r="Y378">
        <f t="shared" si="10"/>
        <v>0.40450787117752912</v>
      </c>
      <c r="Z378">
        <f t="shared" si="11"/>
        <v>1.5391766273229385E-2</v>
      </c>
      <c r="AA378">
        <f t="shared" si="12"/>
        <v>0.41859320324045712</v>
      </c>
      <c r="AB378">
        <f t="shared" si="13"/>
        <v>1.2095210046949932E-2</v>
      </c>
      <c r="AC378">
        <f t="shared" si="14"/>
        <v>0.30734815455960118</v>
      </c>
      <c r="AD378">
        <f t="shared" si="15"/>
        <v>4.8939736964512065E-2</v>
      </c>
      <c r="AF378">
        <v>0.64153845577331026</v>
      </c>
      <c r="AG378">
        <f t="shared" si="16"/>
        <v>1.2761549234830675E-2</v>
      </c>
    </row>
    <row r="379" spans="1:33" ht="15.75" customHeight="1" x14ac:dyDescent="0.25">
      <c r="A379" s="14" t="str">
        <f t="shared" si="2"/>
        <v>Fe0.678C0.000464Mn0.000102Si0.000199Cr0.0873Ni0.114Mo0.000116V0.000110Nb0.0000600Co0.0992Al0.00806Ti0.0129</v>
      </c>
      <c r="B379">
        <f t="shared" ref="B379:P379" si="73">B62/B$319</f>
        <v>2.3255813953488372E-2</v>
      </c>
      <c r="C379">
        <f t="shared" si="73"/>
        <v>3.3333333333333335E-3</v>
      </c>
      <c r="D379">
        <f t="shared" si="73"/>
        <v>2.1052631578947368E-3</v>
      </c>
      <c r="E379">
        <f t="shared" si="73"/>
        <v>0.46514285714285719</v>
      </c>
      <c r="F379">
        <f t="shared" si="73"/>
        <v>0.56904761904761902</v>
      </c>
      <c r="G379">
        <f t="shared" si="73"/>
        <v>2.0682523267838678E-3</v>
      </c>
      <c r="H379">
        <f t="shared" si="73"/>
        <v>2.3148148148148147E-3</v>
      </c>
      <c r="I379">
        <f t="shared" si="73"/>
        <v>0</v>
      </c>
      <c r="J379">
        <f t="shared" si="73"/>
        <v>4.0000000000000001E-3</v>
      </c>
      <c r="K379">
        <f t="shared" si="73"/>
        <v>0.52139303482587063</v>
      </c>
      <c r="L379">
        <f t="shared" si="73"/>
        <v>0</v>
      </c>
      <c r="M379">
        <f t="shared" si="73"/>
        <v>0.21666666666666667</v>
      </c>
      <c r="N379">
        <f t="shared" si="73"/>
        <v>0.44400000000000006</v>
      </c>
      <c r="O379">
        <f t="shared" si="73"/>
        <v>0.70429829104091135</v>
      </c>
      <c r="P379">
        <f t="shared" si="73"/>
        <v>0.7115175097276264</v>
      </c>
      <c r="Q379">
        <f xml:space="preserve"> -0.01092+ 0.346197*B379 + 0.3364*E377+0.623*F377-0.28*I377 -0.16*M377 -0.4059*N377</f>
        <v>0.32303798826135111</v>
      </c>
      <c r="R379" s="21">
        <v>59</v>
      </c>
      <c r="S379">
        <f t="shared" si="4"/>
        <v>0.64598954189745983</v>
      </c>
      <c r="T379">
        <f t="shared" si="5"/>
        <v>3.3999102266739586E-3</v>
      </c>
      <c r="U379">
        <f t="shared" si="6"/>
        <v>0.74231008294398781</v>
      </c>
      <c r="V379">
        <f t="shared" si="7"/>
        <v>9.4818256528497854E-4</v>
      </c>
      <c r="W379">
        <f t="shared" si="8"/>
        <v>0.45924807577633991</v>
      </c>
      <c r="X379">
        <f t="shared" si="9"/>
        <v>1.8553187940840911E-2</v>
      </c>
      <c r="Y379">
        <f t="shared" si="10"/>
        <v>0.46148224291454037</v>
      </c>
      <c r="Z379">
        <f t="shared" si="11"/>
        <v>1.9166811646477117E-2</v>
      </c>
      <c r="AA379">
        <f t="shared" si="12"/>
        <v>0.39121348430137143</v>
      </c>
      <c r="AB379">
        <f t="shared" si="13"/>
        <v>4.6478982603028263E-3</v>
      </c>
      <c r="AC379">
        <f t="shared" si="14"/>
        <v>0.49289231384520432</v>
      </c>
      <c r="AD379">
        <f t="shared" si="15"/>
        <v>2.8850491919545612E-2</v>
      </c>
      <c r="AF379">
        <v>0.54955086195314617</v>
      </c>
      <c r="AG379">
        <f t="shared" si="16"/>
        <v>5.1308081948115106E-2</v>
      </c>
    </row>
    <row r="380" spans="1:33" ht="15.75" customHeight="1" x14ac:dyDescent="0.25">
      <c r="A380" s="14" t="str">
        <f t="shared" si="2"/>
        <v>Fe0.678C0.00421Mn0.00645Si0.00741Cr0.133Ni0.0000958Mo0.0233V0.000110N0.00161Nb0.0000605Co0.145Al0.000625</v>
      </c>
      <c r="B380">
        <f t="shared" ref="B380:Q380" si="74">B63/B$319</f>
        <v>0.20930232558139533</v>
      </c>
      <c r="C380">
        <f t="shared" si="74"/>
        <v>0.21</v>
      </c>
      <c r="D380">
        <f t="shared" si="74"/>
        <v>7.7894736842105267E-2</v>
      </c>
      <c r="E380">
        <f t="shared" si="74"/>
        <v>0.70285714285714285</v>
      </c>
      <c r="F380">
        <f t="shared" si="74"/>
        <v>4.7619047619047619E-4</v>
      </c>
      <c r="G380">
        <f t="shared" si="74"/>
        <v>0.41054808686659777</v>
      </c>
      <c r="H380">
        <f t="shared" si="74"/>
        <v>2.3148148148148147E-3</v>
      </c>
      <c r="I380">
        <f t="shared" si="74"/>
        <v>0.26666666666666666</v>
      </c>
      <c r="J380">
        <f t="shared" si="74"/>
        <v>4.0000000000000001E-3</v>
      </c>
      <c r="K380">
        <f t="shared" si="74"/>
        <v>0.7562189054726367</v>
      </c>
      <c r="L380">
        <f t="shared" si="74"/>
        <v>0</v>
      </c>
      <c r="M380">
        <f t="shared" si="74"/>
        <v>1.6666666666666666E-2</v>
      </c>
      <c r="N380">
        <f t="shared" si="74"/>
        <v>0</v>
      </c>
      <c r="O380">
        <f t="shared" si="74"/>
        <v>0.45090228259570569</v>
      </c>
      <c r="P380">
        <f t="shared" si="74"/>
        <v>0.62077821011673151</v>
      </c>
      <c r="Q380">
        <f t="shared" si="74"/>
        <v>0.38285714285714284</v>
      </c>
      <c r="S380">
        <f t="shared" si="4"/>
        <v>0.49698431931755283</v>
      </c>
      <c r="T380">
        <f t="shared" si="5"/>
        <v>2.1235541084336676E-3</v>
      </c>
      <c r="U380">
        <f t="shared" si="6"/>
        <v>0.68507833681239105</v>
      </c>
      <c r="V380">
        <f t="shared" si="7"/>
        <v>4.1345062930778689E-3</v>
      </c>
      <c r="W380">
        <f t="shared" si="8"/>
        <v>0.38707811906710293</v>
      </c>
      <c r="X380">
        <f t="shared" si="9"/>
        <v>1.7816640165049063E-5</v>
      </c>
      <c r="Y380">
        <f t="shared" si="10"/>
        <v>0.38630848232773318</v>
      </c>
      <c r="Z380">
        <f t="shared" si="11"/>
        <v>1.1911744141254823E-5</v>
      </c>
      <c r="AA380">
        <f t="shared" si="12"/>
        <v>0.41658088536742854</v>
      </c>
      <c r="AB380">
        <f t="shared" si="13"/>
        <v>1.1372908089000511E-3</v>
      </c>
      <c r="AC380">
        <f t="shared" si="14"/>
        <v>0.39874864037221364</v>
      </c>
      <c r="AD380">
        <f t="shared" si="15"/>
        <v>2.5253969327150127E-4</v>
      </c>
      <c r="AF380">
        <v>0.53380542193125391</v>
      </c>
      <c r="AG380">
        <f t="shared" si="16"/>
        <v>2.2785382955435717E-2</v>
      </c>
    </row>
    <row r="381" spans="1:33" ht="15.75" customHeight="1" x14ac:dyDescent="0.25">
      <c r="A381" s="14" t="str">
        <f t="shared" si="2"/>
        <v>Fe0.679C0.00705Mn0.000103Si0.000201Cr0.153Ni0.00135Mo0.0282V0.00233Nb0.0000608Co0.128Al0.000628</v>
      </c>
      <c r="B381">
        <f t="shared" ref="B381:Q381" si="75">B64/B$319</f>
        <v>0.34883720930232559</v>
      </c>
      <c r="C381">
        <f t="shared" si="75"/>
        <v>3.3333333333333335E-3</v>
      </c>
      <c r="D381">
        <f t="shared" si="75"/>
        <v>2.1052631578947368E-3</v>
      </c>
      <c r="E381">
        <f t="shared" si="75"/>
        <v>0.8074285714285715</v>
      </c>
      <c r="F381">
        <f t="shared" si="75"/>
        <v>6.6666666666666671E-3</v>
      </c>
      <c r="G381">
        <f t="shared" si="75"/>
        <v>0.49638055842812823</v>
      </c>
      <c r="H381">
        <f t="shared" si="75"/>
        <v>4.8611111111111105E-2</v>
      </c>
      <c r="I381">
        <f t="shared" si="75"/>
        <v>0</v>
      </c>
      <c r="J381">
        <f t="shared" si="75"/>
        <v>4.0000000000000001E-3</v>
      </c>
      <c r="K381">
        <f t="shared" si="75"/>
        <v>0.66318407960199</v>
      </c>
      <c r="L381">
        <f t="shared" si="75"/>
        <v>0</v>
      </c>
      <c r="M381">
        <f t="shared" si="75"/>
        <v>1.6666666666666666E-2</v>
      </c>
      <c r="N381">
        <f t="shared" si="75"/>
        <v>0</v>
      </c>
      <c r="O381">
        <f t="shared" si="75"/>
        <v>0.5344779508425288</v>
      </c>
      <c r="P381">
        <f t="shared" si="75"/>
        <v>0.67918287937743194</v>
      </c>
      <c r="Q381">
        <f t="shared" si="75"/>
        <v>0.52857142857142858</v>
      </c>
      <c r="S381">
        <f t="shared" si="4"/>
        <v>0.5356472374262522</v>
      </c>
      <c r="T381">
        <f t="shared" si="5"/>
        <v>1.3672311148755269E-6</v>
      </c>
      <c r="U381">
        <f t="shared" si="6"/>
        <v>0.66856173055364798</v>
      </c>
      <c r="V381">
        <f t="shared" si="7"/>
        <v>1.1280880233696729E-4</v>
      </c>
      <c r="W381">
        <f t="shared" si="8"/>
        <v>0.37974787366966367</v>
      </c>
      <c r="X381">
        <f t="shared" si="9"/>
        <v>2.2148450493598634E-2</v>
      </c>
      <c r="Y381">
        <f t="shared" si="10"/>
        <v>0.37812623285318742</v>
      </c>
      <c r="Z381">
        <f t="shared" si="11"/>
        <v>2.263375691469989E-2</v>
      </c>
      <c r="AA381">
        <f t="shared" si="12"/>
        <v>0.4277401026633143</v>
      </c>
      <c r="AB381">
        <f t="shared" si="13"/>
        <v>1.0166956284388358E-2</v>
      </c>
      <c r="AC381">
        <f t="shared" si="14"/>
        <v>0.30580599835644384</v>
      </c>
      <c r="AD381">
        <f t="shared" si="15"/>
        <v>4.9624436898867239E-2</v>
      </c>
      <c r="AF381">
        <v>0.6405883782632199</v>
      </c>
      <c r="AG381">
        <f t="shared" si="16"/>
        <v>1.2547797018253308E-2</v>
      </c>
    </row>
    <row r="382" spans="1:33" ht="15.75" customHeight="1" x14ac:dyDescent="0.25">
      <c r="A382" s="14" t="str">
        <f t="shared" si="2"/>
        <v>Fe0.680Mn0.000102Si0.000199Cr0.127Ni0.0976Mo0.00856V0.000110Nb0.0000601Co0.0709Al0.00891Ti0.00654</v>
      </c>
      <c r="B382">
        <f t="shared" ref="B382:P382" si="76">B65/B$319</f>
        <v>0</v>
      </c>
      <c r="C382">
        <f t="shared" si="76"/>
        <v>3.3333333333333335E-3</v>
      </c>
      <c r="D382">
        <f t="shared" si="76"/>
        <v>2.1052631578947368E-3</v>
      </c>
      <c r="E382">
        <f t="shared" si="76"/>
        <v>0.67714285714285716</v>
      </c>
      <c r="F382">
        <f t="shared" si="76"/>
        <v>0.48809523809523808</v>
      </c>
      <c r="G382">
        <f t="shared" si="76"/>
        <v>0.15201654601861428</v>
      </c>
      <c r="H382">
        <f t="shared" si="76"/>
        <v>2.3148148148148147E-3</v>
      </c>
      <c r="I382">
        <f t="shared" si="76"/>
        <v>0</v>
      </c>
      <c r="J382">
        <f t="shared" si="76"/>
        <v>4.0000000000000001E-3</v>
      </c>
      <c r="K382">
        <f t="shared" si="76"/>
        <v>0.37213930348258706</v>
      </c>
      <c r="L382">
        <f t="shared" si="76"/>
        <v>0</v>
      </c>
      <c r="M382">
        <f t="shared" si="76"/>
        <v>0.23888888888888887</v>
      </c>
      <c r="N382">
        <f t="shared" si="76"/>
        <v>0.22400000000000003</v>
      </c>
      <c r="O382">
        <f t="shared" si="76"/>
        <v>0.63207584750826595</v>
      </c>
      <c r="P382">
        <f t="shared" si="76"/>
        <v>0.65031128404669258</v>
      </c>
      <c r="Q382">
        <f xml:space="preserve"> -0.01092+ 0.346197*B382 + 0.3364*E380+0.623*F380-0.28*I380 -0.16*M380 -0.4059*N380</f>
        <v>0.14848447619047619</v>
      </c>
      <c r="R382" s="21">
        <v>62</v>
      </c>
      <c r="S382">
        <f t="shared" si="4"/>
        <v>0.56124201477983704</v>
      </c>
      <c r="T382">
        <f t="shared" si="5"/>
        <v>5.0174318589990474E-3</v>
      </c>
      <c r="U382">
        <f t="shared" si="6"/>
        <v>0.62021839301437809</v>
      </c>
      <c r="V382">
        <f t="shared" si="7"/>
        <v>9.055820906827541E-4</v>
      </c>
      <c r="W382">
        <f t="shared" si="8"/>
        <v>0.442685961629249</v>
      </c>
      <c r="X382">
        <f t="shared" si="9"/>
        <v>8.6554514034380428E-2</v>
      </c>
      <c r="Y382">
        <f t="shared" si="10"/>
        <v>0.44418633853548617</v>
      </c>
      <c r="Z382">
        <f t="shared" si="11"/>
        <v>8.7439591394307209E-2</v>
      </c>
      <c r="AA382">
        <f t="shared" si="12"/>
        <v>0.41383681554057145</v>
      </c>
      <c r="AB382">
        <f t="shared" si="13"/>
        <v>7.0411863998568122E-2</v>
      </c>
      <c r="AC382">
        <f t="shared" si="14"/>
        <v>0.48225015003558391</v>
      </c>
      <c r="AD382">
        <f t="shared" si="15"/>
        <v>0.1113995250372788</v>
      </c>
      <c r="AF382">
        <v>0.49903621940376486</v>
      </c>
      <c r="AG382">
        <f t="shared" si="16"/>
        <v>0.12288652466987546</v>
      </c>
    </row>
    <row r="383" spans="1:33" ht="15.75" customHeight="1" x14ac:dyDescent="0.25">
      <c r="A383" s="14" t="str">
        <f t="shared" si="2"/>
        <v>Fe0.680Mn0.000104Si0.000204Cr0.111Ni0.0680Mo0.0327V0.000112N0.000408Nb0.0000616Co0.106Al0.000636</v>
      </c>
      <c r="B383">
        <f t="shared" ref="B383:Q383" si="77">B66/B$319</f>
        <v>0</v>
      </c>
      <c r="C383">
        <f t="shared" si="77"/>
        <v>3.3333333333333335E-3</v>
      </c>
      <c r="D383">
        <f t="shared" si="77"/>
        <v>2.1052631578947368E-3</v>
      </c>
      <c r="E383">
        <f t="shared" si="77"/>
        <v>0.57657142857142851</v>
      </c>
      <c r="F383">
        <f t="shared" si="77"/>
        <v>0.33238095238095239</v>
      </c>
      <c r="G383">
        <f t="shared" si="77"/>
        <v>0.56670113753877982</v>
      </c>
      <c r="H383">
        <f t="shared" si="77"/>
        <v>2.3148148148148147E-3</v>
      </c>
      <c r="I383">
        <f t="shared" si="77"/>
        <v>6.6666666666666666E-2</v>
      </c>
      <c r="J383">
        <f t="shared" si="77"/>
        <v>4.0000000000000001E-3</v>
      </c>
      <c r="K383">
        <f t="shared" si="77"/>
        <v>0.54527363184079602</v>
      </c>
      <c r="L383">
        <f t="shared" si="77"/>
        <v>0</v>
      </c>
      <c r="M383">
        <f t="shared" si="77"/>
        <v>1.6666666666666666E-2</v>
      </c>
      <c r="N383">
        <f t="shared" si="77"/>
        <v>0</v>
      </c>
      <c r="O383">
        <f t="shared" si="77"/>
        <v>0.54730510297573998</v>
      </c>
      <c r="P383">
        <f t="shared" si="77"/>
        <v>0.63821011673151751</v>
      </c>
      <c r="Q383">
        <f t="shared" si="77"/>
        <v>0.32571428571428573</v>
      </c>
      <c r="S383">
        <f t="shared" si="4"/>
        <v>0.44618132409894817</v>
      </c>
      <c r="T383">
        <f t="shared" si="5"/>
        <v>1.0226018654322284E-2</v>
      </c>
      <c r="U383">
        <f t="shared" si="6"/>
        <v>0.53660132238844105</v>
      </c>
      <c r="V383">
        <f t="shared" si="7"/>
        <v>1.0324347087853606E-2</v>
      </c>
      <c r="W383">
        <f t="shared" si="8"/>
        <v>0.41040441624677759</v>
      </c>
      <c r="X383">
        <f t="shared" si="9"/>
        <v>7.1724182096105094E-3</v>
      </c>
      <c r="Y383">
        <f t="shared" si="10"/>
        <v>0.40653807091704808</v>
      </c>
      <c r="Z383">
        <f t="shared" si="11"/>
        <v>6.5324842545022655E-3</v>
      </c>
      <c r="AA383">
        <f t="shared" si="12"/>
        <v>0.40310445355108571</v>
      </c>
      <c r="AB383">
        <f t="shared" si="13"/>
        <v>5.989238077808069E-3</v>
      </c>
      <c r="AC383">
        <f t="shared" si="14"/>
        <v>0.41990485245495246</v>
      </c>
      <c r="AD383">
        <f t="shared" si="15"/>
        <v>8.8718628629279924E-3</v>
      </c>
      <c r="AF383">
        <v>0.51416934826247129</v>
      </c>
      <c r="AG383">
        <f t="shared" si="16"/>
        <v>3.5515310600040532E-2</v>
      </c>
    </row>
    <row r="384" spans="1:33" ht="15.75" customHeight="1" x14ac:dyDescent="0.25">
      <c r="A384" s="14" t="str">
        <f t="shared" si="2"/>
        <v>Fe0.681C0.000478Mn0.000104Si0.000204Cr0.000110Ni0.181Mo0.0293V0.00439Nb0.0000618Co0.0847Al0.0108Ti0.00779</v>
      </c>
      <c r="B384">
        <f t="shared" ref="B384:Q384" si="78">B67/B$319</f>
        <v>2.3255813953488372E-2</v>
      </c>
      <c r="C384">
        <f t="shared" si="78"/>
        <v>3.3333333333333335E-3</v>
      </c>
      <c r="D384">
        <f t="shared" si="78"/>
        <v>2.1052631578947368E-3</v>
      </c>
      <c r="E384">
        <f t="shared" si="78"/>
        <v>5.7142857142857147E-4</v>
      </c>
      <c r="F384">
        <f t="shared" si="78"/>
        <v>0.88095238095238093</v>
      </c>
      <c r="G384">
        <f t="shared" si="78"/>
        <v>0.50672182006204758</v>
      </c>
      <c r="H384">
        <f t="shared" si="78"/>
        <v>9.0277777777777776E-2</v>
      </c>
      <c r="I384">
        <f t="shared" si="78"/>
        <v>0</v>
      </c>
      <c r="J384">
        <f t="shared" si="78"/>
        <v>4.0000000000000001E-3</v>
      </c>
      <c r="K384">
        <f t="shared" si="78"/>
        <v>0.43283582089552231</v>
      </c>
      <c r="L384">
        <f t="shared" si="78"/>
        <v>0</v>
      </c>
      <c r="M384">
        <f t="shared" si="78"/>
        <v>0.28333333333333333</v>
      </c>
      <c r="N384">
        <f t="shared" si="78"/>
        <v>0.26</v>
      </c>
      <c r="O384">
        <f t="shared" si="78"/>
        <v>0.46384894235748714</v>
      </c>
      <c r="P384">
        <f t="shared" si="78"/>
        <v>0.53350194552529184</v>
      </c>
      <c r="Q384">
        <f t="shared" si="78"/>
        <v>0.62857142857142856</v>
      </c>
      <c r="S384">
        <f t="shared" si="4"/>
        <v>0.59571858488842278</v>
      </c>
      <c r="T384">
        <f t="shared" si="5"/>
        <v>1.738960262123675E-2</v>
      </c>
      <c r="U384">
        <f t="shared" si="6"/>
        <v>0.66898550348425312</v>
      </c>
      <c r="V384">
        <f t="shared" si="7"/>
        <v>1.8355794477219221E-2</v>
      </c>
      <c r="W384">
        <f t="shared" si="8"/>
        <v>0.39051310064970829</v>
      </c>
      <c r="X384">
        <f t="shared" si="9"/>
        <v>5.66717674928853E-2</v>
      </c>
      <c r="Y384">
        <f t="shared" si="10"/>
        <v>0.39244699825536</v>
      </c>
      <c r="Z384">
        <f t="shared" si="11"/>
        <v>5.5754746592087914E-2</v>
      </c>
      <c r="AA384">
        <f t="shared" si="12"/>
        <v>0.34163728942948574</v>
      </c>
      <c r="AB384">
        <f t="shared" si="13"/>
        <v>8.2331200205127811E-2</v>
      </c>
      <c r="AC384">
        <f t="shared" si="14"/>
        <v>0.49546372438116171</v>
      </c>
      <c r="AD384">
        <f t="shared" si="15"/>
        <v>1.7717660914803583E-2</v>
      </c>
      <c r="AF384">
        <v>0.50296681046380676</v>
      </c>
      <c r="AG384">
        <f t="shared" si="16"/>
        <v>1.5776520089961516E-2</v>
      </c>
    </row>
    <row r="385" spans="1:33" ht="15.75" customHeight="1" x14ac:dyDescent="0.25">
      <c r="A385" s="14" t="str">
        <f t="shared" si="2"/>
        <v>Fe0.681C0.00744Mn0.000102Si0.000199Cr0.154Ni0.0000952Mo0.0175V0.0106N0.00120Nb0.0000601Co0.126Al0.00104</v>
      </c>
      <c r="B385">
        <f t="shared" ref="B385:Q385" si="79">B68/B$319</f>
        <v>0.37209302325581395</v>
      </c>
      <c r="C385">
        <f t="shared" si="79"/>
        <v>3.3333333333333335E-3</v>
      </c>
      <c r="D385">
        <f t="shared" si="79"/>
        <v>2.1052631578947368E-3</v>
      </c>
      <c r="E385">
        <f t="shared" si="79"/>
        <v>0.82057142857142851</v>
      </c>
      <c r="F385">
        <f t="shared" si="79"/>
        <v>4.7619047619047619E-4</v>
      </c>
      <c r="G385">
        <f t="shared" si="79"/>
        <v>0.31127197518097205</v>
      </c>
      <c r="H385">
        <f t="shared" si="79"/>
        <v>0.22453703703703701</v>
      </c>
      <c r="I385">
        <f t="shared" si="79"/>
        <v>0.2</v>
      </c>
      <c r="J385">
        <f t="shared" si="79"/>
        <v>4.0000000000000001E-3</v>
      </c>
      <c r="K385">
        <f t="shared" si="79"/>
        <v>0.66318407960199</v>
      </c>
      <c r="L385">
        <f t="shared" si="79"/>
        <v>0</v>
      </c>
      <c r="M385">
        <f t="shared" si="79"/>
        <v>2.777777777777778E-2</v>
      </c>
      <c r="N385">
        <f t="shared" si="79"/>
        <v>0</v>
      </c>
      <c r="O385">
        <f t="shared" si="79"/>
        <v>0.49404453650958052</v>
      </c>
      <c r="P385">
        <f t="shared" si="79"/>
        <v>0.62198443579766538</v>
      </c>
      <c r="Q385">
        <f t="shared" si="79"/>
        <v>0.4</v>
      </c>
      <c r="S385">
        <f t="shared" si="4"/>
        <v>0.56107667070980083</v>
      </c>
      <c r="T385">
        <f t="shared" si="5"/>
        <v>4.4933070154363451E-3</v>
      </c>
      <c r="U385">
        <f t="shared" si="6"/>
        <v>0.73021746092274353</v>
      </c>
      <c r="V385">
        <f t="shared" si="7"/>
        <v>1.1714387727725799E-2</v>
      </c>
      <c r="W385">
        <f t="shared" si="8"/>
        <v>0.31885814141855418</v>
      </c>
      <c r="X385">
        <f t="shared" si="9"/>
        <v>6.5840012140513573E-3</v>
      </c>
      <c r="Y385">
        <f t="shared" si="10"/>
        <v>0.31959398435215475</v>
      </c>
      <c r="Z385">
        <f t="shared" si="11"/>
        <v>6.4651273523615395E-3</v>
      </c>
      <c r="AA385">
        <f t="shared" si="12"/>
        <v>0.42914262724148572</v>
      </c>
      <c r="AB385">
        <f t="shared" si="13"/>
        <v>8.4929272253618428E-4</v>
      </c>
      <c r="AC385">
        <f t="shared" si="14"/>
        <v>0.40405825304389836</v>
      </c>
      <c r="AD385">
        <f t="shared" si="15"/>
        <v>1.6469417768310151E-5</v>
      </c>
      <c r="AF385">
        <v>0.50588144315785943</v>
      </c>
      <c r="AG385">
        <f t="shared" si="16"/>
        <v>1.1210880005191014E-2</v>
      </c>
    </row>
    <row r="386" spans="1:33" ht="15.75" customHeight="1" x14ac:dyDescent="0.25">
      <c r="A386" s="14" t="str">
        <f t="shared" ref="A386:A449" si="80">A69</f>
        <v>Fe0.681C0.00877Mn0.00464Si0.00968Cr0.135Ni0.00898Mo0.00861V0.000109Nb0.0000597Co0.142Al0.000617</v>
      </c>
      <c r="B386">
        <f t="shared" ref="B386:Q386" si="81">B69/B$319</f>
        <v>0.44186046511627908</v>
      </c>
      <c r="C386">
        <f t="shared" si="81"/>
        <v>0.15333333333333335</v>
      </c>
      <c r="D386">
        <f t="shared" si="81"/>
        <v>0.1031578947368421</v>
      </c>
      <c r="E386">
        <f t="shared" si="81"/>
        <v>0.72399999999999998</v>
      </c>
      <c r="F386">
        <f t="shared" si="81"/>
        <v>4.5238095238095237E-2</v>
      </c>
      <c r="G386">
        <f t="shared" si="81"/>
        <v>0.15408479834539815</v>
      </c>
      <c r="H386">
        <f t="shared" si="81"/>
        <v>2.3148148148148147E-3</v>
      </c>
      <c r="I386">
        <f t="shared" si="81"/>
        <v>0</v>
      </c>
      <c r="J386">
        <f t="shared" si="81"/>
        <v>4.0000000000000001E-3</v>
      </c>
      <c r="K386">
        <f t="shared" si="81"/>
        <v>0.75124378109452727</v>
      </c>
      <c r="L386">
        <f t="shared" si="81"/>
        <v>0</v>
      </c>
      <c r="M386">
        <f t="shared" si="81"/>
        <v>1.6666666666666666E-2</v>
      </c>
      <c r="N386">
        <f t="shared" si="81"/>
        <v>0</v>
      </c>
      <c r="O386">
        <f t="shared" si="81"/>
        <v>0.49826713938573075</v>
      </c>
      <c r="P386">
        <f t="shared" si="81"/>
        <v>0.67603112840466928</v>
      </c>
      <c r="Q386">
        <f t="shared" si="81"/>
        <v>0.51714285714285724</v>
      </c>
      <c r="S386">
        <f t="shared" ref="S386:S449" si="82" xml:space="preserve"> 0.44388675 + 0.2427254216*B386+ 0.1035559*H386 -0.0737178248*J386 + 0.14098396*M386+ 0.373798758*N386</f>
        <v>0.55343209178266906</v>
      </c>
      <c r="T386">
        <f t="shared" ref="T386:T449" si="83">(S386-O386)^2</f>
        <v>3.0431719729564692E-3</v>
      </c>
      <c r="U386">
        <f t="shared" ref="U386:U449" si="84">0.417813787 + 0.33927166* B386+  0.0816959976*H386 +  0.1875686526*I386+ 0.1893995337*K386+ 0.16915655*M386+  0.4076913575*N386</f>
        <v>0.71301812926158925</v>
      </c>
      <c r="V386">
        <f t="shared" ref="V386:V449" si="85">(U386-P386)^2</f>
        <v>1.3680382323897986E-3</v>
      </c>
      <c r="W386">
        <f t="shared" ref="W386:W449" si="86" xml:space="preserve"> 0.4374069 -0.1055173*B386-0.0788860893*G386 -0.2803502763*H386-0.1185872592*I386+0.0481540414*K386</f>
        <v>0.41415429474554022</v>
      </c>
      <c r="X386">
        <f t="shared" ref="X386:X449" si="87">(W386-Q386)^2</f>
        <v>1.0606643984666061E-2</v>
      </c>
      <c r="Y386">
        <f t="shared" ref="Y386:Y449" si="88" xml:space="preserve"> 0.4326502485-0.1009016*B386-0.0823053*G386 -0.2767777533*H386 -0.1148678616*I386+ 0.0521969485*K386+ 0.0220353934*M386</f>
        <v>0.4143230253054187</v>
      </c>
      <c r="Z386">
        <f t="shared" ref="Z386:Z449" si="89">(Y386-Q386)^2</f>
        <v>1.057191781907914E-2</v>
      </c>
      <c r="AA386">
        <f t="shared" ref="AA386:AA449" si="90" xml:space="preserve"> 0.3415763101+ 0.1067138266*E386</f>
        <v>0.4188371205584</v>
      </c>
      <c r="AB386">
        <f t="shared" ref="AB386:AB449" si="91">(AA386-Q386)^2</f>
        <v>9.6640178454126934E-3</v>
      </c>
      <c r="AC386">
        <f t="shared" ref="AC386:AC449" si="92">0.9112812 -0.09439*C386  -0.172*D386 - 0.0989235*E386 - 0.125*G386 -0.19317*H386 + 0.0961*K386 + 0.1117536*M386 - 0.81032*AF386</f>
        <v>0.33328938933740593</v>
      </c>
      <c r="AD386">
        <f t="shared" ref="AD386:AD449" si="93">(AC386-$Q386)^2</f>
        <v>3.3802097624090123E-2</v>
      </c>
      <c r="AF386">
        <v>0.65221670479163241</v>
      </c>
      <c r="AG386">
        <f t="shared" ref="AG386:AG449" si="94">(AF386-$Q386)^2</f>
        <v>1.8244944318644526E-2</v>
      </c>
    </row>
    <row r="387" spans="1:33" ht="15.75" customHeight="1" x14ac:dyDescent="0.25">
      <c r="A387" s="14" t="str">
        <f t="shared" si="80"/>
        <v>Fe0.682C0.00515Mn0.000102Si0.000200Cr0.0995Ni0.0355Mo0.0117V0.00552Nb0.0000605Co0.159Al0.000625Ti0.000353</v>
      </c>
      <c r="B387">
        <f t="shared" ref="B387:Q387" si="95">B70/B$319</f>
        <v>0.2558139534883721</v>
      </c>
      <c r="C387">
        <f t="shared" si="95"/>
        <v>3.3333333333333335E-3</v>
      </c>
      <c r="D387">
        <f t="shared" si="95"/>
        <v>2.1052631578947368E-3</v>
      </c>
      <c r="E387">
        <f t="shared" si="95"/>
        <v>0.52571428571428569</v>
      </c>
      <c r="F387">
        <f t="shared" si="95"/>
        <v>0.1761904761904762</v>
      </c>
      <c r="G387">
        <f t="shared" si="95"/>
        <v>0.20682523267838676</v>
      </c>
      <c r="H387">
        <f t="shared" si="95"/>
        <v>0.11574074074074073</v>
      </c>
      <c r="I387">
        <f t="shared" si="95"/>
        <v>0</v>
      </c>
      <c r="J387">
        <f t="shared" si="95"/>
        <v>4.0000000000000001E-3</v>
      </c>
      <c r="K387">
        <f t="shared" si="95"/>
        <v>0.83084577114427849</v>
      </c>
      <c r="L387">
        <f t="shared" si="95"/>
        <v>0</v>
      </c>
      <c r="M387">
        <f t="shared" si="95"/>
        <v>1.6666666666666666E-2</v>
      </c>
      <c r="N387">
        <f t="shared" si="95"/>
        <v>1.2E-2</v>
      </c>
      <c r="O387">
        <f t="shared" si="95"/>
        <v>0.5791339680516272</v>
      </c>
      <c r="P387">
        <f t="shared" si="95"/>
        <v>0.66217898832684818</v>
      </c>
      <c r="Q387">
        <f t="shared" si="95"/>
        <v>0.48571428571428571</v>
      </c>
      <c r="S387">
        <f t="shared" si="82"/>
        <v>0.52450538274916858</v>
      </c>
      <c r="T387">
        <f t="shared" si="83"/>
        <v>2.9842823321479979E-3</v>
      </c>
      <c r="U387">
        <f t="shared" si="84"/>
        <v>0.67913314068361708</v>
      </c>
      <c r="V387">
        <f t="shared" si="85"/>
        <v>2.874432821365322E-4</v>
      </c>
      <c r="W387">
        <f t="shared" si="86"/>
        <v>0.40165910156588402</v>
      </c>
      <c r="X387">
        <f t="shared" si="87"/>
        <v>7.0652739822217175E-3</v>
      </c>
      <c r="Y387">
        <f t="shared" si="88"/>
        <v>0.40151580676456061</v>
      </c>
      <c r="Z387">
        <f t="shared" si="89"/>
        <v>7.0893838574473001E-3</v>
      </c>
      <c r="AA387">
        <f t="shared" si="90"/>
        <v>0.39767729322685713</v>
      </c>
      <c r="AB387">
        <f t="shared" si="91"/>
        <v>7.7505120462315561E-3</v>
      </c>
      <c r="AC387">
        <f t="shared" si="92"/>
        <v>0.35231002713891912</v>
      </c>
      <c r="AD387">
        <f t="shared" si="93"/>
        <v>1.779669620604327E-2</v>
      </c>
      <c r="AF387">
        <v>0.66613804762934437</v>
      </c>
      <c r="AG387">
        <f t="shared" si="94"/>
        <v>3.2552733863581769E-2</v>
      </c>
    </row>
    <row r="388" spans="1:33" ht="15.75" customHeight="1" x14ac:dyDescent="0.25">
      <c r="A388" s="14" t="str">
        <f t="shared" si="80"/>
        <v>Fe0.682C0.00877Mn0.000202Si0.00967Cr0.134Ni0.00907Mo0.00861V0.00501Nb0.0000597Co0.142Al0.000616</v>
      </c>
      <c r="B388">
        <f t="shared" ref="B388:Q388" si="96">B71/B$319</f>
        <v>0.44186046511627908</v>
      </c>
      <c r="C388">
        <f t="shared" si="96"/>
        <v>6.6666666666666671E-3</v>
      </c>
      <c r="D388">
        <f t="shared" si="96"/>
        <v>0.1031578947368421</v>
      </c>
      <c r="E388">
        <f t="shared" si="96"/>
        <v>0.71657142857142853</v>
      </c>
      <c r="F388">
        <f t="shared" si="96"/>
        <v>4.5714285714285714E-2</v>
      </c>
      <c r="G388">
        <f t="shared" si="96"/>
        <v>0.15408479834539815</v>
      </c>
      <c r="H388">
        <f t="shared" si="96"/>
        <v>0.10648148148148148</v>
      </c>
      <c r="I388">
        <f t="shared" si="96"/>
        <v>0</v>
      </c>
      <c r="J388">
        <f t="shared" si="96"/>
        <v>4.0000000000000001E-3</v>
      </c>
      <c r="K388">
        <f t="shared" si="96"/>
        <v>0.75124378109452727</v>
      </c>
      <c r="L388">
        <f t="shared" si="96"/>
        <v>0</v>
      </c>
      <c r="M388">
        <f t="shared" si="96"/>
        <v>1.6666666666666666E-2</v>
      </c>
      <c r="N388">
        <f t="shared" si="96"/>
        <v>0</v>
      </c>
      <c r="O388">
        <f t="shared" si="96"/>
        <v>0.49436322351910128</v>
      </c>
      <c r="P388">
        <f t="shared" si="96"/>
        <v>0.66914396887159533</v>
      </c>
      <c r="Q388">
        <f t="shared" si="96"/>
        <v>0.52857142857142858</v>
      </c>
      <c r="S388">
        <f t="shared" si="82"/>
        <v>0.56421916469933575</v>
      </c>
      <c r="T388">
        <f t="shared" si="83"/>
        <v>4.8798525181763782E-3</v>
      </c>
      <c r="U388">
        <f t="shared" si="84"/>
        <v>0.72152812901158925</v>
      </c>
      <c r="V388">
        <f t="shared" si="85"/>
        <v>2.7441002335725278E-3</v>
      </c>
      <c r="W388">
        <f t="shared" si="86"/>
        <v>0.38495114096429023</v>
      </c>
      <c r="X388">
        <f t="shared" si="87"/>
        <v>2.0626787012357137E-2</v>
      </c>
      <c r="Y388">
        <f t="shared" si="88"/>
        <v>0.38549200933666872</v>
      </c>
      <c r="Z388">
        <f t="shared" si="89"/>
        <v>2.0471720208556171E-2</v>
      </c>
      <c r="AA388">
        <f t="shared" si="90"/>
        <v>0.41804438927508569</v>
      </c>
      <c r="AB388">
        <f t="shared" si="91"/>
        <v>1.2216226415615325E-2</v>
      </c>
      <c r="AC388">
        <f t="shared" si="92"/>
        <v>0.34108620151045754</v>
      </c>
      <c r="AD388">
        <f t="shared" si="93"/>
        <v>3.5150710366103864E-2</v>
      </c>
      <c r="AF388">
        <v>0.63575412183592261</v>
      </c>
      <c r="AG388">
        <f t="shared" si="94"/>
        <v>1.1488129735430615E-2</v>
      </c>
    </row>
    <row r="389" spans="1:33" ht="15.75" customHeight="1" x14ac:dyDescent="0.25">
      <c r="A389" s="14" t="str">
        <f t="shared" si="80"/>
        <v>Fe0.682C0.00925Mn0.000101Si0.0101Cr0.134Ni0.00899Mo0.0115V0.000109Nb0.000479Co0.143Al0.000618</v>
      </c>
      <c r="B389">
        <f t="shared" ref="B389:Q389" si="97">B72/B$319</f>
        <v>0.46511627906976749</v>
      </c>
      <c r="C389">
        <f t="shared" si="97"/>
        <v>3.3333333333333335E-3</v>
      </c>
      <c r="D389">
        <f t="shared" si="97"/>
        <v>0.10736842105263159</v>
      </c>
      <c r="E389">
        <f t="shared" si="97"/>
        <v>0.71485714285714286</v>
      </c>
      <c r="F389">
        <f t="shared" si="97"/>
        <v>4.5238095238095237E-2</v>
      </c>
      <c r="G389">
        <f t="shared" si="97"/>
        <v>0.20475698035160289</v>
      </c>
      <c r="H389">
        <f t="shared" si="97"/>
        <v>2.3148148148148147E-3</v>
      </c>
      <c r="I389">
        <f t="shared" si="97"/>
        <v>0</v>
      </c>
      <c r="J389">
        <f t="shared" si="97"/>
        <v>3.2000000000000001E-2</v>
      </c>
      <c r="K389">
        <f t="shared" si="97"/>
        <v>0.75422885572139298</v>
      </c>
      <c r="L389">
        <f t="shared" si="97"/>
        <v>0</v>
      </c>
      <c r="M389">
        <f t="shared" si="97"/>
        <v>1.6666666666666666E-2</v>
      </c>
      <c r="N389">
        <f t="shared" si="97"/>
        <v>0</v>
      </c>
      <c r="O389">
        <f t="shared" si="97"/>
        <v>0.52352308489025212</v>
      </c>
      <c r="P389">
        <f t="shared" si="97"/>
        <v>0.69089494163424126</v>
      </c>
      <c r="Q389">
        <f t="shared" si="97"/>
        <v>0.43714285714285717</v>
      </c>
      <c r="S389">
        <f t="shared" si="82"/>
        <v>0.55701276993478077</v>
      </c>
      <c r="T389">
        <f t="shared" si="83"/>
        <v>1.1215590043817259E-3</v>
      </c>
      <c r="U389">
        <f t="shared" si="84"/>
        <v>0.72147353960862859</v>
      </c>
      <c r="V389">
        <f t="shared" si="85"/>
        <v>9.3505065407920517E-4</v>
      </c>
      <c r="W389">
        <f t="shared" si="86"/>
        <v>0.40784681718026261</v>
      </c>
      <c r="X389">
        <f t="shared" si="87"/>
        <v>8.5825795748993724E-4</v>
      </c>
      <c r="Y389">
        <f t="shared" si="88"/>
        <v>0.40796169911310126</v>
      </c>
      <c r="Z389">
        <f t="shared" si="89"/>
        <v>8.5153998395758751E-4</v>
      </c>
      <c r="AA389">
        <f t="shared" si="90"/>
        <v>0.41786145128662855</v>
      </c>
      <c r="AB389">
        <f t="shared" si="91"/>
        <v>3.7177261179260722E-4</v>
      </c>
      <c r="AC389">
        <f t="shared" si="92"/>
        <v>0.33617345361576823</v>
      </c>
      <c r="AD389">
        <f t="shared" si="93"/>
        <v>1.019482044861612E-2</v>
      </c>
      <c r="AF389">
        <v>0.65889000860340974</v>
      </c>
      <c r="AG389">
        <f t="shared" si="94"/>
        <v>4.9171799180869245E-2</v>
      </c>
    </row>
    <row r="390" spans="1:33" ht="15.75" customHeight="1" x14ac:dyDescent="0.25">
      <c r="A390" s="14" t="str">
        <f t="shared" si="80"/>
        <v>Fe0.683C0.00704Mn0.000103Si0.000201Cr0.156Ni0.0000961Mo0.0299V0.00454N0.00121Nb0.0000607Co0.117Al0.000836</v>
      </c>
      <c r="B390">
        <f t="shared" ref="B390:Q390" si="98">B73/B$319</f>
        <v>0.34883720930232559</v>
      </c>
      <c r="C390">
        <f t="shared" si="98"/>
        <v>3.3333333333333335E-3</v>
      </c>
      <c r="D390">
        <f t="shared" si="98"/>
        <v>2.1052631578947368E-3</v>
      </c>
      <c r="E390">
        <f t="shared" si="98"/>
        <v>0.82057142857142851</v>
      </c>
      <c r="F390">
        <f t="shared" si="98"/>
        <v>4.7619047619047619E-4</v>
      </c>
      <c r="G390">
        <f t="shared" si="98"/>
        <v>0.52637021716649435</v>
      </c>
      <c r="H390">
        <f t="shared" si="98"/>
        <v>9.4907407407407399E-2</v>
      </c>
      <c r="I390">
        <f t="shared" si="98"/>
        <v>0.2</v>
      </c>
      <c r="J390">
        <f t="shared" si="98"/>
        <v>4.0000000000000001E-3</v>
      </c>
      <c r="K390">
        <f t="shared" si="98"/>
        <v>0.60845771144278604</v>
      </c>
      <c r="L390">
        <f t="shared" si="98"/>
        <v>0</v>
      </c>
      <c r="M390">
        <f t="shared" si="98"/>
        <v>2.2222222222222223E-2</v>
      </c>
      <c r="N390">
        <f t="shared" si="98"/>
        <v>0</v>
      </c>
      <c r="O390">
        <f t="shared" si="98"/>
        <v>0.58598573875632387</v>
      </c>
      <c r="P390">
        <f t="shared" si="98"/>
        <v>0.75470817120622569</v>
      </c>
      <c r="Q390">
        <f t="shared" si="98"/>
        <v>0.35714285714285715</v>
      </c>
      <c r="S390">
        <f t="shared" si="82"/>
        <v>0.54122473627810408</v>
      </c>
      <c r="T390">
        <f t="shared" si="83"/>
        <v>2.0035473428551983E-3</v>
      </c>
      <c r="U390">
        <f t="shared" si="84"/>
        <v>0.70043229318542255</v>
      </c>
      <c r="V390">
        <f t="shared" si="85"/>
        <v>2.9458709349291009E-3</v>
      </c>
      <c r="W390">
        <f t="shared" si="86"/>
        <v>0.33805017967600909</v>
      </c>
      <c r="X390">
        <f t="shared" si="87"/>
        <v>3.6453033285308777E-4</v>
      </c>
      <c r="Y390">
        <f t="shared" si="88"/>
        <v>0.33713643723065284</v>
      </c>
      <c r="Z390">
        <f t="shared" si="89"/>
        <v>4.0025683770344512E-4</v>
      </c>
      <c r="AA390">
        <f t="shared" si="90"/>
        <v>0.42914262724148572</v>
      </c>
      <c r="AB390">
        <f t="shared" si="91"/>
        <v>5.1839668942553685E-3</v>
      </c>
      <c r="AC390">
        <f t="shared" si="92"/>
        <v>0.38206509589475102</v>
      </c>
      <c r="AD390">
        <f t="shared" si="93"/>
        <v>6.2111798440640028E-4</v>
      </c>
      <c r="AF390">
        <v>0.52348729657759452</v>
      </c>
      <c r="AG390">
        <f t="shared" si="94"/>
        <v>2.7670472530857009E-2</v>
      </c>
    </row>
    <row r="391" spans="1:33" ht="15.75" customHeight="1" x14ac:dyDescent="0.25">
      <c r="A391" s="14" t="str">
        <f t="shared" si="80"/>
        <v>Fe0.683C0.00749Mn0.000102Si0.000200Cr0.156Ni0.0000958Mo0.0309V0.00453N0.00522Nb0.0000605Co0.112Al0.000834</v>
      </c>
      <c r="B391">
        <f t="shared" ref="B391:Q391" si="99">B74/B$319</f>
        <v>0.37209302325581395</v>
      </c>
      <c r="C391">
        <f t="shared" si="99"/>
        <v>3.3333333333333335E-3</v>
      </c>
      <c r="D391">
        <f t="shared" si="99"/>
        <v>2.1052631578947368E-3</v>
      </c>
      <c r="E391">
        <f t="shared" si="99"/>
        <v>0.82285714285714284</v>
      </c>
      <c r="F391">
        <f t="shared" si="99"/>
        <v>4.7619047619047619E-4</v>
      </c>
      <c r="G391">
        <f t="shared" si="99"/>
        <v>0.54601861427094112</v>
      </c>
      <c r="H391">
        <f t="shared" si="99"/>
        <v>9.4907407407407399E-2</v>
      </c>
      <c r="I391">
        <f t="shared" si="99"/>
        <v>0.8666666666666667</v>
      </c>
      <c r="J391">
        <f t="shared" si="99"/>
        <v>4.0000000000000001E-3</v>
      </c>
      <c r="K391">
        <f t="shared" si="99"/>
        <v>0.58407960199004971</v>
      </c>
      <c r="L391">
        <f t="shared" si="99"/>
        <v>0</v>
      </c>
      <c r="M391">
        <f t="shared" si="99"/>
        <v>2.2222222222222223E-2</v>
      </c>
      <c r="N391">
        <f t="shared" si="99"/>
        <v>0</v>
      </c>
      <c r="O391">
        <f t="shared" si="99"/>
        <v>0.65597737322232397</v>
      </c>
      <c r="P391">
        <f t="shared" si="99"/>
        <v>0.83645914396887155</v>
      </c>
      <c r="Q391">
        <f t="shared" si="99"/>
        <v>0.2857142857142857</v>
      </c>
      <c r="S391">
        <f t="shared" si="82"/>
        <v>0.54686951352461566</v>
      </c>
      <c r="T391">
        <f t="shared" si="83"/>
        <v>1.1904525047814802E-2</v>
      </c>
      <c r="U391">
        <f t="shared" si="84"/>
        <v>0.82875089762723786</v>
      </c>
      <c r="V391">
        <f t="shared" si="85"/>
        <v>5.9417061663309249E-5</v>
      </c>
      <c r="W391">
        <f t="shared" si="86"/>
        <v>0.25381422647791063</v>
      </c>
      <c r="X391">
        <f t="shared" si="87"/>
        <v>1.0176137792842382E-3</v>
      </c>
      <c r="Y391">
        <f t="shared" si="88"/>
        <v>0.25532168385161103</v>
      </c>
      <c r="Z391">
        <f t="shared" si="89"/>
        <v>9.2371024798305597E-4</v>
      </c>
      <c r="AA391">
        <f t="shared" si="90"/>
        <v>0.4293865445594286</v>
      </c>
      <c r="AB391">
        <f t="shared" si="91"/>
        <v>2.064171796166574E-2</v>
      </c>
      <c r="AC391">
        <f t="shared" si="92"/>
        <v>0.62901467345656403</v>
      </c>
      <c r="AD391">
        <f t="shared" si="93"/>
        <v>0.11785515622399864</v>
      </c>
      <c r="AF391">
        <v>0.21253054569470919</v>
      </c>
      <c r="AG391">
        <f t="shared" si="94"/>
        <v>5.3558598032529634E-3</v>
      </c>
    </row>
    <row r="392" spans="1:33" ht="15.75" customHeight="1" x14ac:dyDescent="0.25">
      <c r="A392" s="14" t="str">
        <f t="shared" si="80"/>
        <v>Fe0.683C0.00925Mn0.000202Si0.00969Cr0.134Ni0.00890Mo0.0114V0.000109Nb0.000120Co0.142Al0.000618</v>
      </c>
      <c r="B392">
        <f t="shared" ref="B392:Q392" si="100">B75/B$319</f>
        <v>0.46511627906976749</v>
      </c>
      <c r="C392">
        <f t="shared" si="100"/>
        <v>6.6666666666666671E-3</v>
      </c>
      <c r="D392">
        <f t="shared" si="100"/>
        <v>0.1031578947368421</v>
      </c>
      <c r="E392">
        <f t="shared" si="100"/>
        <v>0.71714285714285719</v>
      </c>
      <c r="F392">
        <f t="shared" si="100"/>
        <v>4.476190476190476E-2</v>
      </c>
      <c r="G392">
        <f t="shared" si="100"/>
        <v>0.20372285418821096</v>
      </c>
      <c r="H392">
        <f t="shared" si="100"/>
        <v>2.3148148148148147E-3</v>
      </c>
      <c r="I392">
        <f t="shared" si="100"/>
        <v>0</v>
      </c>
      <c r="J392">
        <f t="shared" si="100"/>
        <v>8.0000000000000002E-3</v>
      </c>
      <c r="K392">
        <f t="shared" si="100"/>
        <v>0.75024875621890541</v>
      </c>
      <c r="L392">
        <f t="shared" si="100"/>
        <v>0</v>
      </c>
      <c r="M392">
        <f t="shared" si="100"/>
        <v>1.6666666666666666E-2</v>
      </c>
      <c r="N392">
        <f t="shared" si="100"/>
        <v>0</v>
      </c>
      <c r="O392">
        <f t="shared" si="100"/>
        <v>0.50137433772855822</v>
      </c>
      <c r="P392">
        <f t="shared" si="100"/>
        <v>0.67638132295719844</v>
      </c>
      <c r="Q392">
        <f t="shared" si="100"/>
        <v>0.48285714285714282</v>
      </c>
      <c r="S392">
        <f t="shared" si="82"/>
        <v>0.55878199772998083</v>
      </c>
      <c r="T392">
        <f t="shared" si="83"/>
        <v>3.2956394268389374E-3</v>
      </c>
      <c r="U392">
        <f t="shared" si="84"/>
        <v>0.72071971061877782</v>
      </c>
      <c r="V392">
        <f t="shared" si="85"/>
        <v>1.9658926204284949E-3</v>
      </c>
      <c r="W392">
        <f t="shared" si="86"/>
        <v>0.40773673747291656</v>
      </c>
      <c r="X392">
        <f t="shared" si="87"/>
        <v>5.6430753050904902E-3</v>
      </c>
      <c r="Y392">
        <f t="shared" si="88"/>
        <v>0.40783906412846088</v>
      </c>
      <c r="Z392">
        <f t="shared" si="89"/>
        <v>5.6277121361427212E-3</v>
      </c>
      <c r="AA392">
        <f t="shared" si="90"/>
        <v>0.41810536860457143</v>
      </c>
      <c r="AB392">
        <f t="shared" si="91"/>
        <v>4.1927922688559677E-3</v>
      </c>
      <c r="AC392">
        <f t="shared" si="92"/>
        <v>0.3372275606735291</v>
      </c>
      <c r="AD392">
        <f t="shared" si="93"/>
        <v>2.12079752069739E-2</v>
      </c>
      <c r="AF392">
        <v>0.65750307194420576</v>
      </c>
      <c r="AG392">
        <f t="shared" si="94"/>
        <v>3.050120054668342E-2</v>
      </c>
    </row>
    <row r="393" spans="1:33" ht="15.75" customHeight="1" x14ac:dyDescent="0.25">
      <c r="A393" s="14" t="str">
        <f t="shared" si="80"/>
        <v>Fe0.684C0.00699Mn0.000102Si0.000199Cr0.155Ni0.0000953Mo0.0177V0.00450N0.00120Nb0.0000602Co0.130Al0.000622</v>
      </c>
      <c r="B393">
        <f t="shared" ref="B393:Q393" si="101">B76/B$319</f>
        <v>0.34883720930232559</v>
      </c>
      <c r="C393">
        <f t="shared" si="101"/>
        <v>3.3333333333333335E-3</v>
      </c>
      <c r="D393">
        <f t="shared" si="101"/>
        <v>2.1052631578947368E-3</v>
      </c>
      <c r="E393">
        <f t="shared" si="101"/>
        <v>0.82057142857142851</v>
      </c>
      <c r="F393">
        <f t="shared" si="101"/>
        <v>4.7619047619047619E-4</v>
      </c>
      <c r="G393">
        <f t="shared" si="101"/>
        <v>0.31437435367114791</v>
      </c>
      <c r="H393">
        <f t="shared" si="101"/>
        <v>9.4907407407407399E-2</v>
      </c>
      <c r="I393">
        <f t="shared" si="101"/>
        <v>0.2</v>
      </c>
      <c r="J393">
        <f t="shared" si="101"/>
        <v>4.0000000000000001E-3</v>
      </c>
      <c r="K393">
        <f t="shared" si="101"/>
        <v>0.67860696517412933</v>
      </c>
      <c r="L393">
        <f t="shared" si="101"/>
        <v>0</v>
      </c>
      <c r="M393">
        <f t="shared" si="101"/>
        <v>1.6666666666666666E-2</v>
      </c>
      <c r="N393">
        <f t="shared" si="101"/>
        <v>0</v>
      </c>
      <c r="O393">
        <f t="shared" si="101"/>
        <v>0.49129586105246381</v>
      </c>
      <c r="P393">
        <f t="shared" si="101"/>
        <v>0.62735408560311279</v>
      </c>
      <c r="Q393">
        <f t="shared" si="101"/>
        <v>0.4</v>
      </c>
      <c r="S393">
        <f t="shared" si="82"/>
        <v>0.54044149205588188</v>
      </c>
      <c r="T393">
        <f t="shared" si="83"/>
        <v>2.415293046724127E-3</v>
      </c>
      <c r="U393">
        <f t="shared" si="84"/>
        <v>0.7127787705204307</v>
      </c>
      <c r="V393">
        <f t="shared" si="85"/>
        <v>7.2973767932230432E-3</v>
      </c>
      <c r="W393">
        <f t="shared" si="86"/>
        <v>0.35815167436329182</v>
      </c>
      <c r="X393">
        <f t="shared" si="87"/>
        <v>1.7512823585959692E-3</v>
      </c>
      <c r="Y393">
        <f t="shared" si="88"/>
        <v>0.35812397850650246</v>
      </c>
      <c r="Z393">
        <f t="shared" si="89"/>
        <v>1.7536011761238699E-3</v>
      </c>
      <c r="AA393">
        <f t="shared" si="90"/>
        <v>0.42914262724148572</v>
      </c>
      <c r="AB393">
        <f t="shared" si="91"/>
        <v>8.4929272253618428E-4</v>
      </c>
      <c r="AC393">
        <f t="shared" si="92"/>
        <v>0.39977902554290023</v>
      </c>
      <c r="AD393">
        <f t="shared" si="93"/>
        <v>4.8829710690545762E-8</v>
      </c>
      <c r="AF393">
        <v>0.5418825518335646</v>
      </c>
      <c r="AG393">
        <f t="shared" si="94"/>
        <v>2.0130658514804139E-2</v>
      </c>
    </row>
    <row r="394" spans="1:33" ht="15.75" customHeight="1" x14ac:dyDescent="0.25">
      <c r="A394" s="14" t="str">
        <f t="shared" si="80"/>
        <v>Fe0.684C0.00795Mn0.000102Si0.000200Cr0.156Ni0.0000957Mo0.0306V0.00452N0.00481Nb0.0000604Co0.109Al0.00271</v>
      </c>
      <c r="B394">
        <f t="shared" ref="B394:Q394" si="102">B77/B$319</f>
        <v>0.39534883720930236</v>
      </c>
      <c r="C394">
        <f t="shared" si="102"/>
        <v>3.3333333333333335E-3</v>
      </c>
      <c r="D394">
        <f t="shared" si="102"/>
        <v>2.1052631578947368E-3</v>
      </c>
      <c r="E394">
        <f t="shared" si="102"/>
        <v>0.8274285714285714</v>
      </c>
      <c r="F394">
        <f t="shared" si="102"/>
        <v>4.7619047619047619E-4</v>
      </c>
      <c r="G394">
        <f t="shared" si="102"/>
        <v>0.53981385729058939</v>
      </c>
      <c r="H394">
        <f t="shared" si="102"/>
        <v>9.4907407407407399E-2</v>
      </c>
      <c r="I394">
        <f t="shared" si="102"/>
        <v>0.8</v>
      </c>
      <c r="J394">
        <f t="shared" si="102"/>
        <v>4.0000000000000001E-3</v>
      </c>
      <c r="K394">
        <f t="shared" si="102"/>
        <v>0.56766169154228852</v>
      </c>
      <c r="L394">
        <f t="shared" si="102"/>
        <v>0</v>
      </c>
      <c r="M394">
        <f t="shared" si="102"/>
        <v>7.2222222222222229E-2</v>
      </c>
      <c r="N394">
        <f t="shared" si="102"/>
        <v>0</v>
      </c>
      <c r="O394">
        <f t="shared" si="102"/>
        <v>0.61207823766083735</v>
      </c>
      <c r="P394">
        <f t="shared" si="102"/>
        <v>0.83108949416342415</v>
      </c>
      <c r="Q394">
        <f t="shared" si="102"/>
        <v>0.2857142857142857</v>
      </c>
      <c r="S394">
        <f t="shared" si="82"/>
        <v>0.55956348877112727</v>
      </c>
      <c r="T394">
        <f t="shared" si="83"/>
        <v>2.7577988509493064E-3</v>
      </c>
      <c r="U394">
        <f t="shared" si="84"/>
        <v>0.82948464230875474</v>
      </c>
      <c r="V394">
        <f t="shared" si="85"/>
        <v>2.5755494754358422E-6</v>
      </c>
      <c r="W394">
        <f t="shared" si="86"/>
        <v>0.25896503333407006</v>
      </c>
      <c r="X394">
        <f t="shared" si="87"/>
        <v>7.1552250290047193E-4</v>
      </c>
      <c r="Y394">
        <f t="shared" si="88"/>
        <v>0.26138848168297724</v>
      </c>
      <c r="Z394">
        <f t="shared" si="89"/>
        <v>5.91744741769623E-4</v>
      </c>
      <c r="AA394">
        <f t="shared" si="90"/>
        <v>0.42987437919531429</v>
      </c>
      <c r="AB394">
        <f t="shared" si="91"/>
        <v>2.0782132552458903E-2</v>
      </c>
      <c r="AC394">
        <f t="shared" si="92"/>
        <v>0.61455355969346004</v>
      </c>
      <c r="AD394">
        <f t="shared" si="93"/>
        <v>0.10813526811115048</v>
      </c>
      <c r="AF394">
        <v>0.23572435243443224</v>
      </c>
      <c r="AG394">
        <f t="shared" si="94"/>
        <v>2.4989934293242005E-3</v>
      </c>
    </row>
    <row r="395" spans="1:33" ht="15.75" customHeight="1" x14ac:dyDescent="0.25">
      <c r="A395" s="14" t="str">
        <f t="shared" si="80"/>
        <v>Fe0.684C0.00920Mn0.000101Si0.0197Cr0.134Ni0.00885Mo0.0114V0.00228Nb0.000476Co0.129Al0.000614</v>
      </c>
      <c r="B395">
        <f t="shared" ref="B395:Q395" si="103">B78/B$319</f>
        <v>0.46511627906976749</v>
      </c>
      <c r="C395">
        <f t="shared" si="103"/>
        <v>3.3333333333333335E-3</v>
      </c>
      <c r="D395">
        <f t="shared" si="103"/>
        <v>0.21052631578947367</v>
      </c>
      <c r="E395">
        <f t="shared" si="103"/>
        <v>0.72</v>
      </c>
      <c r="F395">
        <f t="shared" si="103"/>
        <v>4.476190476190476E-2</v>
      </c>
      <c r="G395">
        <f t="shared" si="103"/>
        <v>0.20475698035160289</v>
      </c>
      <c r="H395">
        <f t="shared" si="103"/>
        <v>4.8611111111111105E-2</v>
      </c>
      <c r="I395">
        <f t="shared" si="103"/>
        <v>0</v>
      </c>
      <c r="J395">
        <f t="shared" si="103"/>
        <v>3.2000000000000001E-2</v>
      </c>
      <c r="K395">
        <f t="shared" si="103"/>
        <v>0.68507462686567155</v>
      </c>
      <c r="L395">
        <f t="shared" si="103"/>
        <v>0</v>
      </c>
      <c r="M395">
        <f t="shared" si="103"/>
        <v>1.6666666666666666E-2</v>
      </c>
      <c r="N395">
        <f t="shared" si="103"/>
        <v>0</v>
      </c>
      <c r="O395">
        <f t="shared" si="103"/>
        <v>0.53555351949966135</v>
      </c>
      <c r="P395">
        <f t="shared" si="103"/>
        <v>0.6758365758754864</v>
      </c>
      <c r="Q395">
        <f t="shared" si="103"/>
        <v>0.50857142857142856</v>
      </c>
      <c r="S395">
        <f t="shared" si="82"/>
        <v>0.56180702456441034</v>
      </c>
      <c r="T395">
        <f t="shared" si="83"/>
        <v>6.8924652818480115E-4</v>
      </c>
      <c r="U395">
        <f t="shared" si="84"/>
        <v>0.71215798302108291</v>
      </c>
      <c r="V395">
        <f t="shared" si="85"/>
        <v>1.3192446170361891E-3</v>
      </c>
      <c r="W395">
        <f t="shared" si="86"/>
        <v>0.39153758212262579</v>
      </c>
      <c r="X395">
        <f t="shared" si="87"/>
        <v>1.3696921214601945E-2</v>
      </c>
      <c r="Y395">
        <f t="shared" si="88"/>
        <v>0.39153827451596196</v>
      </c>
      <c r="Z395">
        <f t="shared" si="89"/>
        <v>1.3696759148170579E-2</v>
      </c>
      <c r="AA395">
        <f t="shared" si="90"/>
        <v>0.41841026525199998</v>
      </c>
      <c r="AB395">
        <f t="shared" si="91"/>
        <v>8.129035371112675E-3</v>
      </c>
      <c r="AC395">
        <f t="shared" si="92"/>
        <v>0.32722229536217706</v>
      </c>
      <c r="AD395">
        <f t="shared" si="93"/>
        <v>3.2887508115746845E-2</v>
      </c>
      <c r="AF395">
        <v>0.62817433329204175</v>
      </c>
      <c r="AG395">
        <f t="shared" si="94"/>
        <v>1.4304854817608077E-2</v>
      </c>
    </row>
    <row r="396" spans="1:33" ht="15.75" customHeight="1" x14ac:dyDescent="0.25">
      <c r="A396" s="14" t="str">
        <f t="shared" si="80"/>
        <v>Fe0.685C0.00877Mn0.000101Si0.00967Cr0.134Ni0.00907Mo0.00855V0.00359Nb0.0000597Co0.141Al0.000617</v>
      </c>
      <c r="B396">
        <f t="shared" ref="B396:Q396" si="104">B79/B$319</f>
        <v>0.44186046511627908</v>
      </c>
      <c r="C396">
        <f t="shared" si="104"/>
        <v>3.3333333333333335E-3</v>
      </c>
      <c r="D396">
        <f t="shared" si="104"/>
        <v>0.1031578947368421</v>
      </c>
      <c r="E396">
        <f t="shared" si="104"/>
        <v>0.71599999999999997</v>
      </c>
      <c r="F396">
        <f t="shared" si="104"/>
        <v>4.5714285714285714E-2</v>
      </c>
      <c r="G396">
        <f t="shared" si="104"/>
        <v>0.15305067218200621</v>
      </c>
      <c r="H396">
        <f t="shared" si="104"/>
        <v>7.6388888888888881E-2</v>
      </c>
      <c r="I396">
        <f t="shared" si="104"/>
        <v>0</v>
      </c>
      <c r="J396">
        <f t="shared" si="104"/>
        <v>4.0000000000000001E-3</v>
      </c>
      <c r="K396">
        <f t="shared" si="104"/>
        <v>0.74378109452736307</v>
      </c>
      <c r="L396">
        <f t="shared" si="104"/>
        <v>0</v>
      </c>
      <c r="M396">
        <f t="shared" si="104"/>
        <v>1.6666666666666666E-2</v>
      </c>
      <c r="N396">
        <f t="shared" si="104"/>
        <v>0</v>
      </c>
      <c r="O396">
        <f t="shared" si="104"/>
        <v>0.48536031550013942</v>
      </c>
      <c r="P396">
        <f t="shared" si="104"/>
        <v>0.67638132295719844</v>
      </c>
      <c r="Q396">
        <f t="shared" si="104"/>
        <v>0.55142857142857149</v>
      </c>
      <c r="S396">
        <f t="shared" si="82"/>
        <v>0.5611028991900765</v>
      </c>
      <c r="T396">
        <f t="shared" si="83"/>
        <v>5.7369389840271233E-3</v>
      </c>
      <c r="U396">
        <f t="shared" si="84"/>
        <v>0.71765625528339694</v>
      </c>
      <c r="V396">
        <f t="shared" si="85"/>
        <v>1.7036200385322658E-3</v>
      </c>
      <c r="W396">
        <f t="shared" si="86"/>
        <v>0.39310982726316923</v>
      </c>
      <c r="X396">
        <f t="shared" si="87"/>
        <v>2.5064824754110093E-2</v>
      </c>
      <c r="Y396">
        <f t="shared" si="88"/>
        <v>0.39351655410311659</v>
      </c>
      <c r="Z396">
        <f t="shared" si="89"/>
        <v>2.493620521579477E-2</v>
      </c>
      <c r="AA396">
        <f t="shared" si="90"/>
        <v>0.41798340994560002</v>
      </c>
      <c r="AB396">
        <f t="shared" si="91"/>
        <v>1.7807611123216334E-2</v>
      </c>
      <c r="AC396">
        <f t="shared" si="92"/>
        <v>0.34191636723835472</v>
      </c>
      <c r="AD396">
        <f t="shared" si="93"/>
        <v>4.3895363704643087E-2</v>
      </c>
      <c r="AF396">
        <v>0.64163585130348166</v>
      </c>
      <c r="AG396">
        <f t="shared" si="94"/>
        <v>8.1373533424303739E-3</v>
      </c>
    </row>
    <row r="397" spans="1:33" ht="15.75" customHeight="1" x14ac:dyDescent="0.25">
      <c r="A397" s="14" t="str">
        <f t="shared" si="80"/>
        <v>Fe0.685C0.0101Mn0.000101Si0.0199Cr0.134Ni0.00884Mo0.0114V0.000108Nb0.000475Co0.129Al0.000614</v>
      </c>
      <c r="B397">
        <f t="shared" ref="B397:Q397" si="105">B80/B$319</f>
        <v>0.51162790697674421</v>
      </c>
      <c r="C397">
        <f t="shared" si="105"/>
        <v>3.3333333333333335E-3</v>
      </c>
      <c r="D397">
        <f t="shared" si="105"/>
        <v>0.21263157894736842</v>
      </c>
      <c r="E397">
        <f t="shared" si="105"/>
        <v>0.72057142857142853</v>
      </c>
      <c r="F397">
        <f t="shared" si="105"/>
        <v>4.476190476190476E-2</v>
      </c>
      <c r="G397">
        <f t="shared" si="105"/>
        <v>0.20475698035160289</v>
      </c>
      <c r="H397">
        <f t="shared" si="105"/>
        <v>2.3148148148148147E-3</v>
      </c>
      <c r="I397">
        <f t="shared" si="105"/>
        <v>0</v>
      </c>
      <c r="J397">
        <f t="shared" si="105"/>
        <v>3.2000000000000001E-2</v>
      </c>
      <c r="K397">
        <f t="shared" si="105"/>
        <v>0.68557213930348249</v>
      </c>
      <c r="L397">
        <f t="shared" si="105"/>
        <v>0</v>
      </c>
      <c r="M397">
        <f t="shared" si="105"/>
        <v>1.6666666666666666E-2</v>
      </c>
      <c r="N397">
        <f t="shared" si="105"/>
        <v>0</v>
      </c>
      <c r="O397">
        <f t="shared" si="105"/>
        <v>0.55120901884236939</v>
      </c>
      <c r="P397">
        <f t="shared" si="105"/>
        <v>0.69011673151750974</v>
      </c>
      <c r="Q397">
        <f t="shared" si="105"/>
        <v>0.46285714285714286</v>
      </c>
      <c r="S397">
        <f t="shared" si="82"/>
        <v>0.56830232442780404</v>
      </c>
      <c r="T397">
        <f t="shared" si="83"/>
        <v>2.9218109583705132E-4</v>
      </c>
      <c r="U397">
        <f t="shared" si="84"/>
        <v>0.72425006674300541</v>
      </c>
      <c r="V397">
        <f t="shared" si="85"/>
        <v>1.1650845736160631E-3</v>
      </c>
      <c r="W397">
        <f t="shared" si="86"/>
        <v>0.39963293742013761</v>
      </c>
      <c r="X397">
        <f t="shared" si="87"/>
        <v>3.997300153140643E-3</v>
      </c>
      <c r="Y397">
        <f t="shared" si="88"/>
        <v>0.39968493034763791</v>
      </c>
      <c r="Z397">
        <f t="shared" si="89"/>
        <v>3.9907284333460533E-3</v>
      </c>
      <c r="AA397">
        <f t="shared" si="90"/>
        <v>0.41847124458148571</v>
      </c>
      <c r="AB397">
        <f t="shared" si="91"/>
        <v>1.9701079657369839E-3</v>
      </c>
      <c r="AC397">
        <f t="shared" si="92"/>
        <v>0.33642840287043896</v>
      </c>
      <c r="AD397">
        <f t="shared" si="93"/>
        <v>1.5984226294625582E-2</v>
      </c>
      <c r="AF397">
        <v>0.62739208185449091</v>
      </c>
      <c r="AG397">
        <f t="shared" si="94"/>
        <v>2.7071746150861047E-2</v>
      </c>
    </row>
    <row r="398" spans="1:33" ht="15.75" customHeight="1" x14ac:dyDescent="0.25">
      <c r="A398" s="14" t="str">
        <f t="shared" si="80"/>
        <v>Fe0.685C0.0112Mn0.000102Si0.000199Cr0.0957Ni0.0705Mo0.00991V0.00307Nb0.0000602Co0.123Al0.000622Ti0.000351</v>
      </c>
      <c r="B398">
        <f t="shared" ref="B398:Q398" si="106">B81/B$319</f>
        <v>0.55813953488372092</v>
      </c>
      <c r="C398">
        <f t="shared" si="106"/>
        <v>3.3333333333333335E-3</v>
      </c>
      <c r="D398">
        <f t="shared" si="106"/>
        <v>2.1052631578947368E-3</v>
      </c>
      <c r="E398">
        <f t="shared" si="106"/>
        <v>0.50857142857142856</v>
      </c>
      <c r="F398">
        <f t="shared" si="106"/>
        <v>0.35238095238095241</v>
      </c>
      <c r="G398">
        <f t="shared" si="106"/>
        <v>0.17580144777662873</v>
      </c>
      <c r="H398">
        <f t="shared" si="106"/>
        <v>6.4814814814814811E-2</v>
      </c>
      <c r="I398">
        <f t="shared" si="106"/>
        <v>0</v>
      </c>
      <c r="J398">
        <f t="shared" si="106"/>
        <v>4.0000000000000001E-3</v>
      </c>
      <c r="K398">
        <f t="shared" si="106"/>
        <v>0.6467661691542288</v>
      </c>
      <c r="L398">
        <f t="shared" si="106"/>
        <v>0</v>
      </c>
      <c r="M398">
        <f t="shared" si="106"/>
        <v>1.6666666666666666E-2</v>
      </c>
      <c r="N398">
        <f t="shared" si="106"/>
        <v>1.2E-2</v>
      </c>
      <c r="O398">
        <f t="shared" si="106"/>
        <v>0.61757558857507067</v>
      </c>
      <c r="P398">
        <f t="shared" si="106"/>
        <v>0.75513618677042804</v>
      </c>
      <c r="Q398">
        <f t="shared" si="106"/>
        <v>0.40857142857142859</v>
      </c>
      <c r="S398">
        <f t="shared" si="82"/>
        <v>0.59261380686122722</v>
      </c>
      <c r="T398">
        <f t="shared" si="83"/>
        <v>6.2309054632956901E-4</v>
      </c>
      <c r="U398">
        <f t="shared" si="84"/>
        <v>0.74267860744126302</v>
      </c>
      <c r="V398">
        <f t="shared" si="85"/>
        <v>1.551912827424397E-4</v>
      </c>
      <c r="W398">
        <f t="shared" si="86"/>
        <v>0.37761878819134298</v>
      </c>
      <c r="X398">
        <f t="shared" si="87"/>
        <v>9.5806594649890597E-4</v>
      </c>
      <c r="Y398">
        <f t="shared" si="88"/>
        <v>0.37805086366183921</v>
      </c>
      <c r="Z398">
        <f t="shared" si="89"/>
        <v>9.3150488240045836E-4</v>
      </c>
      <c r="AA398">
        <f t="shared" si="90"/>
        <v>0.3958479133422857</v>
      </c>
      <c r="AB398">
        <f t="shared" si="91"/>
        <v>1.6188783978623105E-4</v>
      </c>
      <c r="AC398">
        <f t="shared" si="92"/>
        <v>0.41720434326193145</v>
      </c>
      <c r="AD398">
        <f t="shared" si="93"/>
        <v>7.4527216053500245E-5</v>
      </c>
      <c r="AF398">
        <v>0.58324092029464469</v>
      </c>
      <c r="AG398">
        <f t="shared" si="94"/>
        <v>3.0509431338846659E-2</v>
      </c>
    </row>
    <row r="399" spans="1:33" ht="15.75" customHeight="1" x14ac:dyDescent="0.25">
      <c r="A399" s="14" t="str">
        <f t="shared" si="80"/>
        <v>Fe0.685C0.0116Mn0.000101Si0.000198Cr0.151Ni0.00882Mo0.0116V0.000109Nb0.000479Co0.131Al0.000619</v>
      </c>
      <c r="B399">
        <f t="shared" ref="B399:Q399" si="107">B82/B$319</f>
        <v>0.58139534883720934</v>
      </c>
      <c r="C399">
        <f t="shared" si="107"/>
        <v>3.3333333333333335E-3</v>
      </c>
      <c r="D399">
        <f t="shared" si="107"/>
        <v>2.1052631578947368E-3</v>
      </c>
      <c r="E399">
        <f t="shared" si="107"/>
        <v>0.80514285714285716</v>
      </c>
      <c r="F399">
        <f t="shared" si="107"/>
        <v>4.4285714285714289E-2</v>
      </c>
      <c r="G399">
        <f t="shared" si="107"/>
        <v>0.20682523267838676</v>
      </c>
      <c r="H399">
        <f t="shared" si="107"/>
        <v>2.3148148148148147E-3</v>
      </c>
      <c r="I399">
        <f t="shared" si="107"/>
        <v>0</v>
      </c>
      <c r="J399">
        <f t="shared" si="107"/>
        <v>3.2000000000000001E-2</v>
      </c>
      <c r="K399">
        <f t="shared" si="107"/>
        <v>0.69054726368159203</v>
      </c>
      <c r="L399">
        <f t="shared" si="107"/>
        <v>0</v>
      </c>
      <c r="M399">
        <f t="shared" si="107"/>
        <v>1.6666666666666666E-2</v>
      </c>
      <c r="N399">
        <f t="shared" si="107"/>
        <v>0</v>
      </c>
      <c r="O399">
        <f t="shared" si="107"/>
        <v>0.57307891487073248</v>
      </c>
      <c r="P399">
        <f t="shared" si="107"/>
        <v>0.710544747081712</v>
      </c>
      <c r="Q399">
        <f t="shared" si="107"/>
        <v>0.31428571428571428</v>
      </c>
      <c r="S399">
        <f t="shared" si="82"/>
        <v>0.58523665616733889</v>
      </c>
      <c r="T399">
        <f t="shared" si="83"/>
        <v>1.4781067343520881E-4</v>
      </c>
      <c r="U399">
        <f t="shared" si="84"/>
        <v>0.74886246879427243</v>
      </c>
      <c r="V399">
        <f t="shared" si="85"/>
        <v>1.4682477972412246E-3</v>
      </c>
      <c r="W399">
        <f t="shared" si="86"/>
        <v>0.39234768133464243</v>
      </c>
      <c r="X399">
        <f t="shared" si="87"/>
        <v>6.0936706995479446E-3</v>
      </c>
      <c r="Y399">
        <f t="shared" si="88"/>
        <v>0.39273474201872366</v>
      </c>
      <c r="Z399">
        <f t="shared" si="89"/>
        <v>6.1542499522544746E-3</v>
      </c>
      <c r="AA399">
        <f t="shared" si="90"/>
        <v>0.42749618534537143</v>
      </c>
      <c r="AB399">
        <f t="shared" si="91"/>
        <v>1.2816610757549468E-2</v>
      </c>
      <c r="AC399">
        <f t="shared" si="92"/>
        <v>0.38520966724147171</v>
      </c>
      <c r="AD399">
        <f t="shared" si="93"/>
        <v>5.0302071028704935E-3</v>
      </c>
      <c r="AF399">
        <v>0.60182531581435772</v>
      </c>
      <c r="AG399">
        <f t="shared" si="94"/>
        <v>8.2679022447251047E-2</v>
      </c>
    </row>
    <row r="400" spans="1:33" ht="15.75" customHeight="1" x14ac:dyDescent="0.25">
      <c r="A400" s="14" t="str">
        <f t="shared" si="80"/>
        <v>Fe0.686C0.000466Mn0.000102Si0.000199Cr0.0951Ni0.103Mo0.00694V0.00450Nb0.0000602Co0.0877Al0.00892Ti0.00666</v>
      </c>
      <c r="B400">
        <f t="shared" ref="B400:P400" si="108">B83/B$319</f>
        <v>2.3255813953488372E-2</v>
      </c>
      <c r="C400">
        <f t="shared" si="108"/>
        <v>3.3333333333333335E-3</v>
      </c>
      <c r="D400">
        <f t="shared" si="108"/>
        <v>2.1052631578947368E-3</v>
      </c>
      <c r="E400">
        <f t="shared" si="108"/>
        <v>0.50514285714285712</v>
      </c>
      <c r="F400">
        <f t="shared" si="108"/>
        <v>0.51476190476190475</v>
      </c>
      <c r="G400">
        <f t="shared" si="108"/>
        <v>0.12306101344364012</v>
      </c>
      <c r="H400">
        <f t="shared" si="108"/>
        <v>9.4907407407407399E-2</v>
      </c>
      <c r="I400">
        <f t="shared" si="108"/>
        <v>0</v>
      </c>
      <c r="J400">
        <f t="shared" si="108"/>
        <v>4.0000000000000001E-3</v>
      </c>
      <c r="K400">
        <f t="shared" si="108"/>
        <v>0.45970149253731341</v>
      </c>
      <c r="L400">
        <f t="shared" si="108"/>
        <v>0</v>
      </c>
      <c r="M400">
        <f t="shared" si="108"/>
        <v>0.23888888888888887</v>
      </c>
      <c r="N400">
        <f t="shared" si="108"/>
        <v>0.22799999999999998</v>
      </c>
      <c r="O400">
        <f t="shared" si="108"/>
        <v>0.69919929888857901</v>
      </c>
      <c r="P400">
        <f t="shared" si="108"/>
        <v>0.70844357976653693</v>
      </c>
      <c r="Q400">
        <f xml:space="preserve"> -0.01092+ 0.346197*B400 + 0.3364*E398+0.623*F398-0.28*I398 -0.16*M398 -0.4059*N398</f>
        <v>0.38021038826135106</v>
      </c>
      <c r="R400" s="21">
        <v>80</v>
      </c>
      <c r="S400">
        <f t="shared" si="82"/>
        <v>0.577970496317608</v>
      </c>
      <c r="T400">
        <f t="shared" si="83"/>
        <v>1.4696422572791469E-2</v>
      </c>
      <c r="U400">
        <f t="shared" si="84"/>
        <v>0.65388787904796786</v>
      </c>
      <c r="V400">
        <f t="shared" si="85"/>
        <v>2.9763244808940787E-3</v>
      </c>
      <c r="W400">
        <f t="shared" si="86"/>
        <v>0.42077437402016238</v>
      </c>
      <c r="X400">
        <f t="shared" si="87"/>
        <v>1.6454369406410474E-3</v>
      </c>
      <c r="Y400">
        <f t="shared" si="88"/>
        <v>0.42316589281615669</v>
      </c>
      <c r="Z400">
        <f t="shared" si="89"/>
        <v>1.8451753715579267E-3</v>
      </c>
      <c r="AA400">
        <f t="shared" si="90"/>
        <v>0.39548203736537141</v>
      </c>
      <c r="AB400">
        <f t="shared" si="91"/>
        <v>2.3322326635632544E-4</v>
      </c>
      <c r="AC400">
        <f t="shared" si="92"/>
        <v>0.48546420189453809</v>
      </c>
      <c r="AD400">
        <f t="shared" si="93"/>
        <v>1.1078365284329669E-2</v>
      </c>
      <c r="AF400">
        <v>0.50884573536038158</v>
      </c>
      <c r="AG400">
        <f t="shared" si="94"/>
        <v>1.6547052523288058E-2</v>
      </c>
    </row>
    <row r="401" spans="1:33" ht="15.75" customHeight="1" x14ac:dyDescent="0.25">
      <c r="A401" s="14" t="str">
        <f t="shared" si="80"/>
        <v>Fe0.686C0.000469Mn0.000410Si0.000802Cr0.107Ni0.0671Mo0.0161Co0.0767W0.00745Al0.0376</v>
      </c>
      <c r="B401">
        <f t="shared" ref="B401:Q401" si="109">B84/B$319</f>
        <v>2.3255813953488372E-2</v>
      </c>
      <c r="C401">
        <f t="shared" si="109"/>
        <v>1.3333333333333334E-2</v>
      </c>
      <c r="D401">
        <f t="shared" si="109"/>
        <v>8.4210526315789472E-3</v>
      </c>
      <c r="E401">
        <f t="shared" si="109"/>
        <v>0.56571428571428573</v>
      </c>
      <c r="F401">
        <f t="shared" si="109"/>
        <v>0.33285714285714285</v>
      </c>
      <c r="G401">
        <f t="shared" si="109"/>
        <v>0.28438469493278179</v>
      </c>
      <c r="H401">
        <f t="shared" si="109"/>
        <v>0</v>
      </c>
      <c r="I401">
        <f t="shared" si="109"/>
        <v>0</v>
      </c>
      <c r="J401">
        <f t="shared" si="109"/>
        <v>0</v>
      </c>
      <c r="K401">
        <f t="shared" si="109"/>
        <v>0.39900497512437805</v>
      </c>
      <c r="L401">
        <f t="shared" si="109"/>
        <v>0.26470588235294118</v>
      </c>
      <c r="M401">
        <f t="shared" si="109"/>
        <v>1</v>
      </c>
      <c r="N401">
        <f t="shared" si="109"/>
        <v>0</v>
      </c>
      <c r="O401">
        <f t="shared" si="109"/>
        <v>0.66948173525076671</v>
      </c>
      <c r="P401">
        <f t="shared" si="109"/>
        <v>0.68821011673151755</v>
      </c>
      <c r="Q401">
        <f t="shared" si="109"/>
        <v>0.18571428571428572</v>
      </c>
      <c r="S401">
        <f t="shared" si="82"/>
        <v>0.59051548724651159</v>
      </c>
      <c r="T401">
        <f t="shared" si="83"/>
        <v>6.2356683238695247E-3</v>
      </c>
      <c r="U401">
        <f t="shared" si="84"/>
        <v>0.6704317318371884</v>
      </c>
      <c r="V401">
        <f t="shared" si="85"/>
        <v>3.1607096945091077E-4</v>
      </c>
      <c r="W401">
        <f t="shared" si="86"/>
        <v>0.43173271495325011</v>
      </c>
      <c r="X401">
        <f t="shared" si="87"/>
        <v>6.0525067525207324E-2</v>
      </c>
      <c r="Y401">
        <f t="shared" si="88"/>
        <v>0.44975956756875052</v>
      </c>
      <c r="Z401">
        <f t="shared" si="89"/>
        <v>6.971991086960376E-2</v>
      </c>
      <c r="AA401">
        <f t="shared" si="90"/>
        <v>0.40194584629085717</v>
      </c>
      <c r="AB401">
        <f t="shared" si="91"/>
        <v>4.6756087789379487E-2</v>
      </c>
      <c r="AC401">
        <f t="shared" si="92"/>
        <v>0.54795053695760121</v>
      </c>
      <c r="AD401">
        <f t="shared" si="93"/>
        <v>0.13121510171481038</v>
      </c>
      <c r="AF401">
        <v>0.51734026403943101</v>
      </c>
      <c r="AG401">
        <f t="shared" si="94"/>
        <v>0.10997578950010974</v>
      </c>
    </row>
    <row r="402" spans="1:33" ht="15.75" customHeight="1" x14ac:dyDescent="0.25">
      <c r="A402" s="14" t="str">
        <f t="shared" si="80"/>
        <v>Fe0.686C0.000478Mn0.000104Si0.000204Cr0.000110Ni0.143Mo0.0185V0.000113Nb0.0000618Co0.150Al0.000638Ti0.00144</v>
      </c>
      <c r="B402">
        <f t="shared" ref="B402:Q402" si="110">B85/B$319</f>
        <v>2.3255813953488372E-2</v>
      </c>
      <c r="C402">
        <f t="shared" si="110"/>
        <v>3.3333333333333335E-3</v>
      </c>
      <c r="D402">
        <f t="shared" si="110"/>
        <v>2.1052631578947368E-3</v>
      </c>
      <c r="E402">
        <f t="shared" si="110"/>
        <v>5.7142857142857147E-4</v>
      </c>
      <c r="F402">
        <f t="shared" si="110"/>
        <v>0.69523809523809521</v>
      </c>
      <c r="G402">
        <f t="shared" si="110"/>
        <v>0.32057911065149952</v>
      </c>
      <c r="H402">
        <f t="shared" si="110"/>
        <v>2.3148148148148147E-3</v>
      </c>
      <c r="I402">
        <f t="shared" si="110"/>
        <v>0</v>
      </c>
      <c r="J402">
        <f t="shared" si="110"/>
        <v>4.0000000000000001E-3</v>
      </c>
      <c r="K402">
        <f t="shared" si="110"/>
        <v>0.76616915422885568</v>
      </c>
      <c r="L402">
        <f t="shared" si="110"/>
        <v>0</v>
      </c>
      <c r="M402">
        <f t="shared" si="110"/>
        <v>1.6666666666666666E-2</v>
      </c>
      <c r="N402">
        <f t="shared" si="110"/>
        <v>4.8000000000000001E-2</v>
      </c>
      <c r="O402">
        <f t="shared" si="110"/>
        <v>0.5047603872047165</v>
      </c>
      <c r="P402">
        <f t="shared" si="110"/>
        <v>0.51809338521400783</v>
      </c>
      <c r="Q402">
        <f t="shared" si="110"/>
        <v>0.45142857142857146</v>
      </c>
      <c r="S402">
        <f t="shared" si="82"/>
        <v>0.46976844172945981</v>
      </c>
      <c r="T402">
        <f t="shared" si="83"/>
        <v>1.2244362481433372E-3</v>
      </c>
      <c r="U402">
        <f t="shared" si="84"/>
        <v>0.5933934782498087</v>
      </c>
      <c r="V402">
        <f t="shared" si="85"/>
        <v>5.6701040112002677E-3</v>
      </c>
      <c r="W402">
        <f t="shared" si="86"/>
        <v>0.44590895915097939</v>
      </c>
      <c r="X402">
        <f t="shared" si="87"/>
        <v>3.046611969494509E-5</v>
      </c>
      <c r="Y402">
        <f t="shared" si="88"/>
        <v>0.44363659898537461</v>
      </c>
      <c r="Z402">
        <f t="shared" si="89"/>
        <v>6.0714834555539064E-5</v>
      </c>
      <c r="AA402">
        <f t="shared" si="90"/>
        <v>0.34163728942948574</v>
      </c>
      <c r="AB402">
        <f t="shared" si="91"/>
        <v>1.2054125603002765E-2</v>
      </c>
      <c r="AC402">
        <f t="shared" si="92"/>
        <v>0.44819517693503996</v>
      </c>
      <c r="AD402">
        <f t="shared" si="93"/>
        <v>1.0454839950799786E-5</v>
      </c>
      <c r="AF402">
        <v>0.6137385611441909</v>
      </c>
      <c r="AG402">
        <f t="shared" si="94"/>
        <v>2.6344532761484487E-2</v>
      </c>
    </row>
    <row r="403" spans="1:33" ht="15.75" customHeight="1" x14ac:dyDescent="0.25">
      <c r="A403" s="14" t="str">
        <f t="shared" si="80"/>
        <v>Fe0.686C0.000910Mn0.0000995Si0.0354Cr0.146Ni0.0475Mo0.000114V0.000107Nb0.0000588Co0.0825Al0.000405Ti0.000457</v>
      </c>
      <c r="B403">
        <f t="shared" ref="B403:Q403" si="111">B86/B$319</f>
        <v>4.6511627906976744E-2</v>
      </c>
      <c r="C403">
        <f t="shared" si="111"/>
        <v>3.3333333333333335E-3</v>
      </c>
      <c r="D403">
        <f t="shared" si="111"/>
        <v>0.38315789473684214</v>
      </c>
      <c r="E403">
        <f t="shared" si="111"/>
        <v>0.79428571428571426</v>
      </c>
      <c r="F403">
        <f t="shared" si="111"/>
        <v>0.24285714285714283</v>
      </c>
      <c r="G403">
        <f t="shared" si="111"/>
        <v>2.0682523267838678E-3</v>
      </c>
      <c r="H403">
        <f t="shared" si="111"/>
        <v>2.3148148148148147E-3</v>
      </c>
      <c r="I403">
        <f t="shared" si="111"/>
        <v>0</v>
      </c>
      <c r="J403">
        <f t="shared" si="111"/>
        <v>4.0000000000000001E-3</v>
      </c>
      <c r="K403">
        <f t="shared" si="111"/>
        <v>0.44278606965174128</v>
      </c>
      <c r="L403">
        <f t="shared" si="111"/>
        <v>0</v>
      </c>
      <c r="M403">
        <f t="shared" si="111"/>
        <v>1.1111111111111112E-2</v>
      </c>
      <c r="N403">
        <f t="shared" si="111"/>
        <v>1.6E-2</v>
      </c>
      <c r="O403">
        <f t="shared" si="111"/>
        <v>0.48854718559534716</v>
      </c>
      <c r="P403">
        <f t="shared" si="111"/>
        <v>0.517431906614786</v>
      </c>
      <c r="Q403">
        <f t="shared" si="111"/>
        <v>0.48571428571428571</v>
      </c>
      <c r="S403">
        <f t="shared" si="82"/>
        <v>0.46266841449774926</v>
      </c>
      <c r="T403">
        <f t="shared" si="83"/>
        <v>6.6971079352186823E-4</v>
      </c>
      <c r="U403">
        <f t="shared" si="84"/>
        <v>0.5260490293779756</v>
      </c>
      <c r="V403">
        <f t="shared" si="85"/>
        <v>7.4254804715880368E-5</v>
      </c>
      <c r="W403">
        <f t="shared" si="86"/>
        <v>0.45300894202334213</v>
      </c>
      <c r="X403">
        <f t="shared" si="87"/>
        <v>1.0696395059427428E-3</v>
      </c>
      <c r="Y403">
        <f t="shared" si="88"/>
        <v>0.45050315283217357</v>
      </c>
      <c r="Z403">
        <f t="shared" si="89"/>
        <v>1.2398238788417588E-3</v>
      </c>
      <c r="AA403">
        <f t="shared" si="90"/>
        <v>0.42633757808514283</v>
      </c>
      <c r="AB403">
        <f t="shared" si="91"/>
        <v>3.5255934088767138E-3</v>
      </c>
      <c r="AC403">
        <f t="shared" si="92"/>
        <v>0.37246713706857831</v>
      </c>
      <c r="AD403">
        <f t="shared" si="93"/>
        <v>1.2824916676382947E-2</v>
      </c>
      <c r="AF403">
        <v>0.53942950005896673</v>
      </c>
      <c r="AG403">
        <f t="shared" si="94"/>
        <v>2.8853242520950253E-3</v>
      </c>
    </row>
    <row r="404" spans="1:33" ht="15.75" customHeight="1" x14ac:dyDescent="0.25">
      <c r="A404" s="14" t="str">
        <f t="shared" si="80"/>
        <v>Fe0.687C0.000467Mn0.000102Si0.000200Cr0.0835Ni0.114Mo0.00573V0.000110Nb0.0000604Co0.0947Al0.00562Ti0.00832</v>
      </c>
      <c r="B404">
        <f t="shared" ref="B404:P404" si="112">B87/B$319</f>
        <v>2.3255813953488372E-2</v>
      </c>
      <c r="C404">
        <f t="shared" si="112"/>
        <v>3.3333333333333335E-3</v>
      </c>
      <c r="D404">
        <f t="shared" si="112"/>
        <v>2.1052631578947368E-3</v>
      </c>
      <c r="E404">
        <f t="shared" si="112"/>
        <v>0.44228571428571428</v>
      </c>
      <c r="F404">
        <f t="shared" si="112"/>
        <v>0.56714285714285717</v>
      </c>
      <c r="G404">
        <f t="shared" si="112"/>
        <v>0.10134436401240951</v>
      </c>
      <c r="H404">
        <f t="shared" si="112"/>
        <v>2.3148148148148147E-3</v>
      </c>
      <c r="I404">
        <f t="shared" si="112"/>
        <v>0</v>
      </c>
      <c r="J404">
        <f t="shared" si="112"/>
        <v>4.0000000000000001E-3</v>
      </c>
      <c r="K404">
        <f t="shared" si="112"/>
        <v>0.49502487562189046</v>
      </c>
      <c r="L404">
        <f t="shared" si="112"/>
        <v>0</v>
      </c>
      <c r="M404">
        <f t="shared" si="112"/>
        <v>0.15</v>
      </c>
      <c r="N404">
        <f t="shared" si="112"/>
        <v>0.28399999999999997</v>
      </c>
      <c r="O404">
        <f t="shared" si="112"/>
        <v>0.70895908855515277</v>
      </c>
      <c r="P404">
        <f t="shared" si="112"/>
        <v>0.72225680933852143</v>
      </c>
      <c r="Q404">
        <f xml:space="preserve"> -0.01092+ 0.346197*B404 + 0.3364*E402+0.623*F402-0.28*I402 -0.16*M402 -0.4059*N402</f>
        <v>0.40830678826135108</v>
      </c>
      <c r="R404" s="21">
        <v>84</v>
      </c>
      <c r="S404">
        <f t="shared" si="82"/>
        <v>0.57678280995079312</v>
      </c>
      <c r="T404">
        <f t="shared" si="83"/>
        <v>1.7470568625697305E-2</v>
      </c>
      <c r="U404">
        <f t="shared" si="84"/>
        <v>0.66080824535289318</v>
      </c>
      <c r="V404">
        <f t="shared" si="85"/>
        <v>3.7759260158958499E-3</v>
      </c>
      <c r="W404">
        <f t="shared" si="86"/>
        <v>0.4501468381346006</v>
      </c>
      <c r="X404">
        <f t="shared" si="87"/>
        <v>1.7505897733960071E-3</v>
      </c>
      <c r="Y404">
        <f t="shared" si="88"/>
        <v>0.45046592908474481</v>
      </c>
      <c r="Z404">
        <f t="shared" si="89"/>
        <v>1.7773931549667434E-3</v>
      </c>
      <c r="AA404">
        <f t="shared" si="90"/>
        <v>0.38877431112194288</v>
      </c>
      <c r="AB404">
        <f t="shared" si="91"/>
        <v>3.8151766320150391E-4</v>
      </c>
      <c r="AC404">
        <f t="shared" si="92"/>
        <v>0.47836266914839831</v>
      </c>
      <c r="AD404">
        <f t="shared" si="93"/>
        <v>4.9078264468601493E-3</v>
      </c>
      <c r="AF404">
        <v>0.5426363333817531</v>
      </c>
      <c r="AG404">
        <f t="shared" si="94"/>
        <v>1.8044426692254121E-2</v>
      </c>
    </row>
    <row r="405" spans="1:33" ht="15.75" customHeight="1" x14ac:dyDescent="0.25">
      <c r="A405" s="14" t="str">
        <f t="shared" si="80"/>
        <v>Fe0.687C0.00974Mn0.000101Si0.000198Cr0.151Ni0.00883Mo0.0116V0.000109Nb0.000480Co0.131Al0.000620</v>
      </c>
      <c r="B405">
        <f t="shared" ref="B405:Q405" si="113">B88/B$319</f>
        <v>0.48837209302325579</v>
      </c>
      <c r="C405">
        <f t="shared" si="113"/>
        <v>3.3333333333333335E-3</v>
      </c>
      <c r="D405">
        <f t="shared" si="113"/>
        <v>2.1052631578947368E-3</v>
      </c>
      <c r="E405">
        <f t="shared" si="113"/>
        <v>0.8045714285714286</v>
      </c>
      <c r="F405">
        <f t="shared" si="113"/>
        <v>4.4285714285714289E-2</v>
      </c>
      <c r="G405">
        <f t="shared" si="113"/>
        <v>0.20682523267838676</v>
      </c>
      <c r="H405">
        <f t="shared" si="113"/>
        <v>2.3148148148148147E-3</v>
      </c>
      <c r="I405">
        <f t="shared" si="113"/>
        <v>0</v>
      </c>
      <c r="J405">
        <f t="shared" si="113"/>
        <v>3.2000000000000001E-2</v>
      </c>
      <c r="K405">
        <f t="shared" si="113"/>
        <v>0.68805970149253726</v>
      </c>
      <c r="L405">
        <f t="shared" si="113"/>
        <v>0</v>
      </c>
      <c r="M405">
        <f t="shared" si="113"/>
        <v>1.6666666666666666E-2</v>
      </c>
      <c r="N405">
        <f t="shared" si="113"/>
        <v>0</v>
      </c>
      <c r="O405">
        <f t="shared" si="113"/>
        <v>0.546906744213839</v>
      </c>
      <c r="P405">
        <f t="shared" si="113"/>
        <v>0.70046692607003891</v>
      </c>
      <c r="Q405">
        <f t="shared" si="113"/>
        <v>0.48000000000000004</v>
      </c>
      <c r="S405">
        <f t="shared" si="82"/>
        <v>0.56265754718129235</v>
      </c>
      <c r="T405">
        <f t="shared" si="83"/>
        <v>2.4808779411953719E-4</v>
      </c>
      <c r="U405">
        <f t="shared" si="84"/>
        <v>0.7168311712570109</v>
      </c>
      <c r="V405">
        <f t="shared" si="85"/>
        <v>2.6778852053933606E-4</v>
      </c>
      <c r="W405">
        <f t="shared" si="86"/>
        <v>0.4020434579527033</v>
      </c>
      <c r="X405">
        <f t="shared" si="87"/>
        <v>6.0772224479719444E-3</v>
      </c>
      <c r="Y405">
        <f t="shared" si="88"/>
        <v>0.40199109421208817</v>
      </c>
      <c r="Z405">
        <f t="shared" si="89"/>
        <v>6.0853893822273089E-3</v>
      </c>
      <c r="AA405">
        <f t="shared" si="90"/>
        <v>0.42743520601588569</v>
      </c>
      <c r="AB405">
        <f t="shared" si="91"/>
        <v>2.7630575665923834E-3</v>
      </c>
      <c r="AC405">
        <f t="shared" si="92"/>
        <v>0.35795586409371982</v>
      </c>
      <c r="AD405">
        <f t="shared" si="93"/>
        <v>1.4894771109110595E-2</v>
      </c>
      <c r="AF405">
        <v>0.6352334461032183</v>
      </c>
      <c r="AG405">
        <f t="shared" si="94"/>
        <v>2.409742278908077E-2</v>
      </c>
    </row>
    <row r="406" spans="1:33" ht="15.75" customHeight="1" x14ac:dyDescent="0.25">
      <c r="A406" s="14" t="str">
        <f t="shared" si="80"/>
        <v>Fe0.687C0.0162Mn0.000101Si0.000199Cr0.0965Ni0.0142Mo0.0116V0.00328Nb0.0000600Co0.170Al0.000620Ti0.000233</v>
      </c>
      <c r="B406">
        <f t="shared" ref="B406:P406" si="114">B89/B$319</f>
        <v>0.81395348837209303</v>
      </c>
      <c r="C406">
        <f t="shared" si="114"/>
        <v>3.3333333333333335E-3</v>
      </c>
      <c r="D406">
        <f t="shared" si="114"/>
        <v>2.1052631578947368E-3</v>
      </c>
      <c r="E406">
        <f t="shared" si="114"/>
        <v>0.51428571428571423</v>
      </c>
      <c r="F406">
        <f t="shared" si="114"/>
        <v>7.1428571428571425E-2</v>
      </c>
      <c r="G406">
        <f t="shared" si="114"/>
        <v>0.20682523267838676</v>
      </c>
      <c r="H406">
        <f t="shared" si="114"/>
        <v>6.9444444444444434E-2</v>
      </c>
      <c r="I406">
        <f t="shared" si="114"/>
        <v>0</v>
      </c>
      <c r="J406">
        <f t="shared" si="114"/>
        <v>4.0000000000000001E-3</v>
      </c>
      <c r="K406">
        <f t="shared" si="114"/>
        <v>0.89552238805970141</v>
      </c>
      <c r="L406">
        <f t="shared" si="114"/>
        <v>0</v>
      </c>
      <c r="M406">
        <f t="shared" si="114"/>
        <v>1.6666666666666666E-2</v>
      </c>
      <c r="N406">
        <f t="shared" si="114"/>
        <v>8.0000000000000002E-3</v>
      </c>
      <c r="O406">
        <f t="shared" si="114"/>
        <v>0.68983786798390623</v>
      </c>
      <c r="P406">
        <f t="shared" si="114"/>
        <v>0.86863813229571984</v>
      </c>
      <c r="Q406">
        <f xml:space="preserve"> -0.01092+ 0.346197*B406 + 0.3364*E404+0.623*F404-0.28*I404 -0.16*M404 -0.4059*N404</f>
        <v>0.63370757009966772</v>
      </c>
      <c r="R406" s="21">
        <v>86</v>
      </c>
      <c r="S406">
        <f t="shared" si="82"/>
        <v>0.6536905870038181</v>
      </c>
      <c r="T406">
        <f t="shared" si="83"/>
        <v>1.3066259222534408E-3</v>
      </c>
      <c r="U406">
        <f t="shared" si="84"/>
        <v>0.87533080073920855</v>
      </c>
      <c r="V406">
        <f t="shared" si="85"/>
        <v>4.4791810894469497E-5</v>
      </c>
      <c r="W406">
        <f t="shared" si="86"/>
        <v>0.35885934476858855</v>
      </c>
      <c r="X406">
        <f t="shared" si="87"/>
        <v>7.5541546967643661E-2</v>
      </c>
      <c r="Y406">
        <f t="shared" si="88"/>
        <v>0.36138834158882588</v>
      </c>
      <c r="Z406">
        <f t="shared" si="89"/>
        <v>7.41577622167401E-2</v>
      </c>
      <c r="AA406">
        <f t="shared" si="90"/>
        <v>0.39645770663714286</v>
      </c>
      <c r="AB406">
        <f t="shared" si="91"/>
        <v>5.6287497712986689E-2</v>
      </c>
      <c r="AC406">
        <f t="shared" si="92"/>
        <v>0.51100618492318239</v>
      </c>
      <c r="AD406">
        <f t="shared" si="93"/>
        <v>1.5055629924228212E-2</v>
      </c>
      <c r="AF406">
        <v>0.49039621100008512</v>
      </c>
      <c r="AG406">
        <f t="shared" si="94"/>
        <v>2.0538145646969513E-2</v>
      </c>
    </row>
    <row r="407" spans="1:33" ht="15.75" customHeight="1" x14ac:dyDescent="0.25">
      <c r="A407" s="14" t="str">
        <f t="shared" si="80"/>
        <v>Fe0.687Mn0.000102Si0.000199Cr0.119Ni0.0952Mo0.00716V0.000110Nb0.0000601Co0.0712W0.000851Al0.0118Ti0.00689</v>
      </c>
      <c r="B407">
        <f t="shared" ref="B407:P407" si="115">B90/B$319</f>
        <v>0</v>
      </c>
      <c r="C407">
        <f t="shared" si="115"/>
        <v>3.3333333333333335E-3</v>
      </c>
      <c r="D407">
        <f t="shared" si="115"/>
        <v>2.1052631578947368E-3</v>
      </c>
      <c r="E407">
        <f t="shared" si="115"/>
        <v>0.63485714285714279</v>
      </c>
      <c r="F407">
        <f t="shared" si="115"/>
        <v>0.47619047619047616</v>
      </c>
      <c r="G407">
        <f t="shared" si="115"/>
        <v>0.12719751809720786</v>
      </c>
      <c r="H407">
        <f t="shared" si="115"/>
        <v>2.3148148148148147E-3</v>
      </c>
      <c r="I407">
        <f t="shared" si="115"/>
        <v>0</v>
      </c>
      <c r="J407">
        <f t="shared" si="115"/>
        <v>4.0000000000000001E-3</v>
      </c>
      <c r="K407">
        <f t="shared" si="115"/>
        <v>0.37363184079601985</v>
      </c>
      <c r="L407">
        <f t="shared" si="115"/>
        <v>3.050108932461874E-2</v>
      </c>
      <c r="M407">
        <f t="shared" si="115"/>
        <v>0.31666666666666665</v>
      </c>
      <c r="N407">
        <f t="shared" si="115"/>
        <v>0.23599999999999999</v>
      </c>
      <c r="O407">
        <f t="shared" si="115"/>
        <v>0.68892164283153412</v>
      </c>
      <c r="P407">
        <f t="shared" si="115"/>
        <v>0.70708171206225678</v>
      </c>
      <c r="Q407">
        <f xml:space="preserve"> -0.01092+ 0.346197*B407 + 0.3364*E405+0.623*F405-0.28*I405 -0.16*M405 -0.4059*N405</f>
        <v>0.28466116190476193</v>
      </c>
      <c r="R407" s="21">
        <v>87</v>
      </c>
      <c r="S407">
        <f t="shared" si="82"/>
        <v>0.57669301898694814</v>
      </c>
      <c r="T407">
        <f t="shared" si="83"/>
        <v>1.2595264010049574E-2</v>
      </c>
      <c r="U407">
        <f t="shared" si="84"/>
        <v>0.63854999573112758</v>
      </c>
      <c r="V407">
        <f t="shared" si="85"/>
        <v>4.6965961432903604E-3</v>
      </c>
      <c r="W407">
        <f t="shared" si="86"/>
        <v>0.44471570938577837</v>
      </c>
      <c r="X407">
        <f t="shared" si="87"/>
        <v>2.5617458169352948E-2</v>
      </c>
      <c r="Y407">
        <f t="shared" si="88"/>
        <v>0.44802084589866059</v>
      </c>
      <c r="Z407">
        <f t="shared" si="89"/>
        <v>2.6686386354586433E-2</v>
      </c>
      <c r="AA407">
        <f t="shared" si="90"/>
        <v>0.40932434515862859</v>
      </c>
      <c r="AB407">
        <f t="shared" si="91"/>
        <v>1.5540909258987141E-2</v>
      </c>
      <c r="AC407">
        <f t="shared" si="92"/>
        <v>0.49805380902924079</v>
      </c>
      <c r="AD407">
        <f t="shared" si="93"/>
        <v>4.5536421846792359E-2</v>
      </c>
      <c r="AF407">
        <v>0.49942760781346635</v>
      </c>
      <c r="AG407">
        <f t="shared" si="94"/>
        <v>4.6124626288256462E-2</v>
      </c>
    </row>
    <row r="408" spans="1:33" ht="15.75" customHeight="1" x14ac:dyDescent="0.25">
      <c r="A408" s="14" t="str">
        <f t="shared" si="80"/>
        <v>Fe0.688C0.00877Mn0.000101Si0.00987Cr0.134Ni0.00898Mo0.00856V0.000109Nb0.0000597Co0.141Al0.000617</v>
      </c>
      <c r="B408">
        <f t="shared" ref="B408:Q408" si="116">B91/B$319</f>
        <v>0.44186046511627908</v>
      </c>
      <c r="C408">
        <f t="shared" si="116"/>
        <v>3.3333333333333335E-3</v>
      </c>
      <c r="D408">
        <f t="shared" si="116"/>
        <v>0.10526315789473684</v>
      </c>
      <c r="E408">
        <f t="shared" si="116"/>
        <v>0.71599999999999997</v>
      </c>
      <c r="F408">
        <f t="shared" si="116"/>
        <v>4.5238095238095237E-2</v>
      </c>
      <c r="G408">
        <f t="shared" si="116"/>
        <v>0.15305067218200621</v>
      </c>
      <c r="H408">
        <f t="shared" si="116"/>
        <v>2.3148148148148147E-3</v>
      </c>
      <c r="I408">
        <f t="shared" si="116"/>
        <v>0</v>
      </c>
      <c r="J408">
        <f t="shared" si="116"/>
        <v>4.0000000000000001E-3</v>
      </c>
      <c r="K408">
        <f t="shared" si="116"/>
        <v>0.74726368159203971</v>
      </c>
      <c r="L408">
        <f t="shared" si="116"/>
        <v>0</v>
      </c>
      <c r="M408">
        <f t="shared" si="116"/>
        <v>1.6666666666666666E-2</v>
      </c>
      <c r="N408">
        <f t="shared" si="116"/>
        <v>0</v>
      </c>
      <c r="O408">
        <f t="shared" si="116"/>
        <v>0.52228817272835903</v>
      </c>
      <c r="P408">
        <f t="shared" si="116"/>
        <v>0.69626459143968877</v>
      </c>
      <c r="Q408">
        <f t="shared" si="116"/>
        <v>0.46285714285714286</v>
      </c>
      <c r="S408">
        <f t="shared" si="82"/>
        <v>0.55343209178266906</v>
      </c>
      <c r="T408">
        <f t="shared" si="83"/>
        <v>9.6994369406141481E-4</v>
      </c>
      <c r="U408">
        <f t="shared" si="84"/>
        <v>0.71226430027173848</v>
      </c>
      <c r="V408">
        <f t="shared" si="85"/>
        <v>2.5599068271036946E-4</v>
      </c>
      <c r="W408">
        <f t="shared" si="86"/>
        <v>0.41404421503819411</v>
      </c>
      <c r="X408">
        <f t="shared" si="87"/>
        <v>2.3827019222579008E-3</v>
      </c>
      <c r="Y408">
        <f t="shared" si="88"/>
        <v>0.41420039032077832</v>
      </c>
      <c r="Z408">
        <f t="shared" si="89"/>
        <v>2.3674795673850166E-3</v>
      </c>
      <c r="AA408">
        <f t="shared" si="90"/>
        <v>0.41798340994560002</v>
      </c>
      <c r="AB408">
        <f t="shared" si="91"/>
        <v>2.0136519054164831E-3</v>
      </c>
      <c r="AC408">
        <f t="shared" si="92"/>
        <v>0.33939291251857429</v>
      </c>
      <c r="AD408">
        <f t="shared" si="93"/>
        <v>1.5243416173095116E-2</v>
      </c>
      <c r="AF408">
        <v>0.66237446686576185</v>
      </c>
      <c r="AG408">
        <f t="shared" si="94"/>
        <v>3.9807162579560254E-2</v>
      </c>
    </row>
    <row r="409" spans="1:33" ht="15.75" customHeight="1" x14ac:dyDescent="0.25">
      <c r="A409" s="14" t="str">
        <f t="shared" si="80"/>
        <v>Fe0.689C0.000476Mn0.000104Si0.000204Cr0.111Ni0.0683Mo0.0327V0.000112Nb0.0000615Co0.0975Al0.000636</v>
      </c>
      <c r="B409">
        <f t="shared" ref="B409:Q409" si="117">B92/B$319</f>
        <v>2.3255813953488372E-2</v>
      </c>
      <c r="C409">
        <f t="shared" si="117"/>
        <v>3.3333333333333335E-3</v>
      </c>
      <c r="D409">
        <f t="shared" si="117"/>
        <v>2.1052631578947368E-3</v>
      </c>
      <c r="E409">
        <f t="shared" si="117"/>
        <v>0.57828571428571429</v>
      </c>
      <c r="F409">
        <f t="shared" si="117"/>
        <v>0.33380952380952378</v>
      </c>
      <c r="G409">
        <f t="shared" si="117"/>
        <v>0.56670113753877982</v>
      </c>
      <c r="H409">
        <f t="shared" si="117"/>
        <v>2.3148148148148147E-3</v>
      </c>
      <c r="I409">
        <f t="shared" si="117"/>
        <v>0</v>
      </c>
      <c r="J409">
        <f t="shared" si="117"/>
        <v>4.0000000000000001E-3</v>
      </c>
      <c r="K409">
        <f t="shared" si="117"/>
        <v>0.5</v>
      </c>
      <c r="L409">
        <f t="shared" si="117"/>
        <v>0</v>
      </c>
      <c r="M409">
        <f t="shared" si="117"/>
        <v>1.6666666666666666E-2</v>
      </c>
      <c r="N409">
        <f t="shared" si="117"/>
        <v>0</v>
      </c>
      <c r="O409">
        <f t="shared" si="117"/>
        <v>0.59204079193721859</v>
      </c>
      <c r="P409">
        <f t="shared" si="117"/>
        <v>0.66159533073929955</v>
      </c>
      <c r="Q409">
        <f t="shared" si="117"/>
        <v>0.41714285714285715</v>
      </c>
      <c r="S409">
        <f t="shared" si="82"/>
        <v>0.45182610134545981</v>
      </c>
      <c r="T409">
        <f t="shared" si="83"/>
        <v>1.9660159457742649E-2</v>
      </c>
      <c r="U409">
        <f t="shared" si="84"/>
        <v>0.52341197939354001</v>
      </c>
      <c r="V409">
        <f t="shared" si="85"/>
        <v>1.9094638589145625E-2</v>
      </c>
      <c r="W409">
        <f t="shared" si="86"/>
        <v>0.4136762344871131</v>
      </c>
      <c r="X409">
        <f t="shared" si="87"/>
        <v>1.2017472637317894E-5</v>
      </c>
      <c r="Y409">
        <f t="shared" si="88"/>
        <v>0.40948623409023682</v>
      </c>
      <c r="Z409">
        <f t="shared" si="89"/>
        <v>5.8623876569916998E-5</v>
      </c>
      <c r="AA409">
        <f t="shared" si="90"/>
        <v>0.40328739153954285</v>
      </c>
      <c r="AB409">
        <f t="shared" si="91"/>
        <v>1.9197392708462566E-4</v>
      </c>
      <c r="AC409">
        <f t="shared" si="92"/>
        <v>0.39125993972317413</v>
      </c>
      <c r="AD409">
        <f t="shared" si="93"/>
        <v>6.6992541415413051E-4</v>
      </c>
      <c r="AF409">
        <v>0.54394096141409143</v>
      </c>
      <c r="AG409">
        <f t="shared" si="94"/>
        <v>1.6077759246778799E-2</v>
      </c>
    </row>
    <row r="410" spans="1:33" ht="15.75" customHeight="1" x14ac:dyDescent="0.25">
      <c r="A410" s="14" t="str">
        <f t="shared" si="80"/>
        <v>Fe0.689C0.00193Mn0.000105Si0.000206Cr0.000111Ni0.185Mo0.0362V0.000114Nb0.0000623Co0.0785Al0.00343Ti0.00507</v>
      </c>
      <c r="B410">
        <f t="shared" ref="B410:Q410" si="118">B93/B$319</f>
        <v>9.3023255813953487E-2</v>
      </c>
      <c r="C410">
        <f t="shared" si="118"/>
        <v>3.3333333333333335E-3</v>
      </c>
      <c r="D410">
        <f t="shared" si="118"/>
        <v>2.1052631578947368E-3</v>
      </c>
      <c r="E410">
        <f t="shared" si="118"/>
        <v>5.7142857142857147E-4</v>
      </c>
      <c r="F410">
        <f t="shared" si="118"/>
        <v>0.89523809523809528</v>
      </c>
      <c r="G410">
        <f t="shared" si="118"/>
        <v>0.62047569803516034</v>
      </c>
      <c r="H410">
        <f t="shared" si="118"/>
        <v>2.3148148148148147E-3</v>
      </c>
      <c r="I410">
        <f t="shared" si="118"/>
        <v>0</v>
      </c>
      <c r="J410">
        <f t="shared" si="118"/>
        <v>4.0000000000000001E-3</v>
      </c>
      <c r="K410">
        <f t="shared" si="118"/>
        <v>0.39800995024875618</v>
      </c>
      <c r="L410">
        <f t="shared" si="118"/>
        <v>0</v>
      </c>
      <c r="M410">
        <f t="shared" si="118"/>
        <v>8.8888888888888892E-2</v>
      </c>
      <c r="N410">
        <f t="shared" si="118"/>
        <v>0.16799999999999998</v>
      </c>
      <c r="O410">
        <f t="shared" si="118"/>
        <v>0.40345775405330037</v>
      </c>
      <c r="P410">
        <f t="shared" si="118"/>
        <v>0.46649805447470821</v>
      </c>
      <c r="Q410">
        <f t="shared" si="118"/>
        <v>0.17142857142857143</v>
      </c>
      <c r="S410">
        <f t="shared" si="82"/>
        <v>0.54174079931788355</v>
      </c>
      <c r="T410">
        <f t="shared" si="83"/>
        <v>1.9122200607646762E-2</v>
      </c>
      <c r="U410">
        <f t="shared" si="84"/>
        <v>0.60847423734701267</v>
      </c>
      <c r="V410">
        <f t="shared" si="85"/>
        <v>2.0157236502990037E-2</v>
      </c>
      <c r="W410">
        <f t="shared" si="86"/>
        <v>0.39716126453459466</v>
      </c>
      <c r="X410">
        <f t="shared" si="87"/>
        <v>5.0955248736898065E-2</v>
      </c>
      <c r="Y410">
        <f t="shared" si="88"/>
        <v>0.39428853194909697</v>
      </c>
      <c r="Z410">
        <f t="shared" si="89"/>
        <v>4.96665620032102E-2</v>
      </c>
      <c r="AA410">
        <f t="shared" si="90"/>
        <v>0.34163728942948574</v>
      </c>
      <c r="AB410">
        <f t="shared" si="91"/>
        <v>2.8971007683514769E-2</v>
      </c>
      <c r="AC410">
        <f t="shared" si="92"/>
        <v>0.43827341107750795</v>
      </c>
      <c r="AD410">
        <f t="shared" si="93"/>
        <v>7.1206168447266641E-2</v>
      </c>
      <c r="AF410">
        <v>0.546019248114055</v>
      </c>
      <c r="AG410">
        <f t="shared" si="94"/>
        <v>0.14031817505968849</v>
      </c>
    </row>
    <row r="411" spans="1:33" ht="15.75" customHeight="1" x14ac:dyDescent="0.25">
      <c r="A411" s="14" t="str">
        <f t="shared" si="80"/>
        <v>Fe0.690C0.00697Mn0.000102Si0.000199Cr0.150Ni0.00885Mo0.0116V0.000110Nb0.000481Co0.130Al0.000621</v>
      </c>
      <c r="B411">
        <f t="shared" ref="B411:Q411" si="119">B94/B$319</f>
        <v>0.34883720930232559</v>
      </c>
      <c r="C411">
        <f t="shared" si="119"/>
        <v>3.3333333333333335E-3</v>
      </c>
      <c r="D411">
        <f t="shared" si="119"/>
        <v>2.1052631578947368E-3</v>
      </c>
      <c r="E411">
        <f t="shared" si="119"/>
        <v>0.8005714285714286</v>
      </c>
      <c r="F411">
        <f t="shared" si="119"/>
        <v>4.4285714285714289E-2</v>
      </c>
      <c r="G411">
        <f t="shared" si="119"/>
        <v>0.20579110651499483</v>
      </c>
      <c r="H411">
        <f t="shared" si="119"/>
        <v>2.3148148148148147E-3</v>
      </c>
      <c r="I411">
        <f t="shared" si="119"/>
        <v>0</v>
      </c>
      <c r="J411">
        <f t="shared" si="119"/>
        <v>3.2000000000000001E-2</v>
      </c>
      <c r="K411">
        <f t="shared" si="119"/>
        <v>0.68457711442786062</v>
      </c>
      <c r="L411">
        <f t="shared" si="119"/>
        <v>0</v>
      </c>
      <c r="M411">
        <f t="shared" si="119"/>
        <v>1.6666666666666666E-2</v>
      </c>
      <c r="N411">
        <f t="shared" si="119"/>
        <v>0</v>
      </c>
      <c r="O411">
        <f t="shared" si="119"/>
        <v>0.50918216946181727</v>
      </c>
      <c r="P411">
        <f t="shared" si="119"/>
        <v>0.62677042801556415</v>
      </c>
      <c r="Q411">
        <f t="shared" si="119"/>
        <v>0.50571428571428567</v>
      </c>
      <c r="S411">
        <f t="shared" si="82"/>
        <v>0.52878888370222266</v>
      </c>
      <c r="T411">
        <f t="shared" si="83"/>
        <v>3.8442324330491539E-4</v>
      </c>
      <c r="U411">
        <f t="shared" si="84"/>
        <v>0.66883133926298466</v>
      </c>
      <c r="V411">
        <f t="shared" si="85"/>
        <v>1.7691202549633849E-3</v>
      </c>
      <c r="W411">
        <f t="shared" si="86"/>
        <v>0.41668067966593109</v>
      </c>
      <c r="X411">
        <f t="shared" si="87"/>
        <v>7.9269830059736021E-3</v>
      </c>
      <c r="Y411">
        <f t="shared" si="88"/>
        <v>0.41597372088179818</v>
      </c>
      <c r="Z411">
        <f t="shared" si="89"/>
        <v>8.05336897645389E-3</v>
      </c>
      <c r="AA411">
        <f t="shared" si="90"/>
        <v>0.42700835070948573</v>
      </c>
      <c r="AB411">
        <f t="shared" si="91"/>
        <v>6.1946242049797928E-3</v>
      </c>
      <c r="AC411">
        <f t="shared" si="92"/>
        <v>0.33897704719169419</v>
      </c>
      <c r="AD411">
        <f t="shared" si="93"/>
        <v>2.7801306710139563E-2</v>
      </c>
      <c r="AF411">
        <v>0.65888965606414018</v>
      </c>
      <c r="AG411">
        <f t="shared" si="94"/>
        <v>2.3462694081815089E-2</v>
      </c>
    </row>
    <row r="412" spans="1:33" ht="15.75" customHeight="1" x14ac:dyDescent="0.25">
      <c r="A412" s="14" t="str">
        <f t="shared" si="80"/>
        <v>Fe0.690C0.00785Mn0.000101Si0.0154Cr0.134Ni0.00898Mo0.0115V0.000109Nb0.000477Co0.132Al0.000617</v>
      </c>
      <c r="B412">
        <f t="shared" ref="B412:Q412" si="120">B95/B$319</f>
        <v>0.39534883720930236</v>
      </c>
      <c r="C412">
        <f t="shared" si="120"/>
        <v>3.3333333333333335E-3</v>
      </c>
      <c r="D412">
        <f t="shared" si="120"/>
        <v>0.16421052631578947</v>
      </c>
      <c r="E412">
        <f t="shared" si="120"/>
        <v>0.71657142857142853</v>
      </c>
      <c r="F412">
        <f t="shared" si="120"/>
        <v>4.5238095238095237E-2</v>
      </c>
      <c r="G412">
        <f t="shared" si="120"/>
        <v>0.20579110651499483</v>
      </c>
      <c r="H412">
        <f t="shared" si="120"/>
        <v>2.3148148148148147E-3</v>
      </c>
      <c r="I412">
        <f t="shared" si="120"/>
        <v>0</v>
      </c>
      <c r="J412">
        <f t="shared" si="120"/>
        <v>3.2000000000000001E-2</v>
      </c>
      <c r="K412">
        <f t="shared" si="120"/>
        <v>0.69601990049751239</v>
      </c>
      <c r="L412">
        <f t="shared" si="120"/>
        <v>0</v>
      </c>
      <c r="M412">
        <f t="shared" si="120"/>
        <v>1.6666666666666666E-2</v>
      </c>
      <c r="N412">
        <f t="shared" si="120"/>
        <v>0</v>
      </c>
      <c r="O412">
        <f t="shared" si="120"/>
        <v>0.54515396566147467</v>
      </c>
      <c r="P412">
        <f t="shared" si="120"/>
        <v>0.6721789883268483</v>
      </c>
      <c r="Q412">
        <f t="shared" si="120"/>
        <v>0.49428571428571433</v>
      </c>
      <c r="S412">
        <f t="shared" si="82"/>
        <v>0.54007843819524592</v>
      </c>
      <c r="T412">
        <f t="shared" si="83"/>
        <v>2.57609790604424E-5</v>
      </c>
      <c r="U412">
        <f t="shared" si="84"/>
        <v>0.68677867481810784</v>
      </c>
      <c r="V412">
        <f t="shared" si="85"/>
        <v>2.131508456430661E-4</v>
      </c>
      <c r="W412">
        <f t="shared" si="86"/>
        <v>0.41232391466471158</v>
      </c>
      <c r="X412">
        <f t="shared" si="87"/>
        <v>6.7177365971134067E-3</v>
      </c>
      <c r="Y412">
        <f t="shared" si="88"/>
        <v>0.41187790172255367</v>
      </c>
      <c r="Z412">
        <f t="shared" si="89"/>
        <v>6.7910475714450186E-3</v>
      </c>
      <c r="AA412">
        <f t="shared" si="90"/>
        <v>0.41804438927508569</v>
      </c>
      <c r="AB412">
        <f t="shared" si="91"/>
        <v>5.8127396393763079E-3</v>
      </c>
      <c r="AC412">
        <f t="shared" si="92"/>
        <v>0.3218436345738912</v>
      </c>
      <c r="AD412">
        <f t="shared" si="93"/>
        <v>2.973627085533876E-2</v>
      </c>
      <c r="AF412">
        <v>0.65723664626053013</v>
      </c>
      <c r="AG412">
        <f t="shared" si="94"/>
        <v>2.6553006231461049E-2</v>
      </c>
    </row>
    <row r="413" spans="1:33" ht="15.75" customHeight="1" x14ac:dyDescent="0.25">
      <c r="A413" s="14" t="str">
        <f t="shared" si="80"/>
        <v>Fe0.690C0.00970Mn0.000101Si0.0111Cr0.134Ni0.00936Mo0.0114V0.00370Nb0.000478Co0.129Al0.000617</v>
      </c>
      <c r="B413">
        <f t="shared" ref="B413:Q413" si="121">B96/B$319</f>
        <v>0.48837209302325579</v>
      </c>
      <c r="C413">
        <f t="shared" si="121"/>
        <v>3.3333333333333335E-3</v>
      </c>
      <c r="D413">
        <f t="shared" si="121"/>
        <v>0.11789473684210527</v>
      </c>
      <c r="E413">
        <f t="shared" si="121"/>
        <v>0.71657142857142853</v>
      </c>
      <c r="F413">
        <f t="shared" si="121"/>
        <v>4.7142857142857139E-2</v>
      </c>
      <c r="G413">
        <f t="shared" si="121"/>
        <v>0.20372285418821096</v>
      </c>
      <c r="H413">
        <f t="shared" si="121"/>
        <v>7.8703703703703706E-2</v>
      </c>
      <c r="I413">
        <f t="shared" si="121"/>
        <v>0</v>
      </c>
      <c r="J413">
        <f t="shared" si="121"/>
        <v>3.2000000000000001E-2</v>
      </c>
      <c r="K413">
        <f t="shared" si="121"/>
        <v>0.68457711442786062</v>
      </c>
      <c r="L413">
        <f t="shared" si="121"/>
        <v>0</v>
      </c>
      <c r="M413">
        <f t="shared" si="121"/>
        <v>1.6666666666666666E-2</v>
      </c>
      <c r="N413">
        <f t="shared" si="121"/>
        <v>0</v>
      </c>
      <c r="O413">
        <f t="shared" si="121"/>
        <v>0.5101780663665697</v>
      </c>
      <c r="P413">
        <f t="shared" si="121"/>
        <v>0.6895719844357977</v>
      </c>
      <c r="Q413">
        <f t="shared" si="121"/>
        <v>0.35714285714285715</v>
      </c>
      <c r="S413">
        <f t="shared" si="82"/>
        <v>0.57056806732018128</v>
      </c>
      <c r="T413">
        <f t="shared" si="83"/>
        <v>3.6469522151772074E-3</v>
      </c>
      <c r="U413">
        <f t="shared" si="84"/>
        <v>0.72241223737422489</v>
      </c>
      <c r="V413">
        <f t="shared" si="85"/>
        <v>1.0784822130598753E-3</v>
      </c>
      <c r="W413">
        <f t="shared" si="86"/>
        <v>0.38070484571138014</v>
      </c>
      <c r="X413">
        <f t="shared" si="87"/>
        <v>5.5516730530320781E-4</v>
      </c>
      <c r="Y413">
        <f t="shared" si="88"/>
        <v>0.38092191094302397</v>
      </c>
      <c r="Z413">
        <f t="shared" si="89"/>
        <v>5.6544339963122785E-4</v>
      </c>
      <c r="AA413">
        <f t="shared" si="90"/>
        <v>0.41804438927508569</v>
      </c>
      <c r="AB413">
        <f t="shared" si="91"/>
        <v>3.7089966160528654E-3</v>
      </c>
      <c r="AC413">
        <f t="shared" si="92"/>
        <v>0.34932814096622161</v>
      </c>
      <c r="AD413">
        <f t="shared" si="93"/>
        <v>6.1069788921369172E-5</v>
      </c>
      <c r="AF413">
        <v>0.61390147932651773</v>
      </c>
      <c r="AG413">
        <f t="shared" si="94"/>
        <v>6.5924990065651765E-2</v>
      </c>
    </row>
    <row r="414" spans="1:33" ht="15.75" customHeight="1" x14ac:dyDescent="0.25">
      <c r="A414" s="14" t="str">
        <f t="shared" si="80"/>
        <v>Fe0.692C0.00837Mn0.00112Si0.00179Cr0.000107Ni0.169Mo0.000116V0.0474Nb0.0000601Co0.0764Al0.00228Ti0.000933</v>
      </c>
      <c r="B414">
        <f t="shared" ref="B414:Q414" si="122">B97/B$319</f>
        <v>0.41860465116279066</v>
      </c>
      <c r="C414">
        <f t="shared" si="122"/>
        <v>3.6666666666666667E-2</v>
      </c>
      <c r="D414">
        <f t="shared" si="122"/>
        <v>1.8947368421052629E-2</v>
      </c>
      <c r="E414">
        <f t="shared" si="122"/>
        <v>5.7142857142857147E-4</v>
      </c>
      <c r="F414">
        <f t="shared" si="122"/>
        <v>0.84761904761904761</v>
      </c>
      <c r="G414">
        <f t="shared" si="122"/>
        <v>2.0682523267838678E-3</v>
      </c>
      <c r="H414">
        <f t="shared" si="122"/>
        <v>1</v>
      </c>
      <c r="I414">
        <f t="shared" si="122"/>
        <v>0</v>
      </c>
      <c r="J414">
        <f t="shared" si="122"/>
        <v>4.0000000000000001E-3</v>
      </c>
      <c r="K414">
        <f t="shared" si="122"/>
        <v>0.40099502487562189</v>
      </c>
      <c r="L414">
        <f t="shared" si="122"/>
        <v>0</v>
      </c>
      <c r="M414">
        <f t="shared" si="122"/>
        <v>6.1111111111111109E-2</v>
      </c>
      <c r="N414">
        <f t="shared" si="122"/>
        <v>3.2000000000000001E-2</v>
      </c>
      <c r="O414">
        <f t="shared" si="122"/>
        <v>0.63952515635581408</v>
      </c>
      <c r="P414">
        <f t="shared" si="122"/>
        <v>0.63805447470817123</v>
      </c>
      <c r="Q414">
        <f t="shared" si="122"/>
        <v>0.37142857142857144</v>
      </c>
      <c r="S414">
        <f t="shared" si="82"/>
        <v>0.66933101583845378</v>
      </c>
      <c r="T414">
        <f t="shared" si="83"/>
        <v>8.8838925949886267E-4</v>
      </c>
      <c r="U414">
        <f t="shared" si="84"/>
        <v>0.74086221837340582</v>
      </c>
      <c r="V414">
        <f t="shared" si="85"/>
        <v>1.0569432157536585E-2</v>
      </c>
      <c r="W414">
        <f t="shared" si="86"/>
        <v>0.13203296583316962</v>
      </c>
      <c r="X414">
        <f t="shared" si="87"/>
        <v>5.7310255978389187E-2</v>
      </c>
      <c r="Y414">
        <f t="shared" si="88"/>
        <v>0.13574171203863442</v>
      </c>
      <c r="Z414">
        <f t="shared" si="89"/>
        <v>5.5548295689091948E-2</v>
      </c>
      <c r="AA414">
        <f t="shared" si="90"/>
        <v>0.34163728942948574</v>
      </c>
      <c r="AB414">
        <f t="shared" si="91"/>
        <v>8.8752048314904805E-4</v>
      </c>
      <c r="AC414">
        <f t="shared" si="92"/>
        <v>0.39739882767284823</v>
      </c>
      <c r="AD414">
        <f t="shared" si="93"/>
        <v>6.7445420939339759E-4</v>
      </c>
      <c r="AF414">
        <v>0.443087184808649</v>
      </c>
      <c r="AG414">
        <f t="shared" si="94"/>
        <v>5.1349568715554307E-3</v>
      </c>
    </row>
    <row r="415" spans="1:33" ht="15.75" customHeight="1" x14ac:dyDescent="0.25">
      <c r="A415" s="14" t="str">
        <f t="shared" si="80"/>
        <v>Fe0.692C0.00968Mn0.000101Si0.0144Cr0.133Ni0.00887Mo0.0114V0.000109Nb0.000477Co0.130Al0.000616</v>
      </c>
      <c r="B415">
        <f t="shared" ref="B415:Q415" si="123">B98/B$319</f>
        <v>0.48837209302325579</v>
      </c>
      <c r="C415">
        <f t="shared" si="123"/>
        <v>3.3333333333333335E-3</v>
      </c>
      <c r="D415">
        <f t="shared" si="123"/>
        <v>0.15368421052631578</v>
      </c>
      <c r="E415">
        <f t="shared" si="123"/>
        <v>0.71485714285714286</v>
      </c>
      <c r="F415">
        <f t="shared" si="123"/>
        <v>4.476190476190476E-2</v>
      </c>
      <c r="G415">
        <f t="shared" si="123"/>
        <v>0.20475698035160289</v>
      </c>
      <c r="H415">
        <f t="shared" si="123"/>
        <v>2.3148148148148147E-3</v>
      </c>
      <c r="I415">
        <f t="shared" si="123"/>
        <v>0</v>
      </c>
      <c r="J415">
        <f t="shared" si="123"/>
        <v>3.2000000000000001E-2</v>
      </c>
      <c r="K415">
        <f t="shared" si="123"/>
        <v>0.68557213930348249</v>
      </c>
      <c r="L415">
        <f t="shared" si="123"/>
        <v>0</v>
      </c>
      <c r="M415">
        <f t="shared" si="123"/>
        <v>1.6666666666666666E-2</v>
      </c>
      <c r="N415">
        <f t="shared" si="123"/>
        <v>0</v>
      </c>
      <c r="O415">
        <f t="shared" si="123"/>
        <v>0.54555232442337565</v>
      </c>
      <c r="P415">
        <f t="shared" si="123"/>
        <v>0.68459143968871594</v>
      </c>
      <c r="Q415">
        <f t="shared" si="123"/>
        <v>0.45428571428571429</v>
      </c>
      <c r="S415">
        <f t="shared" si="82"/>
        <v>0.56265754718129235</v>
      </c>
      <c r="T415">
        <f t="shared" si="83"/>
        <v>2.9258864559795155E-4</v>
      </c>
      <c r="U415">
        <f t="shared" si="84"/>
        <v>0.7163600281383542</v>
      </c>
      <c r="V415">
        <f t="shared" si="85"/>
        <v>1.0092432120824893E-3</v>
      </c>
      <c r="W415">
        <f t="shared" si="86"/>
        <v>0.40208682811781205</v>
      </c>
      <c r="X415">
        <f t="shared" si="87"/>
        <v>2.7247237171696167E-3</v>
      </c>
      <c r="Y415">
        <f t="shared" si="88"/>
        <v>0.40203147918484722</v>
      </c>
      <c r="Z415">
        <f t="shared" si="89"/>
        <v>2.7305050859766887E-3</v>
      </c>
      <c r="AA415">
        <f t="shared" si="90"/>
        <v>0.41786145128662855</v>
      </c>
      <c r="AB415">
        <f t="shared" si="91"/>
        <v>1.3267269350265667E-3</v>
      </c>
      <c r="AC415">
        <f t="shared" si="92"/>
        <v>0.34130719619727068</v>
      </c>
      <c r="AD415">
        <f t="shared" si="93"/>
        <v>1.276414554946078E-2</v>
      </c>
      <c r="AF415">
        <v>0.63458113208704914</v>
      </c>
      <c r="AG415">
        <f t="shared" si="94"/>
        <v>3.2506437680157887E-2</v>
      </c>
    </row>
    <row r="416" spans="1:33" ht="15.75" customHeight="1" x14ac:dyDescent="0.25">
      <c r="A416" s="14" t="str">
        <f t="shared" si="80"/>
        <v>Fe0.693C0.000454Mn0.0000993Si0.0334Cr0.165Ni0.0381Mo0.000114V0.000107Nb0.0000587Co0.0685Al0.000405Ti0.000456</v>
      </c>
      <c r="B416">
        <f t="shared" ref="B416:Q416" si="124">B99/B$319</f>
        <v>2.3255813953488372E-2</v>
      </c>
      <c r="C416">
        <f t="shared" si="124"/>
        <v>3.3333333333333335E-3</v>
      </c>
      <c r="D416">
        <f t="shared" si="124"/>
        <v>0.36210526315789471</v>
      </c>
      <c r="E416">
        <f t="shared" si="124"/>
        <v>0.89714285714285713</v>
      </c>
      <c r="F416">
        <f t="shared" si="124"/>
        <v>0.19523809523809521</v>
      </c>
      <c r="G416">
        <f t="shared" si="124"/>
        <v>2.0682523267838678E-3</v>
      </c>
      <c r="H416">
        <f t="shared" si="124"/>
        <v>2.3148148148148147E-3</v>
      </c>
      <c r="I416">
        <f t="shared" si="124"/>
        <v>0</v>
      </c>
      <c r="J416">
        <f t="shared" si="124"/>
        <v>4.0000000000000001E-3</v>
      </c>
      <c r="K416">
        <f t="shared" si="124"/>
        <v>0.36815920398009949</v>
      </c>
      <c r="L416">
        <f t="shared" si="124"/>
        <v>0</v>
      </c>
      <c r="M416">
        <f t="shared" si="124"/>
        <v>1.1111111111111112E-2</v>
      </c>
      <c r="N416">
        <f t="shared" si="124"/>
        <v>1.6E-2</v>
      </c>
      <c r="O416">
        <f t="shared" si="124"/>
        <v>0.48034099510018718</v>
      </c>
      <c r="P416">
        <f t="shared" si="124"/>
        <v>0.49863813229571985</v>
      </c>
      <c r="Q416">
        <f t="shared" si="124"/>
        <v>0.45714285714285713</v>
      </c>
      <c r="S416">
        <f t="shared" si="82"/>
        <v>0.45702363725123762</v>
      </c>
      <c r="T416">
        <f t="shared" si="83"/>
        <v>5.4369917705596963E-4</v>
      </c>
      <c r="U416">
        <f t="shared" si="84"/>
        <v>0.50402469721362286</v>
      </c>
      <c r="V416">
        <f t="shared" si="85"/>
        <v>2.9015081614783504E-5</v>
      </c>
      <c r="W416">
        <f t="shared" si="86"/>
        <v>0.45186924754191204</v>
      </c>
      <c r="X416">
        <f t="shared" si="87"/>
        <v>2.7810958223180168E-5</v>
      </c>
      <c r="Y416">
        <f t="shared" si="88"/>
        <v>0.44895440700520378</v>
      </c>
      <c r="Z416">
        <f t="shared" si="89"/>
        <v>6.705071565683512E-5</v>
      </c>
      <c r="AA416">
        <f t="shared" si="90"/>
        <v>0.43731385739257145</v>
      </c>
      <c r="AB416">
        <f t="shared" si="91"/>
        <v>3.9318923109682961E-4</v>
      </c>
      <c r="AC416">
        <f t="shared" si="92"/>
        <v>0.38310073593225524</v>
      </c>
      <c r="AD416">
        <f t="shared" si="93"/>
        <v>5.4822357133654616E-3</v>
      </c>
      <c r="AF416">
        <v>0.50936831855712628</v>
      </c>
      <c r="AG416">
        <f t="shared" si="94"/>
        <v>2.7274988199333158E-3</v>
      </c>
    </row>
    <row r="417" spans="1:33" ht="15.75" customHeight="1" x14ac:dyDescent="0.25">
      <c r="A417" s="14" t="str">
        <f t="shared" si="80"/>
        <v>Fe0.693C0.00877Mn0.000101Si0.0144Cr0.133Ni0.00897Mo0.0114V0.000109Nb0.000477Co0.130Al0.000616</v>
      </c>
      <c r="B417">
        <f t="shared" ref="B417:Q417" si="125">B100/B$319</f>
        <v>0.44186046511627908</v>
      </c>
      <c r="C417">
        <f t="shared" si="125"/>
        <v>3.3333333333333335E-3</v>
      </c>
      <c r="D417">
        <f t="shared" si="125"/>
        <v>0.15368421052631578</v>
      </c>
      <c r="E417">
        <f t="shared" si="125"/>
        <v>0.71257142857142863</v>
      </c>
      <c r="F417">
        <f t="shared" si="125"/>
        <v>4.5238095238095237E-2</v>
      </c>
      <c r="G417">
        <f t="shared" si="125"/>
        <v>0.20475698035160289</v>
      </c>
      <c r="H417">
        <f t="shared" si="125"/>
        <v>2.3148148148148147E-3</v>
      </c>
      <c r="I417">
        <f t="shared" si="125"/>
        <v>0</v>
      </c>
      <c r="J417">
        <f t="shared" si="125"/>
        <v>3.2000000000000001E-2</v>
      </c>
      <c r="K417">
        <f t="shared" si="125"/>
        <v>0.68557213930348249</v>
      </c>
      <c r="L417">
        <f t="shared" si="125"/>
        <v>0</v>
      </c>
      <c r="M417">
        <f t="shared" si="125"/>
        <v>1.6666666666666666E-2</v>
      </c>
      <c r="N417">
        <f t="shared" si="125"/>
        <v>0</v>
      </c>
      <c r="O417">
        <f t="shared" si="125"/>
        <v>0.5080269290523044</v>
      </c>
      <c r="P417">
        <f t="shared" si="125"/>
        <v>0.67774319066147859</v>
      </c>
      <c r="Q417">
        <f t="shared" si="125"/>
        <v>0.50285714285714289</v>
      </c>
      <c r="S417">
        <f t="shared" si="82"/>
        <v>0.55136799268826908</v>
      </c>
      <c r="T417">
        <f t="shared" si="83"/>
        <v>1.8784477970967403E-3</v>
      </c>
      <c r="U417">
        <f t="shared" si="84"/>
        <v>0.7005799509290519</v>
      </c>
      <c r="V417">
        <f t="shared" si="85"/>
        <v>5.2151761951861489E-4</v>
      </c>
      <c r="W417">
        <f t="shared" si="86"/>
        <v>0.40699460951316091</v>
      </c>
      <c r="X417">
        <f t="shared" si="87"/>
        <v>9.1896252991260571E-3</v>
      </c>
      <c r="Y417">
        <f t="shared" si="88"/>
        <v>0.40672457685926583</v>
      </c>
      <c r="Z417">
        <f t="shared" si="89"/>
        <v>9.2414702453361888E-3</v>
      </c>
      <c r="AA417">
        <f t="shared" si="90"/>
        <v>0.41761753396868573</v>
      </c>
      <c r="AB417">
        <f t="shared" si="91"/>
        <v>7.2657909234571452E-3</v>
      </c>
      <c r="AC417">
        <f t="shared" si="92"/>
        <v>0.33203151193125335</v>
      </c>
      <c r="AD417">
        <f t="shared" si="93"/>
        <v>2.9181396181228229E-2</v>
      </c>
      <c r="AF417">
        <v>0.64630711086476678</v>
      </c>
      <c r="AG417">
        <f t="shared" si="94"/>
        <v>2.0577893321388315E-2</v>
      </c>
    </row>
    <row r="418" spans="1:33" ht="15.75" customHeight="1" x14ac:dyDescent="0.25">
      <c r="A418" s="14" t="str">
        <f t="shared" si="80"/>
        <v>Fe0.694C0.0103Mn0.000102Si0.000200Cr0.0917Ni0.0440Mo0.00877V0.00308Nb0.0000604Co0.146W0.00153Al0.000624Ti0.000352</v>
      </c>
      <c r="B418">
        <f t="shared" ref="B418:Q418" si="126">B101/B$319</f>
        <v>0.51162790697674421</v>
      </c>
      <c r="C418">
        <f t="shared" si="126"/>
        <v>3.3333333333333335E-3</v>
      </c>
      <c r="D418">
        <f t="shared" si="126"/>
        <v>2.1052631578947368E-3</v>
      </c>
      <c r="E418">
        <f t="shared" si="126"/>
        <v>0.48571428571428571</v>
      </c>
      <c r="F418">
        <f t="shared" si="126"/>
        <v>0.21904761904761902</v>
      </c>
      <c r="G418">
        <f t="shared" si="126"/>
        <v>0.15511892450879008</v>
      </c>
      <c r="H418">
        <f t="shared" si="126"/>
        <v>6.4814814814814811E-2</v>
      </c>
      <c r="I418">
        <f t="shared" si="126"/>
        <v>0</v>
      </c>
      <c r="J418">
        <f t="shared" si="126"/>
        <v>4.0000000000000001E-3</v>
      </c>
      <c r="K418">
        <f t="shared" si="126"/>
        <v>0.76119402985074625</v>
      </c>
      <c r="L418">
        <f t="shared" si="126"/>
        <v>5.4466230936819175E-2</v>
      </c>
      <c r="M418">
        <f t="shared" si="126"/>
        <v>1.6666666666666666E-2</v>
      </c>
      <c r="N418">
        <f t="shared" si="126"/>
        <v>1.2E-2</v>
      </c>
      <c r="O418">
        <f t="shared" si="126"/>
        <v>0.62761422937497502</v>
      </c>
      <c r="P418">
        <f t="shared" si="126"/>
        <v>0.77747081712062249</v>
      </c>
      <c r="Q418">
        <f t="shared" si="126"/>
        <v>0.42</v>
      </c>
      <c r="S418">
        <f t="shared" si="82"/>
        <v>0.58132425236820406</v>
      </c>
      <c r="T418">
        <f t="shared" si="83"/>
        <v>2.1427619712873838E-3</v>
      </c>
      <c r="U418">
        <f t="shared" si="84"/>
        <v>0.74857111369016971</v>
      </c>
      <c r="V418">
        <f t="shared" si="85"/>
        <v>8.3519285836812442E-4</v>
      </c>
      <c r="W418">
        <f t="shared" si="86"/>
        <v>0.38966829690544141</v>
      </c>
      <c r="X418">
        <f t="shared" si="87"/>
        <v>9.2001221261645396E-4</v>
      </c>
      <c r="Y418">
        <f t="shared" si="88"/>
        <v>0.39041902777031551</v>
      </c>
      <c r="Z418">
        <f t="shared" si="89"/>
        <v>8.7503391805336423E-4</v>
      </c>
      <c r="AA418">
        <f t="shared" si="90"/>
        <v>0.39340874016285715</v>
      </c>
      <c r="AB418">
        <f t="shared" si="91"/>
        <v>7.0709509972644545E-4</v>
      </c>
      <c r="AC418">
        <f t="shared" si="92"/>
        <v>0.39493253273536866</v>
      </c>
      <c r="AD418">
        <f t="shared" si="93"/>
        <v>6.2837791506336314E-4</v>
      </c>
      <c r="AF418">
        <v>0.63027758719094062</v>
      </c>
      <c r="AG418">
        <f t="shared" si="94"/>
        <v>4.4216663674843643E-2</v>
      </c>
    </row>
    <row r="419" spans="1:33" ht="15.75" customHeight="1" x14ac:dyDescent="0.25">
      <c r="A419" s="14" t="str">
        <f t="shared" si="80"/>
        <v>Fe0.695C0.00971Mn0.000101Si0.00988Cr0.134Ni0.00889Mo0.0115V0.000109Nb0.000478Co0.130Al0.000617</v>
      </c>
      <c r="B419">
        <f t="shared" ref="B419:Q419" si="127">B102/B$319</f>
        <v>0.48837209302325579</v>
      </c>
      <c r="C419">
        <f t="shared" si="127"/>
        <v>3.3333333333333335E-3</v>
      </c>
      <c r="D419">
        <f t="shared" si="127"/>
        <v>0.10526315789473684</v>
      </c>
      <c r="E419">
        <f t="shared" si="127"/>
        <v>0.71714285714285719</v>
      </c>
      <c r="F419">
        <f t="shared" si="127"/>
        <v>4.476190476190476E-2</v>
      </c>
      <c r="G419">
        <f t="shared" si="127"/>
        <v>0.20475698035160289</v>
      </c>
      <c r="H419">
        <f t="shared" si="127"/>
        <v>2.3148148148148147E-3</v>
      </c>
      <c r="I419">
        <f t="shared" si="127"/>
        <v>0</v>
      </c>
      <c r="J419">
        <f t="shared" si="127"/>
        <v>3.2000000000000001E-2</v>
      </c>
      <c r="K419">
        <f t="shared" si="127"/>
        <v>0.68407960199004969</v>
      </c>
      <c r="L419">
        <f t="shared" si="127"/>
        <v>0</v>
      </c>
      <c r="M419">
        <f t="shared" si="127"/>
        <v>1.6666666666666666E-2</v>
      </c>
      <c r="N419">
        <f t="shared" si="127"/>
        <v>0</v>
      </c>
      <c r="O419">
        <f t="shared" si="127"/>
        <v>0.54555232442337565</v>
      </c>
      <c r="P419">
        <f t="shared" si="127"/>
        <v>0.68770428015564211</v>
      </c>
      <c r="Q419">
        <f t="shared" si="127"/>
        <v>0.50571428571428567</v>
      </c>
      <c r="S419">
        <f t="shared" si="82"/>
        <v>0.56265754718129235</v>
      </c>
      <c r="T419">
        <f t="shared" si="83"/>
        <v>2.9258864559795155E-4</v>
      </c>
      <c r="U419">
        <f t="shared" si="84"/>
        <v>0.71607734226716024</v>
      </c>
      <c r="V419">
        <f t="shared" si="85"/>
        <v>8.0503065358406576E-4</v>
      </c>
      <c r="W419">
        <f t="shared" si="86"/>
        <v>0.40201495641422996</v>
      </c>
      <c r="X419">
        <f t="shared" si="87"/>
        <v>1.0753550897281392E-2</v>
      </c>
      <c r="Y419">
        <f t="shared" si="88"/>
        <v>0.40195357329156362</v>
      </c>
      <c r="Z419">
        <f t="shared" si="89"/>
        <v>1.0766285442470828E-2</v>
      </c>
      <c r="AA419">
        <f t="shared" si="90"/>
        <v>0.41810536860457143</v>
      </c>
      <c r="AB419">
        <f t="shared" si="91"/>
        <v>7.6753223571367811E-3</v>
      </c>
      <c r="AC419">
        <f t="shared" si="92"/>
        <v>0.34958322341308778</v>
      </c>
      <c r="AD419">
        <f t="shared" si="93"/>
        <v>2.4376908615300535E-2</v>
      </c>
      <c r="AF419">
        <v>0.63418974367734759</v>
      </c>
      <c r="AG419">
        <f t="shared" si="94"/>
        <v>1.6505943298818493E-2</v>
      </c>
    </row>
    <row r="420" spans="1:33" ht="15.75" customHeight="1" x14ac:dyDescent="0.25">
      <c r="A420" s="14" t="str">
        <f t="shared" si="80"/>
        <v>Fe0.695C0.0106Mn0.000101Si0.0103Cr0.133Ni0.00898Mo0.0114V0.000109Nb0.000478Co0.130Al0.000617</v>
      </c>
      <c r="B420">
        <f t="shared" ref="B420:Q420" si="128">B103/B$319</f>
        <v>0.53488372093023262</v>
      </c>
      <c r="C420">
        <f t="shared" si="128"/>
        <v>3.3333333333333335E-3</v>
      </c>
      <c r="D420">
        <f t="shared" si="128"/>
        <v>0.10947368421052632</v>
      </c>
      <c r="E420">
        <f t="shared" si="128"/>
        <v>0.71257142857142863</v>
      </c>
      <c r="F420">
        <f t="shared" si="128"/>
        <v>4.5238095238095237E-2</v>
      </c>
      <c r="G420">
        <f t="shared" si="128"/>
        <v>0.20372285418821096</v>
      </c>
      <c r="H420">
        <f t="shared" si="128"/>
        <v>2.3148148148148147E-3</v>
      </c>
      <c r="I420">
        <f t="shared" si="128"/>
        <v>0</v>
      </c>
      <c r="J420">
        <f t="shared" si="128"/>
        <v>3.2000000000000001E-2</v>
      </c>
      <c r="K420">
        <f t="shared" si="128"/>
        <v>0.68557213930348249</v>
      </c>
      <c r="L420">
        <f t="shared" si="128"/>
        <v>0</v>
      </c>
      <c r="M420">
        <f t="shared" si="128"/>
        <v>1.6666666666666666E-2</v>
      </c>
      <c r="N420">
        <f t="shared" si="128"/>
        <v>0</v>
      </c>
      <c r="O420">
        <f t="shared" si="128"/>
        <v>0.54164840855674623</v>
      </c>
      <c r="P420">
        <f t="shared" si="128"/>
        <v>0.7042412451361868</v>
      </c>
      <c r="Q420">
        <f t="shared" si="128"/>
        <v>0.20857142857142857</v>
      </c>
      <c r="S420">
        <f t="shared" si="82"/>
        <v>0.57394710167431562</v>
      </c>
      <c r="T420">
        <f t="shared" si="83"/>
        <v>1.0432055771029242E-3</v>
      </c>
      <c r="U420">
        <f t="shared" si="84"/>
        <v>0.7321401053476565</v>
      </c>
      <c r="V420">
        <f t="shared" si="85"/>
        <v>7.7834640109912718E-4</v>
      </c>
      <c r="W420">
        <f t="shared" si="86"/>
        <v>0.39726062489133607</v>
      </c>
      <c r="X420">
        <f t="shared" si="87"/>
        <v>3.560361280785259E-2</v>
      </c>
      <c r="Y420">
        <f t="shared" si="88"/>
        <v>0.39742349557454443</v>
      </c>
      <c r="Z420">
        <f t="shared" si="89"/>
        <v>3.5665103211349358E-2</v>
      </c>
      <c r="AA420">
        <f t="shared" si="90"/>
        <v>0.41761753396868573</v>
      </c>
      <c r="AB420">
        <f t="shared" si="91"/>
        <v>4.3700274181761145E-2</v>
      </c>
      <c r="AC420">
        <f t="shared" si="92"/>
        <v>0.36163400146862401</v>
      </c>
      <c r="AD420">
        <f t="shared" si="93"/>
        <v>2.3428151221909266E-2</v>
      </c>
      <c r="AF420">
        <v>0.61931899105946664</v>
      </c>
      <c r="AG420">
        <f t="shared" si="94"/>
        <v>0.16871356008986474</v>
      </c>
    </row>
    <row r="421" spans="1:33" ht="15.75" customHeight="1" x14ac:dyDescent="0.25">
      <c r="A421" s="14" t="str">
        <f t="shared" si="80"/>
        <v>Fe0.696C0.00143Mn0.000105Si0.000204Cr0.000110Ni0.180Mo0.0293V0.000113Nb0.0000618Co0.0682Al0.00319Ti0.0212</v>
      </c>
      <c r="B421">
        <f t="shared" ref="B421:Q421" si="129">B104/B$319</f>
        <v>6.9767441860465115E-2</v>
      </c>
      <c r="C421">
        <f t="shared" si="129"/>
        <v>3.3333333333333335E-3</v>
      </c>
      <c r="D421">
        <f t="shared" si="129"/>
        <v>2.1052631578947368E-3</v>
      </c>
      <c r="E421">
        <f t="shared" si="129"/>
        <v>5.7142857142857147E-4</v>
      </c>
      <c r="F421">
        <f t="shared" si="129"/>
        <v>0.87619047619047608</v>
      </c>
      <c r="G421">
        <f t="shared" si="129"/>
        <v>0.50672182006204758</v>
      </c>
      <c r="H421">
        <f t="shared" si="129"/>
        <v>2.3148148148148147E-3</v>
      </c>
      <c r="I421">
        <f t="shared" si="129"/>
        <v>0</v>
      </c>
      <c r="J421">
        <f t="shared" si="129"/>
        <v>4.0000000000000001E-3</v>
      </c>
      <c r="K421">
        <f t="shared" si="129"/>
        <v>0.34825870646766166</v>
      </c>
      <c r="L421">
        <f t="shared" si="129"/>
        <v>0</v>
      </c>
      <c r="M421">
        <f t="shared" si="129"/>
        <v>8.3333333333333329E-2</v>
      </c>
      <c r="N421">
        <f t="shared" si="129"/>
        <v>0.70799999999999996</v>
      </c>
      <c r="O421">
        <f t="shared" si="129"/>
        <v>0.49129586105246381</v>
      </c>
      <c r="P421">
        <f t="shared" si="129"/>
        <v>0.53618677042801555</v>
      </c>
      <c r="Q421">
        <f t="shared" si="129"/>
        <v>0.68571428571428572</v>
      </c>
      <c r="S421">
        <f t="shared" si="82"/>
        <v>0.73716410716914971</v>
      </c>
      <c r="T421">
        <f t="shared" si="83"/>
        <v>6.0451194448495227E-2</v>
      </c>
      <c r="U421">
        <f t="shared" si="84"/>
        <v>0.81037491080811597</v>
      </c>
      <c r="V421">
        <f t="shared" si="85"/>
        <v>7.5179136325097651E-2</v>
      </c>
      <c r="W421">
        <f t="shared" si="86"/>
        <v>0.40619303035554111</v>
      </c>
      <c r="X421">
        <f t="shared" si="87"/>
        <v>7.8132132197328508E-2</v>
      </c>
      <c r="Y421">
        <f t="shared" si="88"/>
        <v>0.40327834587737171</v>
      </c>
      <c r="Z421">
        <f t="shared" si="89"/>
        <v>7.9770060111560903E-2</v>
      </c>
      <c r="AA421">
        <f t="shared" si="90"/>
        <v>0.34163728942948574</v>
      </c>
      <c r="AB421">
        <f t="shared" si="91"/>
        <v>0.11838897937237026</v>
      </c>
      <c r="AC421">
        <f t="shared" si="92"/>
        <v>0.46473133212504492</v>
      </c>
      <c r="AD421">
        <f t="shared" si="93"/>
        <v>4.8833465777024555E-2</v>
      </c>
      <c r="AF421">
        <v>0.5242492878988384</v>
      </c>
      <c r="AG421">
        <f t="shared" si="94"/>
        <v>2.6070945519542407E-2</v>
      </c>
    </row>
    <row r="422" spans="1:33" ht="15.75" customHeight="1" x14ac:dyDescent="0.25">
      <c r="A422" s="14" t="str">
        <f t="shared" si="80"/>
        <v>Fe0.696C0.00878Mn0.000101Si0.00989Cr0.135Ni0.00927Mo0.0113V0.000109Nb0.000120Co0.129Al0.000617</v>
      </c>
      <c r="B422">
        <f t="shared" ref="B422:Q422" si="130">B105/B$319</f>
        <v>0.44186046511627908</v>
      </c>
      <c r="C422">
        <f t="shared" si="130"/>
        <v>3.3333333333333335E-3</v>
      </c>
      <c r="D422">
        <f t="shared" si="130"/>
        <v>0.10526315789473684</v>
      </c>
      <c r="E422">
        <f t="shared" si="130"/>
        <v>0.72228571428571431</v>
      </c>
      <c r="F422">
        <f t="shared" si="130"/>
        <v>4.6666666666666669E-2</v>
      </c>
      <c r="G422">
        <f t="shared" si="130"/>
        <v>0.20165460186142709</v>
      </c>
      <c r="H422">
        <f t="shared" si="130"/>
        <v>2.3148148148148147E-3</v>
      </c>
      <c r="I422">
        <f t="shared" si="130"/>
        <v>0</v>
      </c>
      <c r="J422">
        <f t="shared" si="130"/>
        <v>8.0000000000000002E-3</v>
      </c>
      <c r="K422">
        <f t="shared" si="130"/>
        <v>0.68009950248756212</v>
      </c>
      <c r="L422">
        <f t="shared" si="130"/>
        <v>0</v>
      </c>
      <c r="M422">
        <f t="shared" si="130"/>
        <v>1.6666666666666666E-2</v>
      </c>
      <c r="N422">
        <f t="shared" si="130"/>
        <v>0</v>
      </c>
      <c r="O422">
        <f t="shared" si="130"/>
        <v>0.54826116400430225</v>
      </c>
      <c r="P422">
        <f t="shared" si="130"/>
        <v>0.67408560311284049</v>
      </c>
      <c r="Q422">
        <f t="shared" si="130"/>
        <v>0.50571428571428567</v>
      </c>
      <c r="S422">
        <f t="shared" si="82"/>
        <v>0.55313722048346914</v>
      </c>
      <c r="T422">
        <f t="shared" si="83"/>
        <v>2.3775926788025412E-5</v>
      </c>
      <c r="U422">
        <f t="shared" si="84"/>
        <v>0.69954343606800717</v>
      </c>
      <c r="V422">
        <f t="shared" si="85"/>
        <v>6.4810125877317075E-4</v>
      </c>
      <c r="W422">
        <f t="shared" si="86"/>
        <v>0.40697581443997838</v>
      </c>
      <c r="X422">
        <f t="shared" si="87"/>
        <v>9.7492857095872066E-3</v>
      </c>
      <c r="Y422">
        <f t="shared" si="88"/>
        <v>0.40669426410957349</v>
      </c>
      <c r="Z422">
        <f t="shared" si="89"/>
        <v>9.804964678597667E-3</v>
      </c>
      <c r="AA422">
        <f t="shared" si="90"/>
        <v>0.41865418256994286</v>
      </c>
      <c r="AB422">
        <f t="shared" si="91"/>
        <v>7.5794615595036101E-3</v>
      </c>
      <c r="AC422">
        <f t="shared" si="92"/>
        <v>0.34050014510826654</v>
      </c>
      <c r="AD422">
        <f t="shared" si="93"/>
        <v>2.7295712256185461E-2</v>
      </c>
      <c r="AF422">
        <v>0.6447777072291947</v>
      </c>
      <c r="AG422">
        <f t="shared" si="94"/>
        <v>1.9338635203433263E-2</v>
      </c>
    </row>
    <row r="423" spans="1:33" ht="15.75" customHeight="1" x14ac:dyDescent="0.25">
      <c r="A423" s="14" t="str">
        <f t="shared" si="80"/>
        <v>Fe0.696C0.00925Mn0.000101Si0.000198Cr0.148Ni0.0107Mo0.00573V0.000109Nb0.000538Co0.129Al0.000617</v>
      </c>
      <c r="B423">
        <f t="shared" ref="B423:Q423" si="131">B106/B$319</f>
        <v>0.46511627906976749</v>
      </c>
      <c r="C423">
        <f t="shared" si="131"/>
        <v>3.3333333333333335E-3</v>
      </c>
      <c r="D423">
        <f t="shared" si="131"/>
        <v>2.1052631578947368E-3</v>
      </c>
      <c r="E423">
        <f t="shared" si="131"/>
        <v>0.7897142857142857</v>
      </c>
      <c r="F423">
        <f t="shared" si="131"/>
        <v>5.3809523809523807E-2</v>
      </c>
      <c r="G423">
        <f t="shared" si="131"/>
        <v>0.10237849017580145</v>
      </c>
      <c r="H423">
        <f t="shared" si="131"/>
        <v>2.3148148148148147E-3</v>
      </c>
      <c r="I423">
        <f t="shared" si="131"/>
        <v>0</v>
      </c>
      <c r="J423">
        <f t="shared" si="131"/>
        <v>3.5999999999999997E-2</v>
      </c>
      <c r="K423">
        <f t="shared" si="131"/>
        <v>0.68358208955223876</v>
      </c>
      <c r="L423">
        <f t="shared" si="131"/>
        <v>0</v>
      </c>
      <c r="M423">
        <f t="shared" si="131"/>
        <v>1.6666666666666666E-2</v>
      </c>
      <c r="N423">
        <f t="shared" si="131"/>
        <v>0</v>
      </c>
      <c r="O423">
        <f t="shared" si="131"/>
        <v>0.54842050750906268</v>
      </c>
      <c r="P423">
        <f t="shared" si="131"/>
        <v>0.70400778210116732</v>
      </c>
      <c r="Q423">
        <f t="shared" si="131"/>
        <v>0.51428571428571423</v>
      </c>
      <c r="S423">
        <f t="shared" si="82"/>
        <v>0.55671789863558074</v>
      </c>
      <c r="T423">
        <f t="shared" si="83"/>
        <v>6.8846699506420653E-5</v>
      </c>
      <c r="U423">
        <f t="shared" si="84"/>
        <v>0.70809307503877783</v>
      </c>
      <c r="V423">
        <f t="shared" si="85"/>
        <v>1.6689618386090288E-5</v>
      </c>
      <c r="W423">
        <f t="shared" si="86"/>
        <v>0.41252112859578449</v>
      </c>
      <c r="X423">
        <f t="shared" si="87"/>
        <v>1.0356030900643054E-2</v>
      </c>
      <c r="Y423">
        <f t="shared" si="88"/>
        <v>0.41270044584514481</v>
      </c>
      <c r="Z423">
        <f t="shared" si="89"/>
        <v>1.031956676414255E-2</v>
      </c>
      <c r="AA423">
        <f t="shared" si="90"/>
        <v>0.42584974344925713</v>
      </c>
      <c r="AB423">
        <f t="shared" si="91"/>
        <v>7.8209209377866906E-3</v>
      </c>
      <c r="AC423">
        <f t="shared" si="92"/>
        <v>0.36788076584507201</v>
      </c>
      <c r="AD423">
        <f t="shared" si="93"/>
        <v>2.1434408927907107E-2</v>
      </c>
      <c r="AF423">
        <v>0.6403800093442058</v>
      </c>
      <c r="AG423">
        <f t="shared" si="94"/>
        <v>1.589977124629793E-2</v>
      </c>
    </row>
    <row r="424" spans="1:33" ht="15.75" customHeight="1" x14ac:dyDescent="0.25">
      <c r="A424" s="14" t="str">
        <f t="shared" si="80"/>
        <v>Fe0.696C0.00974Mn0.000101Si0.000198Cr0.150Ni0.0000949Mo0.0116V0.000109Nb0.000480Co0.130Al0.000619</v>
      </c>
      <c r="B424">
        <f t="shared" ref="B424:Q424" si="132">B107/B$319</f>
        <v>0.48837209302325579</v>
      </c>
      <c r="C424">
        <f t="shared" si="132"/>
        <v>3.3333333333333335E-3</v>
      </c>
      <c r="D424">
        <f t="shared" si="132"/>
        <v>2.1052631578947368E-3</v>
      </c>
      <c r="E424">
        <f t="shared" si="132"/>
        <v>0.80228571428571427</v>
      </c>
      <c r="F424">
        <f t="shared" si="132"/>
        <v>4.7619047619047619E-4</v>
      </c>
      <c r="G424">
        <f t="shared" si="132"/>
        <v>0.20579110651499483</v>
      </c>
      <c r="H424">
        <f t="shared" si="132"/>
        <v>2.3148148148148147E-3</v>
      </c>
      <c r="I424">
        <f t="shared" si="132"/>
        <v>0</v>
      </c>
      <c r="J424">
        <f t="shared" si="132"/>
        <v>3.2000000000000001E-2</v>
      </c>
      <c r="K424">
        <f t="shared" si="132"/>
        <v>0.68606965174129342</v>
      </c>
      <c r="L424">
        <f t="shared" si="132"/>
        <v>0</v>
      </c>
      <c r="M424">
        <f t="shared" si="132"/>
        <v>1.6666666666666666E-2</v>
      </c>
      <c r="N424">
        <f t="shared" si="132"/>
        <v>0</v>
      </c>
      <c r="O424">
        <f t="shared" si="132"/>
        <v>0.53734613392821573</v>
      </c>
      <c r="P424">
        <f t="shared" si="132"/>
        <v>0.6721789883268483</v>
      </c>
      <c r="Q424">
        <f t="shared" si="132"/>
        <v>0.2742857142857143</v>
      </c>
      <c r="S424">
        <f t="shared" si="82"/>
        <v>0.56265754718129235</v>
      </c>
      <c r="T424">
        <f t="shared" si="83"/>
        <v>6.4066764086802275E-4</v>
      </c>
      <c r="U424">
        <f t="shared" si="84"/>
        <v>0.71645425676208563</v>
      </c>
      <c r="V424">
        <f t="shared" si="85"/>
        <v>1.9602993950123227E-3</v>
      </c>
      <c r="W424">
        <f t="shared" si="86"/>
        <v>0.40202920718346663</v>
      </c>
      <c r="X424">
        <f t="shared" si="87"/>
        <v>1.6318399977718102E-2</v>
      </c>
      <c r="Y424">
        <f t="shared" si="88"/>
        <v>0.40197233375182589</v>
      </c>
      <c r="Z424">
        <f t="shared" si="89"/>
        <v>1.6303872790683589E-2</v>
      </c>
      <c r="AA424">
        <f t="shared" si="90"/>
        <v>0.42719128869794287</v>
      </c>
      <c r="AB424">
        <f t="shared" si="91"/>
        <v>2.338011468633357E-2</v>
      </c>
      <c r="AC424">
        <f t="shared" si="92"/>
        <v>0.35854286341505792</v>
      </c>
      <c r="AD424">
        <f t="shared" si="93"/>
        <v>7.0992671794044507E-3</v>
      </c>
      <c r="AF424">
        <v>0.63471159489028295</v>
      </c>
      <c r="AG424">
        <f t="shared" si="94"/>
        <v>0.12990681540957877</v>
      </c>
    </row>
    <row r="425" spans="1:33" ht="15.75" customHeight="1" x14ac:dyDescent="0.25">
      <c r="A425" s="14" t="str">
        <f t="shared" si="80"/>
        <v>Fe0.697C0.00972Mn0.000101Si0.00732Cr0.135Ni0.00909Mo0.0115V0.000109Nb0.000479Co0.130Al0.000618</v>
      </c>
      <c r="B425">
        <f t="shared" ref="B425:Q425" si="133">B108/B$319</f>
        <v>0.48837209302325579</v>
      </c>
      <c r="C425">
        <f t="shared" si="133"/>
        <v>3.3333333333333335E-3</v>
      </c>
      <c r="D425">
        <f t="shared" si="133"/>
        <v>7.7894736842105267E-2</v>
      </c>
      <c r="E425">
        <f t="shared" si="133"/>
        <v>0.71942857142857142</v>
      </c>
      <c r="F425">
        <f t="shared" si="133"/>
        <v>4.5714285714285714E-2</v>
      </c>
      <c r="G425">
        <f t="shared" si="133"/>
        <v>0.20475698035160289</v>
      </c>
      <c r="H425">
        <f t="shared" si="133"/>
        <v>2.3148148148148147E-3</v>
      </c>
      <c r="I425">
        <f t="shared" si="133"/>
        <v>0</v>
      </c>
      <c r="J425">
        <f t="shared" si="133"/>
        <v>3.2000000000000001E-2</v>
      </c>
      <c r="K425">
        <f t="shared" si="133"/>
        <v>0.68407960199004969</v>
      </c>
      <c r="L425">
        <f t="shared" si="133"/>
        <v>0</v>
      </c>
      <c r="M425">
        <f t="shared" si="133"/>
        <v>1.6666666666666666E-2</v>
      </c>
      <c r="N425">
        <f t="shared" si="133"/>
        <v>0</v>
      </c>
      <c r="O425">
        <f t="shared" si="133"/>
        <v>0.53089272198542004</v>
      </c>
      <c r="P425">
        <f t="shared" si="133"/>
        <v>0.69031128404669262</v>
      </c>
      <c r="Q425">
        <f t="shared" si="133"/>
        <v>0.48000000000000004</v>
      </c>
      <c r="S425">
        <f t="shared" si="82"/>
        <v>0.56265754718129235</v>
      </c>
      <c r="T425">
        <f t="shared" si="83"/>
        <v>1.0090041197243246E-3</v>
      </c>
      <c r="U425">
        <f t="shared" si="84"/>
        <v>0.71607734226716024</v>
      </c>
      <c r="V425">
        <f t="shared" si="85"/>
        <v>6.6388975622052725E-4</v>
      </c>
      <c r="W425">
        <f t="shared" si="86"/>
        <v>0.40201495641422996</v>
      </c>
      <c r="X425">
        <f t="shared" si="87"/>
        <v>6.0816670230744579E-3</v>
      </c>
      <c r="Y425">
        <f t="shared" si="88"/>
        <v>0.40195357329156362</v>
      </c>
      <c r="Z425">
        <f t="shared" si="89"/>
        <v>6.0912447219553384E-3</v>
      </c>
      <c r="AA425">
        <f t="shared" si="90"/>
        <v>0.4183492859225143</v>
      </c>
      <c r="AB425">
        <f t="shared" si="91"/>
        <v>3.8008105462638978E-3</v>
      </c>
      <c r="AC425">
        <f t="shared" si="92"/>
        <v>0.35406448097699761</v>
      </c>
      <c r="AD425">
        <f t="shared" si="93"/>
        <v>1.5859754951593006E-2</v>
      </c>
      <c r="AF425">
        <v>0.63418974367734759</v>
      </c>
      <c r="AG425">
        <f t="shared" si="94"/>
        <v>2.3774477055286142E-2</v>
      </c>
    </row>
    <row r="426" spans="1:33" ht="15.75" customHeight="1" x14ac:dyDescent="0.25">
      <c r="A426" s="14" t="str">
        <f t="shared" si="80"/>
        <v>Fe0.699C0.000478Mn0.000104Si0.000204Cr0.000110Ni0.166Mo0.0287V0.00383Nb0.0000618Co0.0847Al0.00829Ti0.00803</v>
      </c>
      <c r="B426">
        <f t="shared" ref="B426:Q426" si="134">B109/B$319</f>
        <v>2.3255813953488372E-2</v>
      </c>
      <c r="C426">
        <f t="shared" si="134"/>
        <v>3.3333333333333335E-3</v>
      </c>
      <c r="D426">
        <f t="shared" si="134"/>
        <v>2.1052631578947368E-3</v>
      </c>
      <c r="E426">
        <f t="shared" si="134"/>
        <v>5.7142857142857147E-4</v>
      </c>
      <c r="F426">
        <f t="shared" si="134"/>
        <v>0.80952380952380953</v>
      </c>
      <c r="G426">
        <f t="shared" si="134"/>
        <v>0.49638055842812823</v>
      </c>
      <c r="H426">
        <f t="shared" si="134"/>
        <v>7.8703703703703706E-2</v>
      </c>
      <c r="I426">
        <f t="shared" si="134"/>
        <v>0</v>
      </c>
      <c r="J426">
        <f t="shared" si="134"/>
        <v>4.0000000000000001E-3</v>
      </c>
      <c r="K426">
        <f t="shared" si="134"/>
        <v>0.43283582089552231</v>
      </c>
      <c r="L426">
        <f t="shared" si="134"/>
        <v>0</v>
      </c>
      <c r="M426">
        <f t="shared" si="134"/>
        <v>0.21666666666666667</v>
      </c>
      <c r="N426">
        <f t="shared" si="134"/>
        <v>0.26800000000000002</v>
      </c>
      <c r="O426">
        <f t="shared" si="134"/>
        <v>0.51280723419511609</v>
      </c>
      <c r="P426">
        <f t="shared" si="134"/>
        <v>0.55630350194552536</v>
      </c>
      <c r="Q426">
        <f t="shared" si="134"/>
        <v>0.55142857142857149</v>
      </c>
      <c r="S426">
        <f t="shared" si="82"/>
        <v>0.58811148062834873</v>
      </c>
      <c r="T426">
        <f t="shared" si="83"/>
        <v>5.6707295308770301E-3</v>
      </c>
      <c r="U426">
        <f t="shared" si="84"/>
        <v>0.66002437548314208</v>
      </c>
      <c r="V426">
        <f t="shared" si="85"/>
        <v>1.075801960740628E-2</v>
      </c>
      <c r="W426">
        <f t="shared" si="86"/>
        <v>0.39457367720301961</v>
      </c>
      <c r="X426">
        <f t="shared" si="87"/>
        <v>2.4603457842509068E-2</v>
      </c>
      <c r="Y426">
        <f t="shared" si="88"/>
        <v>0.3950325588886015</v>
      </c>
      <c r="Z426">
        <f t="shared" si="89"/>
        <v>2.4459712738402448E-2</v>
      </c>
      <c r="AA426">
        <f t="shared" si="90"/>
        <v>0.34163728942948574</v>
      </c>
      <c r="AB426">
        <f t="shared" si="91"/>
        <v>4.4012382002819921E-2</v>
      </c>
      <c r="AC426">
        <f t="shared" si="92"/>
        <v>0.48915717849045592</v>
      </c>
      <c r="AD426">
        <f t="shared" si="93"/>
        <v>3.8777263784531891E-3</v>
      </c>
      <c r="AF426">
        <v>0.50590975582346043</v>
      </c>
      <c r="AG426">
        <f t="shared" si="94"/>
        <v>2.0719625740921025E-3</v>
      </c>
    </row>
    <row r="427" spans="1:33" ht="15.75" customHeight="1" x14ac:dyDescent="0.25">
      <c r="A427" s="14" t="str">
        <f t="shared" si="80"/>
        <v>Fe0.699C0.000946Mn0.000103Si0.000202Cr0.000109Ni0.140Mo0.00545V0.000112Nb0.0000612Co0.148Al0.000632Ti0.00487</v>
      </c>
      <c r="B427">
        <f t="shared" ref="B427:Q427" si="135">B110/B$319</f>
        <v>4.6511627906976744E-2</v>
      </c>
      <c r="C427">
        <f t="shared" si="135"/>
        <v>3.3333333333333335E-3</v>
      </c>
      <c r="D427">
        <f t="shared" si="135"/>
        <v>2.1052631578947368E-3</v>
      </c>
      <c r="E427">
        <f t="shared" si="135"/>
        <v>5.7142857142857147E-4</v>
      </c>
      <c r="F427">
        <f t="shared" si="135"/>
        <v>0.69047619047619047</v>
      </c>
      <c r="G427">
        <f t="shared" si="135"/>
        <v>9.5139607032057913E-2</v>
      </c>
      <c r="H427">
        <f t="shared" si="135"/>
        <v>2.3148148148148147E-3</v>
      </c>
      <c r="I427">
        <f t="shared" si="135"/>
        <v>0</v>
      </c>
      <c r="J427">
        <f t="shared" si="135"/>
        <v>4.0000000000000001E-3</v>
      </c>
      <c r="K427">
        <f t="shared" si="135"/>
        <v>0.76616915422885568</v>
      </c>
      <c r="L427">
        <f t="shared" si="135"/>
        <v>0</v>
      </c>
      <c r="M427">
        <f t="shared" si="135"/>
        <v>1.6666666666666666E-2</v>
      </c>
      <c r="N427">
        <f t="shared" si="135"/>
        <v>0.16399999999999998</v>
      </c>
      <c r="O427">
        <f t="shared" si="135"/>
        <v>0.48281081942397319</v>
      </c>
      <c r="P427">
        <f t="shared" si="135"/>
        <v>0.49501945525291829</v>
      </c>
      <c r="Q427">
        <f t="shared" si="135"/>
        <v>0.42285714285714288</v>
      </c>
      <c r="S427">
        <f t="shared" si="82"/>
        <v>0.51877387490397142</v>
      </c>
      <c r="T427">
        <f t="shared" si="83"/>
        <v>1.2933413594574308E-3</v>
      </c>
      <c r="U427">
        <f t="shared" si="84"/>
        <v>0.64857571432445971</v>
      </c>
      <c r="V427">
        <f t="shared" si="85"/>
        <v>2.3579524700046345E-2</v>
      </c>
      <c r="W427">
        <f t="shared" si="86"/>
        <v>0.461239109267576</v>
      </c>
      <c r="X427">
        <f t="shared" si="87"/>
        <v>1.4731753455316163E-3</v>
      </c>
      <c r="Y427">
        <f t="shared" si="88"/>
        <v>0.4598449161254145</v>
      </c>
      <c r="Z427">
        <f t="shared" si="89"/>
        <v>1.3680953713450692E-3</v>
      </c>
      <c r="AA427">
        <f t="shared" si="90"/>
        <v>0.34163728942948574</v>
      </c>
      <c r="AB427">
        <f t="shared" si="91"/>
        <v>6.5966645908101095E-3</v>
      </c>
      <c r="AC427">
        <f t="shared" si="92"/>
        <v>0.4678734311003645</v>
      </c>
      <c r="AD427">
        <f t="shared" si="93"/>
        <v>2.0264662071968133E-3</v>
      </c>
      <c r="AF427">
        <v>0.62423032216095675</v>
      </c>
      <c r="AG427">
        <f t="shared" si="94"/>
        <v>4.0551157342925977E-2</v>
      </c>
    </row>
    <row r="428" spans="1:33" ht="15.75" customHeight="1" x14ac:dyDescent="0.25">
      <c r="A428" s="14" t="str">
        <f t="shared" si="80"/>
        <v>Fe0.700C0.000479Mn0.000523Si0.00102Cr0.000111Ni0.170Mo0.0298V0.000113Nb0.0000619Co0.0771Al0.00277Ti0.0180</v>
      </c>
      <c r="B428">
        <f t="shared" ref="B428:Q428" si="136">B111/B$319</f>
        <v>2.3255813953488372E-2</v>
      </c>
      <c r="C428">
        <f t="shared" si="136"/>
        <v>1.6666666666666666E-2</v>
      </c>
      <c r="D428">
        <f t="shared" si="136"/>
        <v>1.0526315789473684E-2</v>
      </c>
      <c r="E428">
        <f t="shared" si="136"/>
        <v>5.7142857142857147E-4</v>
      </c>
      <c r="F428">
        <f t="shared" si="136"/>
        <v>0.82857142857142851</v>
      </c>
      <c r="G428">
        <f t="shared" si="136"/>
        <v>0.51396070320579113</v>
      </c>
      <c r="H428">
        <f t="shared" si="136"/>
        <v>2.3148148148148147E-3</v>
      </c>
      <c r="I428">
        <f t="shared" si="136"/>
        <v>0</v>
      </c>
      <c r="J428">
        <f t="shared" si="136"/>
        <v>4.0000000000000001E-3</v>
      </c>
      <c r="K428">
        <f t="shared" si="136"/>
        <v>0.39303482587064675</v>
      </c>
      <c r="L428">
        <f t="shared" si="136"/>
        <v>0</v>
      </c>
      <c r="M428">
        <f t="shared" si="136"/>
        <v>7.2222222222222229E-2</v>
      </c>
      <c r="N428">
        <f t="shared" si="136"/>
        <v>0.6</v>
      </c>
      <c r="O428">
        <f t="shared" si="136"/>
        <v>0.93869258654344101</v>
      </c>
      <c r="P428">
        <f t="shared" si="136"/>
        <v>0.93564202334630342</v>
      </c>
      <c r="Q428">
        <f t="shared" si="136"/>
        <v>0.22857142857142856</v>
      </c>
      <c r="S428">
        <f t="shared" si="82"/>
        <v>0.68393779836768198</v>
      </c>
      <c r="T428">
        <f t="shared" si="83"/>
        <v>6.4900002098475851E-2</v>
      </c>
      <c r="U428">
        <f t="shared" si="84"/>
        <v>0.75716522590241231</v>
      </c>
      <c r="V428">
        <f t="shared" si="85"/>
        <v>3.1853967225827735E-2</v>
      </c>
      <c r="W428">
        <f t="shared" si="86"/>
        <v>0.41268591567624296</v>
      </c>
      <c r="X428">
        <f t="shared" si="87"/>
        <v>3.3898144361868866E-2</v>
      </c>
      <c r="Y428">
        <f t="shared" si="88"/>
        <v>0.40946798419704261</v>
      </c>
      <c r="Z428">
        <f t="shared" si="89"/>
        <v>3.2723563837210874E-2</v>
      </c>
      <c r="AA428">
        <f t="shared" si="90"/>
        <v>0.34163728942948574</v>
      </c>
      <c r="AB428">
        <f t="shared" si="91"/>
        <v>1.2783888891573544E-2</v>
      </c>
      <c r="AC428">
        <f t="shared" si="92"/>
        <v>0.47176013595866134</v>
      </c>
      <c r="AD428">
        <f t="shared" si="93"/>
        <v>5.9140747400673127E-2</v>
      </c>
      <c r="AF428">
        <v>0.51489577298548439</v>
      </c>
      <c r="AG428">
        <f t="shared" si="94"/>
        <v>8.1981630204138872E-2</v>
      </c>
    </row>
    <row r="429" spans="1:33" ht="15.75" customHeight="1" x14ac:dyDescent="0.25">
      <c r="A429" s="14" t="str">
        <f t="shared" si="80"/>
        <v>Fe0.700C0.00927Mn0.000101Si0.00594Cr0.133Ni0.00901Mo0.0114V0.000109Nb0.000479Co0.130Al0.000619</v>
      </c>
      <c r="B429">
        <f t="shared" ref="B429:Q429" si="137">B112/B$319</f>
        <v>0.46511627906976749</v>
      </c>
      <c r="C429">
        <f t="shared" si="137"/>
        <v>3.3333333333333335E-3</v>
      </c>
      <c r="D429">
        <f t="shared" si="137"/>
        <v>6.3157894736842107E-2</v>
      </c>
      <c r="E429">
        <f t="shared" si="137"/>
        <v>0.71200000000000008</v>
      </c>
      <c r="F429">
        <f t="shared" si="137"/>
        <v>4.5238095238095237E-2</v>
      </c>
      <c r="G429">
        <f t="shared" si="137"/>
        <v>0.20372285418821096</v>
      </c>
      <c r="H429">
        <f t="shared" si="137"/>
        <v>2.3148148148148147E-3</v>
      </c>
      <c r="I429">
        <f t="shared" si="137"/>
        <v>0</v>
      </c>
      <c r="J429">
        <f t="shared" si="137"/>
        <v>3.2000000000000001E-2</v>
      </c>
      <c r="K429">
        <f t="shared" si="137"/>
        <v>0.68407960199004969</v>
      </c>
      <c r="L429">
        <f t="shared" si="137"/>
        <v>0</v>
      </c>
      <c r="M429">
        <f t="shared" si="137"/>
        <v>1.6666666666666666E-2</v>
      </c>
      <c r="N429">
        <f t="shared" si="137"/>
        <v>0</v>
      </c>
      <c r="O429">
        <f t="shared" si="137"/>
        <v>0.51778671871887816</v>
      </c>
      <c r="P429">
        <f t="shared" si="137"/>
        <v>0.68879377431906619</v>
      </c>
      <c r="Q429">
        <f t="shared" si="137"/>
        <v>0.38857142857142857</v>
      </c>
      <c r="S429">
        <f t="shared" si="82"/>
        <v>0.55701276993478077</v>
      </c>
      <c r="T429">
        <f t="shared" si="83"/>
        <v>1.5386830939926148E-3</v>
      </c>
      <c r="U429">
        <f t="shared" si="84"/>
        <v>0.70818730366250915</v>
      </c>
      <c r="V429">
        <f t="shared" si="85"/>
        <v>3.7610898039498318E-4</v>
      </c>
      <c r="W429">
        <f t="shared" si="86"/>
        <v>0.40455042528077723</v>
      </c>
      <c r="X429">
        <f t="shared" si="87"/>
        <v>2.5532833583737525E-4</v>
      </c>
      <c r="Y429">
        <f t="shared" si="88"/>
        <v>0.40438523619288874</v>
      </c>
      <c r="Z429">
        <f t="shared" si="89"/>
        <v>2.5007651148855188E-4</v>
      </c>
      <c r="AA429">
        <f t="shared" si="90"/>
        <v>0.41755655463919999</v>
      </c>
      <c r="AB429">
        <f t="shared" si="91"/>
        <v>8.4013753316460277E-4</v>
      </c>
      <c r="AC429">
        <f t="shared" si="92"/>
        <v>0.35235426843937223</v>
      </c>
      <c r="AD429">
        <f t="shared" si="93"/>
        <v>1.3116826880310108E-3</v>
      </c>
      <c r="AF429">
        <v>0.64049475334743966</v>
      </c>
      <c r="AG429">
        <f t="shared" si="94"/>
        <v>6.3465361566199571E-2</v>
      </c>
    </row>
    <row r="430" spans="1:33" ht="15.75" customHeight="1" x14ac:dyDescent="0.25">
      <c r="A430" s="14" t="str">
        <f t="shared" si="80"/>
        <v>Fe0.701C0.00750Mn0.000102Si0.000200Cr0.154Ni0.0000959Mo0.0289V0.00508N0.00121Nb0.0000606Co0.101Al0.000835</v>
      </c>
      <c r="B430">
        <f t="shared" ref="B430:Q430" si="138">B113/B$319</f>
        <v>0.37209302325581395</v>
      </c>
      <c r="C430">
        <f t="shared" si="138"/>
        <v>3.3333333333333335E-3</v>
      </c>
      <c r="D430">
        <f t="shared" si="138"/>
        <v>2.1052631578947368E-3</v>
      </c>
      <c r="E430">
        <f t="shared" si="138"/>
        <v>0.81485714285714284</v>
      </c>
      <c r="F430">
        <f t="shared" si="138"/>
        <v>4.7619047619047619E-4</v>
      </c>
      <c r="G430">
        <f t="shared" si="138"/>
        <v>0.50982419855222338</v>
      </c>
      <c r="H430">
        <f t="shared" si="138"/>
        <v>0.10648148148148148</v>
      </c>
      <c r="I430">
        <f t="shared" si="138"/>
        <v>0.2</v>
      </c>
      <c r="J430">
        <f t="shared" si="138"/>
        <v>4.0000000000000001E-3</v>
      </c>
      <c r="K430">
        <f t="shared" si="138"/>
        <v>0.52487562189054726</v>
      </c>
      <c r="L430">
        <f t="shared" si="138"/>
        <v>0</v>
      </c>
      <c r="M430">
        <f t="shared" si="138"/>
        <v>2.2222222222222223E-2</v>
      </c>
      <c r="N430">
        <f t="shared" si="138"/>
        <v>0</v>
      </c>
      <c r="O430">
        <f t="shared" si="138"/>
        <v>0.55993307572800055</v>
      </c>
      <c r="P430">
        <f t="shared" si="138"/>
        <v>0.73727626459143969</v>
      </c>
      <c r="Q430">
        <f t="shared" si="138"/>
        <v>0.4</v>
      </c>
      <c r="S430">
        <f t="shared" si="82"/>
        <v>0.54806807718202311</v>
      </c>
      <c r="T430">
        <f t="shared" si="83"/>
        <v>1.407781904960469E-4</v>
      </c>
      <c r="U430">
        <f t="shared" si="84"/>
        <v>0.6934374785309857</v>
      </c>
      <c r="V430">
        <f t="shared" si="85"/>
        <v>1.9218391632542554E-3</v>
      </c>
      <c r="W430">
        <f t="shared" si="86"/>
        <v>0.32963192941511915</v>
      </c>
      <c r="X430">
        <f t="shared" si="87"/>
        <v>4.951665357838776E-3</v>
      </c>
      <c r="Y430">
        <f t="shared" si="88"/>
        <v>0.32858553717666611</v>
      </c>
      <c r="Z430">
        <f t="shared" si="89"/>
        <v>5.1000255003453418E-3</v>
      </c>
      <c r="AA430">
        <f t="shared" si="90"/>
        <v>0.42853283394662856</v>
      </c>
      <c r="AB430">
        <f t="shared" si="91"/>
        <v>8.1412261302587759E-4</v>
      </c>
      <c r="AC430">
        <f t="shared" si="92"/>
        <v>0.39605801876551688</v>
      </c>
      <c r="AD430">
        <f t="shared" si="93"/>
        <v>1.5539216053017207E-5</v>
      </c>
      <c r="AF430">
        <v>0.49679735174594297</v>
      </c>
      <c r="AG430">
        <f t="shared" si="94"/>
        <v>9.3697273050278047E-3</v>
      </c>
    </row>
    <row r="431" spans="1:33" ht="15.75" customHeight="1" x14ac:dyDescent="0.25">
      <c r="A431" s="14" t="str">
        <f t="shared" si="80"/>
        <v>Fe0.702C0.000943Mn0.000103Si0.000202Cr0.000109Ni0.142Mo0.000118V0.000111Nb0.0000609Co0.149Al0.000629Ti0.00509</v>
      </c>
      <c r="B431">
        <f t="shared" ref="B431:Q431" si="139">B114/B$319</f>
        <v>4.6511627906976744E-2</v>
      </c>
      <c r="C431">
        <f t="shared" si="139"/>
        <v>3.3333333333333335E-3</v>
      </c>
      <c r="D431">
        <f t="shared" si="139"/>
        <v>2.1052631578947368E-3</v>
      </c>
      <c r="E431">
        <f t="shared" si="139"/>
        <v>5.7142857142857147E-4</v>
      </c>
      <c r="F431">
        <f t="shared" si="139"/>
        <v>0.7</v>
      </c>
      <c r="G431">
        <f t="shared" si="139"/>
        <v>2.0682523267838678E-3</v>
      </c>
      <c r="H431">
        <f t="shared" si="139"/>
        <v>2.3148148148148147E-3</v>
      </c>
      <c r="I431">
        <f t="shared" si="139"/>
        <v>0</v>
      </c>
      <c r="J431">
        <f t="shared" si="139"/>
        <v>4.0000000000000001E-3</v>
      </c>
      <c r="K431">
        <f t="shared" si="139"/>
        <v>0.77114427860696511</v>
      </c>
      <c r="L431">
        <f t="shared" si="139"/>
        <v>0</v>
      </c>
      <c r="M431">
        <f t="shared" si="139"/>
        <v>1.6666666666666666E-2</v>
      </c>
      <c r="N431">
        <f t="shared" si="139"/>
        <v>0.17199999999999999</v>
      </c>
      <c r="O431">
        <f t="shared" si="139"/>
        <v>0.45604111062422814</v>
      </c>
      <c r="P431">
        <f t="shared" si="139"/>
        <v>0.45766536964980548</v>
      </c>
      <c r="Q431">
        <f t="shared" si="139"/>
        <v>0.47142857142857142</v>
      </c>
      <c r="S431">
        <f t="shared" si="82"/>
        <v>0.52176426496797146</v>
      </c>
      <c r="T431">
        <f t="shared" si="83"/>
        <v>4.319533016891506E-3</v>
      </c>
      <c r="U431">
        <f t="shared" si="84"/>
        <v>0.65277953142177325</v>
      </c>
      <c r="V431">
        <f t="shared" si="85"/>
        <v>3.8069536123977614E-2</v>
      </c>
      <c r="W431">
        <f t="shared" si="86"/>
        <v>0.46882071681140181</v>
      </c>
      <c r="X431">
        <f t="shared" si="87"/>
        <v>6.8009057042928726E-6</v>
      </c>
      <c r="Y431">
        <f t="shared" si="88"/>
        <v>0.46776486820678381</v>
      </c>
      <c r="Z431">
        <f t="shared" si="89"/>
        <v>1.3422721297336888E-5</v>
      </c>
      <c r="AA431">
        <f t="shared" si="90"/>
        <v>0.34163728942948574</v>
      </c>
      <c r="AB431">
        <f t="shared" si="91"/>
        <v>1.6845776882966183E-2</v>
      </c>
      <c r="AC431">
        <f t="shared" si="92"/>
        <v>0.47892829370409573</v>
      </c>
      <c r="AD431">
        <f t="shared" si="93"/>
        <v>5.6245834209995564E-5</v>
      </c>
      <c r="AF431">
        <v>0.62553495019329508</v>
      </c>
      <c r="AG431">
        <f t="shared" si="94"/>
        <v>2.3748775975976473E-2</v>
      </c>
    </row>
    <row r="432" spans="1:33" ht="15.75" customHeight="1" x14ac:dyDescent="0.25">
      <c r="A432" s="14" t="str">
        <f t="shared" si="80"/>
        <v>Fe0.702C0.00930Mn0.000102Si0.000199Cr0.133Ni0.0115Mo0.0117V0.000110Nb0.000481Co0.131Al0.000621</v>
      </c>
      <c r="B432">
        <f t="shared" ref="B432:Q432" si="140">B115/B$319</f>
        <v>0.46511627906976749</v>
      </c>
      <c r="C432">
        <f t="shared" si="140"/>
        <v>3.3333333333333335E-3</v>
      </c>
      <c r="D432">
        <f t="shared" si="140"/>
        <v>2.1052631578947368E-3</v>
      </c>
      <c r="E432">
        <f t="shared" si="140"/>
        <v>0.7102857142857143</v>
      </c>
      <c r="F432">
        <f t="shared" si="140"/>
        <v>5.7619047619047618E-2</v>
      </c>
      <c r="G432">
        <f t="shared" si="140"/>
        <v>0.20785935884177867</v>
      </c>
      <c r="H432">
        <f t="shared" si="140"/>
        <v>2.3148148148148147E-3</v>
      </c>
      <c r="I432">
        <f t="shared" si="140"/>
        <v>0</v>
      </c>
      <c r="J432">
        <f t="shared" si="140"/>
        <v>3.2000000000000001E-2</v>
      </c>
      <c r="K432">
        <f t="shared" si="140"/>
        <v>0.68756218905472632</v>
      </c>
      <c r="L432">
        <f t="shared" si="140"/>
        <v>0</v>
      </c>
      <c r="M432">
        <f t="shared" si="140"/>
        <v>1.6666666666666666E-2</v>
      </c>
      <c r="N432">
        <f t="shared" si="140"/>
        <v>0</v>
      </c>
      <c r="O432">
        <f t="shared" si="140"/>
        <v>0.56718320519459819</v>
      </c>
      <c r="P432">
        <f t="shared" si="140"/>
        <v>0.70770428015564202</v>
      </c>
      <c r="Q432">
        <f t="shared" si="140"/>
        <v>0.47142857142857142</v>
      </c>
      <c r="S432">
        <f t="shared" si="82"/>
        <v>0.55701276993478077</v>
      </c>
      <c r="T432">
        <f t="shared" si="83"/>
        <v>1.0343775337413749E-4</v>
      </c>
      <c r="U432">
        <f t="shared" si="84"/>
        <v>0.70884690402862849</v>
      </c>
      <c r="V432">
        <f t="shared" si="85"/>
        <v>1.3055893151186011E-6</v>
      </c>
      <c r="W432">
        <f t="shared" si="86"/>
        <v>0.40439181324697759</v>
      </c>
      <c r="X432">
        <f t="shared" si="87"/>
        <v>4.4939269474974864E-3</v>
      </c>
      <c r="Y432">
        <f t="shared" si="88"/>
        <v>0.40422656035408716</v>
      </c>
      <c r="Z432">
        <f t="shared" si="89"/>
        <v>4.5161102924551047E-3</v>
      </c>
      <c r="AA432">
        <f t="shared" si="90"/>
        <v>0.41737361665074285</v>
      </c>
      <c r="AB432">
        <f t="shared" si="91"/>
        <v>2.9219381360330917E-3</v>
      </c>
      <c r="AC432">
        <f t="shared" si="92"/>
        <v>0.3621025014180127</v>
      </c>
      <c r="AD432">
        <f t="shared" si="93"/>
        <v>1.1952189583953587E-2</v>
      </c>
      <c r="AF432">
        <v>0.64140799297007645</v>
      </c>
      <c r="AG432">
        <f t="shared" si="94"/>
        <v>2.8893003747584665E-2</v>
      </c>
    </row>
    <row r="433" spans="1:33" ht="15.75" customHeight="1" x14ac:dyDescent="0.25">
      <c r="A433" s="14" t="str">
        <f t="shared" si="80"/>
        <v>Fe0.702Mn0.000102Si0.000200Cr0.154Ni0.0793Mo0.0152V0.000110Nb0.0000604Co0.0409Al0.00208Ti0.00574</v>
      </c>
      <c r="B433">
        <f t="shared" ref="B433:P433" si="141">B116/B$319</f>
        <v>0</v>
      </c>
      <c r="C433">
        <f t="shared" si="141"/>
        <v>3.3333333333333335E-3</v>
      </c>
      <c r="D433">
        <f t="shared" si="141"/>
        <v>2.1052631578947368E-3</v>
      </c>
      <c r="E433">
        <f t="shared" si="141"/>
        <v>0.81714285714285717</v>
      </c>
      <c r="F433">
        <f t="shared" si="141"/>
        <v>0.39523809523809528</v>
      </c>
      <c r="G433">
        <f t="shared" si="141"/>
        <v>0.26887280248190282</v>
      </c>
      <c r="H433">
        <f t="shared" si="141"/>
        <v>2.3148148148148147E-3</v>
      </c>
      <c r="I433">
        <f t="shared" si="141"/>
        <v>0</v>
      </c>
      <c r="J433">
        <f t="shared" si="141"/>
        <v>4.0000000000000001E-3</v>
      </c>
      <c r="K433">
        <f t="shared" si="141"/>
        <v>0.21393034825870644</v>
      </c>
      <c r="L433">
        <f t="shared" si="141"/>
        <v>0</v>
      </c>
      <c r="M433">
        <f t="shared" si="141"/>
        <v>5.5555555555555559E-2</v>
      </c>
      <c r="N433">
        <f t="shared" si="141"/>
        <v>0.19600000000000001</v>
      </c>
      <c r="O433">
        <f t="shared" si="141"/>
        <v>0.53794367207106719</v>
      </c>
      <c r="P433">
        <f t="shared" si="141"/>
        <v>0.57509727626459139</v>
      </c>
      <c r="Q433">
        <f xml:space="preserve"> -0.01092+ 0.346197*B433 + 0.3364*E431+0.623*F431-0.28*I431 -0.16*M431 -0.4059*N431</f>
        <v>0.35289076190476187</v>
      </c>
      <c r="R433" s="21">
        <v>113</v>
      </c>
      <c r="S433">
        <f t="shared" si="82"/>
        <v>0.52492859022250371</v>
      </c>
      <c r="T433">
        <f t="shared" si="83"/>
        <v>1.693923555248066E-4</v>
      </c>
      <c r="U433">
        <f t="shared" si="84"/>
        <v>0.54782629849114428</v>
      </c>
      <c r="V433">
        <f t="shared" si="85"/>
        <v>7.4370622871984646E-4</v>
      </c>
      <c r="W433">
        <f t="shared" si="86"/>
        <v>0.42584922796692082</v>
      </c>
      <c r="X433">
        <f t="shared" si="87"/>
        <v>5.3229377701431982E-3</v>
      </c>
      <c r="Y433">
        <f t="shared" si="88"/>
        <v>0.42227060247900527</v>
      </c>
      <c r="Z433">
        <f t="shared" si="89"/>
        <v>4.8135622781074307E-3</v>
      </c>
      <c r="AA433">
        <f t="shared" si="90"/>
        <v>0.42877675126457143</v>
      </c>
      <c r="AB433">
        <f t="shared" si="91"/>
        <v>5.7586833811171297E-3</v>
      </c>
      <c r="AC433">
        <f t="shared" si="92"/>
        <v>0.45171967213248521</v>
      </c>
      <c r="AD433">
        <f t="shared" si="93"/>
        <v>9.7671534967993974E-3</v>
      </c>
      <c r="AF433">
        <v>0.45754904797540663</v>
      </c>
      <c r="AG433">
        <f t="shared" si="94"/>
        <v>1.0953356843244914E-2</v>
      </c>
    </row>
    <row r="434" spans="1:33" ht="15.75" customHeight="1" x14ac:dyDescent="0.25">
      <c r="A434" s="14" t="str">
        <f t="shared" si="80"/>
        <v>Fe0.702Mn0.000102Si0.000200Cr0.154Ni0.0802Mo0.0146V0.000110Nb0.0000604Co0.0409Al0.00249Ti0.00551</v>
      </c>
      <c r="B434">
        <f t="shared" ref="B434:P434" si="142">B117/B$319</f>
        <v>0</v>
      </c>
      <c r="C434">
        <f t="shared" si="142"/>
        <v>3.3333333333333335E-3</v>
      </c>
      <c r="D434">
        <f t="shared" si="142"/>
        <v>2.1052631578947368E-3</v>
      </c>
      <c r="E434">
        <f t="shared" si="142"/>
        <v>0.81714285714285717</v>
      </c>
      <c r="F434">
        <f t="shared" si="142"/>
        <v>0.4</v>
      </c>
      <c r="G434">
        <f t="shared" si="142"/>
        <v>0.25853154084798347</v>
      </c>
      <c r="H434">
        <f t="shared" si="142"/>
        <v>2.3148148148148147E-3</v>
      </c>
      <c r="I434">
        <f t="shared" si="142"/>
        <v>0</v>
      </c>
      <c r="J434">
        <f t="shared" si="142"/>
        <v>4.0000000000000001E-3</v>
      </c>
      <c r="K434">
        <f t="shared" si="142"/>
        <v>0.21393034825870644</v>
      </c>
      <c r="L434">
        <f t="shared" si="142"/>
        <v>0</v>
      </c>
      <c r="M434">
        <f t="shared" si="142"/>
        <v>6.6666666666666666E-2</v>
      </c>
      <c r="N434">
        <f t="shared" si="142"/>
        <v>0.188</v>
      </c>
      <c r="O434">
        <f t="shared" si="142"/>
        <v>0.50778791379516386</v>
      </c>
      <c r="P434">
        <f t="shared" si="142"/>
        <v>0.52412451361867707</v>
      </c>
      <c r="Q434">
        <f xml:space="preserve"> -0.01092+ 0.346197*B434 + 0.3364*E432+0.623*F432-0.28*I432 -0.16*M432 -0.4059*N432</f>
        <v>0.26125011428571432</v>
      </c>
      <c r="R434" s="21">
        <v>114</v>
      </c>
      <c r="S434">
        <f t="shared" si="82"/>
        <v>0.52350468860294819</v>
      </c>
      <c r="T434">
        <f t="shared" si="83"/>
        <v>2.4701701035860409E-4</v>
      </c>
      <c r="U434">
        <f t="shared" si="84"/>
        <v>0.54644428485336649</v>
      </c>
      <c r="V434">
        <f t="shared" si="85"/>
        <v>4.9817218796886938E-4</v>
      </c>
      <c r="W434">
        <f t="shared" si="86"/>
        <v>0.42666500965564885</v>
      </c>
      <c r="X434">
        <f t="shared" si="87"/>
        <v>2.7362087610246388E-2</v>
      </c>
      <c r="Y434">
        <f t="shared" si="88"/>
        <v>0.42336658082460793</v>
      </c>
      <c r="Z434">
        <f t="shared" si="89"/>
        <v>2.6281748723056213E-2</v>
      </c>
      <c r="AA434">
        <f t="shared" si="90"/>
        <v>0.42877675126457143</v>
      </c>
      <c r="AB434">
        <f t="shared" si="91"/>
        <v>2.8065174097445775E-2</v>
      </c>
      <c r="AC434">
        <f t="shared" si="92"/>
        <v>0.4542540365033918</v>
      </c>
      <c r="AD434">
        <f t="shared" si="93"/>
        <v>3.7250513991407302E-2</v>
      </c>
      <c r="AF434">
        <v>0.45754904797540663</v>
      </c>
      <c r="AG434">
        <f t="shared" si="94"/>
        <v>3.8533271367710217E-2</v>
      </c>
    </row>
    <row r="435" spans="1:33" ht="15.75" customHeight="1" x14ac:dyDescent="0.25">
      <c r="A435" s="14" t="str">
        <f t="shared" si="80"/>
        <v>Fe0.703C0.000908Mn0.0000992Si0.0375Cr0.146Ni0.0557Mo0.000114V0.000107Nb0.0000587Co0.0555Al0.000606Ti0.000569</v>
      </c>
      <c r="B435">
        <f t="shared" ref="B435:Q435" si="143">B118/B$319</f>
        <v>4.6511627906976744E-2</v>
      </c>
      <c r="C435">
        <f t="shared" si="143"/>
        <v>3.3333333333333335E-3</v>
      </c>
      <c r="D435">
        <f t="shared" si="143"/>
        <v>0.40631578947368419</v>
      </c>
      <c r="E435">
        <f t="shared" si="143"/>
        <v>0.79428571428571426</v>
      </c>
      <c r="F435">
        <f t="shared" si="143"/>
        <v>0.2857142857142857</v>
      </c>
      <c r="G435">
        <f t="shared" si="143"/>
        <v>2.0682523267838678E-3</v>
      </c>
      <c r="H435">
        <f t="shared" si="143"/>
        <v>2.3148148148148147E-3</v>
      </c>
      <c r="I435">
        <f t="shared" si="143"/>
        <v>0</v>
      </c>
      <c r="J435">
        <f t="shared" si="143"/>
        <v>4.0000000000000001E-3</v>
      </c>
      <c r="K435">
        <f t="shared" si="143"/>
        <v>0.29850746268656714</v>
      </c>
      <c r="L435">
        <f t="shared" si="143"/>
        <v>0</v>
      </c>
      <c r="M435">
        <f t="shared" si="143"/>
        <v>1.6666666666666666E-2</v>
      </c>
      <c r="N435">
        <f t="shared" si="143"/>
        <v>0.02</v>
      </c>
      <c r="O435">
        <f t="shared" si="143"/>
        <v>0.4501454009480938</v>
      </c>
      <c r="P435">
        <f t="shared" si="143"/>
        <v>0.47182879377431902</v>
      </c>
      <c r="Q435">
        <f t="shared" si="143"/>
        <v>0.4</v>
      </c>
      <c r="S435">
        <f t="shared" si="82"/>
        <v>0.46494685375197142</v>
      </c>
      <c r="T435">
        <f t="shared" si="83"/>
        <v>2.1908300510541678E-4</v>
      </c>
      <c r="U435">
        <f t="shared" si="84"/>
        <v>0.50129325253699708</v>
      </c>
      <c r="V435">
        <f t="shared" si="85"/>
        <v>8.6815433017755587E-4</v>
      </c>
      <c r="W435">
        <f t="shared" si="86"/>
        <v>0.44606134401040681</v>
      </c>
      <c r="X435">
        <f t="shared" si="87"/>
        <v>2.1216474120450374E-3</v>
      </c>
      <c r="Y435">
        <f t="shared" si="88"/>
        <v>0.44309466866698283</v>
      </c>
      <c r="Z435">
        <f t="shared" si="89"/>
        <v>1.8571504675170296E-3</v>
      </c>
      <c r="AA435">
        <f t="shared" si="90"/>
        <v>0.42633757808514283</v>
      </c>
      <c r="AB435">
        <f t="shared" si="91"/>
        <v>6.9366801939099482E-4</v>
      </c>
      <c r="AC435">
        <f t="shared" si="92"/>
        <v>0.38589747780558847</v>
      </c>
      <c r="AD435">
        <f t="shared" si="93"/>
        <v>1.9888113224387032E-4</v>
      </c>
      <c r="AF435">
        <v>0.50159528712115575</v>
      </c>
      <c r="AG435">
        <f t="shared" si="94"/>
        <v>1.0321602365230071E-2</v>
      </c>
    </row>
    <row r="436" spans="1:33" ht="15.75" customHeight="1" x14ac:dyDescent="0.25">
      <c r="A436" s="14" t="str">
        <f t="shared" si="80"/>
        <v>Fe0.703C0.00274Mn0.0209Si0.00625Cr0.173Ni0.0481Mo0.00864V0.000108Nb0.0000591Co0.0189Al0.0179</v>
      </c>
      <c r="B436">
        <f t="shared" ref="B436:Q436" si="144">B119/B$319</f>
        <v>0.13953488372093023</v>
      </c>
      <c r="C436">
        <f t="shared" si="144"/>
        <v>0.69666666666666666</v>
      </c>
      <c r="D436">
        <f t="shared" si="144"/>
        <v>6.7368421052631577E-2</v>
      </c>
      <c r="E436">
        <f t="shared" si="144"/>
        <v>0.93828571428571439</v>
      </c>
      <c r="F436">
        <f t="shared" si="144"/>
        <v>0.24476190476190474</v>
      </c>
      <c r="G436">
        <f t="shared" si="144"/>
        <v>0.15615305067218202</v>
      </c>
      <c r="H436">
        <f t="shared" si="144"/>
        <v>2.3148148148148147E-3</v>
      </c>
      <c r="I436">
        <f t="shared" si="144"/>
        <v>0</v>
      </c>
      <c r="J436">
        <f t="shared" si="144"/>
        <v>4.0000000000000001E-3</v>
      </c>
      <c r="K436">
        <f t="shared" si="144"/>
        <v>0.10099502487562187</v>
      </c>
      <c r="L436">
        <f t="shared" si="144"/>
        <v>0</v>
      </c>
      <c r="M436">
        <f t="shared" si="144"/>
        <v>0.48888888888888887</v>
      </c>
      <c r="N436">
        <f t="shared" si="144"/>
        <v>0</v>
      </c>
      <c r="O436">
        <f t="shared" si="144"/>
        <v>0.49276978847149738</v>
      </c>
      <c r="P436">
        <f t="shared" si="144"/>
        <v>0.53470817120622571</v>
      </c>
      <c r="Q436">
        <f t="shared" si="144"/>
        <v>0.28285714285714286</v>
      </c>
      <c r="S436">
        <f t="shared" si="82"/>
        <v>0.54662574646690687</v>
      </c>
      <c r="T436">
        <f t="shared" si="83"/>
        <v>2.900464211603311E-3</v>
      </c>
      <c r="U436">
        <f t="shared" si="84"/>
        <v>0.5671702981287029</v>
      </c>
      <c r="V436">
        <f t="shared" si="85"/>
        <v>1.0537896843310181E-3</v>
      </c>
      <c r="W436">
        <f t="shared" si="86"/>
        <v>0.4145796119502983</v>
      </c>
      <c r="X436">
        <f t="shared" si="87"/>
        <v>1.7350808863997289E-2</v>
      </c>
      <c r="Y436">
        <f t="shared" si="88"/>
        <v>0.42112253365924968</v>
      </c>
      <c r="Z436">
        <f t="shared" si="89"/>
        <v>1.9117318293659324E-2</v>
      </c>
      <c r="AA436">
        <f t="shared" si="90"/>
        <v>0.44170436911554289</v>
      </c>
      <c r="AB436">
        <f t="shared" si="91"/>
        <v>2.5232441289987334E-2</v>
      </c>
      <c r="AC436">
        <f t="shared" si="92"/>
        <v>0.43611986737358482</v>
      </c>
      <c r="AD436">
        <f t="shared" si="93"/>
        <v>2.3489462726202781E-2</v>
      </c>
      <c r="AF436">
        <v>0.43115253454639291</v>
      </c>
      <c r="AG436">
        <f t="shared" si="94"/>
        <v>2.1991523196268091E-2</v>
      </c>
    </row>
    <row r="437" spans="1:33" ht="15.75" customHeight="1" x14ac:dyDescent="0.25">
      <c r="A437" s="14" t="str">
        <f t="shared" si="80"/>
        <v>Fe0.703C0.00883Mn0.000102Si0.000199Cr0.135Ni0.00942Mo0.0115V0.000110Nb0.000421Co0.131Al0.000621</v>
      </c>
      <c r="B437">
        <f t="shared" ref="B437:Q437" si="145">B120/B$319</f>
        <v>0.44186046511627908</v>
      </c>
      <c r="C437">
        <f t="shared" si="145"/>
        <v>3.3333333333333335E-3</v>
      </c>
      <c r="D437">
        <f t="shared" si="145"/>
        <v>2.1052631578947368E-3</v>
      </c>
      <c r="E437">
        <f t="shared" si="145"/>
        <v>0.72057142857142853</v>
      </c>
      <c r="F437">
        <f t="shared" si="145"/>
        <v>4.7142857142857139E-2</v>
      </c>
      <c r="G437">
        <f t="shared" si="145"/>
        <v>0.20475698035160289</v>
      </c>
      <c r="H437">
        <f t="shared" si="145"/>
        <v>2.3148148148148147E-3</v>
      </c>
      <c r="I437">
        <f t="shared" si="145"/>
        <v>0</v>
      </c>
      <c r="J437">
        <f t="shared" si="145"/>
        <v>2.8000000000000004E-2</v>
      </c>
      <c r="K437">
        <f t="shared" si="145"/>
        <v>0.68606965174129342</v>
      </c>
      <c r="L437">
        <f t="shared" si="145"/>
        <v>0</v>
      </c>
      <c r="M437">
        <f t="shared" si="145"/>
        <v>1.6666666666666666E-2</v>
      </c>
      <c r="N437">
        <f t="shared" si="145"/>
        <v>0</v>
      </c>
      <c r="O437">
        <f t="shared" si="145"/>
        <v>0.54630920607098754</v>
      </c>
      <c r="P437">
        <f t="shared" si="145"/>
        <v>0.67334630350194558</v>
      </c>
      <c r="Q437">
        <f t="shared" si="145"/>
        <v>0.44571428571428573</v>
      </c>
      <c r="S437">
        <f t="shared" si="82"/>
        <v>0.55166286398746911</v>
      </c>
      <c r="T437">
        <f t="shared" si="83"/>
        <v>2.8661653086705774E-5</v>
      </c>
      <c r="U437">
        <f t="shared" si="84"/>
        <v>0.70067417955278322</v>
      </c>
      <c r="V437">
        <f t="shared" si="85"/>
        <v>7.4681280944994546E-4</v>
      </c>
      <c r="W437">
        <f t="shared" si="86"/>
        <v>0.40701856674768827</v>
      </c>
      <c r="X437">
        <f t="shared" si="87"/>
        <v>1.4973586663418904E-3</v>
      </c>
      <c r="Y437">
        <f t="shared" si="88"/>
        <v>0.40675054549036033</v>
      </c>
      <c r="Z437">
        <f t="shared" si="89"/>
        <v>1.5181730522375425E-3</v>
      </c>
      <c r="AA437">
        <f t="shared" si="90"/>
        <v>0.41847124458148571</v>
      </c>
      <c r="AB437">
        <f t="shared" si="91"/>
        <v>7.4218329016343364E-4</v>
      </c>
      <c r="AC437">
        <f t="shared" si="92"/>
        <v>0.3572665344631949</v>
      </c>
      <c r="AD437">
        <f t="shared" si="93"/>
        <v>7.8230047013748399E-3</v>
      </c>
      <c r="AF437">
        <v>0.64642185486800052</v>
      </c>
      <c r="AG437">
        <f t="shared" si="94"/>
        <v>4.0283528315593203E-2</v>
      </c>
    </row>
    <row r="438" spans="1:33" ht="15.75" customHeight="1" x14ac:dyDescent="0.25">
      <c r="A438" s="14" t="str">
        <f t="shared" si="80"/>
        <v>Fe0.703C0.00927Mn0.000101Si0.000198Cr0.128Ni0.0235Mo0.00574V0.000109Nb0.000599Co0.129Al0.000619</v>
      </c>
      <c r="B438">
        <f t="shared" ref="B438:Q438" si="146">B121/B$319</f>
        <v>0.46511627906976749</v>
      </c>
      <c r="C438">
        <f t="shared" si="146"/>
        <v>3.3333333333333335E-3</v>
      </c>
      <c r="D438">
        <f t="shared" si="146"/>
        <v>2.1052631578947368E-3</v>
      </c>
      <c r="E438">
        <f t="shared" si="146"/>
        <v>0.68228571428571427</v>
      </c>
      <c r="F438">
        <f t="shared" si="146"/>
        <v>0.1180952380952381</v>
      </c>
      <c r="G438">
        <f t="shared" si="146"/>
        <v>0.10237849017580145</v>
      </c>
      <c r="H438">
        <f t="shared" si="146"/>
        <v>2.3148148148148147E-3</v>
      </c>
      <c r="I438">
        <f t="shared" si="146"/>
        <v>0</v>
      </c>
      <c r="J438">
        <f t="shared" si="146"/>
        <v>0.04</v>
      </c>
      <c r="K438">
        <f t="shared" si="146"/>
        <v>0.67860696517412933</v>
      </c>
      <c r="L438">
        <f t="shared" si="146"/>
        <v>0</v>
      </c>
      <c r="M438">
        <f t="shared" si="146"/>
        <v>1.6666666666666666E-2</v>
      </c>
      <c r="N438">
        <f t="shared" si="146"/>
        <v>0</v>
      </c>
      <c r="O438">
        <f t="shared" si="146"/>
        <v>0.50723021152850256</v>
      </c>
      <c r="P438">
        <f t="shared" si="146"/>
        <v>0.63821011673151751</v>
      </c>
      <c r="Q438">
        <f t="shared" si="146"/>
        <v>0.53142857142857147</v>
      </c>
      <c r="S438">
        <f t="shared" si="82"/>
        <v>0.55642302733638083</v>
      </c>
      <c r="T438">
        <f t="shared" si="83"/>
        <v>2.4199331271078377E-3</v>
      </c>
      <c r="U438">
        <f t="shared" si="84"/>
        <v>0.70715078880146431</v>
      </c>
      <c r="V438">
        <f t="shared" si="85"/>
        <v>4.7528162654559437E-3</v>
      </c>
      <c r="W438">
        <f t="shared" si="86"/>
        <v>0.41228155625051088</v>
      </c>
      <c r="X438">
        <f t="shared" si="87"/>
        <v>1.4196011225841E-2</v>
      </c>
      <c r="Y438">
        <f t="shared" si="88"/>
        <v>0.41244075953419951</v>
      </c>
      <c r="Z438">
        <f t="shared" si="89"/>
        <v>1.4158099379410446E-2</v>
      </c>
      <c r="AA438">
        <f t="shared" si="90"/>
        <v>0.41438562950594288</v>
      </c>
      <c r="AB438">
        <f t="shared" si="91"/>
        <v>1.369905025390381E-2</v>
      </c>
      <c r="AC438">
        <f t="shared" si="92"/>
        <v>0.3790742956071983</v>
      </c>
      <c r="AD438">
        <f t="shared" si="93"/>
        <v>2.3211825361055056E-2</v>
      </c>
      <c r="AF438">
        <v>0.63909110011186743</v>
      </c>
      <c r="AG438">
        <f t="shared" si="94"/>
        <v>1.1591220082481524E-2</v>
      </c>
    </row>
    <row r="439" spans="1:33" ht="15.75" customHeight="1" x14ac:dyDescent="0.25">
      <c r="A439" s="14" t="str">
        <f t="shared" si="80"/>
        <v>Fe0.704C0.000476Mn0.000104Si0.000203Cr0.000110Ni0.148Mo0.0304V0.000112Nb0.0000615Co0.0892Al0.0191Ti0.00835</v>
      </c>
      <c r="B439">
        <f t="shared" ref="B439:Q439" si="147">B122/B$319</f>
        <v>2.3255813953488372E-2</v>
      </c>
      <c r="C439">
        <f t="shared" si="147"/>
        <v>3.3333333333333335E-3</v>
      </c>
      <c r="D439">
        <f t="shared" si="147"/>
        <v>2.1052631578947368E-3</v>
      </c>
      <c r="E439">
        <f t="shared" si="147"/>
        <v>5.7142857142857147E-4</v>
      </c>
      <c r="F439">
        <f t="shared" si="147"/>
        <v>0.72380952380952379</v>
      </c>
      <c r="G439">
        <f t="shared" si="147"/>
        <v>0.52740434332988617</v>
      </c>
      <c r="H439">
        <f t="shared" si="147"/>
        <v>2.3148148148148147E-3</v>
      </c>
      <c r="I439">
        <f t="shared" si="147"/>
        <v>0</v>
      </c>
      <c r="J439">
        <f t="shared" si="147"/>
        <v>4.0000000000000001E-3</v>
      </c>
      <c r="K439">
        <f t="shared" si="147"/>
        <v>0.45771144278606957</v>
      </c>
      <c r="L439">
        <f t="shared" si="147"/>
        <v>0</v>
      </c>
      <c r="M439">
        <f t="shared" si="147"/>
        <v>0.5</v>
      </c>
      <c r="N439">
        <f t="shared" si="147"/>
        <v>0.27999999999999997</v>
      </c>
      <c r="O439">
        <f t="shared" si="147"/>
        <v>0.55511293470899892</v>
      </c>
      <c r="P439">
        <f t="shared" si="147"/>
        <v>0.59198443579766535</v>
      </c>
      <c r="Q439">
        <f t="shared" si="147"/>
        <v>0.39428571428571429</v>
      </c>
      <c r="S439">
        <f t="shared" si="82"/>
        <v>0.62463200091879312</v>
      </c>
      <c r="T439">
        <f t="shared" si="83"/>
        <v>4.8329005666817495E-3</v>
      </c>
      <c r="U439">
        <f t="shared" si="84"/>
        <v>0.71131512564304245</v>
      </c>
      <c r="V439">
        <f t="shared" si="85"/>
        <v>1.4239813538973583E-2</v>
      </c>
      <c r="W439">
        <f t="shared" si="86"/>
        <v>0.41473983996945374</v>
      </c>
      <c r="X439">
        <f t="shared" si="87"/>
        <v>4.1837125748620956E-4</v>
      </c>
      <c r="Y439">
        <f t="shared" si="88"/>
        <v>0.42116367502693663</v>
      </c>
      <c r="Z439">
        <f t="shared" si="89"/>
        <v>7.2242477360668939E-4</v>
      </c>
      <c r="AA439">
        <f t="shared" si="90"/>
        <v>0.34163728942948574</v>
      </c>
      <c r="AB439">
        <f t="shared" si="91"/>
        <v>2.7718566398419451E-3</v>
      </c>
      <c r="AC439">
        <f t="shared" si="92"/>
        <v>0.51225778038478142</v>
      </c>
      <c r="AD439">
        <f t="shared" si="93"/>
        <v>1.3917408379682665E-2</v>
      </c>
      <c r="AF439">
        <v>0.53285162313921575</v>
      </c>
      <c r="AG439">
        <f t="shared" si="94"/>
        <v>1.9200511096396873E-2</v>
      </c>
    </row>
    <row r="440" spans="1:33" ht="15.75" customHeight="1" x14ac:dyDescent="0.25">
      <c r="A440" s="14" t="str">
        <f t="shared" si="80"/>
        <v>Fe0.705C0.000475Mn0.000104Si0.000203Cr0.000110Ni0.147Mo0.0304V0.000112Nb0.0000615Co0.0891Al0.0195Ti0.00835</v>
      </c>
      <c r="B440">
        <f t="shared" ref="B440:Q440" si="148">B123/B$319</f>
        <v>2.3255813953488372E-2</v>
      </c>
      <c r="C440">
        <f t="shared" si="148"/>
        <v>3.3333333333333335E-3</v>
      </c>
      <c r="D440">
        <f t="shared" si="148"/>
        <v>2.1052631578947368E-3</v>
      </c>
      <c r="E440">
        <f t="shared" si="148"/>
        <v>5.7142857142857147E-4</v>
      </c>
      <c r="F440">
        <f t="shared" si="148"/>
        <v>0.71904761904761905</v>
      </c>
      <c r="G440">
        <f t="shared" si="148"/>
        <v>0.52740434332988617</v>
      </c>
      <c r="H440">
        <f t="shared" si="148"/>
        <v>2.3148148148148147E-3</v>
      </c>
      <c r="I440">
        <f t="shared" si="148"/>
        <v>0</v>
      </c>
      <c r="J440">
        <f t="shared" si="148"/>
        <v>4.0000000000000001E-3</v>
      </c>
      <c r="K440">
        <f t="shared" si="148"/>
        <v>0.45771144278606957</v>
      </c>
      <c r="L440">
        <f t="shared" si="148"/>
        <v>0</v>
      </c>
      <c r="M440">
        <f t="shared" si="148"/>
        <v>0.51111111111111107</v>
      </c>
      <c r="N440">
        <f t="shared" si="148"/>
        <v>0.27999999999999997</v>
      </c>
      <c r="O440">
        <f t="shared" si="148"/>
        <v>0.62944667967971946</v>
      </c>
      <c r="P440">
        <f t="shared" si="148"/>
        <v>0.66891050583657585</v>
      </c>
      <c r="Q440">
        <f t="shared" si="148"/>
        <v>0.29142857142857143</v>
      </c>
      <c r="S440">
        <f t="shared" si="82"/>
        <v>0.62619848936323752</v>
      </c>
      <c r="T440">
        <f t="shared" si="83"/>
        <v>1.0550740332087019E-5</v>
      </c>
      <c r="U440">
        <f t="shared" si="84"/>
        <v>0.71319464286526457</v>
      </c>
      <c r="V440">
        <f t="shared" si="85"/>
        <v>1.9610847923756795E-3</v>
      </c>
      <c r="W440">
        <f t="shared" si="86"/>
        <v>0.41473983996945374</v>
      </c>
      <c r="X440">
        <f t="shared" si="87"/>
        <v>1.5205668949161592E-2</v>
      </c>
      <c r="Y440">
        <f t="shared" si="88"/>
        <v>0.42140851273138108</v>
      </c>
      <c r="Z440">
        <f t="shared" si="89"/>
        <v>1.6894785141081843E-2</v>
      </c>
      <c r="AA440">
        <f t="shared" si="90"/>
        <v>0.34163728942948574</v>
      </c>
      <c r="AB440">
        <f t="shared" si="91"/>
        <v>2.5209153632953368E-3</v>
      </c>
      <c r="AC440">
        <f t="shared" si="92"/>
        <v>0.5134994870514481</v>
      </c>
      <c r="AD440">
        <f t="shared" si="93"/>
        <v>4.9315491565582813E-2</v>
      </c>
      <c r="AF440">
        <v>0.53285162313921575</v>
      </c>
      <c r="AG440">
        <f t="shared" si="94"/>
        <v>5.8285089897280443E-2</v>
      </c>
    </row>
    <row r="441" spans="1:33" ht="15.75" customHeight="1" x14ac:dyDescent="0.25">
      <c r="A441" s="14" t="str">
        <f t="shared" si="80"/>
        <v>Fe0.706C0.000906Mn0.0000990Si0.0372Cr0.162Ni0.0361Mo0.000113V0.000107Nb0.0000586Co0.0554Al0.000806Ti0.000796</v>
      </c>
      <c r="B441">
        <f t="shared" ref="B441:Q441" si="149">B124/B$319</f>
        <v>4.6511627906976744E-2</v>
      </c>
      <c r="C441">
        <f t="shared" si="149"/>
        <v>3.3333333333333335E-3</v>
      </c>
      <c r="D441">
        <f t="shared" si="149"/>
        <v>0.40421052631578946</v>
      </c>
      <c r="E441">
        <f t="shared" si="149"/>
        <v>0.88571428571428568</v>
      </c>
      <c r="F441">
        <f t="shared" si="149"/>
        <v>0.18571428571428572</v>
      </c>
      <c r="G441">
        <f t="shared" si="149"/>
        <v>2.0682523267838678E-3</v>
      </c>
      <c r="H441">
        <f t="shared" si="149"/>
        <v>2.3148148148148147E-3</v>
      </c>
      <c r="I441">
        <f t="shared" si="149"/>
        <v>0</v>
      </c>
      <c r="J441">
        <f t="shared" si="149"/>
        <v>4.0000000000000001E-3</v>
      </c>
      <c r="K441">
        <f t="shared" si="149"/>
        <v>0.29850746268656714</v>
      </c>
      <c r="L441">
        <f t="shared" si="149"/>
        <v>0</v>
      </c>
      <c r="M441">
        <f t="shared" si="149"/>
        <v>2.2222222222222223E-2</v>
      </c>
      <c r="N441">
        <f t="shared" si="149"/>
        <v>2.8000000000000004E-2</v>
      </c>
      <c r="O441">
        <f t="shared" si="149"/>
        <v>0.44189937457674378</v>
      </c>
      <c r="P441">
        <f t="shared" si="149"/>
        <v>0.45844357976653699</v>
      </c>
      <c r="Q441">
        <f t="shared" si="149"/>
        <v>0.34285714285714286</v>
      </c>
      <c r="S441">
        <f t="shared" si="82"/>
        <v>0.46872048803819366</v>
      </c>
      <c r="T441">
        <f t="shared" si="83"/>
        <v>7.1937212731196828E-4</v>
      </c>
      <c r="U441">
        <f t="shared" si="84"/>
        <v>0.50549454200810817</v>
      </c>
      <c r="V441">
        <f t="shared" si="85"/>
        <v>2.2137930478577572E-3</v>
      </c>
      <c r="W441">
        <f t="shared" si="86"/>
        <v>0.44606134401040681</v>
      </c>
      <c r="X441">
        <f t="shared" si="87"/>
        <v>1.0651107135683369E-2</v>
      </c>
      <c r="Y441">
        <f t="shared" si="88"/>
        <v>0.44321708751920508</v>
      </c>
      <c r="Z441">
        <f t="shared" si="89"/>
        <v>1.0072118492572191E-2</v>
      </c>
      <c r="AA441">
        <f t="shared" si="90"/>
        <v>0.43609427080285712</v>
      </c>
      <c r="AB441">
        <f t="shared" si="91"/>
        <v>8.6931620275654906E-3</v>
      </c>
      <c r="AC441">
        <f t="shared" si="92"/>
        <v>0.37783600211636548</v>
      </c>
      <c r="AD441">
        <f t="shared" si="93"/>
        <v>1.2235205950765038E-3</v>
      </c>
      <c r="AF441">
        <v>0.50159528712115575</v>
      </c>
      <c r="AG441">
        <f t="shared" si="94"/>
        <v>2.5197798444382569E-2</v>
      </c>
    </row>
    <row r="442" spans="1:33" ht="15.75" customHeight="1" x14ac:dyDescent="0.25">
      <c r="A442" s="14" t="str">
        <f t="shared" si="80"/>
        <v>Fe0.706C0.0106Mn0.000101Si0.00712Cr0.135Ni0.00899Mo0.0114V0.000109Nb0.000478Co0.120Al0.000617</v>
      </c>
      <c r="B442">
        <f t="shared" ref="B442:Q442" si="150">B125/B$319</f>
        <v>0.53488372093023262</v>
      </c>
      <c r="C442">
        <f t="shared" si="150"/>
        <v>3.3333333333333335E-3</v>
      </c>
      <c r="D442">
        <f t="shared" si="150"/>
        <v>7.5789473684210518E-2</v>
      </c>
      <c r="E442">
        <f t="shared" si="150"/>
        <v>0.72</v>
      </c>
      <c r="F442">
        <f t="shared" si="150"/>
        <v>4.5238095238095237E-2</v>
      </c>
      <c r="G442">
        <f t="shared" si="150"/>
        <v>0.20372285418821096</v>
      </c>
      <c r="H442">
        <f t="shared" si="150"/>
        <v>2.3148148148148147E-3</v>
      </c>
      <c r="I442">
        <f t="shared" si="150"/>
        <v>0</v>
      </c>
      <c r="J442">
        <f t="shared" si="150"/>
        <v>3.2000000000000001E-2</v>
      </c>
      <c r="K442">
        <f t="shared" si="150"/>
        <v>0.63532338308457703</v>
      </c>
      <c r="L442">
        <f t="shared" si="150"/>
        <v>0</v>
      </c>
      <c r="M442">
        <f t="shared" si="150"/>
        <v>1.6666666666666666E-2</v>
      </c>
      <c r="N442">
        <f t="shared" si="150"/>
        <v>0</v>
      </c>
      <c r="O442">
        <f t="shared" si="150"/>
        <v>0.51898179500458108</v>
      </c>
      <c r="P442">
        <f t="shared" si="150"/>
        <v>0.66992217898832684</v>
      </c>
      <c r="Q442">
        <f t="shared" si="150"/>
        <v>0.51714285714285724</v>
      </c>
      <c r="S442">
        <f t="shared" si="82"/>
        <v>0.57394710167431562</v>
      </c>
      <c r="T442">
        <f t="shared" si="83"/>
        <v>3.0211849372979642E-3</v>
      </c>
      <c r="U442">
        <f t="shared" si="84"/>
        <v>0.7226230143507909</v>
      </c>
      <c r="V442">
        <f t="shared" si="85"/>
        <v>2.7773780479015426E-3</v>
      </c>
      <c r="W442">
        <f t="shared" si="86"/>
        <v>0.3948409442040724</v>
      </c>
      <c r="X442">
        <f t="shared" si="87"/>
        <v>1.4957757908486106E-2</v>
      </c>
      <c r="Y442">
        <f t="shared" si="88"/>
        <v>0.39480066383399715</v>
      </c>
      <c r="Z442">
        <f t="shared" si="89"/>
        <v>1.4967612263622492E-2</v>
      </c>
      <c r="AA442">
        <f t="shared" si="90"/>
        <v>0.41841026525199998</v>
      </c>
      <c r="AB442">
        <f t="shared" si="91"/>
        <v>9.7481247014865723E-3</v>
      </c>
      <c r="AC442">
        <f t="shared" si="92"/>
        <v>0.37254129841115929</v>
      </c>
      <c r="AD442">
        <f t="shared" si="93"/>
        <v>2.0909610787636691E-2</v>
      </c>
      <c r="AF442">
        <v>0.60614224793284976</v>
      </c>
      <c r="AG442">
        <f t="shared" si="94"/>
        <v>7.920891560989806E-3</v>
      </c>
    </row>
    <row r="443" spans="1:33" ht="15.75" customHeight="1" x14ac:dyDescent="0.25">
      <c r="A443" s="14" t="str">
        <f t="shared" si="80"/>
        <v>Fe0.706C0.0116Mn0.000101Si0.000199Cr0.0965Ni0.0589Mo0.00755V0.00317Nb0.0000600Co0.115Al0.000620Ti0.000349</v>
      </c>
      <c r="B443">
        <f t="shared" ref="B443:Q443" si="151">B126/B$319</f>
        <v>0.58139534883720934</v>
      </c>
      <c r="C443">
        <f t="shared" si="151"/>
        <v>3.3333333333333335E-3</v>
      </c>
      <c r="D443">
        <f t="shared" si="151"/>
        <v>2.1052631578947368E-3</v>
      </c>
      <c r="E443">
        <f t="shared" si="151"/>
        <v>0.51428571428571423</v>
      </c>
      <c r="F443">
        <f t="shared" si="151"/>
        <v>0.29523809523809524</v>
      </c>
      <c r="G443">
        <f t="shared" si="151"/>
        <v>0.13443640124095141</v>
      </c>
      <c r="H443">
        <f t="shared" si="151"/>
        <v>6.7129629629629622E-2</v>
      </c>
      <c r="I443">
        <f t="shared" si="151"/>
        <v>0</v>
      </c>
      <c r="J443">
        <f t="shared" si="151"/>
        <v>4.0000000000000001E-3</v>
      </c>
      <c r="K443">
        <f t="shared" si="151"/>
        <v>0.60696517412935314</v>
      </c>
      <c r="L443">
        <f t="shared" si="151"/>
        <v>0</v>
      </c>
      <c r="M443">
        <f t="shared" si="151"/>
        <v>1.6666666666666666E-2</v>
      </c>
      <c r="N443">
        <f t="shared" si="151"/>
        <v>1.2E-2</v>
      </c>
      <c r="O443">
        <f t="shared" si="151"/>
        <v>0.55993307572800055</v>
      </c>
      <c r="P443">
        <f t="shared" si="151"/>
        <v>0.69972762645914399</v>
      </c>
      <c r="Q443">
        <f t="shared" si="151"/>
        <v>0.45714285714285713</v>
      </c>
      <c r="S443">
        <f t="shared" si="82"/>
        <v>0.59849829683922029</v>
      </c>
      <c r="T443">
        <f t="shared" si="83"/>
        <v>1.4872762793572687E-3</v>
      </c>
      <c r="U443">
        <f t="shared" si="84"/>
        <v>0.74321946725296228</v>
      </c>
      <c r="V443">
        <f t="shared" si="85"/>
        <v>1.891540215634837E-3</v>
      </c>
      <c r="W443">
        <f t="shared" si="86"/>
        <v>0.37586248651347492</v>
      </c>
      <c r="X443">
        <f t="shared" si="87"/>
        <v>6.6064986496497374E-3</v>
      </c>
      <c r="Y443">
        <f t="shared" si="88"/>
        <v>0.37639069765795058</v>
      </c>
      <c r="Z443">
        <f t="shared" si="89"/>
        <v>6.5209112614757828E-3</v>
      </c>
      <c r="AA443">
        <f t="shared" si="90"/>
        <v>0.39645770663714286</v>
      </c>
      <c r="AB443">
        <f t="shared" si="91"/>
        <v>3.682687491901193E-3</v>
      </c>
      <c r="AC443">
        <f t="shared" si="92"/>
        <v>0.43445673225209941</v>
      </c>
      <c r="AD443">
        <f t="shared" si="93"/>
        <v>5.1466026255905697E-4</v>
      </c>
      <c r="AF443">
        <v>0.56236143599741162</v>
      </c>
      <c r="AG443">
        <f t="shared" si="94"/>
        <v>1.1070949336172101E-2</v>
      </c>
    </row>
    <row r="444" spans="1:33" ht="15.75" customHeight="1" x14ac:dyDescent="0.25">
      <c r="A444" s="14" t="str">
        <f t="shared" si="80"/>
        <v>Fe0.707C0.000959Mn0.000105Si0.000205Cr0.000111Ni0.182Mo0.0306V0.000113Nb0.0000620Co0.0655Al0.00256Ti0.0107</v>
      </c>
      <c r="B444">
        <f t="shared" ref="B444:Q444" si="152">B127/B$319</f>
        <v>4.6511627906976744E-2</v>
      </c>
      <c r="C444">
        <f t="shared" si="152"/>
        <v>3.3333333333333335E-3</v>
      </c>
      <c r="D444">
        <f t="shared" si="152"/>
        <v>2.1052631578947368E-3</v>
      </c>
      <c r="E444">
        <f t="shared" si="152"/>
        <v>5.7142857142857147E-4</v>
      </c>
      <c r="F444">
        <f t="shared" si="152"/>
        <v>0.88571428571428579</v>
      </c>
      <c r="G444">
        <f t="shared" si="152"/>
        <v>0.52740434332988617</v>
      </c>
      <c r="H444">
        <f t="shared" si="152"/>
        <v>2.3148148148148147E-3</v>
      </c>
      <c r="I444">
        <f t="shared" si="152"/>
        <v>0</v>
      </c>
      <c r="J444">
        <f t="shared" si="152"/>
        <v>4.0000000000000001E-3</v>
      </c>
      <c r="K444">
        <f t="shared" si="152"/>
        <v>0.33333333333333331</v>
      </c>
      <c r="L444">
        <f t="shared" si="152"/>
        <v>0</v>
      </c>
      <c r="M444">
        <f t="shared" si="152"/>
        <v>6.6666666666666666E-2</v>
      </c>
      <c r="N444">
        <f t="shared" si="152"/>
        <v>0.35599999999999998</v>
      </c>
      <c r="O444">
        <f t="shared" si="152"/>
        <v>0.4336533482053937</v>
      </c>
      <c r="P444">
        <f t="shared" si="152"/>
        <v>0.4771984435797666</v>
      </c>
      <c r="Q444">
        <f t="shared" si="152"/>
        <v>0.6</v>
      </c>
      <c r="S444">
        <f t="shared" si="82"/>
        <v>0.59759243443997145</v>
      </c>
      <c r="T444">
        <f t="shared" si="83"/>
        <v>2.6876023995428322E-2</v>
      </c>
      <c r="U444">
        <f t="shared" si="84"/>
        <v>0.65333137981819112</v>
      </c>
      <c r="V444">
        <f t="shared" si="85"/>
        <v>3.1022811227968919E-2</v>
      </c>
      <c r="W444">
        <f t="shared" si="86"/>
        <v>0.40629664063993859</v>
      </c>
      <c r="X444">
        <f t="shared" si="87"/>
        <v>3.7520991427373085E-2</v>
      </c>
      <c r="Y444">
        <f t="shared" si="88"/>
        <v>0.40277629794276215</v>
      </c>
      <c r="Z444">
        <f t="shared" si="89"/>
        <v>3.8897188653162114E-2</v>
      </c>
      <c r="AA444">
        <f t="shared" si="90"/>
        <v>0.34163728942948574</v>
      </c>
      <c r="AB444">
        <f t="shared" si="91"/>
        <v>6.6751290213343306E-2</v>
      </c>
      <c r="AC444">
        <f t="shared" si="92"/>
        <v>0.46980595495837735</v>
      </c>
      <c r="AD444">
        <f t="shared" si="93"/>
        <v>1.6950489364300061E-2</v>
      </c>
      <c r="AF444">
        <v>0.51072768334752394</v>
      </c>
      <c r="AG444">
        <f t="shared" si="94"/>
        <v>7.9695465204999497E-3</v>
      </c>
    </row>
    <row r="445" spans="1:33" ht="15.75" customHeight="1" x14ac:dyDescent="0.25">
      <c r="A445" s="14" t="str">
        <f t="shared" si="80"/>
        <v>Fe0.707C0.000959Mn0.000105Si0.000205Cr0.000111Ni0.183Mo0.0306V0.000113Nb0.0000620Co0.0675Al0.00256Ti0.00770</v>
      </c>
      <c r="B445">
        <f t="shared" ref="B445:Q445" si="153">B128/B$319</f>
        <v>4.6511627906976744E-2</v>
      </c>
      <c r="C445">
        <f t="shared" si="153"/>
        <v>3.3333333333333335E-3</v>
      </c>
      <c r="D445">
        <f t="shared" si="153"/>
        <v>2.1052631578947368E-3</v>
      </c>
      <c r="E445">
        <f t="shared" si="153"/>
        <v>5.7142857142857147E-4</v>
      </c>
      <c r="F445">
        <f t="shared" si="153"/>
        <v>0.88571428571428579</v>
      </c>
      <c r="G445">
        <f t="shared" si="153"/>
        <v>0.52740434332988617</v>
      </c>
      <c r="H445">
        <f t="shared" si="153"/>
        <v>2.3148148148148147E-3</v>
      </c>
      <c r="I445">
        <f t="shared" si="153"/>
        <v>0</v>
      </c>
      <c r="J445">
        <f t="shared" si="153"/>
        <v>4.0000000000000001E-3</v>
      </c>
      <c r="K445">
        <f t="shared" si="153"/>
        <v>0.34328358208955223</v>
      </c>
      <c r="L445">
        <f t="shared" si="153"/>
        <v>0</v>
      </c>
      <c r="M445">
        <f t="shared" si="153"/>
        <v>6.6666666666666666E-2</v>
      </c>
      <c r="N445">
        <f t="shared" si="153"/>
        <v>0.25600000000000001</v>
      </c>
      <c r="O445">
        <f t="shared" si="153"/>
        <v>0.40895510496753368</v>
      </c>
      <c r="P445">
        <f t="shared" si="153"/>
        <v>0.45844357976653699</v>
      </c>
      <c r="Q445">
        <f t="shared" si="153"/>
        <v>0.4</v>
      </c>
      <c r="S445">
        <f t="shared" si="82"/>
        <v>0.56021255863997144</v>
      </c>
      <c r="T445">
        <f t="shared" si="83"/>
        <v>2.2878817291469653E-2</v>
      </c>
      <c r="U445">
        <f t="shared" si="84"/>
        <v>0.61444681654281808</v>
      </c>
      <c r="V445">
        <f t="shared" si="85"/>
        <v>2.4337009884676419E-2</v>
      </c>
      <c r="W445">
        <f t="shared" si="86"/>
        <v>0.40677578533048586</v>
      </c>
      <c r="X445">
        <f t="shared" si="87"/>
        <v>4.59112668448271E-5</v>
      </c>
      <c r="Y445">
        <f t="shared" si="88"/>
        <v>0.40329567056465265</v>
      </c>
      <c r="Z445">
        <f t="shared" si="89"/>
        <v>1.0861444470717791E-5</v>
      </c>
      <c r="AA445">
        <f t="shared" si="90"/>
        <v>0.34163728942948574</v>
      </c>
      <c r="AB445">
        <f t="shared" si="91"/>
        <v>3.4062059851376202E-3</v>
      </c>
      <c r="AC445">
        <f t="shared" si="92"/>
        <v>0.46864784148952121</v>
      </c>
      <c r="AD445">
        <f t="shared" si="93"/>
        <v>4.7125261411704268E-3</v>
      </c>
      <c r="AF445">
        <v>0.51333693941220049</v>
      </c>
      <c r="AG445">
        <f t="shared" si="94"/>
        <v>1.2845261835324799E-2</v>
      </c>
    </row>
    <row r="446" spans="1:33" ht="15.75" customHeight="1" x14ac:dyDescent="0.25">
      <c r="A446" s="14" t="str">
        <f t="shared" si="80"/>
        <v>Fe0.707C0.0112Mn0.000102Si0.000199Cr0.0956Ni0.0485Mo0.00990V0.00318Nb0.0000601Co0.123Al0.000621Ti0.000350</v>
      </c>
      <c r="B446">
        <f t="shared" ref="B446:Q446" si="154">B129/B$319</f>
        <v>0.55813953488372092</v>
      </c>
      <c r="C446">
        <f t="shared" si="154"/>
        <v>3.3333333333333335E-3</v>
      </c>
      <c r="D446">
        <f t="shared" si="154"/>
        <v>2.1052631578947368E-3</v>
      </c>
      <c r="E446">
        <f t="shared" si="154"/>
        <v>0.50857142857142856</v>
      </c>
      <c r="F446">
        <f t="shared" si="154"/>
        <v>0.24285714285714283</v>
      </c>
      <c r="G446">
        <f t="shared" si="154"/>
        <v>0.17580144777662873</v>
      </c>
      <c r="H446">
        <f t="shared" si="154"/>
        <v>6.7129629629629622E-2</v>
      </c>
      <c r="I446">
        <f t="shared" si="154"/>
        <v>0</v>
      </c>
      <c r="J446">
        <f t="shared" si="154"/>
        <v>4.0000000000000001E-3</v>
      </c>
      <c r="K446">
        <f t="shared" si="154"/>
        <v>0.6467661691542288</v>
      </c>
      <c r="L446">
        <f t="shared" si="154"/>
        <v>0</v>
      </c>
      <c r="M446">
        <f t="shared" si="154"/>
        <v>1.6666666666666666E-2</v>
      </c>
      <c r="N446">
        <f t="shared" si="154"/>
        <v>1.2E-2</v>
      </c>
      <c r="O446">
        <f t="shared" si="154"/>
        <v>0.56953352188981399</v>
      </c>
      <c r="P446">
        <f t="shared" si="154"/>
        <v>0.74933852140077817</v>
      </c>
      <c r="Q446">
        <f t="shared" si="154"/>
        <v>0.44285714285714284</v>
      </c>
      <c r="S446">
        <f t="shared" si="82"/>
        <v>0.59285351959270871</v>
      </c>
      <c r="T446">
        <f t="shared" si="83"/>
        <v>5.4382229286301521E-4</v>
      </c>
      <c r="U446">
        <f t="shared" si="84"/>
        <v>0.74286771854681855</v>
      </c>
      <c r="V446">
        <f t="shared" si="85"/>
        <v>4.1871289574812004E-5</v>
      </c>
      <c r="W446">
        <f t="shared" si="86"/>
        <v>0.37696982921842631</v>
      </c>
      <c r="X446">
        <f t="shared" si="87"/>
        <v>4.3411380985266005E-3</v>
      </c>
      <c r="Y446">
        <f t="shared" si="88"/>
        <v>0.37741017441808927</v>
      </c>
      <c r="Z446">
        <f t="shared" si="89"/>
        <v>4.2833056778624739E-3</v>
      </c>
      <c r="AA446">
        <f t="shared" si="90"/>
        <v>0.3958479133422857</v>
      </c>
      <c r="AB446">
        <f t="shared" si="91"/>
        <v>2.209867659580516E-3</v>
      </c>
      <c r="AC446">
        <f t="shared" si="92"/>
        <v>0.41724442627239322</v>
      </c>
      <c r="AD446">
        <f t="shared" si="93"/>
        <v>6.5601125085070812E-4</v>
      </c>
      <c r="AF446">
        <v>0.58263963217607473</v>
      </c>
      <c r="AG446">
        <f t="shared" si="94"/>
        <v>1.9539144320197308E-2</v>
      </c>
    </row>
    <row r="447" spans="1:33" ht="15.75" customHeight="1" x14ac:dyDescent="0.25">
      <c r="A447" s="14" t="str">
        <f t="shared" si="80"/>
        <v>Fe0.709C0.0103Mn0.000102Si0.000200Cr0.0328Ni0.107Mo0.00692V0.000110Nb0.0000605Co0.133Al0.000625Ti0.000117</v>
      </c>
      <c r="B447">
        <f t="shared" ref="B447:Q447" si="155">B130/B$319</f>
        <v>0.51162790697674421</v>
      </c>
      <c r="C447">
        <f t="shared" si="155"/>
        <v>3.3333333333333335E-3</v>
      </c>
      <c r="D447">
        <f t="shared" si="155"/>
        <v>2.1052631578947368E-3</v>
      </c>
      <c r="E447">
        <f t="shared" si="155"/>
        <v>0.17314285714285713</v>
      </c>
      <c r="F447">
        <f t="shared" si="155"/>
        <v>0.53190476190476188</v>
      </c>
      <c r="G447">
        <f t="shared" si="155"/>
        <v>0.12202688728024819</v>
      </c>
      <c r="H447">
        <f t="shared" si="155"/>
        <v>2.3148148148148147E-3</v>
      </c>
      <c r="I447">
        <f t="shared" si="155"/>
        <v>0</v>
      </c>
      <c r="J447">
        <f t="shared" si="155"/>
        <v>4.0000000000000001E-3</v>
      </c>
      <c r="K447">
        <f t="shared" si="155"/>
        <v>0.69104477611940296</v>
      </c>
      <c r="L447">
        <f t="shared" si="155"/>
        <v>0</v>
      </c>
      <c r="M447">
        <f t="shared" si="155"/>
        <v>1.6666666666666666E-2</v>
      </c>
      <c r="N447">
        <f t="shared" si="155"/>
        <v>4.0000000000000001E-3</v>
      </c>
      <c r="O447">
        <f t="shared" si="155"/>
        <v>0.72102935904075205</v>
      </c>
      <c r="P447">
        <f t="shared" si="155"/>
        <v>0.7665369649805448</v>
      </c>
      <c r="Q447">
        <f t="shared" si="155"/>
        <v>0.34857142857142853</v>
      </c>
      <c r="S447">
        <f t="shared" si="82"/>
        <v>0.57186161855420403</v>
      </c>
      <c r="T447">
        <f t="shared" si="83"/>
        <v>2.2251014801862135E-2</v>
      </c>
      <c r="U447">
        <f t="shared" si="84"/>
        <v>0.7269173470340502</v>
      </c>
      <c r="V447">
        <f t="shared" si="85"/>
        <v>1.5697141262261971E-3</v>
      </c>
      <c r="W447">
        <f t="shared" si="86"/>
        <v>0.40642272050976286</v>
      </c>
      <c r="X447">
        <f t="shared" si="87"/>
        <v>3.3467719789343864E-3</v>
      </c>
      <c r="Y447">
        <f t="shared" si="88"/>
        <v>0.40677971041894351</v>
      </c>
      <c r="Z447">
        <f t="shared" si="89"/>
        <v>3.3882040756397416E-3</v>
      </c>
      <c r="AA447">
        <f t="shared" si="90"/>
        <v>0.36005304693417145</v>
      </c>
      <c r="AB447">
        <f t="shared" si="91"/>
        <v>1.3182756022767536E-4</v>
      </c>
      <c r="AC447">
        <f t="shared" si="92"/>
        <v>0.43658593950410307</v>
      </c>
      <c r="AD447">
        <f t="shared" si="93"/>
        <v>7.7465541347178863E-3</v>
      </c>
      <c r="AF447">
        <v>0.62871714109006305</v>
      </c>
      <c r="AG447">
        <f t="shared" si="94"/>
        <v>7.8481620242573422E-2</v>
      </c>
    </row>
    <row r="448" spans="1:33" ht="15.75" customHeight="1" x14ac:dyDescent="0.25">
      <c r="A448" s="14" t="str">
        <f t="shared" si="80"/>
        <v>Fe0.710C0.000477Mn0.000104Si0.000204Cr0.000110Ni0.149Mo0.0305V0.000112Nb0.0000617Co0.0885Al0.0127Ti0.00814</v>
      </c>
      <c r="B448">
        <f t="shared" ref="B448:Q448" si="156">B131/B$319</f>
        <v>2.3255813953488372E-2</v>
      </c>
      <c r="C448">
        <f t="shared" si="156"/>
        <v>3.3333333333333335E-3</v>
      </c>
      <c r="D448">
        <f t="shared" si="156"/>
        <v>2.1052631578947368E-3</v>
      </c>
      <c r="E448">
        <f t="shared" si="156"/>
        <v>5.7142857142857147E-4</v>
      </c>
      <c r="F448">
        <f t="shared" si="156"/>
        <v>0.72857142857142865</v>
      </c>
      <c r="G448">
        <f t="shared" si="156"/>
        <v>0.52740434332988617</v>
      </c>
      <c r="H448">
        <f t="shared" si="156"/>
        <v>2.3148148148148147E-3</v>
      </c>
      <c r="I448">
        <f t="shared" si="156"/>
        <v>0</v>
      </c>
      <c r="J448">
        <f t="shared" si="156"/>
        <v>4.0000000000000001E-3</v>
      </c>
      <c r="K448">
        <f t="shared" si="156"/>
        <v>0.45273631840796014</v>
      </c>
      <c r="L448">
        <f t="shared" si="156"/>
        <v>0</v>
      </c>
      <c r="M448">
        <f t="shared" si="156"/>
        <v>0.33333333333333331</v>
      </c>
      <c r="N448">
        <f t="shared" si="156"/>
        <v>0.27200000000000002</v>
      </c>
      <c r="O448">
        <f t="shared" si="156"/>
        <v>0.44739672549097709</v>
      </c>
      <c r="P448">
        <f t="shared" si="156"/>
        <v>0.46649805447470821</v>
      </c>
      <c r="Q448">
        <f t="shared" si="156"/>
        <v>0.37142857142857144</v>
      </c>
      <c r="S448">
        <f t="shared" si="82"/>
        <v>0.59814428418812648</v>
      </c>
      <c r="T448">
        <f t="shared" si="83"/>
        <v>2.2724826453150503E-2</v>
      </c>
      <c r="U448">
        <f t="shared" si="84"/>
        <v>0.67891855021239578</v>
      </c>
      <c r="V448">
        <f t="shared" si="85"/>
        <v>4.5122467009444944E-2</v>
      </c>
      <c r="W448">
        <f t="shared" si="86"/>
        <v>0.41450026762418013</v>
      </c>
      <c r="X448">
        <f t="shared" si="87"/>
        <v>1.8551710131668119E-3</v>
      </c>
      <c r="Y448">
        <f t="shared" si="88"/>
        <v>0.41723142314932465</v>
      </c>
      <c r="Z448">
        <f t="shared" si="89"/>
        <v>2.0979012257533055E-3</v>
      </c>
      <c r="AA448">
        <f t="shared" si="90"/>
        <v>0.34163728942948574</v>
      </c>
      <c r="AB448">
        <f t="shared" si="91"/>
        <v>8.8752048314904805E-4</v>
      </c>
      <c r="AC448">
        <f t="shared" si="92"/>
        <v>0.49421123711920961</v>
      </c>
      <c r="AD448">
        <f t="shared" si="93"/>
        <v>1.5075582994099015E-2</v>
      </c>
      <c r="AF448">
        <v>0.53154699510687742</v>
      </c>
      <c r="AG448">
        <f t="shared" si="94"/>
        <v>2.5637909601225497E-2</v>
      </c>
    </row>
    <row r="449" spans="1:33" ht="15.75" customHeight="1" x14ac:dyDescent="0.25">
      <c r="A449" s="14" t="str">
        <f t="shared" si="80"/>
        <v>Fe0.711C0.00699Mn0.000102Si0.000199Cr0.0969Ni0.0458Mo0.00875V0.00549Nb0.0000603Co0.123Al0.000622Ti0.000234</v>
      </c>
      <c r="B449">
        <f t="shared" ref="B449:Q449" si="157">B132/B$319</f>
        <v>0.34883720930232559</v>
      </c>
      <c r="C449">
        <f t="shared" si="157"/>
        <v>3.3333333333333335E-3</v>
      </c>
      <c r="D449">
        <f t="shared" si="157"/>
        <v>2.1052631578947368E-3</v>
      </c>
      <c r="E449">
        <f t="shared" si="157"/>
        <v>0.51428571428571423</v>
      </c>
      <c r="F449">
        <f t="shared" si="157"/>
        <v>0.22857142857142856</v>
      </c>
      <c r="G449">
        <f t="shared" si="157"/>
        <v>0.15511892450879008</v>
      </c>
      <c r="H449">
        <f t="shared" si="157"/>
        <v>0.11574074074074073</v>
      </c>
      <c r="I449">
        <f t="shared" si="157"/>
        <v>0</v>
      </c>
      <c r="J449">
        <f t="shared" si="157"/>
        <v>4.0000000000000001E-3</v>
      </c>
      <c r="K449">
        <f t="shared" si="157"/>
        <v>0.6467661691542288</v>
      </c>
      <c r="L449">
        <f t="shared" si="157"/>
        <v>0</v>
      </c>
      <c r="M449">
        <f t="shared" si="157"/>
        <v>1.6666666666666666E-2</v>
      </c>
      <c r="N449">
        <f t="shared" si="157"/>
        <v>8.0000000000000002E-3</v>
      </c>
      <c r="O449">
        <f t="shared" si="157"/>
        <v>0.56268175118511732</v>
      </c>
      <c r="P449">
        <f t="shared" si="157"/>
        <v>0.65684824902723737</v>
      </c>
      <c r="Q449">
        <f t="shared" si="157"/>
        <v>0.2857142857142857</v>
      </c>
      <c r="S449">
        <f t="shared" si="82"/>
        <v>0.54558929670321521</v>
      </c>
      <c r="T449">
        <f t="shared" si="83"/>
        <v>2.921520002158955E-4</v>
      </c>
      <c r="U449">
        <f t="shared" si="84"/>
        <v>0.67419793889162483</v>
      </c>
      <c r="V449">
        <f t="shared" si="85"/>
        <v>3.0101173839042867E-4</v>
      </c>
      <c r="W449">
        <f t="shared" si="86"/>
        <v>0.38705827044370217</v>
      </c>
      <c r="X449">
        <f t="shared" si="87"/>
        <v>1.0270603240836198E-2</v>
      </c>
      <c r="Y449">
        <f t="shared" si="88"/>
        <v>0.38677692111653933</v>
      </c>
      <c r="Z449">
        <f t="shared" si="89"/>
        <v>1.0213656274448849E-2</v>
      </c>
      <c r="AA449">
        <f t="shared" si="90"/>
        <v>0.39645770663714286</v>
      </c>
      <c r="AB449">
        <f t="shared" si="91"/>
        <v>1.2264105277697118E-2</v>
      </c>
      <c r="AC449">
        <f t="shared" si="92"/>
        <v>0.38027459840581856</v>
      </c>
      <c r="AD449">
        <f t="shared" si="93"/>
        <v>8.9416527363204712E-3</v>
      </c>
      <c r="AF449">
        <v>0.61916798862644506</v>
      </c>
      <c r="AG449">
        <f t="shared" si="94"/>
        <v>0.11119137198583064</v>
      </c>
    </row>
    <row r="450" spans="1:33" ht="15.75" customHeight="1" x14ac:dyDescent="0.25">
      <c r="A450" s="14" t="str">
        <f t="shared" ref="A450:A513" si="158">A133</f>
        <v>Fe0.711C0.00931Mn0.000102Si0.000199Cr0.113Ni0.0237Mo0.0115V0.000110Nb0.000602Co0.130Al0.000622</v>
      </c>
      <c r="B450">
        <f t="shared" ref="B450:Q450" si="159">B133/B$319</f>
        <v>0.46511627906976749</v>
      </c>
      <c r="C450">
        <f t="shared" si="159"/>
        <v>3.3333333333333335E-3</v>
      </c>
      <c r="D450">
        <f t="shared" si="159"/>
        <v>2.1052631578947368E-3</v>
      </c>
      <c r="E450">
        <f t="shared" si="159"/>
        <v>0.60171428571428565</v>
      </c>
      <c r="F450">
        <f t="shared" si="159"/>
        <v>0.11857142857142858</v>
      </c>
      <c r="G450">
        <f t="shared" si="159"/>
        <v>0.20475698035160289</v>
      </c>
      <c r="H450">
        <f t="shared" si="159"/>
        <v>2.3148148148148147E-3</v>
      </c>
      <c r="I450">
        <f t="shared" si="159"/>
        <v>0</v>
      </c>
      <c r="J450">
        <f t="shared" si="159"/>
        <v>0.04</v>
      </c>
      <c r="K450">
        <f t="shared" si="159"/>
        <v>0.68009950248756212</v>
      </c>
      <c r="L450">
        <f t="shared" si="159"/>
        <v>0</v>
      </c>
      <c r="M450">
        <f t="shared" si="159"/>
        <v>1.6666666666666666E-2</v>
      </c>
      <c r="N450">
        <f t="shared" si="159"/>
        <v>0</v>
      </c>
      <c r="O450">
        <f t="shared" si="159"/>
        <v>0.51077560450942117</v>
      </c>
      <c r="P450">
        <f t="shared" si="159"/>
        <v>0.6492996108949417</v>
      </c>
      <c r="Q450">
        <f t="shared" si="159"/>
        <v>0.50857142857142856</v>
      </c>
      <c r="S450">
        <f t="shared" ref="S450:S513" si="160" xml:space="preserve"> 0.44388675 + 0.2427254216*B450+ 0.1035559*H450 -0.0737178248*J450 + 0.14098396*M450+ 0.373798758*N450</f>
        <v>0.55642302733638083</v>
      </c>
      <c r="T450">
        <f t="shared" ref="T450:T513" si="161">(S450-O450)^2</f>
        <v>2.0836872107432378E-3</v>
      </c>
      <c r="U450">
        <f t="shared" ref="U450:U513" si="162">0.417813787 + 0.33927166* B450+  0.0816959976*H450 +  0.1875686526*I450+ 0.1893995337*K450+ 0.16915655*M450+  0.4076913575*N450</f>
        <v>0.70743347467265838</v>
      </c>
      <c r="V450">
        <f t="shared" ref="V450:V513" si="163">(U450-P450)^2</f>
        <v>3.379546117726119E-3</v>
      </c>
      <c r="W450">
        <f t="shared" ref="W450:W513" si="164" xml:space="preserve"> 0.4374069 -0.1055173*B450-0.0788860893*G450 -0.2803502763*H450-0.1185872592*I450+0.0481540414*K450</f>
        <v>0.40427718923568551</v>
      </c>
      <c r="X450">
        <f t="shared" ref="X450:X513" si="165">(W450-Q450)^2</f>
        <v>1.0877288358621255E-2</v>
      </c>
      <c r="Y450">
        <f t="shared" ref="Y450:Y513" si="166" xml:space="preserve"> 0.4326502485-0.1009016*B450-0.0823053*G450 -0.2767777533*H450 -0.1148678616*I450+ 0.0521969485*K450+ 0.0220353934*M450</f>
        <v>0.40409237308001672</v>
      </c>
      <c r="Z450">
        <f t="shared" ref="Z450:Z513" si="167">(Y450-Q450)^2</f>
        <v>1.0915873036377515E-2</v>
      </c>
      <c r="AA450">
        <f t="shared" ref="AA450:AA513" si="168" xml:space="preserve"> 0.3415763101+ 0.1067138266*E450</f>
        <v>0.40578754404845713</v>
      </c>
      <c r="AB450">
        <f t="shared" ref="AB450:AB513" si="169">(AA450-Q450)^2</f>
        <v>1.0564526917631527E-2</v>
      </c>
      <c r="AC450">
        <f t="shared" ref="AC450:AC513" si="170">0.9112812 -0.09439*C450  -0.172*D450 - 0.0989235*E450 - 0.125*G450 -0.19317*H450 + 0.0961*K450 + 0.1117536*M450 - 0.81032*AF450</f>
        <v>0.37407367502918043</v>
      </c>
      <c r="AD450">
        <f t="shared" ref="AD450:AD513" si="171">(AC450-$Q450)^2</f>
        <v>1.8089645707911321E-2</v>
      </c>
      <c r="AF450">
        <v>0.63948248852156886</v>
      </c>
      <c r="AG450">
        <f t="shared" ref="AG450:AG513" si="172">(AF450-$Q450)^2</f>
        <v>1.7137705617269225E-2</v>
      </c>
    </row>
    <row r="451" spans="1:33" ht="15.75" customHeight="1" x14ac:dyDescent="0.25">
      <c r="A451" s="14" t="str">
        <f t="shared" si="158"/>
        <v>Fe0.711C0.0108Mn0.000102Si0.000200Cr0.0336Ni0.108Mo0.00697V0.000110Nb0.0000605Co0.129Al0.000208Ti0.000117</v>
      </c>
      <c r="B451">
        <f t="shared" ref="B451:Q451" si="173">B134/B$319</f>
        <v>0.53488372093023262</v>
      </c>
      <c r="C451">
        <f t="shared" si="173"/>
        <v>3.3333333333333335E-3</v>
      </c>
      <c r="D451">
        <f t="shared" si="173"/>
        <v>2.1052631578947368E-3</v>
      </c>
      <c r="E451">
        <f t="shared" si="173"/>
        <v>0.17771428571428571</v>
      </c>
      <c r="F451">
        <f t="shared" si="173"/>
        <v>0.53619047619047622</v>
      </c>
      <c r="G451">
        <f t="shared" si="173"/>
        <v>0.12306101344364012</v>
      </c>
      <c r="H451">
        <f t="shared" si="173"/>
        <v>2.3148148148148147E-3</v>
      </c>
      <c r="I451">
        <f t="shared" si="173"/>
        <v>0</v>
      </c>
      <c r="J451">
        <f t="shared" si="173"/>
        <v>4.0000000000000001E-3</v>
      </c>
      <c r="K451">
        <f t="shared" si="173"/>
        <v>0.6706467661691542</v>
      </c>
      <c r="L451">
        <f t="shared" si="173"/>
        <v>0</v>
      </c>
      <c r="M451">
        <f t="shared" si="173"/>
        <v>5.5555555555555558E-3</v>
      </c>
      <c r="N451">
        <f t="shared" si="173"/>
        <v>4.0000000000000001E-3</v>
      </c>
      <c r="O451">
        <f t="shared" si="173"/>
        <v>0.70812253515516066</v>
      </c>
      <c r="P451">
        <f t="shared" si="173"/>
        <v>0.76054474708171205</v>
      </c>
      <c r="Q451">
        <f t="shared" si="173"/>
        <v>0.44571428571428573</v>
      </c>
      <c r="S451">
        <f t="shared" si="160"/>
        <v>0.5759399073562711</v>
      </c>
      <c r="T451">
        <f t="shared" si="161"/>
        <v>1.747224709181977E-2</v>
      </c>
      <c r="U451">
        <f t="shared" si="162"/>
        <v>0.729064494843494</v>
      </c>
      <c r="V451">
        <f t="shared" si="163"/>
        <v>9.9100628098183199E-4</v>
      </c>
      <c r="W451">
        <f t="shared" si="164"/>
        <v>0.4029050050275938</v>
      </c>
      <c r="X451">
        <f t="shared" si="165"/>
        <v>1.8326345129119747E-3</v>
      </c>
      <c r="Y451">
        <f t="shared" si="166"/>
        <v>0.40303849593829832</v>
      </c>
      <c r="Z451">
        <f t="shared" si="167"/>
        <v>1.821223033004271E-3</v>
      </c>
      <c r="AA451">
        <f t="shared" si="168"/>
        <v>0.36054088157005715</v>
      </c>
      <c r="AB451">
        <f t="shared" si="169"/>
        <v>7.2545087735160947E-3</v>
      </c>
      <c r="AC451">
        <f t="shared" si="170"/>
        <v>0.44367866489690594</v>
      </c>
      <c r="AD451">
        <f t="shared" si="171"/>
        <v>4.1437521121499671E-6</v>
      </c>
      <c r="AF451">
        <v>0.61529507536245176</v>
      </c>
      <c r="AG451">
        <f t="shared" si="172"/>
        <v>2.8757644217695534E-2</v>
      </c>
    </row>
    <row r="452" spans="1:33" ht="15.75" customHeight="1" x14ac:dyDescent="0.25">
      <c r="A452" s="14" t="str">
        <f t="shared" si="158"/>
        <v>Fe0.712C0.00143Mn0.000104Si0.000203Cr0.000110Ni0.146Mo0.0297V0.000112Nb0.00123Co0.0852Al0.0207Ti0.00310</v>
      </c>
      <c r="B452">
        <f t="shared" ref="B452:Q452" si="174">B135/B$319</f>
        <v>6.9767441860465115E-2</v>
      </c>
      <c r="C452">
        <f t="shared" si="174"/>
        <v>3.3333333333333335E-3</v>
      </c>
      <c r="D452">
        <f t="shared" si="174"/>
        <v>2.1052631578947368E-3</v>
      </c>
      <c r="E452">
        <f t="shared" si="174"/>
        <v>5.7142857142857147E-4</v>
      </c>
      <c r="F452">
        <f t="shared" si="174"/>
        <v>0.7142857142857143</v>
      </c>
      <c r="G452">
        <f t="shared" si="174"/>
        <v>0.51706308169596693</v>
      </c>
      <c r="H452">
        <f t="shared" si="174"/>
        <v>2.3148148148148147E-3</v>
      </c>
      <c r="I452">
        <f t="shared" si="174"/>
        <v>0</v>
      </c>
      <c r="J452">
        <f t="shared" si="174"/>
        <v>0.08</v>
      </c>
      <c r="K452">
        <f t="shared" si="174"/>
        <v>0.43781094527363185</v>
      </c>
      <c r="L452">
        <f t="shared" si="174"/>
        <v>0</v>
      </c>
      <c r="M452">
        <f t="shared" si="174"/>
        <v>0.5444444444444444</v>
      </c>
      <c r="N452">
        <f t="shared" si="174"/>
        <v>0.10400000000000001</v>
      </c>
      <c r="O452">
        <f t="shared" si="174"/>
        <v>0.40895510496753368</v>
      </c>
      <c r="P452">
        <f t="shared" si="174"/>
        <v>0.45307392996108953</v>
      </c>
      <c r="Q452">
        <f t="shared" si="174"/>
        <v>1</v>
      </c>
      <c r="S452">
        <f t="shared" si="160"/>
        <v>0.57079637309679421</v>
      </c>
      <c r="T452">
        <f t="shared" si="161"/>
        <v>2.6192596069687199E-2</v>
      </c>
      <c r="U452">
        <f t="shared" si="162"/>
        <v>0.65909044787198001</v>
      </c>
      <c r="V452">
        <f t="shared" si="163"/>
        <v>4.2442805652128261E-2</v>
      </c>
      <c r="W452">
        <f t="shared" si="164"/>
        <v>0.40968955088173847</v>
      </c>
      <c r="X452">
        <f t="shared" si="165"/>
        <v>0.34846642633820368</v>
      </c>
      <c r="Y452">
        <f t="shared" si="166"/>
        <v>0.4172623235676729</v>
      </c>
      <c r="Z452">
        <f t="shared" si="167"/>
        <v>0.33958319953374755</v>
      </c>
      <c r="AA452">
        <f t="shared" si="168"/>
        <v>0.34163728942948574</v>
      </c>
      <c r="AB452">
        <f t="shared" si="169"/>
        <v>0.43344145866975481</v>
      </c>
      <c r="AC452">
        <f t="shared" si="170"/>
        <v>0.50430447196546258</v>
      </c>
      <c r="AD452">
        <f t="shared" si="171"/>
        <v>0.24571405651343889</v>
      </c>
      <c r="AF452">
        <v>0.54803124968092798</v>
      </c>
      <c r="AG452">
        <f t="shared" si="172"/>
        <v>0.20427575126498365</v>
      </c>
    </row>
    <row r="453" spans="1:33" ht="15.75" customHeight="1" x14ac:dyDescent="0.25">
      <c r="A453" s="14" t="str">
        <f t="shared" si="158"/>
        <v>Fe0.712C0.00144Mn0.000105Si0.000205Cr0.000111Ni0.180Mo0.0306V0.000113Nb0.0000620Co0.0655Al0.00235Ti0.00842</v>
      </c>
      <c r="B453">
        <f t="shared" ref="B453:Q453" si="175">B136/B$319</f>
        <v>6.9767441860465115E-2</v>
      </c>
      <c r="C453">
        <f t="shared" si="175"/>
        <v>3.3333333333333335E-3</v>
      </c>
      <c r="D453">
        <f t="shared" si="175"/>
        <v>2.1052631578947368E-3</v>
      </c>
      <c r="E453">
        <f t="shared" si="175"/>
        <v>5.7142857142857147E-4</v>
      </c>
      <c r="F453">
        <f t="shared" si="175"/>
        <v>0.87142857142857144</v>
      </c>
      <c r="G453">
        <f t="shared" si="175"/>
        <v>0.52740434332988617</v>
      </c>
      <c r="H453">
        <f t="shared" si="175"/>
        <v>2.3148148148148147E-3</v>
      </c>
      <c r="I453">
        <f t="shared" si="175"/>
        <v>0</v>
      </c>
      <c r="J453">
        <f t="shared" si="175"/>
        <v>4.0000000000000001E-3</v>
      </c>
      <c r="K453">
        <f t="shared" si="175"/>
        <v>0.33333333333333331</v>
      </c>
      <c r="L453">
        <f t="shared" si="175"/>
        <v>0</v>
      </c>
      <c r="M453">
        <f t="shared" si="175"/>
        <v>6.1111111111111109E-2</v>
      </c>
      <c r="N453">
        <f t="shared" si="175"/>
        <v>0.27999999999999997</v>
      </c>
      <c r="O453">
        <f t="shared" si="175"/>
        <v>0.44189937457674378</v>
      </c>
      <c r="P453">
        <f t="shared" si="175"/>
        <v>0.49863813229571985</v>
      </c>
      <c r="Q453">
        <f t="shared" si="175"/>
        <v>0.51428571428571423</v>
      </c>
      <c r="S453">
        <f t="shared" si="160"/>
        <v>0.57404526185626081</v>
      </c>
      <c r="T453">
        <f t="shared" si="161"/>
        <v>1.7462535524890823E-2</v>
      </c>
      <c r="U453">
        <f t="shared" si="162"/>
        <v>0.62929711664173127</v>
      </c>
      <c r="V453">
        <f t="shared" si="163"/>
        <v>1.7071770190331258E-2</v>
      </c>
      <c r="W453">
        <f t="shared" si="164"/>
        <v>0.40384274994226416</v>
      </c>
      <c r="X453">
        <f t="shared" si="165"/>
        <v>1.2197648372968585E-2</v>
      </c>
      <c r="Y453">
        <f t="shared" si="166"/>
        <v>0.4003073302533306</v>
      </c>
      <c r="Z453">
        <f t="shared" si="167"/>
        <v>1.2991072026633526E-2</v>
      </c>
      <c r="AA453">
        <f t="shared" si="168"/>
        <v>0.34163728942948574</v>
      </c>
      <c r="AB453">
        <f t="shared" si="169"/>
        <v>2.9807478605336779E-2</v>
      </c>
      <c r="AC453">
        <f t="shared" si="170"/>
        <v>0.4613997735865159</v>
      </c>
      <c r="AD453">
        <f t="shared" si="171"/>
        <v>2.7969227236391224E-3</v>
      </c>
      <c r="AF453">
        <v>0.52033540380182353</v>
      </c>
      <c r="AG453">
        <f t="shared" si="172"/>
        <v>3.6598743241322672E-5</v>
      </c>
    </row>
    <row r="454" spans="1:33" ht="15.75" customHeight="1" x14ac:dyDescent="0.25">
      <c r="A454" s="14" t="str">
        <f t="shared" si="158"/>
        <v>Fe0.712C0.00471Mn0.00639Si0.00746Cr0.133Ni0.0000964Mo0.0363V0.000111N0.00121Nb0.0000609Co0.0980Al0.000629</v>
      </c>
      <c r="B454">
        <f t="shared" ref="B454:Q454" si="176">B137/B$319</f>
        <v>0.23255813953488375</v>
      </c>
      <c r="C454">
        <f t="shared" si="176"/>
        <v>0.20666666666666667</v>
      </c>
      <c r="D454">
        <f t="shared" si="176"/>
        <v>7.7894736842105267E-2</v>
      </c>
      <c r="E454">
        <f t="shared" si="176"/>
        <v>0.69685714285714284</v>
      </c>
      <c r="F454">
        <f t="shared" si="176"/>
        <v>4.7619047619047619E-4</v>
      </c>
      <c r="G454">
        <f t="shared" si="176"/>
        <v>0.63598759048603937</v>
      </c>
      <c r="H454">
        <f t="shared" si="176"/>
        <v>2.3148148148148147E-3</v>
      </c>
      <c r="I454">
        <f t="shared" si="176"/>
        <v>0.2</v>
      </c>
      <c r="J454">
        <f t="shared" si="176"/>
        <v>4.0000000000000001E-3</v>
      </c>
      <c r="K454">
        <f t="shared" si="176"/>
        <v>0.50746268656716409</v>
      </c>
      <c r="L454">
        <f t="shared" si="176"/>
        <v>0</v>
      </c>
      <c r="M454">
        <f t="shared" si="176"/>
        <v>1.6666666666666666E-2</v>
      </c>
      <c r="N454">
        <f t="shared" si="176"/>
        <v>0</v>
      </c>
      <c r="O454">
        <f t="shared" si="176"/>
        <v>0.50121499422379789</v>
      </c>
      <c r="P454">
        <f t="shared" si="176"/>
        <v>0.64237354085603116</v>
      </c>
      <c r="Q454">
        <f t="shared" si="176"/>
        <v>0.34285714285714286</v>
      </c>
      <c r="S454">
        <f t="shared" si="160"/>
        <v>0.50262909656406451</v>
      </c>
      <c r="T454">
        <f t="shared" si="161"/>
        <v>1.9996854287475339E-6</v>
      </c>
      <c r="U454">
        <f t="shared" si="162"/>
        <v>0.63334948671137059</v>
      </c>
      <c r="V454">
        <f t="shared" si="163"/>
        <v>8.1433553205765516E-5</v>
      </c>
      <c r="W454">
        <f t="shared" si="164"/>
        <v>0.36276738757147597</v>
      </c>
      <c r="X454">
        <f t="shared" si="165"/>
        <v>3.964178445846297E-4</v>
      </c>
      <c r="Y454">
        <f t="shared" si="166"/>
        <v>0.36008060940601089</v>
      </c>
      <c r="Z454">
        <f t="shared" si="167"/>
        <v>2.966477999599759E-4</v>
      </c>
      <c r="AA454">
        <f t="shared" si="168"/>
        <v>0.4159406024078286</v>
      </c>
      <c r="AB454">
        <f t="shared" si="169"/>
        <v>5.3411920598967185E-3</v>
      </c>
      <c r="AC454">
        <f t="shared" si="170"/>
        <v>0.37293046332364277</v>
      </c>
      <c r="AD454">
        <f t="shared" si="171"/>
        <v>9.0440460388080228E-4</v>
      </c>
      <c r="AF454">
        <v>0.50251030493137472</v>
      </c>
      <c r="AG454">
        <f t="shared" si="172"/>
        <v>2.5489132160300947E-2</v>
      </c>
    </row>
    <row r="455" spans="1:33" ht="15.75" customHeight="1" x14ac:dyDescent="0.25">
      <c r="A455" s="14" t="str">
        <f t="shared" si="158"/>
        <v>Fe0.712C0.0103Mn0.000102Si0.000200Cr0.0336Ni0.108Mo0.00698V0.000110Nb0.0000605Co0.129Al0.000208Ti0.000117</v>
      </c>
      <c r="B455">
        <f t="shared" ref="B455:Q455" si="177">B138/B$319</f>
        <v>0.51162790697674421</v>
      </c>
      <c r="C455">
        <f t="shared" si="177"/>
        <v>3.3333333333333335E-3</v>
      </c>
      <c r="D455">
        <f t="shared" si="177"/>
        <v>2.1052631578947368E-3</v>
      </c>
      <c r="E455">
        <f t="shared" si="177"/>
        <v>0.17771428571428571</v>
      </c>
      <c r="F455">
        <f t="shared" si="177"/>
        <v>0.53428571428571436</v>
      </c>
      <c r="G455">
        <f t="shared" si="177"/>
        <v>0.12306101344364012</v>
      </c>
      <c r="H455">
        <f t="shared" si="177"/>
        <v>2.3148148148148147E-3</v>
      </c>
      <c r="I455">
        <f t="shared" si="177"/>
        <v>0</v>
      </c>
      <c r="J455">
        <f t="shared" si="177"/>
        <v>4.0000000000000001E-3</v>
      </c>
      <c r="K455">
        <f t="shared" si="177"/>
        <v>0.67213930348258699</v>
      </c>
      <c r="L455">
        <f t="shared" si="177"/>
        <v>0</v>
      </c>
      <c r="M455">
        <f t="shared" si="177"/>
        <v>5.5555555555555558E-3</v>
      </c>
      <c r="N455">
        <f t="shared" si="177"/>
        <v>4.0000000000000001E-3</v>
      </c>
      <c r="O455">
        <f t="shared" si="177"/>
        <v>0.6945385013743377</v>
      </c>
      <c r="P455">
        <f t="shared" si="177"/>
        <v>0.74918287937743189</v>
      </c>
      <c r="Q455">
        <f t="shared" si="177"/>
        <v>0.48000000000000004</v>
      </c>
      <c r="S455">
        <f t="shared" si="160"/>
        <v>0.57029513010975952</v>
      </c>
      <c r="T455">
        <f t="shared" si="161"/>
        <v>1.5436415303187812E-2</v>
      </c>
      <c r="U455">
        <f t="shared" si="162"/>
        <v>0.72145714211003686</v>
      </c>
      <c r="V455">
        <f t="shared" si="163"/>
        <v>7.6871650702061724E-4</v>
      </c>
      <c r="W455">
        <f t="shared" si="164"/>
        <v>0.40543076742885026</v>
      </c>
      <c r="X455">
        <f t="shared" si="165"/>
        <v>5.5605704462502251E-3</v>
      </c>
      <c r="Y455">
        <f t="shared" si="166"/>
        <v>0.40546295066879118</v>
      </c>
      <c r="Z455">
        <f t="shared" si="167"/>
        <v>5.5557717230030629E-3</v>
      </c>
      <c r="AA455">
        <f t="shared" si="168"/>
        <v>0.36054088157005715</v>
      </c>
      <c r="AB455">
        <f t="shared" si="169"/>
        <v>1.4270480976059121E-2</v>
      </c>
      <c r="AC455">
        <f t="shared" si="170"/>
        <v>0.43696316094355347</v>
      </c>
      <c r="AD455">
        <f t="shared" si="171"/>
        <v>1.8521695159704843E-3</v>
      </c>
      <c r="AF455">
        <v>0.62375955456717747</v>
      </c>
      <c r="AG455">
        <f t="shared" si="172"/>
        <v>2.0666809529353264E-2</v>
      </c>
    </row>
    <row r="456" spans="1:33" ht="15.75" customHeight="1" x14ac:dyDescent="0.25">
      <c r="A456" s="14" t="str">
        <f t="shared" si="158"/>
        <v>Fe0.713C0.00984Mn0.000102Si0.000200Cr0.0335Ni0.107Mo0.00698V0.000110Nb0.0000606Co0.129Al0.000209Ti0.000118</v>
      </c>
      <c r="B456">
        <f t="shared" ref="B456:Q456" si="178">B139/B$319</f>
        <v>0.48837209302325579</v>
      </c>
      <c r="C456">
        <f t="shared" si="178"/>
        <v>3.3333333333333335E-3</v>
      </c>
      <c r="D456">
        <f t="shared" si="178"/>
        <v>2.1052631578947368E-3</v>
      </c>
      <c r="E456">
        <f t="shared" si="178"/>
        <v>0.17714285714285716</v>
      </c>
      <c r="F456">
        <f t="shared" si="178"/>
        <v>0.5323809523809524</v>
      </c>
      <c r="G456">
        <f t="shared" si="178"/>
        <v>0.12306101344364012</v>
      </c>
      <c r="H456">
        <f t="shared" si="178"/>
        <v>2.3148148148148147E-3</v>
      </c>
      <c r="I456">
        <f t="shared" si="178"/>
        <v>0</v>
      </c>
      <c r="J456">
        <f t="shared" si="178"/>
        <v>4.0000000000000001E-3</v>
      </c>
      <c r="K456">
        <f t="shared" si="178"/>
        <v>0.67263681592039792</v>
      </c>
      <c r="L456">
        <f t="shared" si="178"/>
        <v>0</v>
      </c>
      <c r="M456">
        <f t="shared" si="178"/>
        <v>5.5555555555555558E-3</v>
      </c>
      <c r="N456">
        <f t="shared" si="178"/>
        <v>4.0000000000000001E-3</v>
      </c>
      <c r="O456">
        <f t="shared" si="178"/>
        <v>0.71389873720272468</v>
      </c>
      <c r="P456">
        <f t="shared" si="178"/>
        <v>0.7747859922178989</v>
      </c>
      <c r="Q456">
        <f t="shared" si="178"/>
        <v>0.42857142857142855</v>
      </c>
      <c r="S456">
        <f t="shared" si="160"/>
        <v>0.56465035286324783</v>
      </c>
      <c r="T456">
        <f t="shared" si="161"/>
        <v>2.2275080227944197E-2</v>
      </c>
      <c r="U456">
        <f t="shared" si="162"/>
        <v>0.71366133212911709</v>
      </c>
      <c r="V456">
        <f t="shared" si="163"/>
        <v>3.7362240709691162E-3</v>
      </c>
      <c r="W456">
        <f t="shared" si="164"/>
        <v>0.40790861536105205</v>
      </c>
      <c r="X456">
        <f t="shared" si="165"/>
        <v>4.2695184976690947E-4</v>
      </c>
      <c r="Y456">
        <f t="shared" si="166"/>
        <v>0.40783546813709504</v>
      </c>
      <c r="Z456">
        <f t="shared" si="167"/>
        <v>4.2998005513424483E-4</v>
      </c>
      <c r="AA456">
        <f t="shared" si="168"/>
        <v>0.36047990224057141</v>
      </c>
      <c r="AB456">
        <f t="shared" si="169"/>
        <v>4.6364559580658101E-3</v>
      </c>
      <c r="AC456">
        <f t="shared" si="170"/>
        <v>0.4311363517999498</v>
      </c>
      <c r="AD456">
        <f t="shared" si="171"/>
        <v>6.5788311682078941E-6</v>
      </c>
      <c r="AF456">
        <v>0.6310790676029695</v>
      </c>
      <c r="AG456">
        <f t="shared" si="172"/>
        <v>4.1009343866128888E-2</v>
      </c>
    </row>
    <row r="457" spans="1:33" ht="15.75" customHeight="1" x14ac:dyDescent="0.25">
      <c r="A457" s="14" t="str">
        <f t="shared" si="158"/>
        <v>Fe0.713C0.0108Mn0.000102Si0.000200Cr0.0335Ni0.106Mo0.00697V0.000110Nb0.0000605Co0.129Al0.000208Ti0.000117</v>
      </c>
      <c r="B457">
        <f t="shared" ref="B457:Q457" si="179">B140/B$319</f>
        <v>0.53488372093023262</v>
      </c>
      <c r="C457">
        <f t="shared" si="179"/>
        <v>3.3333333333333335E-3</v>
      </c>
      <c r="D457">
        <f t="shared" si="179"/>
        <v>2.1052631578947368E-3</v>
      </c>
      <c r="E457">
        <f t="shared" si="179"/>
        <v>0.17714285714285716</v>
      </c>
      <c r="F457">
        <f t="shared" si="179"/>
        <v>0.52761904761904765</v>
      </c>
      <c r="G457">
        <f t="shared" si="179"/>
        <v>0.12306101344364012</v>
      </c>
      <c r="H457">
        <f t="shared" si="179"/>
        <v>2.3148148148148147E-3</v>
      </c>
      <c r="I457">
        <f t="shared" si="179"/>
        <v>0</v>
      </c>
      <c r="J457">
        <f t="shared" si="179"/>
        <v>4.0000000000000001E-3</v>
      </c>
      <c r="K457">
        <f t="shared" si="179"/>
        <v>0.67114427860696513</v>
      </c>
      <c r="L457">
        <f t="shared" si="179"/>
        <v>0</v>
      </c>
      <c r="M457">
        <f t="shared" si="179"/>
        <v>5.5555555555555558E-3</v>
      </c>
      <c r="N457">
        <f t="shared" si="179"/>
        <v>4.0000000000000001E-3</v>
      </c>
      <c r="O457">
        <f t="shared" si="179"/>
        <v>0.69386129147910602</v>
      </c>
      <c r="P457">
        <f t="shared" si="179"/>
        <v>0.75229571984435806</v>
      </c>
      <c r="Q457">
        <f t="shared" si="179"/>
        <v>0.44571428571428573</v>
      </c>
      <c r="S457">
        <f t="shared" si="160"/>
        <v>0.5759399073562711</v>
      </c>
      <c r="T457">
        <f t="shared" si="161"/>
        <v>1.3905452833445185E-2</v>
      </c>
      <c r="U457">
        <f t="shared" si="162"/>
        <v>0.72915872346722532</v>
      </c>
      <c r="V457">
        <f t="shared" si="163"/>
        <v>5.3532060135545333E-4</v>
      </c>
      <c r="W457">
        <f t="shared" si="164"/>
        <v>0.40292896226212116</v>
      </c>
      <c r="X457">
        <f t="shared" si="165"/>
        <v>1.8305839029063434E-3</v>
      </c>
      <c r="Y457">
        <f t="shared" si="166"/>
        <v>0.40306446456939282</v>
      </c>
      <c r="Z457">
        <f t="shared" si="167"/>
        <v>1.8190072436913541E-3</v>
      </c>
      <c r="AA457">
        <f t="shared" si="168"/>
        <v>0.36047990224057141</v>
      </c>
      <c r="AB457">
        <f t="shared" si="169"/>
        <v>7.264900126144184E-3</v>
      </c>
      <c r="AC457">
        <f t="shared" si="170"/>
        <v>0.44367728693774888</v>
      </c>
      <c r="AD457">
        <f t="shared" si="171"/>
        <v>4.1493640156126115E-6</v>
      </c>
      <c r="AF457">
        <v>0.61542553816568557</v>
      </c>
      <c r="AG457">
        <f t="shared" si="172"/>
        <v>2.8801909208622769E-2</v>
      </c>
    </row>
    <row r="458" spans="1:33" ht="15.75" customHeight="1" x14ac:dyDescent="0.25">
      <c r="A458" s="14" t="str">
        <f t="shared" si="158"/>
        <v>Fe0.713C0.0108Mn0.000102Si0.000200Cr0.0336Ni0.107Mo0.00691V0.000110Nb0.0000605Co0.128Al0.000208Ti0.000117</v>
      </c>
      <c r="B458">
        <f t="shared" ref="B458:Q458" si="180">B141/B$319</f>
        <v>0.53488372093023262</v>
      </c>
      <c r="C458">
        <f t="shared" si="180"/>
        <v>3.3333333333333335E-3</v>
      </c>
      <c r="D458">
        <f t="shared" si="180"/>
        <v>2.1052631578947368E-3</v>
      </c>
      <c r="E458">
        <f t="shared" si="180"/>
        <v>0.17771428571428571</v>
      </c>
      <c r="F458">
        <f t="shared" si="180"/>
        <v>0.53142857142857147</v>
      </c>
      <c r="G458">
        <f t="shared" si="180"/>
        <v>0.12202688728024819</v>
      </c>
      <c r="H458">
        <f t="shared" si="180"/>
        <v>2.3148148148148147E-3</v>
      </c>
      <c r="I458">
        <f t="shared" si="180"/>
        <v>0</v>
      </c>
      <c r="J458">
        <f t="shared" si="180"/>
        <v>4.0000000000000001E-3</v>
      </c>
      <c r="K458">
        <f t="shared" si="180"/>
        <v>0.66965174129353233</v>
      </c>
      <c r="L458">
        <f t="shared" si="180"/>
        <v>0</v>
      </c>
      <c r="M458">
        <f t="shared" si="180"/>
        <v>5.5555555555555558E-3</v>
      </c>
      <c r="N458">
        <f t="shared" si="180"/>
        <v>4.0000000000000001E-3</v>
      </c>
      <c r="O458">
        <f t="shared" si="180"/>
        <v>0.69577341353623068</v>
      </c>
      <c r="P458">
        <f t="shared" si="180"/>
        <v>0.75712062256809332</v>
      </c>
      <c r="Q458">
        <f t="shared" si="180"/>
        <v>0.42285714285714288</v>
      </c>
      <c r="S458">
        <f t="shared" si="160"/>
        <v>0.5759399073562711</v>
      </c>
      <c r="T458">
        <f t="shared" si="161"/>
        <v>1.4360069203382411E-2</v>
      </c>
      <c r="U458">
        <f t="shared" si="162"/>
        <v>0.72887603759603126</v>
      </c>
      <c r="V458">
        <f t="shared" si="163"/>
        <v>7.9775658024403386E-4</v>
      </c>
      <c r="W458">
        <f t="shared" si="164"/>
        <v>0.40293866872741185</v>
      </c>
      <c r="X458">
        <f t="shared" si="165"/>
        <v>3.9674561165676403E-4</v>
      </c>
      <c r="Y458">
        <f t="shared" si="166"/>
        <v>0.40307167274022504</v>
      </c>
      <c r="Z458">
        <f t="shared" si="167"/>
        <v>3.9146482774744866E-4</v>
      </c>
      <c r="AA458">
        <f t="shared" si="168"/>
        <v>0.36054088157005715</v>
      </c>
      <c r="AB458">
        <f t="shared" si="169"/>
        <v>3.8833164208003394E-3</v>
      </c>
      <c r="AC458">
        <f t="shared" si="170"/>
        <v>0.44392374201421547</v>
      </c>
      <c r="AD458">
        <f t="shared" si="171"/>
        <v>4.4380160004477181E-4</v>
      </c>
      <c r="AF458">
        <v>0.61503414975598403</v>
      </c>
      <c r="AG458">
        <f t="shared" si="172"/>
        <v>3.6932001980597241E-2</v>
      </c>
    </row>
    <row r="459" spans="1:33" ht="15.75" customHeight="1" x14ac:dyDescent="0.25">
      <c r="A459" s="14" t="str">
        <f t="shared" si="158"/>
        <v>Fe0.713C0.0112Mn0.000102Si0.000200Cr0.0337Ni0.106Mo0.00697V0.000110Nb0.0000605Co0.128Al0.000208Ti0.000117</v>
      </c>
      <c r="B459">
        <f t="shared" ref="B459:Q459" si="181">B142/B$319</f>
        <v>0.55813953488372092</v>
      </c>
      <c r="C459">
        <f t="shared" si="181"/>
        <v>3.3333333333333335E-3</v>
      </c>
      <c r="D459">
        <f t="shared" si="181"/>
        <v>2.1052631578947368E-3</v>
      </c>
      <c r="E459">
        <f t="shared" si="181"/>
        <v>0.1782857142857143</v>
      </c>
      <c r="F459">
        <f t="shared" si="181"/>
        <v>0.52666666666666673</v>
      </c>
      <c r="G459">
        <f t="shared" si="181"/>
        <v>0.12306101344364012</v>
      </c>
      <c r="H459">
        <f t="shared" si="181"/>
        <v>2.3148148148148147E-3</v>
      </c>
      <c r="I459">
        <f t="shared" si="181"/>
        <v>0</v>
      </c>
      <c r="J459">
        <f t="shared" si="181"/>
        <v>4.0000000000000001E-3</v>
      </c>
      <c r="K459">
        <f t="shared" si="181"/>
        <v>0.66965174129353233</v>
      </c>
      <c r="L459">
        <f t="shared" si="181"/>
        <v>0</v>
      </c>
      <c r="M459">
        <f t="shared" si="181"/>
        <v>5.5555555555555558E-3</v>
      </c>
      <c r="N459">
        <f t="shared" si="181"/>
        <v>4.0000000000000001E-3</v>
      </c>
      <c r="O459">
        <f t="shared" si="181"/>
        <v>0.71871887822172642</v>
      </c>
      <c r="P459">
        <f t="shared" si="181"/>
        <v>0.78241245136186766</v>
      </c>
      <c r="Q459">
        <f t="shared" si="181"/>
        <v>0.45428571428571429</v>
      </c>
      <c r="S459">
        <f t="shared" si="160"/>
        <v>0.58158468460278279</v>
      </c>
      <c r="T459">
        <f t="shared" si="161"/>
        <v>1.8805787059517919E-2</v>
      </c>
      <c r="U459">
        <f t="shared" si="162"/>
        <v>0.73676607620068246</v>
      </c>
      <c r="V459">
        <f t="shared" si="163"/>
        <v>2.0835915653556647E-3</v>
      </c>
      <c r="W459">
        <f t="shared" si="164"/>
        <v>0.40040319986086464</v>
      </c>
      <c r="X459">
        <f t="shared" si="165"/>
        <v>2.9033253607441303E-3</v>
      </c>
      <c r="Y459">
        <f t="shared" si="166"/>
        <v>0.40064000983890002</v>
      </c>
      <c r="Z459">
        <f t="shared" si="167"/>
        <v>2.8778616055949481E-3</v>
      </c>
      <c r="AA459">
        <f t="shared" si="168"/>
        <v>0.36060186089954288</v>
      </c>
      <c r="AB459">
        <f t="shared" si="169"/>
        <v>8.7766643852816607E-3</v>
      </c>
      <c r="AC459">
        <f t="shared" si="170"/>
        <v>0.45099609121110762</v>
      </c>
      <c r="AD459">
        <f t="shared" si="171"/>
        <v>1.0821619972984663E-5</v>
      </c>
      <c r="AF459">
        <v>0.60607701839849348</v>
      </c>
      <c r="AG459">
        <f t="shared" si="172"/>
        <v>2.3040600004258217E-2</v>
      </c>
    </row>
    <row r="460" spans="1:33" ht="15.75" customHeight="1" x14ac:dyDescent="0.25">
      <c r="A460" s="14" t="str">
        <f t="shared" si="158"/>
        <v>Fe0.714C0.00138Mn0.00602Si0.00589Cr0.154Ni0.0798Mo0.0144V0.000108Nb0.0000593Co0.0000935Al0.0245</v>
      </c>
      <c r="B460">
        <f t="shared" ref="B460:Q460" si="182">B143/B$319</f>
        <v>6.9767441860465115E-2</v>
      </c>
      <c r="C460">
        <f t="shared" si="182"/>
        <v>0.19999999999999998</v>
      </c>
      <c r="D460">
        <f t="shared" si="182"/>
        <v>6.3157894736842107E-2</v>
      </c>
      <c r="E460">
        <f t="shared" si="182"/>
        <v>0.82857142857142863</v>
      </c>
      <c r="F460">
        <f t="shared" si="182"/>
        <v>0.40476190476190477</v>
      </c>
      <c r="G460">
        <f t="shared" si="182"/>
        <v>0.25853154084798347</v>
      </c>
      <c r="H460">
        <f t="shared" si="182"/>
        <v>2.3148148148148147E-3</v>
      </c>
      <c r="I460">
        <f t="shared" si="182"/>
        <v>0</v>
      </c>
      <c r="J460">
        <f t="shared" si="182"/>
        <v>4.0000000000000001E-3</v>
      </c>
      <c r="K460">
        <f t="shared" si="182"/>
        <v>4.9751243781094524E-4</v>
      </c>
      <c r="L460">
        <f t="shared" si="182"/>
        <v>0</v>
      </c>
      <c r="M460">
        <f t="shared" si="182"/>
        <v>0.66666666666666663</v>
      </c>
      <c r="N460">
        <f t="shared" si="182"/>
        <v>0</v>
      </c>
      <c r="O460">
        <f t="shared" si="182"/>
        <v>0.58893359359439112</v>
      </c>
      <c r="P460">
        <f t="shared" si="182"/>
        <v>0.62918287937743189</v>
      </c>
      <c r="Q460">
        <f t="shared" si="182"/>
        <v>0.14285714285714285</v>
      </c>
      <c r="S460">
        <f t="shared" si="160"/>
        <v>0.55475522983848302</v>
      </c>
      <c r="T460">
        <f t="shared" si="161"/>
        <v>1.1681605490311726E-3</v>
      </c>
      <c r="U460">
        <f t="shared" si="162"/>
        <v>0.55453827587657367</v>
      </c>
      <c r="V460">
        <f t="shared" si="163"/>
        <v>5.5718168318003355E-3</v>
      </c>
      <c r="W460">
        <f t="shared" si="164"/>
        <v>0.4090256839503868</v>
      </c>
      <c r="X460">
        <f t="shared" si="165"/>
        <v>7.0845692267705887E-2</v>
      </c>
      <c r="Y460">
        <f t="shared" si="166"/>
        <v>0.41840762761342776</v>
      </c>
      <c r="Z460">
        <f t="shared" si="167"/>
        <v>7.5928069649423599E-2</v>
      </c>
      <c r="AA460">
        <f t="shared" si="168"/>
        <v>0.4299963378542857</v>
      </c>
      <c r="AB460">
        <f t="shared" si="169"/>
        <v>8.2448917303607233E-2</v>
      </c>
      <c r="AC460">
        <f t="shared" si="170"/>
        <v>0.50234836040074005</v>
      </c>
      <c r="AD460">
        <f t="shared" si="171"/>
        <v>0.12923393549097792</v>
      </c>
      <c r="AF460">
        <v>0.41836942387172399</v>
      </c>
      <c r="AG460">
        <f t="shared" si="172"/>
        <v>7.5907016989857523E-2</v>
      </c>
    </row>
    <row r="461" spans="1:33" ht="15.75" customHeight="1" x14ac:dyDescent="0.25">
      <c r="A461" s="14" t="str">
        <f t="shared" si="158"/>
        <v>Fe0.714C0.00984Mn0.000102Si0.000200Cr0.0336Ni0.106Mo0.00698V0.000110Nb0.0000605Co0.129Al0.000208Ti0.000118</v>
      </c>
      <c r="B461">
        <f t="shared" ref="B461:Q461" si="183">B144/B$319</f>
        <v>0.48837209302325579</v>
      </c>
      <c r="C461">
        <f t="shared" si="183"/>
        <v>3.3333333333333335E-3</v>
      </c>
      <c r="D461">
        <f t="shared" si="183"/>
        <v>2.1052631578947368E-3</v>
      </c>
      <c r="E461">
        <f t="shared" si="183"/>
        <v>0.17771428571428571</v>
      </c>
      <c r="F461">
        <f t="shared" si="183"/>
        <v>0.52904761904761899</v>
      </c>
      <c r="G461">
        <f t="shared" si="183"/>
        <v>0.12306101344364012</v>
      </c>
      <c r="H461">
        <f t="shared" si="183"/>
        <v>2.3148148148148147E-3</v>
      </c>
      <c r="I461">
        <f t="shared" si="183"/>
        <v>0</v>
      </c>
      <c r="J461">
        <f t="shared" si="183"/>
        <v>4.0000000000000001E-3</v>
      </c>
      <c r="K461">
        <f t="shared" si="183"/>
        <v>0.6706467661691542</v>
      </c>
      <c r="L461">
        <f t="shared" si="183"/>
        <v>0</v>
      </c>
      <c r="M461">
        <f t="shared" si="183"/>
        <v>5.5555555555555558E-3</v>
      </c>
      <c r="N461">
        <f t="shared" si="183"/>
        <v>4.0000000000000001E-3</v>
      </c>
      <c r="O461">
        <f t="shared" si="183"/>
        <v>0.71525315699318803</v>
      </c>
      <c r="P461">
        <f t="shared" si="183"/>
        <v>0.77505836575875486</v>
      </c>
      <c r="Q461">
        <f t="shared" si="183"/>
        <v>0.38285714285714284</v>
      </c>
      <c r="S461">
        <f t="shared" si="160"/>
        <v>0.56465035286324783</v>
      </c>
      <c r="T461">
        <f t="shared" si="161"/>
        <v>2.2681204611801134E-2</v>
      </c>
      <c r="U461">
        <f t="shared" si="162"/>
        <v>0.7132844176341917</v>
      </c>
      <c r="V461">
        <f t="shared" si="163"/>
        <v>3.8160206668962204E-3</v>
      </c>
      <c r="W461">
        <f t="shared" si="164"/>
        <v>0.40781278642294261</v>
      </c>
      <c r="X461">
        <f t="shared" si="165"/>
        <v>6.2278414578324337E-4</v>
      </c>
      <c r="Y461">
        <f t="shared" si="166"/>
        <v>0.40773159361271694</v>
      </c>
      <c r="Z461">
        <f t="shared" si="167"/>
        <v>6.1873830039148065E-4</v>
      </c>
      <c r="AA461">
        <f t="shared" si="168"/>
        <v>0.36054088157005715</v>
      </c>
      <c r="AB461">
        <f t="shared" si="169"/>
        <v>4.9801551783347953E-4</v>
      </c>
      <c r="AC461">
        <f t="shared" si="170"/>
        <v>0.43131144677943534</v>
      </c>
      <c r="AD461">
        <f t="shared" si="171"/>
        <v>2.34781956859389E-3</v>
      </c>
      <c r="AF461">
        <v>0.63055721639003415</v>
      </c>
      <c r="AG461">
        <f t="shared" si="172"/>
        <v>6.1355326428199762E-2</v>
      </c>
    </row>
    <row r="462" spans="1:33" ht="15.75" customHeight="1" x14ac:dyDescent="0.25">
      <c r="A462" s="14" t="str">
        <f t="shared" si="158"/>
        <v>Fe0.714C0.0108Mn0.000102Si0.000400Cr0.0337Ni0.106Mo0.00703V0.000110Nb0.0000605Co0.128Al0.000208Ti0.000117</v>
      </c>
      <c r="B462">
        <f t="shared" ref="B462:Q462" si="184">B145/B$319</f>
        <v>0.53488372093023262</v>
      </c>
      <c r="C462">
        <f t="shared" si="184"/>
        <v>3.3333333333333335E-3</v>
      </c>
      <c r="D462">
        <f t="shared" si="184"/>
        <v>4.2105263157894736E-3</v>
      </c>
      <c r="E462">
        <f t="shared" si="184"/>
        <v>0.1782857142857143</v>
      </c>
      <c r="F462">
        <f t="shared" si="184"/>
        <v>0.52523809523809517</v>
      </c>
      <c r="G462">
        <f t="shared" si="184"/>
        <v>0.12409513960703206</v>
      </c>
      <c r="H462">
        <f t="shared" si="184"/>
        <v>2.3148148148148147E-3</v>
      </c>
      <c r="I462">
        <f t="shared" si="184"/>
        <v>0</v>
      </c>
      <c r="J462">
        <f t="shared" si="184"/>
        <v>4.0000000000000001E-3</v>
      </c>
      <c r="K462">
        <f t="shared" si="184"/>
        <v>0.66915422885572129</v>
      </c>
      <c r="L462">
        <f t="shared" si="184"/>
        <v>0</v>
      </c>
      <c r="M462">
        <f t="shared" si="184"/>
        <v>5.5555555555555558E-3</v>
      </c>
      <c r="N462">
        <f t="shared" si="184"/>
        <v>4.0000000000000001E-3</v>
      </c>
      <c r="O462">
        <f t="shared" si="184"/>
        <v>0.72421622913595984</v>
      </c>
      <c r="P462">
        <f t="shared" si="184"/>
        <v>0.78684824902723738</v>
      </c>
      <c r="Q462">
        <f t="shared" si="184"/>
        <v>0.41142857142857142</v>
      </c>
      <c r="S462">
        <f t="shared" si="160"/>
        <v>0.5759399073562711</v>
      </c>
      <c r="T462">
        <f t="shared" si="161"/>
        <v>2.1985867600513801E-2</v>
      </c>
      <c r="U462">
        <f t="shared" si="162"/>
        <v>0.72878180897229994</v>
      </c>
      <c r="V462">
        <f t="shared" si="163"/>
        <v>3.3717114606536432E-3</v>
      </c>
      <c r="W462">
        <f t="shared" si="164"/>
        <v>0.40275155515513889</v>
      </c>
      <c r="X462">
        <f t="shared" si="165"/>
        <v>7.5290611409413054E-5</v>
      </c>
      <c r="Y462">
        <f t="shared" si="166"/>
        <v>0.4028754759808989</v>
      </c>
      <c r="Z462">
        <f t="shared" si="167"/>
        <v>7.3155441736996401E-5</v>
      </c>
      <c r="AA462">
        <f t="shared" si="168"/>
        <v>0.36060186089954288</v>
      </c>
      <c r="AB462">
        <f t="shared" si="169"/>
        <v>2.5833545032016608E-3</v>
      </c>
      <c r="AC462">
        <f t="shared" si="170"/>
        <v>0.44330448316936677</v>
      </c>
      <c r="AD462">
        <f t="shared" si="171"/>
        <v>1.0160737493069747E-3</v>
      </c>
      <c r="AF462">
        <v>0.61490368695275022</v>
      </c>
      <c r="AG462">
        <f t="shared" si="172"/>
        <v>4.1402122637577907E-2</v>
      </c>
    </row>
    <row r="463" spans="1:33" ht="15.75" customHeight="1" x14ac:dyDescent="0.25">
      <c r="A463" s="14" t="str">
        <f t="shared" si="158"/>
        <v>Fe0.715C0.00378Mn0.00609Si0.00605Cr0.133Ni0.0000966Mo0.0372V0.000111N0.00202Nb0.0000610Co0.0962Al0.000630</v>
      </c>
      <c r="B463">
        <f t="shared" ref="B463:Q463" si="185">B146/B$319</f>
        <v>0.18604651162790697</v>
      </c>
      <c r="C463">
        <f t="shared" si="185"/>
        <v>0.19666666666666666</v>
      </c>
      <c r="D463">
        <f t="shared" si="185"/>
        <v>6.3157894736842107E-2</v>
      </c>
      <c r="E463">
        <f t="shared" si="185"/>
        <v>0.69485714285714284</v>
      </c>
      <c r="F463">
        <f t="shared" si="185"/>
        <v>4.7619047619047619E-4</v>
      </c>
      <c r="G463">
        <f t="shared" si="185"/>
        <v>0.65149948293691828</v>
      </c>
      <c r="H463">
        <f t="shared" si="185"/>
        <v>2.3148148148148147E-3</v>
      </c>
      <c r="I463">
        <f t="shared" si="185"/>
        <v>0.33333333333333337</v>
      </c>
      <c r="J463">
        <f t="shared" si="185"/>
        <v>4.0000000000000001E-3</v>
      </c>
      <c r="K463">
        <f t="shared" si="185"/>
        <v>0.49751243781094523</v>
      </c>
      <c r="L463">
        <f t="shared" si="185"/>
        <v>0</v>
      </c>
      <c r="M463">
        <f t="shared" si="185"/>
        <v>1.6666666666666666E-2</v>
      </c>
      <c r="N463">
        <f t="shared" si="185"/>
        <v>0</v>
      </c>
      <c r="O463">
        <f t="shared" si="185"/>
        <v>0.51284707007130625</v>
      </c>
      <c r="P463">
        <f t="shared" si="185"/>
        <v>0.70108949416342414</v>
      </c>
      <c r="Q463">
        <f t="shared" si="185"/>
        <v>0.27714285714285714</v>
      </c>
      <c r="S463">
        <f t="shared" si="160"/>
        <v>0.49133954207104119</v>
      </c>
      <c r="T463">
        <f t="shared" si="161"/>
        <v>4.6257376068218573E-4</v>
      </c>
      <c r="U463">
        <f t="shared" si="162"/>
        <v>0.64069399070744149</v>
      </c>
      <c r="V463">
        <f t="shared" si="163"/>
        <v>3.6476168377016132E-3</v>
      </c>
      <c r="W463">
        <f t="shared" si="164"/>
        <v>0.35016071718318559</v>
      </c>
      <c r="X463">
        <f t="shared" si="165"/>
        <v>5.3316078848689944E-3</v>
      </c>
      <c r="Y463">
        <f t="shared" si="166"/>
        <v>0.34766190861680157</v>
      </c>
      <c r="Z463">
        <f t="shared" si="167"/>
        <v>4.9729366207848253E-3</v>
      </c>
      <c r="AA463">
        <f t="shared" si="168"/>
        <v>0.41572717475462856</v>
      </c>
      <c r="AB463">
        <f t="shared" si="169"/>
        <v>1.9205613087920338E-2</v>
      </c>
      <c r="AC463">
        <f t="shared" si="170"/>
        <v>0.43053240004928228</v>
      </c>
      <c r="AD463">
        <f t="shared" si="171"/>
        <v>2.3528351873042041E-2</v>
      </c>
      <c r="AF463">
        <v>0.43238904623682606</v>
      </c>
      <c r="AG463">
        <f t="shared" si="172"/>
        <v>2.4101379228200354E-2</v>
      </c>
    </row>
    <row r="464" spans="1:33" ht="15.75" customHeight="1" x14ac:dyDescent="0.25">
      <c r="A464" s="14" t="str">
        <f t="shared" si="158"/>
        <v>Fe0.717C0.000960Mn0.000105Si0.000205Cr0.000111Ni0.178Mo0.0288V0.000113Nb0.00186Co0.0665Al0.00192Ti0.00494</v>
      </c>
      <c r="B464">
        <f t="shared" ref="B464:Q464" si="186">B147/B$319</f>
        <v>4.6511627906976744E-2</v>
      </c>
      <c r="C464">
        <f t="shared" si="186"/>
        <v>3.3333333333333335E-3</v>
      </c>
      <c r="D464">
        <f t="shared" si="186"/>
        <v>2.1052631578947368E-3</v>
      </c>
      <c r="E464">
        <f t="shared" si="186"/>
        <v>5.7142857142857147E-4</v>
      </c>
      <c r="F464">
        <f t="shared" si="186"/>
        <v>0.86190476190476195</v>
      </c>
      <c r="G464">
        <f t="shared" si="186"/>
        <v>0.49638055842812823</v>
      </c>
      <c r="H464">
        <f t="shared" si="186"/>
        <v>2.3148148148148147E-3</v>
      </c>
      <c r="I464">
        <f t="shared" si="186"/>
        <v>0</v>
      </c>
      <c r="J464">
        <f t="shared" si="186"/>
        <v>0.12</v>
      </c>
      <c r="K464">
        <f t="shared" si="186"/>
        <v>0.33830845771144274</v>
      </c>
      <c r="L464">
        <f t="shared" si="186"/>
        <v>0</v>
      </c>
      <c r="M464">
        <f t="shared" si="186"/>
        <v>4.9999999999999996E-2</v>
      </c>
      <c r="N464">
        <f t="shared" si="186"/>
        <v>0.16399999999999998</v>
      </c>
      <c r="O464">
        <f t="shared" si="186"/>
        <v>0.40070907859618371</v>
      </c>
      <c r="P464">
        <f t="shared" si="186"/>
        <v>0.43163424124513616</v>
      </c>
      <c r="Q464">
        <f t="shared" si="186"/>
        <v>0.8</v>
      </c>
      <c r="S464">
        <f t="shared" si="160"/>
        <v>0.51492207256050471</v>
      </c>
      <c r="T464">
        <f t="shared" si="161"/>
        <v>1.3044607990294024E-2</v>
      </c>
      <c r="U464">
        <f t="shared" si="162"/>
        <v>0.57317764958217121</v>
      </c>
      <c r="V464">
        <f t="shared" si="163"/>
        <v>2.0034536443664642E-2</v>
      </c>
      <c r="W464">
        <f t="shared" si="164"/>
        <v>0.40898355805139625</v>
      </c>
      <c r="X464">
        <f t="shared" si="165"/>
        <v>0.15289385787414583</v>
      </c>
      <c r="Y464">
        <f t="shared" si="166"/>
        <v>0.40522214962051534</v>
      </c>
      <c r="Z464">
        <f t="shared" si="167"/>
        <v>0.15584955115024682</v>
      </c>
      <c r="AA464">
        <f t="shared" si="168"/>
        <v>0.34163728942948574</v>
      </c>
      <c r="AB464">
        <f t="shared" si="169"/>
        <v>0.21009637444154908</v>
      </c>
      <c r="AC464">
        <f t="shared" si="170"/>
        <v>0.47087293085420495</v>
      </c>
      <c r="AD464">
        <f t="shared" si="171"/>
        <v>0.10832462764450099</v>
      </c>
      <c r="AF464">
        <v>0.51248815657986224</v>
      </c>
      <c r="AG464">
        <f t="shared" si="172"/>
        <v>8.2663060106845834E-2</v>
      </c>
    </row>
    <row r="465" spans="1:33" ht="15.75" customHeight="1" x14ac:dyDescent="0.25">
      <c r="A465" s="14" t="str">
        <f t="shared" si="158"/>
        <v>Fe0.718C0.000473Mn0.000103Si0.000606Cr0.0866Ni0.0969Mo0.00118N0.000405Co0.0784W0.00707Al0.00421Ti0.00581</v>
      </c>
      <c r="B465">
        <f t="shared" ref="B465:Q465" si="187">B148/B$319</f>
        <v>2.3255813953488372E-2</v>
      </c>
      <c r="C465">
        <f t="shared" si="187"/>
        <v>3.3333333333333335E-3</v>
      </c>
      <c r="D465">
        <f t="shared" si="187"/>
        <v>6.3157894736842104E-3</v>
      </c>
      <c r="E465">
        <f t="shared" si="187"/>
        <v>0.45314285714285713</v>
      </c>
      <c r="F465">
        <f t="shared" si="187"/>
        <v>0.47714285714285715</v>
      </c>
      <c r="G465">
        <f t="shared" si="187"/>
        <v>2.0682523267838676E-2</v>
      </c>
      <c r="H465">
        <f t="shared" si="187"/>
        <v>0</v>
      </c>
      <c r="I465">
        <f t="shared" si="187"/>
        <v>6.6666666666666666E-2</v>
      </c>
      <c r="J465">
        <f t="shared" si="187"/>
        <v>0</v>
      </c>
      <c r="K465">
        <f t="shared" si="187"/>
        <v>0.40497512437810945</v>
      </c>
      <c r="L465">
        <f t="shared" si="187"/>
        <v>0.24945533769063183</v>
      </c>
      <c r="M465">
        <f t="shared" si="187"/>
        <v>0.11111111111111112</v>
      </c>
      <c r="N465">
        <f t="shared" si="187"/>
        <v>0.19600000000000001</v>
      </c>
      <c r="O465">
        <f t="shared" si="187"/>
        <v>0.60749711189897615</v>
      </c>
      <c r="P465">
        <f t="shared" si="187"/>
        <v>0.63618677042801552</v>
      </c>
      <c r="Q465">
        <f t="shared" si="187"/>
        <v>0.28000000000000003</v>
      </c>
      <c r="S465">
        <f t="shared" si="160"/>
        <v>0.53846096825895606</v>
      </c>
      <c r="T465">
        <f t="shared" si="161"/>
        <v>4.7659891286854859E-3</v>
      </c>
      <c r="U465">
        <f t="shared" si="162"/>
        <v>0.61361318045418678</v>
      </c>
      <c r="V465">
        <f t="shared" si="163"/>
        <v>5.0956696430654166E-4</v>
      </c>
      <c r="W465">
        <f t="shared" si="164"/>
        <v>0.44491681755014312</v>
      </c>
      <c r="X465">
        <f t="shared" si="165"/>
        <v>2.7197556710867186E-2</v>
      </c>
      <c r="Y465">
        <f t="shared" si="166"/>
        <v>0.444530403695864</v>
      </c>
      <c r="Z465">
        <f t="shared" si="167"/>
        <v>2.7070253740323968E-2</v>
      </c>
      <c r="AA465">
        <f t="shared" si="168"/>
        <v>0.38993291838217142</v>
      </c>
      <c r="AB465">
        <f t="shared" si="169"/>
        <v>1.2085246544021157E-2</v>
      </c>
      <c r="AC465">
        <f t="shared" si="170"/>
        <v>0.51724546026747298</v>
      </c>
      <c r="AD465">
        <f t="shared" si="171"/>
        <v>5.6285408417525086E-2</v>
      </c>
      <c r="AF465">
        <v>0.48938465531157033</v>
      </c>
      <c r="AG465">
        <f t="shared" si="172"/>
        <v>4.3841933879945102E-2</v>
      </c>
    </row>
    <row r="466" spans="1:33" ht="15.75" customHeight="1" x14ac:dyDescent="0.25">
      <c r="A466" s="14" t="str">
        <f t="shared" si="158"/>
        <v>Fe0.718C0.00317Mn0.00594Si0.00581Cr0.178Ni0.0648Mo0.000113V0.000107Nb0.0000585Co0.0000922Al0.0242</v>
      </c>
      <c r="B466">
        <f t="shared" ref="B466:Q466" si="188">B149/B$319</f>
        <v>0.16279069767441862</v>
      </c>
      <c r="C466">
        <f t="shared" si="188"/>
        <v>0.19999999999999998</v>
      </c>
      <c r="D466">
        <f t="shared" si="188"/>
        <v>6.3157894736842107E-2</v>
      </c>
      <c r="E466">
        <f t="shared" si="188"/>
        <v>0.97142857142857142</v>
      </c>
      <c r="F466">
        <f t="shared" si="188"/>
        <v>0.33333333333333331</v>
      </c>
      <c r="G466">
        <f t="shared" si="188"/>
        <v>2.0682523267838678E-3</v>
      </c>
      <c r="H466">
        <f t="shared" si="188"/>
        <v>2.3148148148148147E-3</v>
      </c>
      <c r="I466">
        <f t="shared" si="188"/>
        <v>0</v>
      </c>
      <c r="J466">
        <f t="shared" si="188"/>
        <v>4.0000000000000001E-3</v>
      </c>
      <c r="K466">
        <f t="shared" si="188"/>
        <v>4.9751243781094524E-4</v>
      </c>
      <c r="L466">
        <f t="shared" si="188"/>
        <v>0</v>
      </c>
      <c r="M466">
        <f t="shared" si="188"/>
        <v>0.66666666666666663</v>
      </c>
      <c r="N466">
        <f t="shared" si="188"/>
        <v>0</v>
      </c>
      <c r="O466">
        <f t="shared" si="188"/>
        <v>0.54292315659482926</v>
      </c>
      <c r="P466">
        <f t="shared" si="188"/>
        <v>0.56326848249027239</v>
      </c>
      <c r="Q466">
        <f t="shared" si="188"/>
        <v>0.25714285714285712</v>
      </c>
      <c r="S466">
        <f t="shared" si="160"/>
        <v>0.57733433882452956</v>
      </c>
      <c r="T466">
        <f t="shared" si="161"/>
        <v>1.1841294624456416E-3</v>
      </c>
      <c r="U466">
        <f t="shared" si="162"/>
        <v>0.58609843029517839</v>
      </c>
      <c r="V466">
        <f t="shared" si="163"/>
        <v>5.2120651677473192E-4</v>
      </c>
      <c r="W466">
        <f t="shared" si="164"/>
        <v>0.41944150704014416</v>
      </c>
      <c r="X466">
        <f t="shared" si="165"/>
        <v>2.6340851758482151E-2</v>
      </c>
      <c r="Y466">
        <f t="shared" si="166"/>
        <v>0.43012972016531442</v>
      </c>
      <c r="Z466">
        <f t="shared" si="167"/>
        <v>2.9924454778350405E-2</v>
      </c>
      <c r="AA466">
        <f t="shared" si="168"/>
        <v>0.4452411702257143</v>
      </c>
      <c r="AB466">
        <f t="shared" si="169"/>
        <v>3.5380975384616563E-2</v>
      </c>
      <c r="AC466">
        <f t="shared" si="170"/>
        <v>0.49629658822612521</v>
      </c>
      <c r="AD466">
        <f t="shared" si="171"/>
        <v>5.7194507091048112E-2</v>
      </c>
      <c r="AF466">
        <v>0.44795990006426051</v>
      </c>
      <c r="AG466">
        <f t="shared" si="172"/>
        <v>3.6411143869268706E-2</v>
      </c>
    </row>
    <row r="467" spans="1:33" ht="15.75" customHeight="1" x14ac:dyDescent="0.25">
      <c r="A467" s="14" t="str">
        <f t="shared" si="158"/>
        <v>Fe0.719C0.000945Mn0.000103Si0.000202Cr0.0557Ni0.108Mo0.0302V0.000111Nb0.0000611Co0.0597Al0.0149Ti0.0111</v>
      </c>
      <c r="B467">
        <f t="shared" ref="B467:Q467" si="189">B150/B$319</f>
        <v>4.6511627906976744E-2</v>
      </c>
      <c r="C467">
        <f t="shared" si="189"/>
        <v>3.3333333333333335E-3</v>
      </c>
      <c r="D467">
        <f t="shared" si="189"/>
        <v>2.1052631578947368E-3</v>
      </c>
      <c r="E467">
        <f t="shared" si="189"/>
        <v>0.29142857142857143</v>
      </c>
      <c r="F467">
        <f t="shared" si="189"/>
        <v>0.53333333333333333</v>
      </c>
      <c r="G467">
        <f t="shared" si="189"/>
        <v>0.52740434332988617</v>
      </c>
      <c r="H467">
        <f t="shared" si="189"/>
        <v>2.3148148148148147E-3</v>
      </c>
      <c r="I467">
        <f t="shared" si="189"/>
        <v>0</v>
      </c>
      <c r="J467">
        <f t="shared" si="189"/>
        <v>4.0000000000000001E-3</v>
      </c>
      <c r="K467">
        <f t="shared" si="189"/>
        <v>0.30845771144278605</v>
      </c>
      <c r="L467">
        <f t="shared" si="189"/>
        <v>0</v>
      </c>
      <c r="M467">
        <f t="shared" si="189"/>
        <v>0.39444444444444443</v>
      </c>
      <c r="N467">
        <f t="shared" si="189"/>
        <v>0.376</v>
      </c>
      <c r="O467">
        <f t="shared" si="189"/>
        <v>0.42680157750069714</v>
      </c>
      <c r="P467">
        <f t="shared" si="189"/>
        <v>0.47852140077821009</v>
      </c>
      <c r="Q467">
        <f t="shared" si="189"/>
        <v>0.7</v>
      </c>
      <c r="S467">
        <f t="shared" si="160"/>
        <v>0.65127981871108265</v>
      </c>
      <c r="T467">
        <f t="shared" si="161"/>
        <v>5.0390480776908018E-2</v>
      </c>
      <c r="U467">
        <f t="shared" si="162"/>
        <v>0.71221953383717962</v>
      </c>
      <c r="V467">
        <f t="shared" si="163"/>
        <v>5.4614817395247824E-2</v>
      </c>
      <c r="W467">
        <f t="shared" si="164"/>
        <v>0.40509877891357043</v>
      </c>
      <c r="X467">
        <f t="shared" si="165"/>
        <v>8.6966730198267186E-2</v>
      </c>
      <c r="Y467">
        <f t="shared" si="166"/>
        <v>0.40870057866914689</v>
      </c>
      <c r="Z467">
        <f t="shared" si="167"/>
        <v>8.4855352867689859E-2</v>
      </c>
      <c r="AA467">
        <f t="shared" si="168"/>
        <v>0.3726757681377143</v>
      </c>
      <c r="AB467">
        <f t="shared" si="169"/>
        <v>0.10714115276423535</v>
      </c>
      <c r="AC467">
        <f t="shared" si="170"/>
        <v>0.48055897872575559</v>
      </c>
      <c r="AD467">
        <f t="shared" si="171"/>
        <v>4.8154361817883365E-2</v>
      </c>
      <c r="AF467">
        <v>0.50420454318583241</v>
      </c>
      <c r="AG467">
        <f t="shared" si="172"/>
        <v>3.8335860909068549E-2</v>
      </c>
    </row>
    <row r="468" spans="1:33" ht="15.75" customHeight="1" x14ac:dyDescent="0.25">
      <c r="A468" s="14" t="str">
        <f t="shared" si="158"/>
        <v>Fe0.720C0.000948Mn0.000104Si0.000203Cr0.0559Ni0.109Mo0.0303V0.00548Nb0.0000613Co0.0609Al0.00865Ti0.00880</v>
      </c>
      <c r="B468">
        <f t="shared" ref="B468:Q468" si="190">B151/B$319</f>
        <v>4.6511627906976744E-2</v>
      </c>
      <c r="C468">
        <f t="shared" si="190"/>
        <v>3.3333333333333335E-3</v>
      </c>
      <c r="D468">
        <f t="shared" si="190"/>
        <v>2.1052631578947368E-3</v>
      </c>
      <c r="E468">
        <f t="shared" si="190"/>
        <v>0.29142857142857143</v>
      </c>
      <c r="F468">
        <f t="shared" si="190"/>
        <v>0.53333333333333333</v>
      </c>
      <c r="G468">
        <f t="shared" si="190"/>
        <v>0.52740434332988617</v>
      </c>
      <c r="H468">
        <f t="shared" si="190"/>
        <v>0.11342592592592592</v>
      </c>
      <c r="I468">
        <f t="shared" si="190"/>
        <v>0</v>
      </c>
      <c r="J468">
        <f t="shared" si="190"/>
        <v>4.0000000000000001E-3</v>
      </c>
      <c r="K468">
        <f t="shared" si="190"/>
        <v>0.31343283582089548</v>
      </c>
      <c r="L468">
        <f t="shared" si="190"/>
        <v>0</v>
      </c>
      <c r="M468">
        <f t="shared" si="190"/>
        <v>0.22777777777777775</v>
      </c>
      <c r="N468">
        <f t="shared" si="190"/>
        <v>0.29599999999999999</v>
      </c>
      <c r="O468">
        <f t="shared" si="190"/>
        <v>0.4528542405290204</v>
      </c>
      <c r="P468">
        <f t="shared" si="190"/>
        <v>0.46918287937743192</v>
      </c>
      <c r="Q468">
        <f t="shared" si="190"/>
        <v>0.6428571428571429</v>
      </c>
      <c r="S468">
        <f t="shared" si="160"/>
        <v>0.60938480251552696</v>
      </c>
      <c r="T468">
        <f t="shared" si="161"/>
        <v>2.4501816835811572E-2</v>
      </c>
      <c r="U468">
        <f t="shared" si="162"/>
        <v>0.66143108620782642</v>
      </c>
      <c r="V468">
        <f t="shared" si="163"/>
        <v>3.6959373029502147E-2</v>
      </c>
      <c r="W468">
        <f t="shared" si="164"/>
        <v>0.37418832055884405</v>
      </c>
      <c r="X468">
        <f t="shared" si="165"/>
        <v>7.2182936075154885E-2</v>
      </c>
      <c r="Y468">
        <f t="shared" si="166"/>
        <v>0.37453461571342545</v>
      </c>
      <c r="Z468">
        <f t="shared" si="167"/>
        <v>7.1996978572790998E-2</v>
      </c>
      <c r="AA468">
        <f t="shared" si="168"/>
        <v>0.3726757681377143</v>
      </c>
      <c r="AB468">
        <f t="shared" si="169"/>
        <v>7.2997975245280289E-2</v>
      </c>
      <c r="AC468">
        <f t="shared" si="170"/>
        <v>0.46349440261442215</v>
      </c>
      <c r="AD468">
        <f t="shared" si="171"/>
        <v>3.2170992587377718E-2</v>
      </c>
      <c r="AF468">
        <v>0.47638066154738878</v>
      </c>
      <c r="AG468">
        <f t="shared" si="172"/>
        <v>2.7714418829276912E-2</v>
      </c>
    </row>
    <row r="469" spans="1:33" ht="15.75" customHeight="1" x14ac:dyDescent="0.25">
      <c r="A469" s="14" t="str">
        <f t="shared" si="158"/>
        <v>Fe0.720C0.00407Mn0.0277Si0.00619Cr0.183Ni0.0411Mo0.000113V0.000107Nb0.0000585Co0.0000923Al0.0181</v>
      </c>
      <c r="B469">
        <f t="shared" ref="B469:Q469" si="191">B152/B$319</f>
        <v>0.20930232558139533</v>
      </c>
      <c r="C469">
        <f t="shared" si="191"/>
        <v>0.93333333333333324</v>
      </c>
      <c r="D469">
        <f t="shared" si="191"/>
        <v>6.7368421052631577E-2</v>
      </c>
      <c r="E469">
        <f t="shared" si="191"/>
        <v>0.99885714285714289</v>
      </c>
      <c r="F469">
        <f t="shared" si="191"/>
        <v>0.21142857142857144</v>
      </c>
      <c r="G469">
        <f t="shared" si="191"/>
        <v>2.0682523267838678E-3</v>
      </c>
      <c r="H469">
        <f t="shared" si="191"/>
        <v>2.3148148148148147E-3</v>
      </c>
      <c r="I469">
        <f t="shared" si="191"/>
        <v>0</v>
      </c>
      <c r="J469">
        <f t="shared" si="191"/>
        <v>4.0000000000000001E-3</v>
      </c>
      <c r="K469">
        <f t="shared" si="191"/>
        <v>4.9751243781094524E-4</v>
      </c>
      <c r="L469">
        <f t="shared" si="191"/>
        <v>0</v>
      </c>
      <c r="M469">
        <f t="shared" si="191"/>
        <v>0.5</v>
      </c>
      <c r="N469">
        <f t="shared" si="191"/>
        <v>0</v>
      </c>
      <c r="O469">
        <f t="shared" si="191"/>
        <v>0.49261044496673695</v>
      </c>
      <c r="P469">
        <f t="shared" si="191"/>
        <v>0.53770428015564209</v>
      </c>
      <c r="Q469">
        <f t="shared" si="191"/>
        <v>0.36857142857142861</v>
      </c>
      <c r="S469">
        <f t="shared" si="160"/>
        <v>0.56512656665088612</v>
      </c>
      <c r="T469">
        <f t="shared" si="161"/>
        <v>5.2585879041103295E-3</v>
      </c>
      <c r="U469">
        <f t="shared" si="162"/>
        <v>0.57368574917114734</v>
      </c>
      <c r="V469">
        <f t="shared" si="163"/>
        <v>1.2946661125137645E-3</v>
      </c>
      <c r="W469">
        <f t="shared" si="164"/>
        <v>0.41453372564479529</v>
      </c>
      <c r="X469">
        <f t="shared" si="165"/>
        <v>2.1125327522604118E-3</v>
      </c>
      <c r="Y469">
        <f t="shared" si="166"/>
        <v>0.42176405692422925</v>
      </c>
      <c r="Z469">
        <f t="shared" si="167"/>
        <v>2.8294557110791706E-3</v>
      </c>
      <c r="AA469">
        <f t="shared" si="168"/>
        <v>0.4481681780410286</v>
      </c>
      <c r="AB469">
        <f t="shared" si="169"/>
        <v>6.3356425261262665E-3</v>
      </c>
      <c r="AC469">
        <f t="shared" si="170"/>
        <v>0.44169869472696599</v>
      </c>
      <c r="AD469">
        <f t="shared" si="171"/>
        <v>5.3475970553828033E-3</v>
      </c>
      <c r="AF469">
        <v>0.40268817945239821</v>
      </c>
      <c r="AG469">
        <f t="shared" si="172"/>
        <v>1.1639526906741403E-3</v>
      </c>
    </row>
    <row r="470" spans="1:33" ht="15.75" customHeight="1" x14ac:dyDescent="0.25">
      <c r="A470" s="14" t="str">
        <f t="shared" si="158"/>
        <v>Fe0.721C0.000476Mn0.000104Si0.000203Cr0.0560Ni0.109Mo0.0304V0.0105Nb0.0000615Co0.0611Al0.00191Ti0.00931</v>
      </c>
      <c r="B470">
        <f t="shared" ref="B470:Q470" si="192">B153/B$319</f>
        <v>2.3255813953488372E-2</v>
      </c>
      <c r="C470">
        <f t="shared" si="192"/>
        <v>3.3333333333333335E-3</v>
      </c>
      <c r="D470">
        <f t="shared" si="192"/>
        <v>2.1052631578947368E-3</v>
      </c>
      <c r="E470">
        <f t="shared" si="192"/>
        <v>0.29142857142857143</v>
      </c>
      <c r="F470">
        <f t="shared" si="192"/>
        <v>0.53333333333333333</v>
      </c>
      <c r="G470">
        <f t="shared" si="192"/>
        <v>0.52740434332988617</v>
      </c>
      <c r="H470">
        <f t="shared" si="192"/>
        <v>0.21759259259259256</v>
      </c>
      <c r="I470">
        <f t="shared" si="192"/>
        <v>0</v>
      </c>
      <c r="J470">
        <f t="shared" si="192"/>
        <v>4.0000000000000001E-3</v>
      </c>
      <c r="K470">
        <f t="shared" si="192"/>
        <v>0.31343283582089548</v>
      </c>
      <c r="L470">
        <f t="shared" si="192"/>
        <v>0</v>
      </c>
      <c r="M470">
        <f t="shared" si="192"/>
        <v>4.9999999999999996E-2</v>
      </c>
      <c r="N470">
        <f t="shared" si="192"/>
        <v>0.312</v>
      </c>
      <c r="O470">
        <f t="shared" si="192"/>
        <v>0.4144524558817671</v>
      </c>
      <c r="P470">
        <f t="shared" si="192"/>
        <v>0.45307392996108953</v>
      </c>
      <c r="Q470">
        <f t="shared" si="192"/>
        <v>0.62857142857142856</v>
      </c>
      <c r="S470">
        <f t="shared" si="160"/>
        <v>0.59544406320257082</v>
      </c>
      <c r="T470">
        <f t="shared" si="161"/>
        <v>3.2757961920568006E-2</v>
      </c>
      <c r="U470">
        <f t="shared" si="162"/>
        <v>0.63850183351761958</v>
      </c>
      <c r="V470">
        <f t="shared" si="163"/>
        <v>3.4383507417369806E-2</v>
      </c>
      <c r="W470">
        <f t="shared" si="164"/>
        <v>0.34743905747526843</v>
      </c>
      <c r="X470">
        <f t="shared" si="165"/>
        <v>7.9035410078149085E-2</v>
      </c>
      <c r="Y470">
        <f t="shared" si="166"/>
        <v>0.34413274531077365</v>
      </c>
      <c r="Z470">
        <f t="shared" si="167"/>
        <v>8.0905364535055174E-2</v>
      </c>
      <c r="AA470">
        <f t="shared" si="168"/>
        <v>0.3726757681377143</v>
      </c>
      <c r="AB470">
        <f t="shared" si="169"/>
        <v>6.5482589028806798E-2</v>
      </c>
      <c r="AC470">
        <f t="shared" si="170"/>
        <v>0.45144355095568367</v>
      </c>
      <c r="AD470">
        <f t="shared" si="171"/>
        <v>3.13742850286583E-2</v>
      </c>
      <c r="AF470">
        <v>0.44190251710083905</v>
      </c>
      <c r="AG470">
        <f t="shared" si="172"/>
        <v>3.4845282509614779E-2</v>
      </c>
    </row>
    <row r="471" spans="1:33" ht="15.75" customHeight="1" x14ac:dyDescent="0.25">
      <c r="A471" s="14" t="str">
        <f t="shared" si="158"/>
        <v>Fe0.721C0.000955Mn0.000104Si0.000204Cr0.000110Ni0.143Mo0.0299V0.00484Nb0.00124Co0.0867Al0.0102Ti0.00240</v>
      </c>
      <c r="B471">
        <f t="shared" ref="B471:Q471" si="193">B154/B$319</f>
        <v>4.6511627906976744E-2</v>
      </c>
      <c r="C471">
        <f t="shared" si="193"/>
        <v>3.3333333333333335E-3</v>
      </c>
      <c r="D471">
        <f t="shared" si="193"/>
        <v>2.1052631578947368E-3</v>
      </c>
      <c r="E471">
        <f t="shared" si="193"/>
        <v>5.7142857142857147E-4</v>
      </c>
      <c r="F471">
        <f t="shared" si="193"/>
        <v>0.69523809523809521</v>
      </c>
      <c r="G471">
        <f t="shared" si="193"/>
        <v>0.51706308169596693</v>
      </c>
      <c r="H471">
        <f t="shared" si="193"/>
        <v>9.9537037037037035E-2</v>
      </c>
      <c r="I471">
        <f t="shared" si="193"/>
        <v>0</v>
      </c>
      <c r="J471">
        <f t="shared" si="193"/>
        <v>0.08</v>
      </c>
      <c r="K471">
        <f t="shared" si="193"/>
        <v>0.44278606965174128</v>
      </c>
      <c r="L471">
        <f t="shared" si="193"/>
        <v>0</v>
      </c>
      <c r="M471">
        <f t="shared" si="193"/>
        <v>0.26666666666666666</v>
      </c>
      <c r="N471">
        <f t="shared" si="193"/>
        <v>0.08</v>
      </c>
      <c r="O471">
        <f t="shared" si="193"/>
        <v>0.40895510496753368</v>
      </c>
      <c r="P471">
        <f t="shared" si="193"/>
        <v>0.45844357976653699</v>
      </c>
      <c r="Q471">
        <f t="shared" si="193"/>
        <v>0.51428571428571423</v>
      </c>
      <c r="S471">
        <f t="shared" si="160"/>
        <v>0.52708614926939368</v>
      </c>
      <c r="T471">
        <f t="shared" si="161"/>
        <v>1.3954943627848011E-2</v>
      </c>
      <c r="U471">
        <f t="shared" si="162"/>
        <v>0.60331283880242004</v>
      </c>
      <c r="V471">
        <f t="shared" si="163"/>
        <v>2.0987102213605783E-2</v>
      </c>
      <c r="W471">
        <f t="shared" si="164"/>
        <v>0.38512673706218653</v>
      </c>
      <c r="X471">
        <f t="shared" si="165"/>
        <v>1.6682041397427749E-2</v>
      </c>
      <c r="Y471">
        <f t="shared" si="166"/>
        <v>0.38683866786721638</v>
      </c>
      <c r="Z471">
        <f t="shared" si="167"/>
        <v>1.6242749640798748E-2</v>
      </c>
      <c r="AA471">
        <f t="shared" si="168"/>
        <v>0.34163728942948574</v>
      </c>
      <c r="AB471">
        <f t="shared" si="169"/>
        <v>2.9807478605336779E-2</v>
      </c>
      <c r="AC471">
        <f t="shared" si="170"/>
        <v>0.48250271923879873</v>
      </c>
      <c r="AD471">
        <f t="shared" si="171"/>
        <v>1.0101587741522557E-3</v>
      </c>
      <c r="AF471">
        <v>0.5140407013124646</v>
      </c>
      <c r="AG471">
        <f t="shared" si="172"/>
        <v>6.0031357060627059E-8</v>
      </c>
    </row>
    <row r="472" spans="1:33" ht="15.75" customHeight="1" x14ac:dyDescent="0.25">
      <c r="A472" s="14" t="str">
        <f t="shared" si="158"/>
        <v>Fe0.721C0.000955Mn0.000104Si0.000204Cr0.000110Ni0.146Mo0.0287V0.00293Nb0.0000617Co0.0846Al0.00765Ti0.00850</v>
      </c>
      <c r="B472">
        <f t="shared" ref="B472:Q472" si="194">B155/B$319</f>
        <v>4.6511627906976744E-2</v>
      </c>
      <c r="C472">
        <f t="shared" si="194"/>
        <v>3.3333333333333335E-3</v>
      </c>
      <c r="D472">
        <f t="shared" si="194"/>
        <v>2.1052631578947368E-3</v>
      </c>
      <c r="E472">
        <f t="shared" si="194"/>
        <v>5.7142857142857147E-4</v>
      </c>
      <c r="F472">
        <f t="shared" si="194"/>
        <v>0.70952380952380956</v>
      </c>
      <c r="G472">
        <f t="shared" si="194"/>
        <v>0.49638055842812823</v>
      </c>
      <c r="H472">
        <f t="shared" si="194"/>
        <v>6.0185185185185182E-2</v>
      </c>
      <c r="I472">
        <f t="shared" si="194"/>
        <v>0</v>
      </c>
      <c r="J472">
        <f t="shared" si="194"/>
        <v>4.0000000000000001E-3</v>
      </c>
      <c r="K472">
        <f t="shared" si="194"/>
        <v>0.43283582089552231</v>
      </c>
      <c r="L472">
        <f t="shared" si="194"/>
        <v>0</v>
      </c>
      <c r="M472">
        <f t="shared" si="194"/>
        <v>0.19999999999999998</v>
      </c>
      <c r="N472">
        <f t="shared" si="194"/>
        <v>0.28399999999999997</v>
      </c>
      <c r="O472">
        <f t="shared" si="194"/>
        <v>0.46384894235748714</v>
      </c>
      <c r="P472">
        <f t="shared" si="194"/>
        <v>0.49062256809338523</v>
      </c>
      <c r="Q472">
        <f t="shared" si="194"/>
        <v>0.68571428571428572</v>
      </c>
      <c r="S472">
        <f t="shared" si="160"/>
        <v>0.59546960348434175</v>
      </c>
      <c r="T472">
        <f t="shared" si="161"/>
        <v>1.7323998435470295E-2</v>
      </c>
      <c r="U472">
        <f t="shared" si="162"/>
        <v>0.67010531113001526</v>
      </c>
      <c r="V472">
        <f t="shared" si="163"/>
        <v>3.2214055047952966E-2</v>
      </c>
      <c r="W472">
        <f t="shared" si="164"/>
        <v>0.39731145828867859</v>
      </c>
      <c r="X472">
        <f t="shared" si="165"/>
        <v>8.3176190867084526E-2</v>
      </c>
      <c r="Y472">
        <f t="shared" si="166"/>
        <v>0.39744426744472555</v>
      </c>
      <c r="Z472">
        <f t="shared" si="167"/>
        <v>8.3099603433132552E-2</v>
      </c>
      <c r="AA472">
        <f t="shared" si="168"/>
        <v>0.34163728942948574</v>
      </c>
      <c r="AB472">
        <f t="shared" si="169"/>
        <v>0.11838897937237026</v>
      </c>
      <c r="AC472">
        <f t="shared" si="170"/>
        <v>0.47848770605686469</v>
      </c>
      <c r="AD472">
        <f t="shared" si="171"/>
        <v>4.2942855316513463E-2</v>
      </c>
      <c r="AF472">
        <v>0.52119277321882707</v>
      </c>
      <c r="AG472">
        <f t="shared" si="172"/>
        <v>2.7067328073793358E-2</v>
      </c>
    </row>
    <row r="473" spans="1:33" ht="15.75" customHeight="1" x14ac:dyDescent="0.25">
      <c r="A473" s="14" t="str">
        <f t="shared" si="158"/>
        <v>Fe0.721C0.00189Mn0.00455Si0.00647Cr0.131Ni0.0000967Mo0.0364V0.000111N0.00122Nb0.0000611Co0.0963Al0.000631</v>
      </c>
      <c r="B473">
        <f t="shared" ref="B473:Q473" si="195">B156/B$319</f>
        <v>9.3023255813953487E-2</v>
      </c>
      <c r="C473">
        <f t="shared" si="195"/>
        <v>0.14666666666666667</v>
      </c>
      <c r="D473">
        <f t="shared" si="195"/>
        <v>6.7368421052631577E-2</v>
      </c>
      <c r="E473">
        <f t="shared" si="195"/>
        <v>0.68571428571428572</v>
      </c>
      <c r="F473">
        <f t="shared" si="195"/>
        <v>4.7619047619047619E-4</v>
      </c>
      <c r="G473">
        <f t="shared" si="195"/>
        <v>0.6370217166494313</v>
      </c>
      <c r="H473">
        <f t="shared" si="195"/>
        <v>2.3148148148148147E-3</v>
      </c>
      <c r="I473">
        <f t="shared" si="195"/>
        <v>0.2</v>
      </c>
      <c r="J473">
        <f t="shared" si="195"/>
        <v>4.0000000000000001E-3</v>
      </c>
      <c r="K473">
        <f t="shared" si="195"/>
        <v>0.49751243781094523</v>
      </c>
      <c r="L473">
        <f t="shared" si="195"/>
        <v>0</v>
      </c>
      <c r="M473">
        <f t="shared" si="195"/>
        <v>1.6666666666666666E-2</v>
      </c>
      <c r="N473">
        <f t="shared" si="195"/>
        <v>0</v>
      </c>
      <c r="O473">
        <f t="shared" si="195"/>
        <v>0.48587818189061066</v>
      </c>
      <c r="P473">
        <f t="shared" si="195"/>
        <v>0.65136186770428017</v>
      </c>
      <c r="Q473">
        <f t="shared" si="195"/>
        <v>0.35714285714285715</v>
      </c>
      <c r="S473">
        <f t="shared" si="160"/>
        <v>0.46876043308499471</v>
      </c>
      <c r="T473">
        <f t="shared" si="161"/>
        <v>2.9301732417216634E-4</v>
      </c>
      <c r="U473">
        <f t="shared" si="162"/>
        <v>0.58412468260883676</v>
      </c>
      <c r="V473">
        <f t="shared" si="163"/>
        <v>4.5208390595589173E-3</v>
      </c>
      <c r="W473">
        <f t="shared" si="164"/>
        <v>0.37693000889810252</v>
      </c>
      <c r="X473">
        <f t="shared" si="165"/>
        <v>3.9153137458510987E-4</v>
      </c>
      <c r="Y473">
        <f t="shared" si="166"/>
        <v>0.37355541574326034</v>
      </c>
      <c r="Z473">
        <f t="shared" si="167"/>
        <v>2.6937207981166881E-4</v>
      </c>
      <c r="AA473">
        <f t="shared" si="168"/>
        <v>0.41475150548285716</v>
      </c>
      <c r="AB473">
        <f t="shared" si="169"/>
        <v>3.3187563635617861E-3</v>
      </c>
      <c r="AC473">
        <f t="shared" si="170"/>
        <v>0.40627518250055272</v>
      </c>
      <c r="AD473">
        <f t="shared" si="171"/>
        <v>2.4139853950544553E-3</v>
      </c>
      <c r="AF473">
        <v>0.47060440712748774</v>
      </c>
      <c r="AG473">
        <f t="shared" si="172"/>
        <v>1.2873523324914827E-2</v>
      </c>
    </row>
    <row r="474" spans="1:33" ht="15.75" customHeight="1" x14ac:dyDescent="0.25">
      <c r="A474" s="14" t="str">
        <f t="shared" si="158"/>
        <v>Fe0.721C0.00191Mn0.000104Si0.000204Cr0.000110Ni0.147Mo0.0299V0.000113Nb0.00123Co0.0856Al0.0106Ti0.00288</v>
      </c>
      <c r="B474">
        <f t="shared" ref="B474:Q474" si="196">B157/B$319</f>
        <v>9.3023255813953487E-2</v>
      </c>
      <c r="C474">
        <f t="shared" si="196"/>
        <v>3.3333333333333335E-3</v>
      </c>
      <c r="D474">
        <f t="shared" si="196"/>
        <v>2.1052631578947368E-3</v>
      </c>
      <c r="E474">
        <f t="shared" si="196"/>
        <v>5.7142857142857147E-4</v>
      </c>
      <c r="F474">
        <f t="shared" si="196"/>
        <v>0.7142857142857143</v>
      </c>
      <c r="G474">
        <f t="shared" si="196"/>
        <v>0.51706308169596693</v>
      </c>
      <c r="H474">
        <f t="shared" si="196"/>
        <v>2.3148148148148147E-3</v>
      </c>
      <c r="I474">
        <f t="shared" si="196"/>
        <v>0</v>
      </c>
      <c r="J474">
        <f t="shared" si="196"/>
        <v>0.08</v>
      </c>
      <c r="K474">
        <f t="shared" si="196"/>
        <v>0.43781094527363185</v>
      </c>
      <c r="L474">
        <f t="shared" si="196"/>
        <v>0</v>
      </c>
      <c r="M474">
        <f t="shared" si="196"/>
        <v>0.27777777777777779</v>
      </c>
      <c r="N474">
        <f t="shared" si="196"/>
        <v>9.6000000000000002E-2</v>
      </c>
      <c r="O474">
        <f t="shared" si="196"/>
        <v>0.40620642951041708</v>
      </c>
      <c r="P474">
        <f t="shared" si="196"/>
        <v>0.45038910505836577</v>
      </c>
      <c r="Q474">
        <f t="shared" si="196"/>
        <v>0.42857142857142855</v>
      </c>
      <c r="S474">
        <f t="shared" si="160"/>
        <v>0.5358550376126392</v>
      </c>
      <c r="T474">
        <f t="shared" si="161"/>
        <v>1.6808761582843574E-2</v>
      </c>
      <c r="U474">
        <f t="shared" si="162"/>
        <v>0.61861054228329782</v>
      </c>
      <c r="V474">
        <f t="shared" si="163"/>
        <v>2.8298451942021755E-2</v>
      </c>
      <c r="W474">
        <f t="shared" si="164"/>
        <v>0.40723566018406404</v>
      </c>
      <c r="X474">
        <f t="shared" si="165"/>
        <v>4.5521501267926261E-4</v>
      </c>
      <c r="Y474">
        <f t="shared" si="166"/>
        <v>0.40903966982379691</v>
      </c>
      <c r="Z474">
        <f t="shared" si="167"/>
        <v>3.8148959977568484E-4</v>
      </c>
      <c r="AA474">
        <f t="shared" si="168"/>
        <v>0.34163728942948574</v>
      </c>
      <c r="AB474">
        <f t="shared" si="169"/>
        <v>7.5575445483506733E-3</v>
      </c>
      <c r="AC474">
        <f t="shared" si="170"/>
        <v>0.46743453967551213</v>
      </c>
      <c r="AD474">
        <f t="shared" si="171"/>
        <v>1.5103414046883446E-3</v>
      </c>
      <c r="AF474">
        <v>0.5567549295727614</v>
      </c>
      <c r="AG474">
        <f t="shared" si="172"/>
        <v>1.6431009928958702E-2</v>
      </c>
    </row>
    <row r="475" spans="1:33" ht="15.75" customHeight="1" x14ac:dyDescent="0.25">
      <c r="A475" s="14" t="str">
        <f t="shared" si="158"/>
        <v>Fe0.721C0.00970Mn0.000101Si0.0119Cr0.0875Ni0.0246Mo0.00752V0.00316Nb0.0000597Co0.134Al0.000617Ti0.000232</v>
      </c>
      <c r="B475">
        <f t="shared" ref="B475:Q475" si="197">B158/B$319</f>
        <v>0.48837209302325579</v>
      </c>
      <c r="C475">
        <f t="shared" si="197"/>
        <v>3.3333333333333335E-3</v>
      </c>
      <c r="D475">
        <f t="shared" si="197"/>
        <v>0.12631578947368421</v>
      </c>
      <c r="E475">
        <f t="shared" si="197"/>
        <v>0.46857142857142853</v>
      </c>
      <c r="F475">
        <f t="shared" si="197"/>
        <v>0.12380952380952381</v>
      </c>
      <c r="G475">
        <f t="shared" si="197"/>
        <v>0.13443640124095141</v>
      </c>
      <c r="H475">
        <f t="shared" si="197"/>
        <v>6.7129629629629622E-2</v>
      </c>
      <c r="I475">
        <f t="shared" si="197"/>
        <v>0</v>
      </c>
      <c r="J475">
        <f t="shared" si="197"/>
        <v>4.0000000000000001E-3</v>
      </c>
      <c r="K475">
        <f t="shared" si="197"/>
        <v>0.70646766169154218</v>
      </c>
      <c r="L475">
        <f t="shared" si="197"/>
        <v>0</v>
      </c>
      <c r="M475">
        <f t="shared" si="197"/>
        <v>1.6666666666666666E-2</v>
      </c>
      <c r="N475">
        <f t="shared" si="197"/>
        <v>8.0000000000000002E-3</v>
      </c>
      <c r="O475">
        <f t="shared" si="197"/>
        <v>0.55443572481376724</v>
      </c>
      <c r="P475">
        <f t="shared" si="197"/>
        <v>0.71579766536964973</v>
      </c>
      <c r="Q475">
        <f t="shared" si="197"/>
        <v>0.31428571428571428</v>
      </c>
      <c r="S475">
        <f t="shared" si="160"/>
        <v>0.57442399282117385</v>
      </c>
      <c r="T475">
        <f t="shared" si="161"/>
        <v>3.9953085793591447E-4</v>
      </c>
      <c r="U475">
        <f t="shared" si="162"/>
        <v>0.72887427215062628</v>
      </c>
      <c r="V475">
        <f t="shared" si="163"/>
        <v>1.7099764490428193E-4</v>
      </c>
      <c r="W475">
        <f t="shared" si="164"/>
        <v>0.39046949620964522</v>
      </c>
      <c r="X475">
        <f t="shared" si="165"/>
        <v>5.8039686282330659E-3</v>
      </c>
      <c r="Y475">
        <f t="shared" si="166"/>
        <v>0.39097061922569326</v>
      </c>
      <c r="Z475">
        <f t="shared" si="167"/>
        <v>5.8805746456536126E-3</v>
      </c>
      <c r="AA475">
        <f t="shared" si="168"/>
        <v>0.39157936027828572</v>
      </c>
      <c r="AB475">
        <f t="shared" si="169"/>
        <v>5.9743077108249543E-3</v>
      </c>
      <c r="AC475">
        <f t="shared" si="170"/>
        <v>0.37843374495082793</v>
      </c>
      <c r="AD475">
        <f t="shared" si="171"/>
        <v>4.1149698382123619E-3</v>
      </c>
      <c r="AF475">
        <v>0.62251444094920749</v>
      </c>
      <c r="AG475">
        <f t="shared" si="172"/>
        <v>9.5004947940598411E-2</v>
      </c>
    </row>
    <row r="476" spans="1:33" ht="15.75" customHeight="1" x14ac:dyDescent="0.25">
      <c r="A476" s="14" t="str">
        <f t="shared" si="158"/>
        <v>Fe0.722C0.000475Mn0.000104Si0.000203Cr0.0549Ni0.109Mo0.0297V0.000112Nb0.0000614Co0.0600Al0.00190Ti0.0216</v>
      </c>
      <c r="B476">
        <f t="shared" ref="B476:Q476" si="198">B159/B$319</f>
        <v>2.3255813953488372E-2</v>
      </c>
      <c r="C476">
        <f t="shared" si="198"/>
        <v>3.3333333333333335E-3</v>
      </c>
      <c r="D476">
        <f t="shared" si="198"/>
        <v>2.1052631578947368E-3</v>
      </c>
      <c r="E476">
        <f t="shared" si="198"/>
        <v>0.2857142857142857</v>
      </c>
      <c r="F476">
        <f t="shared" si="198"/>
        <v>0.53333333333333333</v>
      </c>
      <c r="G476">
        <f t="shared" si="198"/>
        <v>0.51706308169596693</v>
      </c>
      <c r="H476">
        <f t="shared" si="198"/>
        <v>2.3148148148148147E-3</v>
      </c>
      <c r="I476">
        <f t="shared" si="198"/>
        <v>0</v>
      </c>
      <c r="J476">
        <f t="shared" si="198"/>
        <v>4.0000000000000001E-3</v>
      </c>
      <c r="K476">
        <f t="shared" si="198"/>
        <v>0.30845771144278605</v>
      </c>
      <c r="L476">
        <f t="shared" si="198"/>
        <v>0</v>
      </c>
      <c r="M476">
        <f t="shared" si="198"/>
        <v>4.9999999999999996E-2</v>
      </c>
      <c r="N476">
        <f t="shared" si="198"/>
        <v>0.72399999999999998</v>
      </c>
      <c r="O476">
        <f t="shared" si="198"/>
        <v>0.46384894235748714</v>
      </c>
      <c r="P476">
        <f t="shared" si="198"/>
        <v>0.50132295719844366</v>
      </c>
      <c r="Q476">
        <f t="shared" si="198"/>
        <v>0.94285714285714284</v>
      </c>
      <c r="S476">
        <f t="shared" si="160"/>
        <v>0.72715586747079319</v>
      </c>
      <c r="T476">
        <f t="shared" si="161"/>
        <v>6.9330536812624161E-2</v>
      </c>
      <c r="U476">
        <f t="shared" si="162"/>
        <v>0.78794105375363954</v>
      </c>
      <c r="V476">
        <f t="shared" si="163"/>
        <v>8.2149933272923581E-2</v>
      </c>
      <c r="W476">
        <f t="shared" si="164"/>
        <v>0.40836845129997285</v>
      </c>
      <c r="X476">
        <f t="shared" si="165"/>
        <v>0.28567816140249563</v>
      </c>
      <c r="Y476">
        <f t="shared" si="166"/>
        <v>0.40430829930973661</v>
      </c>
      <c r="Z476">
        <f t="shared" si="167"/>
        <v>0.29003485688624858</v>
      </c>
      <c r="AA476">
        <f t="shared" si="168"/>
        <v>0.37206597484285714</v>
      </c>
      <c r="AB476">
        <f t="shared" si="169"/>
        <v>0.32580255748311249</v>
      </c>
      <c r="AC476">
        <f t="shared" si="170"/>
        <v>0.45242569069329169</v>
      </c>
      <c r="AD476">
        <f t="shared" si="171"/>
        <v>0.24052300927154383</v>
      </c>
      <c r="AF476">
        <v>0.49371278216906656</v>
      </c>
      <c r="AG476">
        <f t="shared" si="172"/>
        <v>0.20173065673790078</v>
      </c>
    </row>
    <row r="477" spans="1:33" ht="15.75" customHeight="1" x14ac:dyDescent="0.25">
      <c r="A477" s="14" t="str">
        <f t="shared" si="158"/>
        <v>Fe0.722C0.00797Mn0.00164Si0.00100Cr0.0322Ni0.0961Mo0.00710V0.000111Nb0.0000606Co0.131Al0.000209</v>
      </c>
      <c r="B477">
        <f t="shared" ref="B477:Q477" si="199">B160/B$319</f>
        <v>0.39534883720930236</v>
      </c>
      <c r="C477">
        <f t="shared" si="199"/>
        <v>5.3333333333333337E-2</v>
      </c>
      <c r="D477">
        <f t="shared" si="199"/>
        <v>1.0526315789473684E-2</v>
      </c>
      <c r="E477">
        <f t="shared" si="199"/>
        <v>0.16971428571428573</v>
      </c>
      <c r="F477">
        <f t="shared" si="199"/>
        <v>0.47714285714285715</v>
      </c>
      <c r="G477">
        <f t="shared" si="199"/>
        <v>0.12512926577042399</v>
      </c>
      <c r="H477">
        <f t="shared" si="199"/>
        <v>2.3148148148148147E-3</v>
      </c>
      <c r="I477">
        <f t="shared" si="199"/>
        <v>0</v>
      </c>
      <c r="J477">
        <f t="shared" si="199"/>
        <v>4.0000000000000001E-3</v>
      </c>
      <c r="K477">
        <f t="shared" si="199"/>
        <v>0.68358208955223876</v>
      </c>
      <c r="L477">
        <f t="shared" si="199"/>
        <v>0</v>
      </c>
      <c r="M477">
        <f t="shared" si="199"/>
        <v>5.5555555555555558E-3</v>
      </c>
      <c r="N477">
        <f t="shared" si="199"/>
        <v>0</v>
      </c>
      <c r="O477">
        <f t="shared" si="199"/>
        <v>0.61638051228936774</v>
      </c>
      <c r="P477">
        <f t="shared" si="199"/>
        <v>0.647431906614786</v>
      </c>
      <c r="Q477">
        <f t="shared" si="199"/>
        <v>0.41142857142857142</v>
      </c>
      <c r="S477">
        <f t="shared" si="160"/>
        <v>0.54057604884520138</v>
      </c>
      <c r="T477">
        <f t="shared" si="161"/>
        <v>5.746316678057954E-3</v>
      </c>
      <c r="U477">
        <f t="shared" si="162"/>
        <v>0.68254344200260197</v>
      </c>
      <c r="V477">
        <f t="shared" si="163"/>
        <v>1.2328199172898535E-3</v>
      </c>
      <c r="W477">
        <f t="shared" si="164"/>
        <v>0.41808808097360611</v>
      </c>
      <c r="X477">
        <f t="shared" si="165"/>
        <v>4.434906738040817E-5</v>
      </c>
      <c r="Y477">
        <f t="shared" si="166"/>
        <v>0.41762274524178022</v>
      </c>
      <c r="Z477">
        <f t="shared" si="167"/>
        <v>3.8367789228241686E-5</v>
      </c>
      <c r="AA477">
        <f t="shared" si="168"/>
        <v>0.35968717095725716</v>
      </c>
      <c r="AB477">
        <f t="shared" si="169"/>
        <v>2.6771725227329192E-3</v>
      </c>
      <c r="AC477">
        <f t="shared" si="170"/>
        <v>0.41105825766231296</v>
      </c>
      <c r="AD477">
        <f t="shared" si="171"/>
        <v>1.3713228548052281E-7</v>
      </c>
      <c r="AF477">
        <v>0.6501312230796843</v>
      </c>
      <c r="AG477">
        <f t="shared" si="172"/>
        <v>5.6978955905272542E-2</v>
      </c>
    </row>
    <row r="478" spans="1:33" ht="15.75" customHeight="1" x14ac:dyDescent="0.25">
      <c r="A478" s="14" t="str">
        <f t="shared" si="158"/>
        <v>Fe0.723C0.00320Mn0.00600Si0.00587Cr0.158Ni0.0655Mo0.0129V0.000108Nb0.0000591Co0.0000932Al0.0244</v>
      </c>
      <c r="B478">
        <f t="shared" ref="B478:Q478" si="200">B161/B$319</f>
        <v>0.16279069767441862</v>
      </c>
      <c r="C478">
        <f t="shared" si="200"/>
        <v>0.19999999999999998</v>
      </c>
      <c r="D478">
        <f t="shared" si="200"/>
        <v>6.3157894736842107E-2</v>
      </c>
      <c r="E478">
        <f t="shared" si="200"/>
        <v>0.8571428571428571</v>
      </c>
      <c r="F478">
        <f t="shared" si="200"/>
        <v>0.33333333333333331</v>
      </c>
      <c r="G478">
        <f t="shared" si="200"/>
        <v>0.23267838676318511</v>
      </c>
      <c r="H478">
        <f t="shared" si="200"/>
        <v>2.3148148148148147E-3</v>
      </c>
      <c r="I478">
        <f t="shared" si="200"/>
        <v>0</v>
      </c>
      <c r="J478">
        <f t="shared" si="200"/>
        <v>4.0000000000000001E-3</v>
      </c>
      <c r="K478">
        <f t="shared" si="200"/>
        <v>4.9751243781094524E-4</v>
      </c>
      <c r="L478">
        <f t="shared" si="200"/>
        <v>0</v>
      </c>
      <c r="M478">
        <f t="shared" si="200"/>
        <v>0.66666666666666663</v>
      </c>
      <c r="N478">
        <f t="shared" si="200"/>
        <v>0</v>
      </c>
      <c r="O478">
        <f t="shared" si="200"/>
        <v>0.58279886866111619</v>
      </c>
      <c r="P478">
        <f t="shared" si="200"/>
        <v>0.60521400778210122</v>
      </c>
      <c r="Q478">
        <f t="shared" si="200"/>
        <v>0.18571428571428572</v>
      </c>
      <c r="S478">
        <f t="shared" si="160"/>
        <v>0.57733433882452956</v>
      </c>
      <c r="T478">
        <f t="shared" si="161"/>
        <v>2.986108633494549E-5</v>
      </c>
      <c r="U478">
        <f t="shared" si="162"/>
        <v>0.58609843029517839</v>
      </c>
      <c r="V478">
        <f t="shared" si="163"/>
        <v>3.6540530265855096E-4</v>
      </c>
      <c r="W478">
        <f t="shared" si="164"/>
        <v>0.40124957538150918</v>
      </c>
      <c r="X478">
        <f t="shared" si="165"/>
        <v>4.6455461091933922E-2</v>
      </c>
      <c r="Y478">
        <f t="shared" si="166"/>
        <v>0.41114928386748606</v>
      </c>
      <c r="Z478">
        <f t="shared" si="167"/>
        <v>5.082093839233344E-2</v>
      </c>
      <c r="AA478">
        <f t="shared" si="168"/>
        <v>0.43304530432857141</v>
      </c>
      <c r="AB478">
        <f t="shared" si="169"/>
        <v>6.1172632768780134E-2</v>
      </c>
      <c r="AC478">
        <f t="shared" si="170"/>
        <v>0.47877586427871799</v>
      </c>
      <c r="AD478">
        <f t="shared" si="171"/>
        <v>8.5885088830676901E-2</v>
      </c>
      <c r="AF478">
        <v>0.44795990006426051</v>
      </c>
      <c r="AG478">
        <f t="shared" si="172"/>
        <v>6.8772762245795704E-2</v>
      </c>
    </row>
    <row r="479" spans="1:33" ht="15.75" customHeight="1" x14ac:dyDescent="0.25">
      <c r="A479" s="14" t="str">
        <f t="shared" si="158"/>
        <v>Fe0.724C0.00140Mn0.000510Si0.00339Cr0.000108Ni0.157Mo0.000117V0.0440Nb0.0000603Co0.0656Al0.00208Ti0.00164</v>
      </c>
      <c r="B479">
        <f t="shared" ref="B479:Q479" si="201">B162/B$319</f>
        <v>6.9767441860465115E-2</v>
      </c>
      <c r="C479">
        <f t="shared" si="201"/>
        <v>1.6666666666666666E-2</v>
      </c>
      <c r="D479">
        <f t="shared" si="201"/>
        <v>3.5789473684210531E-2</v>
      </c>
      <c r="E479">
        <f t="shared" si="201"/>
        <v>5.7142857142857147E-4</v>
      </c>
      <c r="F479">
        <f t="shared" si="201"/>
        <v>0.78095238095238084</v>
      </c>
      <c r="G479">
        <f t="shared" si="201"/>
        <v>2.0682523267838678E-3</v>
      </c>
      <c r="H479">
        <f t="shared" si="201"/>
        <v>0.92592592592592582</v>
      </c>
      <c r="I479">
        <f t="shared" si="201"/>
        <v>0</v>
      </c>
      <c r="J479">
        <f t="shared" si="201"/>
        <v>4.0000000000000001E-3</v>
      </c>
      <c r="K479">
        <f t="shared" si="201"/>
        <v>0.34328358208955223</v>
      </c>
      <c r="L479">
        <f t="shared" si="201"/>
        <v>0</v>
      </c>
      <c r="M479">
        <f t="shared" si="201"/>
        <v>5.5555555555555559E-2</v>
      </c>
      <c r="N479">
        <f t="shared" si="201"/>
        <v>5.6000000000000008E-2</v>
      </c>
      <c r="O479">
        <f t="shared" si="201"/>
        <v>0.61207823766083735</v>
      </c>
      <c r="P479">
        <f t="shared" si="201"/>
        <v>0.59785992217898831</v>
      </c>
      <c r="Q479">
        <f t="shared" si="201"/>
        <v>0.31428571428571428</v>
      </c>
      <c r="S479">
        <f t="shared" si="160"/>
        <v>0.58517647570314979</v>
      </c>
      <c r="T479">
        <f t="shared" si="161"/>
        <v>7.2370479642808584E-4</v>
      </c>
      <c r="U479">
        <f t="shared" si="162"/>
        <v>0.61437439754191359</v>
      </c>
      <c r="V479">
        <f t="shared" si="163"/>
        <v>2.7272789651266587E-4</v>
      </c>
      <c r="W479">
        <f t="shared" si="164"/>
        <v>0.18682897422644512</v>
      </c>
      <c r="X479">
        <f t="shared" si="165"/>
        <v>1.6245220586536106E-2</v>
      </c>
      <c r="Y479">
        <f t="shared" si="166"/>
        <v>0.18830722033758659</v>
      </c>
      <c r="Z479">
        <f t="shared" si="167"/>
        <v>1.5870580937438445E-2</v>
      </c>
      <c r="AA479">
        <f t="shared" si="168"/>
        <v>0.34163728942948574</v>
      </c>
      <c r="AB479">
        <f t="shared" si="169"/>
        <v>7.481086628453765E-4</v>
      </c>
      <c r="AC479">
        <f t="shared" si="170"/>
        <v>0.44676028045498301</v>
      </c>
      <c r="AD479">
        <f t="shared" si="171"/>
        <v>1.7549510681735957E-2</v>
      </c>
      <c r="AF479">
        <v>0.39097378641840347</v>
      </c>
      <c r="AG479">
        <f t="shared" si="172"/>
        <v>5.8810604074285401E-3</v>
      </c>
    </row>
    <row r="480" spans="1:33" ht="15.75" customHeight="1" x14ac:dyDescent="0.25">
      <c r="A480" s="14" t="str">
        <f t="shared" si="158"/>
        <v>Fe0.725C0.0155Mn0.000677Si0.0899Cr0.000102Ni0.167Mo0.000111V0.000104Nb0.0000572Co0.0000902Al0.000591</v>
      </c>
      <c r="B480">
        <f t="shared" ref="B480:Q480" si="202">B163/B$319</f>
        <v>0.81395348837209303</v>
      </c>
      <c r="C480">
        <f t="shared" si="202"/>
        <v>2.3333333333333334E-2</v>
      </c>
      <c r="D480">
        <f t="shared" si="202"/>
        <v>1</v>
      </c>
      <c r="E480">
        <f t="shared" si="202"/>
        <v>5.7142857142857147E-4</v>
      </c>
      <c r="F480">
        <f t="shared" si="202"/>
        <v>0.88095238095238093</v>
      </c>
      <c r="G480">
        <f t="shared" si="202"/>
        <v>2.0682523267838678E-3</v>
      </c>
      <c r="H480">
        <f t="shared" si="202"/>
        <v>2.3148148148148147E-3</v>
      </c>
      <c r="I480">
        <f t="shared" si="202"/>
        <v>0</v>
      </c>
      <c r="J480">
        <f t="shared" si="202"/>
        <v>4.0000000000000001E-3</v>
      </c>
      <c r="K480">
        <f t="shared" si="202"/>
        <v>4.9751243781094524E-4</v>
      </c>
      <c r="L480">
        <f t="shared" si="202"/>
        <v>0</v>
      </c>
      <c r="M480">
        <f t="shared" si="202"/>
        <v>1.6666666666666666E-2</v>
      </c>
      <c r="N480">
        <f t="shared" si="202"/>
        <v>0</v>
      </c>
      <c r="O480">
        <f t="shared" si="202"/>
        <v>0.49814763175716048</v>
      </c>
      <c r="P480">
        <f t="shared" si="202"/>
        <v>0.75871595330739305</v>
      </c>
      <c r="Q480">
        <f t="shared" si="202"/>
        <v>5.7142857142857141E-2</v>
      </c>
      <c r="S480">
        <f t="shared" si="160"/>
        <v>0.64374852772685509</v>
      </c>
      <c r="T480">
        <f t="shared" si="161"/>
        <v>2.1199620907177832E-2</v>
      </c>
      <c r="U480">
        <f t="shared" si="162"/>
        <v>0.69706775372541085</v>
      </c>
      <c r="V480">
        <f t="shared" si="163"/>
        <v>3.8005005116999104E-3</v>
      </c>
      <c r="W480">
        <f t="shared" si="164"/>
        <v>0.35073256750526044</v>
      </c>
      <c r="X480">
        <f t="shared" si="165"/>
        <v>8.6194918030679843E-2</v>
      </c>
      <c r="Y480">
        <f t="shared" si="166"/>
        <v>0.35010334701345397</v>
      </c>
      <c r="Z480">
        <f t="shared" si="167"/>
        <v>8.5825848625220053E-2</v>
      </c>
      <c r="AA480">
        <f t="shared" si="168"/>
        <v>0.34163728942948574</v>
      </c>
      <c r="AB480">
        <f t="shared" si="169"/>
        <v>8.0937082002091085E-2</v>
      </c>
      <c r="AC480">
        <f t="shared" si="170"/>
        <v>0.51762873320286373</v>
      </c>
      <c r="AD480">
        <f t="shared" si="171"/>
        <v>0.21204724205075173</v>
      </c>
      <c r="AF480">
        <v>0.27223589739382609</v>
      </c>
      <c r="AG480">
        <f t="shared" si="172"/>
        <v>4.6265015964404951E-2</v>
      </c>
    </row>
    <row r="481" spans="1:33" ht="15.75" customHeight="1" x14ac:dyDescent="0.25">
      <c r="A481" s="14" t="str">
        <f t="shared" si="158"/>
        <v>Fe0.727C0.000476Mn0.000104Si0.000203Cr0.0549Ni0.108Mo0.0304V0.000112Nb0.0000615Co0.0611Al0.00212Ti0.0154</v>
      </c>
      <c r="B481">
        <f t="shared" ref="B481:Q481" si="203">B164/B$319</f>
        <v>2.3255813953488372E-2</v>
      </c>
      <c r="C481">
        <f t="shared" si="203"/>
        <v>3.3333333333333335E-3</v>
      </c>
      <c r="D481">
        <f t="shared" si="203"/>
        <v>2.1052631578947368E-3</v>
      </c>
      <c r="E481">
        <f t="shared" si="203"/>
        <v>0.2857142857142857</v>
      </c>
      <c r="F481">
        <f t="shared" si="203"/>
        <v>0.52857142857142858</v>
      </c>
      <c r="G481">
        <f t="shared" si="203"/>
        <v>0.52740434332988617</v>
      </c>
      <c r="H481">
        <f t="shared" si="203"/>
        <v>2.3148148148148147E-3</v>
      </c>
      <c r="I481">
        <f t="shared" si="203"/>
        <v>0</v>
      </c>
      <c r="J481">
        <f t="shared" si="203"/>
        <v>4.0000000000000001E-3</v>
      </c>
      <c r="K481">
        <f t="shared" si="203"/>
        <v>0.31343283582089548</v>
      </c>
      <c r="L481">
        <f t="shared" si="203"/>
        <v>0</v>
      </c>
      <c r="M481">
        <f t="shared" si="203"/>
        <v>5.5555555555555559E-2</v>
      </c>
      <c r="N481">
        <f t="shared" si="203"/>
        <v>0.51600000000000001</v>
      </c>
      <c r="O481">
        <f t="shared" si="203"/>
        <v>0.44739672549097709</v>
      </c>
      <c r="P481">
        <f t="shared" si="203"/>
        <v>0.48525291828793771</v>
      </c>
      <c r="Q481">
        <f t="shared" si="203"/>
        <v>0.65714285714285714</v>
      </c>
      <c r="S481">
        <f t="shared" si="160"/>
        <v>0.65018897002901543</v>
      </c>
      <c r="T481">
        <f t="shared" si="161"/>
        <v>4.1124694444775546E-2</v>
      </c>
      <c r="U481">
        <f t="shared" si="162"/>
        <v>0.70502329624206406</v>
      </c>
      <c r="V481">
        <f t="shared" si="163"/>
        <v>4.8299019026099545E-2</v>
      </c>
      <c r="W481">
        <f t="shared" si="164"/>
        <v>0.40779224195651842</v>
      </c>
      <c r="X481">
        <f t="shared" si="165"/>
        <v>6.2175729293805576E-2</v>
      </c>
      <c r="Y481">
        <f t="shared" si="166"/>
        <v>0.4038392638317459</v>
      </c>
      <c r="Z481">
        <f t="shared" si="167"/>
        <v>6.4162710384320837E-2</v>
      </c>
      <c r="AA481">
        <f t="shared" si="168"/>
        <v>0.37206597484285714</v>
      </c>
      <c r="AB481">
        <f t="shared" si="169"/>
        <v>8.1268828821888059E-2</v>
      </c>
      <c r="AC481">
        <f t="shared" si="170"/>
        <v>0.45117482958795707</v>
      </c>
      <c r="AD481">
        <f t="shared" si="171"/>
        <v>4.2422828374856072E-2</v>
      </c>
      <c r="AF481">
        <v>0.49501741020140483</v>
      </c>
      <c r="AG481">
        <f t="shared" si="172"/>
        <v>2.628466054596567E-2</v>
      </c>
    </row>
    <row r="482" spans="1:33" ht="15.75" customHeight="1" x14ac:dyDescent="0.25">
      <c r="A482" s="14" t="str">
        <f t="shared" si="158"/>
        <v>Fe0.730C0.00414Mn0.0101Si0.00983Cr0.186Ni0.0395Mo0.0158V0.000108N0.00394Nb0.0000594Co0.0000937Al0.000614</v>
      </c>
      <c r="B482">
        <f t="shared" ref="B482:Q482" si="204">B165/B$319</f>
        <v>0.20930232558139533</v>
      </c>
      <c r="C482">
        <f t="shared" si="204"/>
        <v>0.33333333333333331</v>
      </c>
      <c r="D482">
        <f t="shared" si="204"/>
        <v>0.10526315789473684</v>
      </c>
      <c r="E482">
        <f t="shared" si="204"/>
        <v>1</v>
      </c>
      <c r="F482">
        <f t="shared" si="204"/>
        <v>0.2</v>
      </c>
      <c r="G482">
        <f t="shared" si="204"/>
        <v>0.28438469493278179</v>
      </c>
      <c r="H482">
        <f t="shared" si="204"/>
        <v>2.3148148148148147E-3</v>
      </c>
      <c r="I482">
        <f t="shared" si="204"/>
        <v>0.66666666666666674</v>
      </c>
      <c r="J482">
        <f t="shared" si="204"/>
        <v>4.0000000000000001E-3</v>
      </c>
      <c r="K482">
        <f t="shared" si="204"/>
        <v>4.9751243781094524E-4</v>
      </c>
      <c r="L482">
        <f t="shared" si="204"/>
        <v>0</v>
      </c>
      <c r="M482">
        <f t="shared" si="204"/>
        <v>1.6666666666666666E-2</v>
      </c>
      <c r="N482">
        <f t="shared" si="204"/>
        <v>0</v>
      </c>
      <c r="O482">
        <f t="shared" si="204"/>
        <v>0.40489184559614383</v>
      </c>
      <c r="P482">
        <f t="shared" si="204"/>
        <v>0.51533073929961093</v>
      </c>
      <c r="Q482">
        <f t="shared" si="204"/>
        <v>0.34285714285714286</v>
      </c>
      <c r="S482">
        <f t="shared" si="160"/>
        <v>0.49698431931755283</v>
      </c>
      <c r="T482">
        <f t="shared" si="161"/>
        <v>8.4810237161284073E-3</v>
      </c>
      <c r="U482">
        <f t="shared" si="162"/>
        <v>0.61697251840448064</v>
      </c>
      <c r="V482">
        <f t="shared" si="163"/>
        <v>1.033105125960313E-2</v>
      </c>
      <c r="W482">
        <f t="shared" si="164"/>
        <v>0.31320471274252021</v>
      </c>
      <c r="X482">
        <f t="shared" si="165"/>
        <v>8.7926661170258037E-4</v>
      </c>
      <c r="Y482">
        <f t="shared" si="166"/>
        <v>0.31129890287727646</v>
      </c>
      <c r="Z482">
        <f t="shared" si="167"/>
        <v>9.959225106268379E-4</v>
      </c>
      <c r="AA482">
        <f t="shared" si="168"/>
        <v>0.44829013670000001</v>
      </c>
      <c r="AB482">
        <f t="shared" si="169"/>
        <v>1.1116116190667952E-2</v>
      </c>
      <c r="AC482">
        <f t="shared" si="170"/>
        <v>0.6113579297465761</v>
      </c>
      <c r="AD482">
        <f t="shared" si="171"/>
        <v>7.2092672560244847E-2</v>
      </c>
      <c r="AF482">
        <v>0.14481477078573149</v>
      </c>
      <c r="AG482">
        <f t="shared" si="172"/>
        <v>3.9220781135671338E-2</v>
      </c>
    </row>
    <row r="483" spans="1:33" ht="15.75" customHeight="1" x14ac:dyDescent="0.25">
      <c r="A483" s="14" t="str">
        <f t="shared" si="158"/>
        <v>Fe0.731C0.00897Mn0.000103Si0.000202Cr0.0742Ni0.0271Mo0.0142V0.00312Nb0.0000610Co0.137W0.00401Al0.000631Ti0.000237</v>
      </c>
      <c r="B483">
        <f t="shared" ref="B483:Q483" si="205">B166/B$319</f>
        <v>0.44186046511627908</v>
      </c>
      <c r="C483">
        <f t="shared" si="205"/>
        <v>3.3333333333333335E-3</v>
      </c>
      <c r="D483">
        <f t="shared" si="205"/>
        <v>2.1052631578947368E-3</v>
      </c>
      <c r="E483">
        <f t="shared" si="205"/>
        <v>0.38857142857142857</v>
      </c>
      <c r="F483">
        <f t="shared" si="205"/>
        <v>0.13333333333333333</v>
      </c>
      <c r="G483">
        <f t="shared" si="205"/>
        <v>0.24819027921406411</v>
      </c>
      <c r="H483">
        <f t="shared" si="205"/>
        <v>6.4814814814814811E-2</v>
      </c>
      <c r="I483">
        <f t="shared" si="205"/>
        <v>0</v>
      </c>
      <c r="J483">
        <f t="shared" si="205"/>
        <v>4.0000000000000001E-3</v>
      </c>
      <c r="K483">
        <f t="shared" si="205"/>
        <v>0.70646766169154218</v>
      </c>
      <c r="L483">
        <f t="shared" si="205"/>
        <v>0.14161220043572986</v>
      </c>
      <c r="M483">
        <f t="shared" si="205"/>
        <v>1.6666666666666666E-2</v>
      </c>
      <c r="N483">
        <f t="shared" si="205"/>
        <v>8.0000000000000002E-3</v>
      </c>
      <c r="O483">
        <f t="shared" si="205"/>
        <v>0.54618969844241716</v>
      </c>
      <c r="P483">
        <f t="shared" si="205"/>
        <v>0.7050972762645914</v>
      </c>
      <c r="Q483">
        <f t="shared" si="205"/>
        <v>0.37142857142857144</v>
      </c>
      <c r="S483">
        <f t="shared" si="160"/>
        <v>0.56289472559666909</v>
      </c>
      <c r="T483">
        <f t="shared" si="161"/>
        <v>2.7905793222429427E-4</v>
      </c>
      <c r="U483">
        <f t="shared" si="162"/>
        <v>0.71290508383576845</v>
      </c>
      <c r="V483">
        <f t="shared" si="163"/>
        <v>6.0961859068529666E-5</v>
      </c>
      <c r="W483">
        <f t="shared" si="164"/>
        <v>0.38705263800190248</v>
      </c>
      <c r="X483">
        <f t="shared" si="165"/>
        <v>2.441114562878804E-4</v>
      </c>
      <c r="Y483">
        <f t="shared" si="166"/>
        <v>0.38694185909112139</v>
      </c>
      <c r="Z483">
        <f t="shared" si="167"/>
        <v>2.4066209410102436E-4</v>
      </c>
      <c r="AA483">
        <f t="shared" si="168"/>
        <v>0.3830422541502857</v>
      </c>
      <c r="AB483">
        <f t="shared" si="169"/>
        <v>1.348776263606443E-4</v>
      </c>
      <c r="AC483">
        <f t="shared" si="170"/>
        <v>0.38395072259688279</v>
      </c>
      <c r="AD483">
        <f t="shared" si="171"/>
        <v>1.5680426988204122E-4</v>
      </c>
      <c r="AF483">
        <v>0.6348417078454951</v>
      </c>
      <c r="AG483">
        <f t="shared" si="172"/>
        <v>6.9386480437000825E-2</v>
      </c>
    </row>
    <row r="484" spans="1:33" ht="15.75" customHeight="1" x14ac:dyDescent="0.25">
      <c r="A484" s="14" t="str">
        <f t="shared" si="158"/>
        <v>Fe0.732C0.00415Mn0.00504Si0.00553Cr0.182Ni0.0395Mo0.0117V0.000109Nb0.0000597Co0.0190Al0.000616</v>
      </c>
      <c r="B484">
        <f t="shared" ref="B484:Q484" si="206">B167/B$319</f>
        <v>0.20930232558139533</v>
      </c>
      <c r="C484">
        <f t="shared" si="206"/>
        <v>0.16666666666666666</v>
      </c>
      <c r="D484">
        <f t="shared" si="206"/>
        <v>5.8947368421052637E-2</v>
      </c>
      <c r="E484">
        <f t="shared" si="206"/>
        <v>0.97828571428571431</v>
      </c>
      <c r="F484">
        <f t="shared" si="206"/>
        <v>0.19904761904761903</v>
      </c>
      <c r="G484">
        <f t="shared" si="206"/>
        <v>0.20889348500517063</v>
      </c>
      <c r="H484">
        <f t="shared" si="206"/>
        <v>2.3148148148148147E-3</v>
      </c>
      <c r="I484">
        <f t="shared" si="206"/>
        <v>0</v>
      </c>
      <c r="J484">
        <f t="shared" si="206"/>
        <v>4.0000000000000001E-3</v>
      </c>
      <c r="K484">
        <f t="shared" si="206"/>
        <v>0.10049751243781094</v>
      </c>
      <c r="L484">
        <f t="shared" si="206"/>
        <v>0</v>
      </c>
      <c r="M484">
        <f t="shared" si="206"/>
        <v>1.6666666666666666E-2</v>
      </c>
      <c r="N484">
        <f t="shared" si="206"/>
        <v>0</v>
      </c>
      <c r="O484">
        <f t="shared" si="206"/>
        <v>0.44508624467195151</v>
      </c>
      <c r="P484">
        <f t="shared" si="206"/>
        <v>0.50062256809338523</v>
      </c>
      <c r="Q484">
        <f t="shared" si="206"/>
        <v>0.57714285714285707</v>
      </c>
      <c r="S484">
        <f t="shared" si="160"/>
        <v>0.49698431931755283</v>
      </c>
      <c r="T484">
        <f t="shared" si="161"/>
        <v>2.6934101519204058E-3</v>
      </c>
      <c r="U484">
        <f t="shared" si="162"/>
        <v>0.51086670337448059</v>
      </c>
      <c r="V484">
        <f t="shared" si="163"/>
        <v>1.0494230765738264E-4</v>
      </c>
      <c r="W484">
        <f t="shared" si="164"/>
        <v>0.4030334960102348</v>
      </c>
      <c r="X484">
        <f t="shared" si="165"/>
        <v>3.0314069634009875E-2</v>
      </c>
      <c r="Y484">
        <f t="shared" si="166"/>
        <v>0.3993104988077314</v>
      </c>
      <c r="Z484">
        <f t="shared" si="167"/>
        <v>3.1624347671032539E-2</v>
      </c>
      <c r="AA484">
        <f t="shared" si="168"/>
        <v>0.44597292217954287</v>
      </c>
      <c r="AB484">
        <f t="shared" si="169"/>
        <v>1.7205551838280077E-2</v>
      </c>
      <c r="AC484">
        <f t="shared" si="170"/>
        <v>0.3796489620662542</v>
      </c>
      <c r="AD484">
        <f t="shared" si="171"/>
        <v>3.900383859252822E-2</v>
      </c>
      <c r="AF484">
        <v>0.48616313256906485</v>
      </c>
      <c r="AG484">
        <f t="shared" si="172"/>
        <v>8.2773102835230917E-3</v>
      </c>
    </row>
    <row r="485" spans="1:33" ht="15.75" customHeight="1" x14ac:dyDescent="0.25">
      <c r="A485" s="14" t="str">
        <f t="shared" si="158"/>
        <v>Fe0.732C0.00480Mn0.00556Si0.00533Cr0.136Ni0.0000981Mo0.000120V0.000113N0.00123Nb0.0000620Co0.0953W0.0188Al0.000640</v>
      </c>
      <c r="B485">
        <f t="shared" ref="B485:Q485" si="207">B168/B$319</f>
        <v>0.23255813953488375</v>
      </c>
      <c r="C485">
        <f t="shared" si="207"/>
        <v>0.17666666666666667</v>
      </c>
      <c r="D485">
        <f t="shared" si="207"/>
        <v>5.473684210526316E-2</v>
      </c>
      <c r="E485">
        <f t="shared" si="207"/>
        <v>0.70400000000000007</v>
      </c>
      <c r="F485">
        <f t="shared" si="207"/>
        <v>4.7619047619047619E-4</v>
      </c>
      <c r="G485">
        <f t="shared" si="207"/>
        <v>2.0682523267838678E-3</v>
      </c>
      <c r="H485">
        <f t="shared" si="207"/>
        <v>2.3148148148148147E-3</v>
      </c>
      <c r="I485">
        <f t="shared" si="207"/>
        <v>0.2</v>
      </c>
      <c r="J485">
        <f t="shared" si="207"/>
        <v>4.0000000000000001E-3</v>
      </c>
      <c r="K485">
        <f t="shared" si="207"/>
        <v>0.4850746268656716</v>
      </c>
      <c r="L485">
        <f t="shared" si="207"/>
        <v>0.65359477124183007</v>
      </c>
      <c r="M485">
        <f t="shared" si="207"/>
        <v>1.6666666666666666E-2</v>
      </c>
      <c r="N485">
        <f t="shared" si="207"/>
        <v>0</v>
      </c>
      <c r="O485">
        <f t="shared" si="207"/>
        <v>0.49077799466199257</v>
      </c>
      <c r="P485">
        <f t="shared" si="207"/>
        <v>0.60941634241245135</v>
      </c>
      <c r="Q485">
        <f t="shared" si="207"/>
        <v>0.42</v>
      </c>
      <c r="S485">
        <f t="shared" si="160"/>
        <v>0.50262909656406451</v>
      </c>
      <c r="T485">
        <f t="shared" si="161"/>
        <v>1.4044861629329333E-4</v>
      </c>
      <c r="U485">
        <f t="shared" si="162"/>
        <v>0.62910919864346015</v>
      </c>
      <c r="V485">
        <f t="shared" si="163"/>
        <v>3.8780858653518225E-4</v>
      </c>
      <c r="W485">
        <f t="shared" si="164"/>
        <v>0.41169672953677261</v>
      </c>
      <c r="X485">
        <f t="shared" si="165"/>
        <v>6.8944300385504145E-5</v>
      </c>
      <c r="Y485">
        <f t="shared" si="166"/>
        <v>0.41108694230975618</v>
      </c>
      <c r="Z485">
        <f t="shared" si="167"/>
        <v>7.9442597389614301E-5</v>
      </c>
      <c r="AA485">
        <f t="shared" si="168"/>
        <v>0.41670284402640001</v>
      </c>
      <c r="AB485">
        <f t="shared" si="169"/>
        <v>1.0871237514245996E-5</v>
      </c>
      <c r="AC485">
        <f t="shared" si="170"/>
        <v>0.45906904322191339</v>
      </c>
      <c r="AD485">
        <f t="shared" si="171"/>
        <v>1.5263901382757375E-3</v>
      </c>
      <c r="AF485">
        <v>0.4988797716858524</v>
      </c>
      <c r="AG485">
        <f t="shared" si="172"/>
        <v>6.2220183812122052E-3</v>
      </c>
    </row>
    <row r="486" spans="1:33" ht="15.75" customHeight="1" x14ac:dyDescent="0.25">
      <c r="A486" s="14" t="str">
        <f t="shared" si="158"/>
        <v>Fe0.733C0.00750Mn0.00164Si0.00100Cr0.0213Ni0.0964Mo0.00587V0.000111Nb0.0000606Co0.133Al0.000209</v>
      </c>
      <c r="B486">
        <f t="shared" ref="B486:Q486" si="208">B169/B$319</f>
        <v>0.37209302325581395</v>
      </c>
      <c r="C486">
        <f t="shared" si="208"/>
        <v>5.3333333333333337E-2</v>
      </c>
      <c r="D486">
        <f t="shared" si="208"/>
        <v>1.0526315789473684E-2</v>
      </c>
      <c r="E486">
        <f t="shared" si="208"/>
        <v>0.11257142857142857</v>
      </c>
      <c r="F486">
        <f t="shared" si="208"/>
        <v>0.47857142857142859</v>
      </c>
      <c r="G486">
        <f t="shared" si="208"/>
        <v>0.10341261633919338</v>
      </c>
      <c r="H486">
        <f t="shared" si="208"/>
        <v>2.3148148148148147E-3</v>
      </c>
      <c r="I486">
        <f t="shared" si="208"/>
        <v>0</v>
      </c>
      <c r="J486">
        <f t="shared" si="208"/>
        <v>4.0000000000000001E-3</v>
      </c>
      <c r="K486">
        <f t="shared" si="208"/>
        <v>0.69054726368159203</v>
      </c>
      <c r="L486">
        <f t="shared" si="208"/>
        <v>0</v>
      </c>
      <c r="M486">
        <f t="shared" si="208"/>
        <v>5.5555555555555558E-3</v>
      </c>
      <c r="N486">
        <f t="shared" si="208"/>
        <v>0</v>
      </c>
      <c r="O486">
        <f t="shared" si="208"/>
        <v>0.63454567183205191</v>
      </c>
      <c r="P486">
        <f t="shared" si="208"/>
        <v>0.67299610894941631</v>
      </c>
      <c r="Q486">
        <f t="shared" si="208"/>
        <v>0.41428571428571431</v>
      </c>
      <c r="S486">
        <f t="shared" si="160"/>
        <v>0.53493127159868969</v>
      </c>
      <c r="T486">
        <f t="shared" si="161"/>
        <v>9.923028733852474E-3</v>
      </c>
      <c r="U486">
        <f t="shared" si="162"/>
        <v>0.67597260413018967</v>
      </c>
      <c r="V486">
        <f t="shared" si="163"/>
        <v>8.859523561167061E-6</v>
      </c>
      <c r="W486">
        <f t="shared" si="164"/>
        <v>0.4225905145009925</v>
      </c>
      <c r="X486">
        <f t="shared" si="165"/>
        <v>6.8969706615684595E-5</v>
      </c>
      <c r="Y486">
        <f t="shared" si="166"/>
        <v>0.42212025026074512</v>
      </c>
      <c r="Z486">
        <f t="shared" si="167"/>
        <v>6.1379953944051962E-5</v>
      </c>
      <c r="AA486">
        <f t="shared" si="168"/>
        <v>0.35358923800868569</v>
      </c>
      <c r="AB486">
        <f t="shared" si="169"/>
        <v>3.6840622324478983E-3</v>
      </c>
      <c r="AC486">
        <f t="shared" si="170"/>
        <v>0.4163712784000303</v>
      </c>
      <c r="AD486">
        <f t="shared" si="171"/>
        <v>4.3495776749226204E-6</v>
      </c>
      <c r="AF486">
        <v>0.65472654974518518</v>
      </c>
      <c r="AG486">
        <f t="shared" si="172"/>
        <v>5.7811795356448342E-2</v>
      </c>
    </row>
    <row r="487" spans="1:33" ht="15.75" customHeight="1" x14ac:dyDescent="0.25">
      <c r="A487" s="14" t="str">
        <f t="shared" si="158"/>
        <v>Fe0.734C0.00750Mn0.000615Si0.000802Cr0.0211Ni0.0974Mo0.00575V0.000111Nb0.0000606Co0.132Al0.000209Ti0.000118</v>
      </c>
      <c r="B487">
        <f t="shared" ref="B487:Q487" si="209">B170/B$319</f>
        <v>0.37209302325581395</v>
      </c>
      <c r="C487">
        <f t="shared" si="209"/>
        <v>0.02</v>
      </c>
      <c r="D487">
        <f t="shared" si="209"/>
        <v>8.4210526315789472E-3</v>
      </c>
      <c r="E487">
        <f t="shared" si="209"/>
        <v>0.11142857142857143</v>
      </c>
      <c r="F487">
        <f t="shared" si="209"/>
        <v>0.48333333333333334</v>
      </c>
      <c r="G487">
        <f t="shared" si="209"/>
        <v>0.10134436401240951</v>
      </c>
      <c r="H487">
        <f t="shared" si="209"/>
        <v>2.3148148148148147E-3</v>
      </c>
      <c r="I487">
        <f t="shared" si="209"/>
        <v>0</v>
      </c>
      <c r="J487">
        <f t="shared" si="209"/>
        <v>4.0000000000000001E-3</v>
      </c>
      <c r="K487">
        <f t="shared" si="209"/>
        <v>0.68656716417910446</v>
      </c>
      <c r="L487">
        <f t="shared" si="209"/>
        <v>0</v>
      </c>
      <c r="M487">
        <f t="shared" si="209"/>
        <v>5.5555555555555558E-3</v>
      </c>
      <c r="N487">
        <f t="shared" si="209"/>
        <v>4.0000000000000001E-3</v>
      </c>
      <c r="O487">
        <f t="shared" si="209"/>
        <v>0.64928494602238773</v>
      </c>
      <c r="P487">
        <f t="shared" si="209"/>
        <v>0.68513618677042798</v>
      </c>
      <c r="Q487">
        <f t="shared" si="209"/>
        <v>0.41428571428571431</v>
      </c>
      <c r="S487">
        <f t="shared" si="160"/>
        <v>0.53642646663068971</v>
      </c>
      <c r="T487">
        <f t="shared" si="161"/>
        <v>1.2737036370606327E-2</v>
      </c>
      <c r="U487">
        <f t="shared" si="162"/>
        <v>0.67684954057033886</v>
      </c>
      <c r="V487">
        <f t="shared" si="163"/>
        <v>6.8668505245451461E-5</v>
      </c>
      <c r="W487">
        <f t="shared" si="164"/>
        <v>0.42256201296251916</v>
      </c>
      <c r="X487">
        <f t="shared" si="165"/>
        <v>6.8497119787681705E-5</v>
      </c>
      <c r="Y487">
        <f t="shared" si="166"/>
        <v>0.42208272934022056</v>
      </c>
      <c r="Z487">
        <f t="shared" si="167"/>
        <v>6.0793443760197119E-5</v>
      </c>
      <c r="AA487">
        <f t="shared" si="168"/>
        <v>0.35346727934971428</v>
      </c>
      <c r="AB487">
        <f t="shared" si="169"/>
        <v>3.6988820280644693E-3</v>
      </c>
      <c r="AC487">
        <f t="shared" si="170"/>
        <v>0.4186974891948968</v>
      </c>
      <c r="AD487">
        <f t="shared" si="171"/>
        <v>1.9463757849292137E-5</v>
      </c>
      <c r="AF487">
        <v>0.65617206165264785</v>
      </c>
      <c r="AG487">
        <f t="shared" si="172"/>
        <v>5.8509005042516833E-2</v>
      </c>
    </row>
    <row r="488" spans="1:33" ht="15.75" customHeight="1" x14ac:dyDescent="0.25">
      <c r="A488" s="14" t="str">
        <f t="shared" si="158"/>
        <v>Fe0.735C0.000951Mn0.000104Si0.000203Cr0.0549Ni0.108Mo0.0286V0.000112Nb0.0000615Co0.0601Al0.00190Ti0.00978</v>
      </c>
      <c r="B488">
        <f t="shared" ref="B488:Q488" si="210">B171/B$319</f>
        <v>4.6511627906976744E-2</v>
      </c>
      <c r="C488">
        <f t="shared" si="210"/>
        <v>3.3333333333333335E-3</v>
      </c>
      <c r="D488">
        <f t="shared" si="210"/>
        <v>2.1052631578947368E-3</v>
      </c>
      <c r="E488">
        <f t="shared" si="210"/>
        <v>0.2857142857142857</v>
      </c>
      <c r="F488">
        <f t="shared" si="210"/>
        <v>0.52857142857142858</v>
      </c>
      <c r="G488">
        <f t="shared" si="210"/>
        <v>0.49638055842812823</v>
      </c>
      <c r="H488">
        <f t="shared" si="210"/>
        <v>2.3148148148148147E-3</v>
      </c>
      <c r="I488">
        <f t="shared" si="210"/>
        <v>0</v>
      </c>
      <c r="J488">
        <f t="shared" si="210"/>
        <v>4.0000000000000001E-3</v>
      </c>
      <c r="K488">
        <f t="shared" si="210"/>
        <v>0.30845771144278605</v>
      </c>
      <c r="L488">
        <f t="shared" si="210"/>
        <v>0</v>
      </c>
      <c r="M488">
        <f t="shared" si="210"/>
        <v>4.9999999999999996E-2</v>
      </c>
      <c r="N488">
        <f t="shared" si="210"/>
        <v>0.32799999999999996</v>
      </c>
      <c r="O488">
        <f t="shared" si="210"/>
        <v>0.41720113133888376</v>
      </c>
      <c r="P488">
        <f t="shared" si="210"/>
        <v>0.45844357976653699</v>
      </c>
      <c r="Q488">
        <f t="shared" si="210"/>
        <v>0.51428571428571423</v>
      </c>
      <c r="S488">
        <f t="shared" si="160"/>
        <v>0.58477633654930472</v>
      </c>
      <c r="T488">
        <f t="shared" si="161"/>
        <v>2.8081449401314698E-2</v>
      </c>
      <c r="U488">
        <f t="shared" si="162"/>
        <v>0.63438531478829074</v>
      </c>
      <c r="V488">
        <f t="shared" si="163"/>
        <v>3.095549412246501E-2</v>
      </c>
      <c r="W488">
        <f t="shared" si="164"/>
        <v>0.40754612397975448</v>
      </c>
      <c r="X488">
        <f t="shared" si="165"/>
        <v>1.1393340138684137E-2</v>
      </c>
      <c r="Y488">
        <f t="shared" si="166"/>
        <v>0.40366403175484372</v>
      </c>
      <c r="Z488">
        <f t="shared" si="167"/>
        <v>1.2237156645960702E-2</v>
      </c>
      <c r="AA488">
        <f t="shared" si="168"/>
        <v>0.37206597484285714</v>
      </c>
      <c r="AB488">
        <f t="shared" si="169"/>
        <v>2.0226454287194162E-2</v>
      </c>
      <c r="AC488">
        <f t="shared" si="170"/>
        <v>0.44650932231466578</v>
      </c>
      <c r="AD488">
        <f t="shared" si="171"/>
        <v>4.5936393086132019E-3</v>
      </c>
      <c r="AF488">
        <v>0.50420454318583241</v>
      </c>
      <c r="AG488">
        <f t="shared" si="172"/>
        <v>1.0163001074509252E-4</v>
      </c>
    </row>
    <row r="489" spans="1:33" ht="15.75" customHeight="1" x14ac:dyDescent="0.25">
      <c r="A489" s="14" t="str">
        <f t="shared" si="158"/>
        <v>Fe0.735C0.00514Mn0.00593Si0.00440Cr0.128Ni0.0000957Mo0.0227V0.000110N0.000802Nb0.0000604Co0.0972Al0.000624</v>
      </c>
      <c r="B489">
        <f t="shared" ref="B489:Q489" si="211">B172/B$319</f>
        <v>0.2558139534883721</v>
      </c>
      <c r="C489">
        <f t="shared" si="211"/>
        <v>0.19333333333333333</v>
      </c>
      <c r="D489">
        <f t="shared" si="211"/>
        <v>4.6315789473684213E-2</v>
      </c>
      <c r="E489">
        <f t="shared" si="211"/>
        <v>0.67942857142857149</v>
      </c>
      <c r="F489">
        <f t="shared" si="211"/>
        <v>4.7619047619047619E-4</v>
      </c>
      <c r="G489">
        <f t="shared" si="211"/>
        <v>0.4012409513960703</v>
      </c>
      <c r="H489">
        <f t="shared" si="211"/>
        <v>2.3148148148148147E-3</v>
      </c>
      <c r="I489">
        <f t="shared" si="211"/>
        <v>0.13333333333333333</v>
      </c>
      <c r="J489">
        <f t="shared" si="211"/>
        <v>4.0000000000000001E-3</v>
      </c>
      <c r="K489">
        <f t="shared" si="211"/>
        <v>0.50746268656716409</v>
      </c>
      <c r="L489">
        <f t="shared" si="211"/>
        <v>0</v>
      </c>
      <c r="M489">
        <f t="shared" si="211"/>
        <v>1.6666666666666666E-2</v>
      </c>
      <c r="N489">
        <f t="shared" si="211"/>
        <v>0</v>
      </c>
      <c r="O489">
        <f t="shared" si="211"/>
        <v>0.43680038242441138</v>
      </c>
      <c r="P489">
        <f t="shared" si="211"/>
        <v>0.58066147859922179</v>
      </c>
      <c r="Q489">
        <f t="shared" si="211"/>
        <v>0.41428571428571431</v>
      </c>
      <c r="S489">
        <f t="shared" si="160"/>
        <v>0.50827387381057609</v>
      </c>
      <c r="T489">
        <f t="shared" si="161"/>
        <v>5.1084599709281609E-3</v>
      </c>
      <c r="U489">
        <f t="shared" si="162"/>
        <v>0.62873494847602174</v>
      </c>
      <c r="V489">
        <f t="shared" si="163"/>
        <v>2.3110585059955917E-3</v>
      </c>
      <c r="W489">
        <f t="shared" si="164"/>
        <v>0.38673755848792779</v>
      </c>
      <c r="X489">
        <f t="shared" si="165"/>
        <v>7.5890088785911919E-4</v>
      </c>
      <c r="Y489">
        <f t="shared" si="166"/>
        <v>0.38471281056309325</v>
      </c>
      <c r="Z489">
        <f t="shared" si="167"/>
        <v>8.7455663458741438E-4</v>
      </c>
      <c r="AA489">
        <f t="shared" si="168"/>
        <v>0.41408073285851432</v>
      </c>
      <c r="AB489">
        <f t="shared" si="169"/>
        <v>4.2017385496945037E-8</v>
      </c>
      <c r="AC489">
        <f t="shared" si="170"/>
        <v>0.38329998832642975</v>
      </c>
      <c r="AD489">
        <f t="shared" si="171"/>
        <v>9.6011521322388103E-4</v>
      </c>
      <c r="AF489">
        <v>0.53630931328594489</v>
      </c>
      <c r="AG489">
        <f t="shared" si="172"/>
        <v>1.4889758712969072E-2</v>
      </c>
    </row>
    <row r="490" spans="1:33" ht="15.75" customHeight="1" x14ac:dyDescent="0.25">
      <c r="A490" s="14" t="str">
        <f t="shared" si="158"/>
        <v>Fe0.735C0.0111Mn0.000101Si0.000198Cr0.0974Ni0.0266Mo0.00754V0.00404Nb0.0000599Co0.117Al0.000619Ti0.000349</v>
      </c>
      <c r="B490">
        <f t="shared" ref="B490:Q490" si="212">B173/B$319</f>
        <v>0.55813953488372092</v>
      </c>
      <c r="C490">
        <f t="shared" si="212"/>
        <v>3.3333333333333335E-3</v>
      </c>
      <c r="D490">
        <f t="shared" si="212"/>
        <v>2.1052631578947368E-3</v>
      </c>
      <c r="E490">
        <f t="shared" si="212"/>
        <v>0.52</v>
      </c>
      <c r="F490">
        <f t="shared" si="212"/>
        <v>0.13333333333333333</v>
      </c>
      <c r="G490">
        <f t="shared" si="212"/>
        <v>0.13443640124095141</v>
      </c>
      <c r="H490">
        <f t="shared" si="212"/>
        <v>8.564814814814814E-2</v>
      </c>
      <c r="I490">
        <f t="shared" si="212"/>
        <v>0</v>
      </c>
      <c r="J490">
        <f t="shared" si="212"/>
        <v>4.0000000000000001E-3</v>
      </c>
      <c r="K490">
        <f t="shared" si="212"/>
        <v>0.61691542288557211</v>
      </c>
      <c r="L490">
        <f t="shared" si="212"/>
        <v>0</v>
      </c>
      <c r="M490">
        <f t="shared" si="212"/>
        <v>1.6666666666666666E-2</v>
      </c>
      <c r="N490">
        <f t="shared" si="212"/>
        <v>1.2E-2</v>
      </c>
      <c r="O490">
        <f t="shared" si="212"/>
        <v>0.64366808747958404</v>
      </c>
      <c r="P490">
        <f t="shared" si="212"/>
        <v>0.76272373540856031</v>
      </c>
      <c r="Q490">
        <f t="shared" si="212"/>
        <v>0.44285714285714284</v>
      </c>
      <c r="S490">
        <f t="shared" si="160"/>
        <v>0.59477122144456063</v>
      </c>
      <c r="T490">
        <f t="shared" si="161"/>
        <v>2.3909035080470261E-3</v>
      </c>
      <c r="U490">
        <f t="shared" si="162"/>
        <v>0.73872688996738234</v>
      </c>
      <c r="V490">
        <f t="shared" si="163"/>
        <v>5.7584859112778399E-4</v>
      </c>
      <c r="W490">
        <f t="shared" si="164"/>
        <v>0.37360385011836333</v>
      </c>
      <c r="X490">
        <f t="shared" si="165"/>
        <v>4.79601855516309E-3</v>
      </c>
      <c r="Y490">
        <f t="shared" si="166"/>
        <v>0.37413110516705045</v>
      </c>
      <c r="Z490">
        <f t="shared" si="167"/>
        <v>4.7232682565799995E-3</v>
      </c>
      <c r="AA490">
        <f t="shared" si="168"/>
        <v>0.39706749993200002</v>
      </c>
      <c r="AB490">
        <f t="shared" si="169"/>
        <v>2.0966913992120813E-3</v>
      </c>
      <c r="AC490">
        <f t="shared" si="170"/>
        <v>0.42503320098227459</v>
      </c>
      <c r="AD490">
        <f t="shared" si="171"/>
        <v>3.1769290395868168E-4</v>
      </c>
      <c r="AF490">
        <v>0.57005870474336173</v>
      </c>
      <c r="AG490">
        <f t="shared" si="172"/>
        <v>1.6180237346293574E-2</v>
      </c>
    </row>
    <row r="491" spans="1:33" ht="15.75" customHeight="1" x14ac:dyDescent="0.25">
      <c r="A491" s="14" t="str">
        <f t="shared" si="158"/>
        <v>Fe0.736C0.0107Mn0.000101Si0.000198Cr0.0964Ni0.0266Mo0.00755V0.00328Nb0.0000600Co0.118Al0.000619Ti0.000349</v>
      </c>
      <c r="B491">
        <f t="shared" ref="B491:Q491" si="213">B174/B$319</f>
        <v>0.53488372093023262</v>
      </c>
      <c r="C491">
        <f t="shared" si="213"/>
        <v>3.3333333333333335E-3</v>
      </c>
      <c r="D491">
        <f t="shared" si="213"/>
        <v>2.1052631578947368E-3</v>
      </c>
      <c r="E491">
        <f t="shared" si="213"/>
        <v>0.51428571428571423</v>
      </c>
      <c r="F491">
        <f t="shared" si="213"/>
        <v>0.13333333333333333</v>
      </c>
      <c r="G491">
        <f t="shared" si="213"/>
        <v>0.13443640124095141</v>
      </c>
      <c r="H491">
        <f t="shared" si="213"/>
        <v>6.9444444444444434E-2</v>
      </c>
      <c r="I491">
        <f t="shared" si="213"/>
        <v>0</v>
      </c>
      <c r="J491">
        <f t="shared" si="213"/>
        <v>4.0000000000000001E-3</v>
      </c>
      <c r="K491">
        <f t="shared" si="213"/>
        <v>0.62189054726368154</v>
      </c>
      <c r="L491">
        <f t="shared" si="213"/>
        <v>0</v>
      </c>
      <c r="M491">
        <f t="shared" si="213"/>
        <v>1.6666666666666666E-2</v>
      </c>
      <c r="N491">
        <f t="shared" si="213"/>
        <v>1.2E-2</v>
      </c>
      <c r="O491">
        <f t="shared" si="213"/>
        <v>0.60658088674660393</v>
      </c>
      <c r="P491">
        <f t="shared" si="213"/>
        <v>0.7875486381322957</v>
      </c>
      <c r="Q491">
        <f t="shared" si="213"/>
        <v>0.41142857142857142</v>
      </c>
      <c r="S491">
        <f t="shared" si="160"/>
        <v>0.58744845507767862</v>
      </c>
      <c r="T491">
        <f t="shared" si="161"/>
        <v>3.6604994156609611E-4</v>
      </c>
      <c r="U491">
        <f t="shared" si="162"/>
        <v>0.73045535986115573</v>
      </c>
      <c r="V491">
        <f t="shared" si="163"/>
        <v>3.2596424237458232E-3</v>
      </c>
      <c r="W491">
        <f t="shared" si="164"/>
        <v>0.380840025971728</v>
      </c>
      <c r="X491">
        <f t="shared" si="165"/>
        <v>9.3565911316537619E-4</v>
      </c>
      <c r="Y491">
        <f t="shared" si="166"/>
        <v>0.38122216502145495</v>
      </c>
      <c r="Z491">
        <f t="shared" si="167"/>
        <v>9.1242698803188692E-4</v>
      </c>
      <c r="AA491">
        <f t="shared" si="168"/>
        <v>0.39645770663714286</v>
      </c>
      <c r="AB491">
        <f t="shared" si="169"/>
        <v>2.2412679260323535E-4</v>
      </c>
      <c r="AC491">
        <f t="shared" si="170"/>
        <v>0.41752571766106206</v>
      </c>
      <c r="AD491">
        <f t="shared" si="171"/>
        <v>3.7175192180374752E-5</v>
      </c>
      <c r="AF491">
        <v>0.58447392263413367</v>
      </c>
      <c r="AG491">
        <f t="shared" si="172"/>
        <v>2.9944693573856384E-2</v>
      </c>
    </row>
    <row r="492" spans="1:33" ht="15.75" customHeight="1" x14ac:dyDescent="0.25">
      <c r="A492" s="14" t="str">
        <f t="shared" si="158"/>
        <v>Fe0.737C0.000956Mn0.000105Si0.000204Cr0.000110Ni0.127Mo0.0299V0.00530Nb0.0000618Co0.0867Al0.00426Ti0.00852</v>
      </c>
      <c r="B492">
        <f t="shared" ref="B492:Q492" si="214">B175/B$319</f>
        <v>4.6511627906976744E-2</v>
      </c>
      <c r="C492">
        <f t="shared" si="214"/>
        <v>3.3333333333333335E-3</v>
      </c>
      <c r="D492">
        <f t="shared" si="214"/>
        <v>2.1052631578947368E-3</v>
      </c>
      <c r="E492">
        <f t="shared" si="214"/>
        <v>5.7142857142857147E-4</v>
      </c>
      <c r="F492">
        <f t="shared" si="214"/>
        <v>0.61904761904761907</v>
      </c>
      <c r="G492">
        <f t="shared" si="214"/>
        <v>0.51706308169596693</v>
      </c>
      <c r="H492">
        <f t="shared" si="214"/>
        <v>0.10879629629629628</v>
      </c>
      <c r="I492">
        <f t="shared" si="214"/>
        <v>0</v>
      </c>
      <c r="J492">
        <f t="shared" si="214"/>
        <v>4.0000000000000001E-3</v>
      </c>
      <c r="K492">
        <f t="shared" si="214"/>
        <v>0.44278606965174128</v>
      </c>
      <c r="L492">
        <f t="shared" si="214"/>
        <v>0</v>
      </c>
      <c r="M492">
        <f t="shared" si="214"/>
        <v>0.11111111111111112</v>
      </c>
      <c r="N492">
        <f t="shared" si="214"/>
        <v>0.28399999999999997</v>
      </c>
      <c r="O492">
        <f t="shared" si="214"/>
        <v>0.42269848225311707</v>
      </c>
      <c r="P492">
        <f t="shared" si="214"/>
        <v>0.46649805447470821</v>
      </c>
      <c r="Q492">
        <f t="shared" si="214"/>
        <v>0.65714285714285714</v>
      </c>
      <c r="S492">
        <f t="shared" si="160"/>
        <v>0.58797166328989736</v>
      </c>
      <c r="T492">
        <f t="shared" si="161"/>
        <v>2.7315224370016353E-2</v>
      </c>
      <c r="U492">
        <f t="shared" si="162"/>
        <v>0.66092507904353126</v>
      </c>
      <c r="V492">
        <f t="shared" si="163"/>
        <v>3.7801867882685719E-2</v>
      </c>
      <c r="W492">
        <f t="shared" si="164"/>
        <v>0.38253090117051985</v>
      </c>
      <c r="X492">
        <f t="shared" si="165"/>
        <v>7.5411726362952916E-2</v>
      </c>
      <c r="Y492">
        <f t="shared" si="166"/>
        <v>0.38084818302999418</v>
      </c>
      <c r="Z492">
        <f t="shared" si="167"/>
        <v>7.633874694313314E-2</v>
      </c>
      <c r="AA492">
        <f t="shared" si="168"/>
        <v>0.34163728942948574</v>
      </c>
      <c r="AB492">
        <f t="shared" si="169"/>
        <v>9.9543763258136783E-2</v>
      </c>
      <c r="AC492">
        <f t="shared" si="170"/>
        <v>0.46543627094496687</v>
      </c>
      <c r="AD492">
        <f t="shared" si="171"/>
        <v>3.675141519164913E-2</v>
      </c>
      <c r="AF492">
        <v>0.51144165877295855</v>
      </c>
      <c r="AG492">
        <f t="shared" si="172"/>
        <v>2.122883920642454E-2</v>
      </c>
    </row>
    <row r="493" spans="1:33" ht="15.75" customHeight="1" x14ac:dyDescent="0.25">
      <c r="A493" s="14" t="str">
        <f t="shared" si="158"/>
        <v>Fe0.737C0.00836Mn0.000102Si0.000199Cr0.0977Ni0.0266Mo0.00756V0.00318Nb0.0000601Co0.118Al0.000621Ti0.000350</v>
      </c>
      <c r="B493">
        <f t="shared" ref="B493:Q493" si="215">B176/B$319</f>
        <v>0.41860465116279066</v>
      </c>
      <c r="C493">
        <f t="shared" si="215"/>
        <v>3.3333333333333335E-3</v>
      </c>
      <c r="D493">
        <f t="shared" si="215"/>
        <v>2.1052631578947368E-3</v>
      </c>
      <c r="E493">
        <f t="shared" si="215"/>
        <v>0.52</v>
      </c>
      <c r="F493">
        <f t="shared" si="215"/>
        <v>0.13333333333333333</v>
      </c>
      <c r="G493">
        <f t="shared" si="215"/>
        <v>0.13443640124095141</v>
      </c>
      <c r="H493">
        <f t="shared" si="215"/>
        <v>6.7129629629629622E-2</v>
      </c>
      <c r="I493">
        <f t="shared" si="215"/>
        <v>0</v>
      </c>
      <c r="J493">
        <f t="shared" si="215"/>
        <v>4.0000000000000001E-3</v>
      </c>
      <c r="K493">
        <f t="shared" si="215"/>
        <v>0.62189054726368154</v>
      </c>
      <c r="L493">
        <f t="shared" si="215"/>
        <v>0</v>
      </c>
      <c r="M493">
        <f t="shared" si="215"/>
        <v>1.6666666666666666E-2</v>
      </c>
      <c r="N493">
        <f t="shared" si="215"/>
        <v>1.2E-2</v>
      </c>
      <c r="O493">
        <f t="shared" si="215"/>
        <v>0.56813926622316058</v>
      </c>
      <c r="P493">
        <f t="shared" si="215"/>
        <v>0.70062256809338519</v>
      </c>
      <c r="Q493">
        <f t="shared" si="215"/>
        <v>0.45714285714285713</v>
      </c>
      <c r="S493">
        <f t="shared" si="160"/>
        <v>0.55898485611363902</v>
      </c>
      <c r="T493">
        <f t="shared" si="161"/>
        <v>8.3803224453310549E-5</v>
      </c>
      <c r="U493">
        <f t="shared" si="162"/>
        <v>0.69081605573234439</v>
      </c>
      <c r="V493">
        <f t="shared" si="163"/>
        <v>9.6167684687245962E-5</v>
      </c>
      <c r="W493">
        <f t="shared" si="164"/>
        <v>0.39375843843301678</v>
      </c>
      <c r="X493">
        <f t="shared" si="165"/>
        <v>4.0175845351843598E-3</v>
      </c>
      <c r="Y493">
        <f t="shared" si="166"/>
        <v>0.39359559845125153</v>
      </c>
      <c r="Z493">
        <f t="shared" si="167"/>
        <v>4.0382540872178439E-3</v>
      </c>
      <c r="AA493">
        <f t="shared" si="168"/>
        <v>0.39706749993200002</v>
      </c>
      <c r="AB493">
        <f t="shared" si="169"/>
        <v>3.6090485440120807E-3</v>
      </c>
      <c r="AC493">
        <f t="shared" si="170"/>
        <v>0.39137626661483266</v>
      </c>
      <c r="AD493">
        <f t="shared" si="171"/>
        <v>4.3252444296808384E-3</v>
      </c>
      <c r="AF493">
        <v>0.6165986717223334</v>
      </c>
      <c r="AG493">
        <f t="shared" si="172"/>
        <v>2.5426156803204317E-2</v>
      </c>
    </row>
    <row r="494" spans="1:33" ht="15.75" customHeight="1" x14ac:dyDescent="0.25">
      <c r="A494" s="14" t="str">
        <f t="shared" si="158"/>
        <v>Fe0.737C0.0111Mn0.000101Si0.000198Cr0.0964Ni0.0266Mo0.00755V0.00317Nb0.0000599Co0.117Al0.000619Ti0.000233</v>
      </c>
      <c r="B494">
        <f t="shared" ref="B494:Q494" si="216">B177/B$319</f>
        <v>0.55813953488372092</v>
      </c>
      <c r="C494">
        <f t="shared" si="216"/>
        <v>3.3333333333333335E-3</v>
      </c>
      <c r="D494">
        <f t="shared" si="216"/>
        <v>2.1052631578947368E-3</v>
      </c>
      <c r="E494">
        <f t="shared" si="216"/>
        <v>0.51428571428571423</v>
      </c>
      <c r="F494">
        <f t="shared" si="216"/>
        <v>0.13333333333333333</v>
      </c>
      <c r="G494">
        <f t="shared" si="216"/>
        <v>0.13443640124095141</v>
      </c>
      <c r="H494">
        <f t="shared" si="216"/>
        <v>6.7129629629629622E-2</v>
      </c>
      <c r="I494">
        <f t="shared" si="216"/>
        <v>0</v>
      </c>
      <c r="J494">
        <f t="shared" si="216"/>
        <v>4.0000000000000001E-3</v>
      </c>
      <c r="K494">
        <f t="shared" si="216"/>
        <v>0.61691542288557211</v>
      </c>
      <c r="L494">
        <f t="shared" si="216"/>
        <v>0</v>
      </c>
      <c r="M494">
        <f t="shared" si="216"/>
        <v>1.6666666666666666E-2</v>
      </c>
      <c r="N494">
        <f t="shared" si="216"/>
        <v>8.0000000000000002E-3</v>
      </c>
      <c r="O494">
        <f t="shared" si="216"/>
        <v>0.62303310361311393</v>
      </c>
      <c r="P494">
        <f t="shared" si="216"/>
        <v>0.75470817120622569</v>
      </c>
      <c r="Q494">
        <f t="shared" si="216"/>
        <v>0.45714285714285713</v>
      </c>
      <c r="S494">
        <f t="shared" si="160"/>
        <v>0.5913583245607088</v>
      </c>
      <c r="T494">
        <f t="shared" si="161"/>
        <v>1.0032916280186823E-3</v>
      </c>
      <c r="U494">
        <f t="shared" si="162"/>
        <v>0.73558323569293793</v>
      </c>
      <c r="V494">
        <f t="shared" si="163"/>
        <v>3.6576315838741518E-4</v>
      </c>
      <c r="W494">
        <f t="shared" si="164"/>
        <v>0.37879552190169663</v>
      </c>
      <c r="X494">
        <f t="shared" si="165"/>
        <v>6.1383049393907898E-3</v>
      </c>
      <c r="Y494">
        <f t="shared" si="166"/>
        <v>0.37925661911705044</v>
      </c>
      <c r="Z494">
        <f t="shared" si="167"/>
        <v>6.0662660738126156E-3</v>
      </c>
      <c r="AA494">
        <f t="shared" si="168"/>
        <v>0.39645770663714286</v>
      </c>
      <c r="AB494">
        <f t="shared" si="169"/>
        <v>3.682687491901193E-3</v>
      </c>
      <c r="AC494">
        <f t="shared" si="170"/>
        <v>0.42532412035306411</v>
      </c>
      <c r="AD494">
        <f t="shared" si="171"/>
        <v>1.0124320108981281E-3</v>
      </c>
      <c r="AF494">
        <v>0.57481186398204487</v>
      </c>
      <c r="AG494">
        <f t="shared" si="172"/>
        <v>1.3845995170520811E-2</v>
      </c>
    </row>
    <row r="495" spans="1:33" ht="15.75" customHeight="1" x14ac:dyDescent="0.25">
      <c r="A495" s="14" t="str">
        <f t="shared" si="158"/>
        <v>Fe0.740C0.00457Mn0.0300Si0.00586Cr0.179Ni0.0393Mo0.000114V0.000108Nb0.0000591Co0.0000931Al0.000610</v>
      </c>
      <c r="B495">
        <f t="shared" ref="B495:Q495" si="217">B178/B$319</f>
        <v>0.23255813953488375</v>
      </c>
      <c r="C495">
        <f t="shared" si="217"/>
        <v>1</v>
      </c>
      <c r="D495">
        <f t="shared" si="217"/>
        <v>6.3157894736842107E-2</v>
      </c>
      <c r="E495">
        <f t="shared" si="217"/>
        <v>0.97142857142857142</v>
      </c>
      <c r="F495">
        <f t="shared" si="217"/>
        <v>0.2</v>
      </c>
      <c r="G495">
        <f t="shared" si="217"/>
        <v>2.0682523267838678E-3</v>
      </c>
      <c r="H495">
        <f t="shared" si="217"/>
        <v>2.3148148148148147E-3</v>
      </c>
      <c r="I495">
        <f t="shared" si="217"/>
        <v>0</v>
      </c>
      <c r="J495">
        <f t="shared" si="217"/>
        <v>4.0000000000000001E-3</v>
      </c>
      <c r="K495">
        <f t="shared" si="217"/>
        <v>4.9751243781094524E-4</v>
      </c>
      <c r="L495">
        <f t="shared" si="217"/>
        <v>0</v>
      </c>
      <c r="M495">
        <f t="shared" si="217"/>
        <v>1.6666666666666666E-2</v>
      </c>
      <c r="N495">
        <f t="shared" si="217"/>
        <v>0</v>
      </c>
      <c r="O495">
        <f t="shared" si="217"/>
        <v>0.45030474445285423</v>
      </c>
      <c r="P495">
        <f t="shared" si="217"/>
        <v>0.52552529182879371</v>
      </c>
      <c r="Q495">
        <f t="shared" si="217"/>
        <v>0.87142857142857144</v>
      </c>
      <c r="S495">
        <f t="shared" si="160"/>
        <v>0.50262909656406451</v>
      </c>
      <c r="T495">
        <f t="shared" si="161"/>
        <v>2.7378378238579158E-3</v>
      </c>
      <c r="U495">
        <f t="shared" si="162"/>
        <v>0.49981678860913181</v>
      </c>
      <c r="V495">
        <f t="shared" si="163"/>
        <v>6.6092713779536589E-4</v>
      </c>
      <c r="W495">
        <f t="shared" si="164"/>
        <v>0.41207983494712086</v>
      </c>
      <c r="X495">
        <f t="shared" si="165"/>
        <v>0.21100126170710512</v>
      </c>
      <c r="Y495">
        <f t="shared" si="166"/>
        <v>0.40876706794368656</v>
      </c>
      <c r="Z495">
        <f t="shared" si="167"/>
        <v>0.21405566680689414</v>
      </c>
      <c r="AA495">
        <f t="shared" si="168"/>
        <v>0.4452411702257143</v>
      </c>
      <c r="AB495">
        <f t="shared" si="169"/>
        <v>0.1816357009440451</v>
      </c>
      <c r="AC495">
        <f t="shared" si="170"/>
        <v>0.38609261139101797</v>
      </c>
      <c r="AD495">
        <f t="shared" si="171"/>
        <v>0.2355509941055737</v>
      </c>
      <c r="AF495">
        <v>0.40112918730276781</v>
      </c>
      <c r="AG495">
        <f t="shared" si="172"/>
        <v>0.22118151070911019</v>
      </c>
    </row>
    <row r="496" spans="1:33" ht="15.75" customHeight="1" x14ac:dyDescent="0.25">
      <c r="A496" s="14" t="str">
        <f t="shared" si="158"/>
        <v>Fe0.741C0.00702Mn0.00164Si0.00100Cr0.0321Ni0.0964Mo0.00586V0.000110Nb0.0000605Co0.115Al0.000208</v>
      </c>
      <c r="B496">
        <f t="shared" ref="B496:Q496" si="218">B179/B$319</f>
        <v>0.34883720930232559</v>
      </c>
      <c r="C496">
        <f t="shared" si="218"/>
        <v>5.3333333333333337E-2</v>
      </c>
      <c r="D496">
        <f t="shared" si="218"/>
        <v>1.0526315789473684E-2</v>
      </c>
      <c r="E496">
        <f t="shared" si="218"/>
        <v>0.16971428571428573</v>
      </c>
      <c r="F496">
        <f t="shared" si="218"/>
        <v>0.47904761904761906</v>
      </c>
      <c r="G496">
        <f t="shared" si="218"/>
        <v>0.10341261633919338</v>
      </c>
      <c r="H496">
        <f t="shared" si="218"/>
        <v>2.3148148148148147E-3</v>
      </c>
      <c r="I496">
        <f t="shared" si="218"/>
        <v>0</v>
      </c>
      <c r="J496">
        <f t="shared" si="218"/>
        <v>4.0000000000000001E-3</v>
      </c>
      <c r="K496">
        <f t="shared" si="218"/>
        <v>0.59950248756218905</v>
      </c>
      <c r="L496">
        <f t="shared" si="218"/>
        <v>0</v>
      </c>
      <c r="M496">
        <f t="shared" si="218"/>
        <v>5.5555555555555558E-3</v>
      </c>
      <c r="N496">
        <f t="shared" si="218"/>
        <v>0</v>
      </c>
      <c r="O496">
        <f t="shared" si="218"/>
        <v>0.57977134207066883</v>
      </c>
      <c r="P496">
        <f t="shared" si="218"/>
        <v>0.61</v>
      </c>
      <c r="Q496">
        <f t="shared" si="218"/>
        <v>0.47714285714285715</v>
      </c>
      <c r="S496">
        <f t="shared" si="160"/>
        <v>0.52928649435217812</v>
      </c>
      <c r="T496">
        <f t="shared" si="161"/>
        <v>2.5487198491591966E-3</v>
      </c>
      <c r="U496">
        <f t="shared" si="162"/>
        <v>0.65083872738270276</v>
      </c>
      <c r="V496">
        <f t="shared" si="163"/>
        <v>1.6678016542387177E-3</v>
      </c>
      <c r="W496">
        <f t="shared" si="164"/>
        <v>0.42066023128015945</v>
      </c>
      <c r="X496">
        <f t="shared" si="165"/>
        <v>3.190287024345487E-3</v>
      </c>
      <c r="Y496">
        <f t="shared" si="166"/>
        <v>0.41971453960765592</v>
      </c>
      <c r="Z496">
        <f t="shared" si="167"/>
        <v>3.2980116549239003E-3</v>
      </c>
      <c r="AA496">
        <f t="shared" si="168"/>
        <v>0.35968717095725716</v>
      </c>
      <c r="AB496">
        <f t="shared" si="169"/>
        <v>1.3795838217330143E-2</v>
      </c>
      <c r="AC496">
        <f t="shared" si="170"/>
        <v>0.41978794851851153</v>
      </c>
      <c r="AD496">
        <f t="shared" si="171"/>
        <v>3.2895855433070346E-3</v>
      </c>
      <c r="AF496">
        <v>0.6327366636111551</v>
      </c>
      <c r="AG496">
        <f t="shared" si="172"/>
        <v>2.4209432611294161E-2</v>
      </c>
    </row>
    <row r="497" spans="1:33" ht="15.75" customHeight="1" x14ac:dyDescent="0.25">
      <c r="A497" s="14" t="str">
        <f t="shared" si="158"/>
        <v>Fe0.744C0.00414Mn0.0217Si0.00354Cr0.180Ni0.0401Mo0.00598V0.000108Nb0.0000594Co0.0000937Al0.000614</v>
      </c>
      <c r="B497">
        <f t="shared" ref="B497:Q497" si="219">B180/B$319</f>
        <v>0.20930232558139533</v>
      </c>
      <c r="C497">
        <f t="shared" si="219"/>
        <v>0.72000000000000008</v>
      </c>
      <c r="D497">
        <f t="shared" si="219"/>
        <v>3.7894736842105259E-2</v>
      </c>
      <c r="E497">
        <f t="shared" si="219"/>
        <v>0.96685714285714297</v>
      </c>
      <c r="F497">
        <f t="shared" si="219"/>
        <v>0.20285714285714285</v>
      </c>
      <c r="G497">
        <f t="shared" si="219"/>
        <v>0.10754912099276112</v>
      </c>
      <c r="H497">
        <f t="shared" si="219"/>
        <v>2.3148148148148147E-3</v>
      </c>
      <c r="I497">
        <f t="shared" si="219"/>
        <v>0</v>
      </c>
      <c r="J497">
        <f t="shared" si="219"/>
        <v>4.0000000000000001E-3</v>
      </c>
      <c r="K497">
        <f t="shared" si="219"/>
        <v>4.9751243781094524E-4</v>
      </c>
      <c r="L497">
        <f t="shared" si="219"/>
        <v>0</v>
      </c>
      <c r="M497">
        <f t="shared" si="219"/>
        <v>1.6666666666666666E-2</v>
      </c>
      <c r="N497">
        <f t="shared" si="219"/>
        <v>0</v>
      </c>
      <c r="O497">
        <f t="shared" si="219"/>
        <v>0.40979165836752579</v>
      </c>
      <c r="P497">
        <f t="shared" si="219"/>
        <v>0.51175097276264592</v>
      </c>
      <c r="Q497">
        <f t="shared" si="219"/>
        <v>0.51428571428571423</v>
      </c>
      <c r="S497">
        <f t="shared" si="160"/>
        <v>0.49698431931755283</v>
      </c>
      <c r="T497">
        <f t="shared" si="161"/>
        <v>7.6025601235463697E-3</v>
      </c>
      <c r="U497">
        <f t="shared" si="162"/>
        <v>0.49192675000448066</v>
      </c>
      <c r="V497">
        <f t="shared" si="163"/>
        <v>3.9299980796535727E-4</v>
      </c>
      <c r="W497">
        <f t="shared" si="164"/>
        <v>0.40621275241976945</v>
      </c>
      <c r="X497">
        <f t="shared" si="165"/>
        <v>1.1679765086477955E-2</v>
      </c>
      <c r="Y497">
        <f t="shared" si="166"/>
        <v>0.40243198224108201</v>
      </c>
      <c r="Z497">
        <f t="shared" si="167"/>
        <v>1.2511257372312385E-2</v>
      </c>
      <c r="AA497">
        <f t="shared" si="168"/>
        <v>0.4447533355898286</v>
      </c>
      <c r="AB497">
        <f t="shared" si="169"/>
        <v>4.8347516871080501E-3</v>
      </c>
      <c r="AC497">
        <f t="shared" si="170"/>
        <v>0.38996172014630803</v>
      </c>
      <c r="AD497">
        <f t="shared" si="171"/>
        <v>1.5456455518775107E-2</v>
      </c>
      <c r="AF497">
        <v>0.41861915118573151</v>
      </c>
      <c r="AG497">
        <f t="shared" si="172"/>
        <v>9.1520912953629765E-3</v>
      </c>
    </row>
    <row r="498" spans="1:33" ht="15.75" customHeight="1" x14ac:dyDescent="0.25">
      <c r="A498" s="14" t="str">
        <f t="shared" si="158"/>
        <v>Fe0.745C0.00138Mn0.000101Si0.000197Cr0.134Ni0.0794Mo0.0129V0.000108Nb0.0000594Co0.0000937Al0.0268Ti0.000115</v>
      </c>
      <c r="B498">
        <f t="shared" ref="B498:Q498" si="220">B181/B$319</f>
        <v>6.9767441860465115E-2</v>
      </c>
      <c r="C498">
        <f t="shared" si="220"/>
        <v>3.3333333333333335E-3</v>
      </c>
      <c r="D498">
        <f t="shared" si="220"/>
        <v>2.1052631578947368E-3</v>
      </c>
      <c r="E498">
        <f t="shared" si="220"/>
        <v>0.72228571428571431</v>
      </c>
      <c r="F498">
        <f t="shared" si="220"/>
        <v>0.40190476190476188</v>
      </c>
      <c r="G498">
        <f t="shared" si="220"/>
        <v>0.23164426059979321</v>
      </c>
      <c r="H498">
        <f t="shared" si="220"/>
        <v>2.3148148148148147E-3</v>
      </c>
      <c r="I498">
        <f t="shared" si="220"/>
        <v>0</v>
      </c>
      <c r="J498">
        <f t="shared" si="220"/>
        <v>4.0000000000000001E-3</v>
      </c>
      <c r="K498">
        <f t="shared" si="220"/>
        <v>4.9751243781094524E-4</v>
      </c>
      <c r="L498">
        <f t="shared" si="220"/>
        <v>0</v>
      </c>
      <c r="M498">
        <f t="shared" si="220"/>
        <v>0.72777777777777775</v>
      </c>
      <c r="N498">
        <f t="shared" si="220"/>
        <v>4.0000000000000001E-3</v>
      </c>
      <c r="O498">
        <f t="shared" si="220"/>
        <v>0.60602318447994252</v>
      </c>
      <c r="P498">
        <f t="shared" si="220"/>
        <v>0.61178988326848249</v>
      </c>
      <c r="Q498">
        <f t="shared" si="220"/>
        <v>0.38571428571428573</v>
      </c>
      <c r="S498">
        <f t="shared" si="160"/>
        <v>0.56486611131492748</v>
      </c>
      <c r="T498">
        <f t="shared" si="161"/>
        <v>1.6939046715104015E-3</v>
      </c>
      <c r="U498">
        <f t="shared" si="162"/>
        <v>0.56650638602879588</v>
      </c>
      <c r="V498">
        <f t="shared" si="163"/>
        <v>2.0505951222567049E-3</v>
      </c>
      <c r="W498">
        <f t="shared" si="164"/>
        <v>0.41114671634107969</v>
      </c>
      <c r="X498">
        <f t="shared" si="165"/>
        <v>6.4680852758668725E-4</v>
      </c>
      <c r="Y498">
        <f t="shared" si="166"/>
        <v>0.42196720065488358</v>
      </c>
      <c r="Z498">
        <f t="shared" si="167"/>
        <v>1.3142738416902226E-3</v>
      </c>
      <c r="AA498">
        <f t="shared" si="168"/>
        <v>0.41865418256994286</v>
      </c>
      <c r="AB498">
        <f t="shared" si="169"/>
        <v>1.0850368048613301E-3</v>
      </c>
      <c r="AC498">
        <f t="shared" si="170"/>
        <v>0.54021657631815745</v>
      </c>
      <c r="AD498">
        <f t="shared" si="171"/>
        <v>2.3870957801843225E-2</v>
      </c>
      <c r="AF498">
        <v>0.43305578843839065</v>
      </c>
      <c r="AG498">
        <f t="shared" si="172"/>
        <v>2.2412178801764337E-3</v>
      </c>
    </row>
    <row r="499" spans="1:33" ht="15.75" customHeight="1" x14ac:dyDescent="0.25">
      <c r="A499" s="14" t="str">
        <f t="shared" si="158"/>
        <v>Fe0.747C0.000899Mn0.000982Si0.0820Cr0.000104Ni0.166Mo0.000112V0.000106Nb0.0000581Co0.0000916Al0.00140Ti0.00101</v>
      </c>
      <c r="B499">
        <f t="shared" ref="B499:Q499" si="221">B182/B$319</f>
        <v>4.6511627906976744E-2</v>
      </c>
      <c r="C499">
        <f t="shared" si="221"/>
        <v>3.3333333333333333E-2</v>
      </c>
      <c r="D499">
        <f t="shared" si="221"/>
        <v>0.8989473684210525</v>
      </c>
      <c r="E499">
        <f t="shared" si="221"/>
        <v>5.7142857142857147E-4</v>
      </c>
      <c r="F499">
        <f t="shared" si="221"/>
        <v>0.86190476190476195</v>
      </c>
      <c r="G499">
        <f t="shared" si="221"/>
        <v>2.0682523267838678E-3</v>
      </c>
      <c r="H499">
        <f t="shared" si="221"/>
        <v>2.3148148148148147E-3</v>
      </c>
      <c r="I499">
        <f t="shared" si="221"/>
        <v>0</v>
      </c>
      <c r="J499">
        <f t="shared" si="221"/>
        <v>4.0000000000000001E-3</v>
      </c>
      <c r="K499">
        <f t="shared" si="221"/>
        <v>4.9751243781094524E-4</v>
      </c>
      <c r="L499">
        <f t="shared" si="221"/>
        <v>0</v>
      </c>
      <c r="M499">
        <f t="shared" si="221"/>
        <v>3.888888888888889E-2</v>
      </c>
      <c r="N499">
        <f t="shared" si="221"/>
        <v>3.5999999999999997E-2</v>
      </c>
      <c r="O499">
        <f t="shared" si="221"/>
        <v>0.71776281719316415</v>
      </c>
      <c r="P499">
        <f t="shared" si="221"/>
        <v>0.74529182879377431</v>
      </c>
      <c r="Q499">
        <f t="shared" si="221"/>
        <v>0.11428571428571428</v>
      </c>
      <c r="S499">
        <f t="shared" si="160"/>
        <v>0.47406061076886036</v>
      </c>
      <c r="T499">
        <f t="shared" si="161"/>
        <v>5.9390765416073979E-2</v>
      </c>
      <c r="U499">
        <f t="shared" si="162"/>
        <v>0.45513240308636693</v>
      </c>
      <c r="V499">
        <f t="shared" si="163"/>
        <v>8.4192492326852469E-2</v>
      </c>
      <c r="W499">
        <f t="shared" si="164"/>
        <v>0.43171096052851626</v>
      </c>
      <c r="X499">
        <f t="shared" si="165"/>
        <v>0.10075878695230348</v>
      </c>
      <c r="Y499">
        <f t="shared" si="166"/>
        <v>0.42802913405024984</v>
      </c>
      <c r="Z499">
        <f t="shared" si="167"/>
        <v>9.8434933445545575E-2</v>
      </c>
      <c r="AA499">
        <f t="shared" si="168"/>
        <v>0.34163728942948574</v>
      </c>
      <c r="AB499">
        <f t="shared" si="169"/>
        <v>5.1688738720353962E-2</v>
      </c>
      <c r="AC499">
        <f t="shared" si="170"/>
        <v>0.41583440723780052</v>
      </c>
      <c r="AD499">
        <f t="shared" si="171"/>
        <v>9.0931614221111595E-2</v>
      </c>
      <c r="AF499">
        <v>0.42120777508409107</v>
      </c>
      <c r="AG499">
        <f t="shared" si="172"/>
        <v>9.4201151404722502E-2</v>
      </c>
    </row>
    <row r="500" spans="1:33" ht="15.75" customHeight="1" x14ac:dyDescent="0.25">
      <c r="A500" s="14" t="str">
        <f t="shared" si="158"/>
        <v>Fe0.748C0.00704Mn0.00164Si0.00120Cr0.0218Ni0.0967Mo0.00716V0.000111Nb0.0000606Co0.116Al0.000209</v>
      </c>
      <c r="B500">
        <f t="shared" ref="B500:Q500" si="222">B183/B$319</f>
        <v>0.34883720930232559</v>
      </c>
      <c r="C500">
        <f t="shared" si="222"/>
        <v>5.3333333333333337E-2</v>
      </c>
      <c r="D500">
        <f t="shared" si="222"/>
        <v>1.2631578947368421E-2</v>
      </c>
      <c r="E500">
        <f t="shared" si="222"/>
        <v>0.11485714285714284</v>
      </c>
      <c r="F500">
        <f t="shared" si="222"/>
        <v>0.48</v>
      </c>
      <c r="G500">
        <f t="shared" si="222"/>
        <v>0.12616339193381593</v>
      </c>
      <c r="H500">
        <f t="shared" si="222"/>
        <v>2.3148148148148147E-3</v>
      </c>
      <c r="I500">
        <f t="shared" si="222"/>
        <v>0</v>
      </c>
      <c r="J500">
        <f t="shared" si="222"/>
        <v>4.0000000000000001E-3</v>
      </c>
      <c r="K500">
        <f t="shared" si="222"/>
        <v>0.60447761194029848</v>
      </c>
      <c r="L500">
        <f t="shared" si="222"/>
        <v>0</v>
      </c>
      <c r="M500">
        <f t="shared" si="222"/>
        <v>5.5555555555555558E-3</v>
      </c>
      <c r="N500">
        <f t="shared" si="222"/>
        <v>0</v>
      </c>
      <c r="O500">
        <f t="shared" si="222"/>
        <v>0.59889256264191526</v>
      </c>
      <c r="P500">
        <f t="shared" si="222"/>
        <v>0.63898832684824902</v>
      </c>
      <c r="Q500">
        <f t="shared" si="222"/>
        <v>0.45714285714285713</v>
      </c>
      <c r="S500">
        <f t="shared" si="160"/>
        <v>0.52928649435217812</v>
      </c>
      <c r="T500">
        <f t="shared" si="161"/>
        <v>4.8450047427555506E-3</v>
      </c>
      <c r="U500">
        <f t="shared" si="162"/>
        <v>0.65178101362001617</v>
      </c>
      <c r="V500">
        <f t="shared" si="163"/>
        <v>1.6365283484054616E-4</v>
      </c>
      <c r="W500">
        <f t="shared" si="164"/>
        <v>0.41910508391023144</v>
      </c>
      <c r="X500">
        <f t="shared" si="165"/>
        <v>1.4468721924966556E-3</v>
      </c>
      <c r="Y500">
        <f t="shared" si="166"/>
        <v>0.41810171650805317</v>
      </c>
      <c r="Z500">
        <f t="shared" si="167"/>
        <v>1.5242106620665411E-3</v>
      </c>
      <c r="AA500">
        <f t="shared" si="168"/>
        <v>0.35383315532662857</v>
      </c>
      <c r="AB500">
        <f t="shared" si="169"/>
        <v>1.0672894489358058E-2</v>
      </c>
      <c r="AC500">
        <f t="shared" si="170"/>
        <v>0.42142960014302644</v>
      </c>
      <c r="AD500">
        <f t="shared" si="171"/>
        <v>1.2754367255359558E-3</v>
      </c>
      <c r="AF500">
        <v>0.63404129164349332</v>
      </c>
      <c r="AG500">
        <f t="shared" si="172"/>
        <v>3.1293056128775872E-2</v>
      </c>
    </row>
    <row r="501" spans="1:33" ht="15.75" customHeight="1" x14ac:dyDescent="0.25">
      <c r="A501" s="14" t="str">
        <f t="shared" si="158"/>
        <v>Fe0.750C0.00138Mn0.000101Si0.000197Cr0.133Ni0.0789Mo0.0128V0.000109Nb0.0000596Co0.0000940Al0.0218Ti0.00104</v>
      </c>
      <c r="B501">
        <f t="shared" ref="B501:Q501" si="223">B184/B$319</f>
        <v>6.9767441860465115E-2</v>
      </c>
      <c r="C501">
        <f t="shared" si="223"/>
        <v>3.3333333333333335E-3</v>
      </c>
      <c r="D501">
        <f t="shared" si="223"/>
        <v>2.1052631578947368E-3</v>
      </c>
      <c r="E501">
        <f t="shared" si="223"/>
        <v>0.71485714285714286</v>
      </c>
      <c r="F501">
        <f t="shared" si="223"/>
        <v>0.39809523809523806</v>
      </c>
      <c r="G501">
        <f t="shared" si="223"/>
        <v>0.22957600827300934</v>
      </c>
      <c r="H501">
        <f t="shared" si="223"/>
        <v>2.3148148148148147E-3</v>
      </c>
      <c r="I501">
        <f t="shared" si="223"/>
        <v>0</v>
      </c>
      <c r="J501">
        <f t="shared" si="223"/>
        <v>4.0000000000000001E-3</v>
      </c>
      <c r="K501">
        <f t="shared" si="223"/>
        <v>4.9751243781094524E-4</v>
      </c>
      <c r="L501">
        <f t="shared" si="223"/>
        <v>0</v>
      </c>
      <c r="M501">
        <f t="shared" si="223"/>
        <v>0.58888888888888891</v>
      </c>
      <c r="N501">
        <f t="shared" si="223"/>
        <v>3.5999999999999997E-2</v>
      </c>
      <c r="O501">
        <f t="shared" si="223"/>
        <v>0.53790383619487703</v>
      </c>
      <c r="P501">
        <f t="shared" si="223"/>
        <v>0.54988326848249025</v>
      </c>
      <c r="Q501">
        <f t="shared" si="223"/>
        <v>0.52</v>
      </c>
      <c r="S501">
        <f t="shared" si="160"/>
        <v>0.55724656601537204</v>
      </c>
      <c r="T501">
        <f t="shared" si="161"/>
        <v>3.7414119690866687E-4</v>
      </c>
      <c r="U501">
        <f t="shared" si="162"/>
        <v>0.55605854419101808</v>
      </c>
      <c r="V501">
        <f t="shared" si="163"/>
        <v>3.8134030076333864E-5</v>
      </c>
      <c r="W501">
        <f t="shared" si="164"/>
        <v>0.41130987267882529</v>
      </c>
      <c r="X501">
        <f t="shared" si="165"/>
        <v>1.1813543777093172E-2</v>
      </c>
      <c r="Y501">
        <f t="shared" si="166"/>
        <v>0.41907695747755969</v>
      </c>
      <c r="Z501">
        <f t="shared" si="167"/>
        <v>1.0185460511986299E-2</v>
      </c>
      <c r="AA501">
        <f t="shared" si="168"/>
        <v>0.41786145128662855</v>
      </c>
      <c r="AB501">
        <f t="shared" si="169"/>
        <v>1.0432283133273757E-2</v>
      </c>
      <c r="AC501">
        <f t="shared" si="170"/>
        <v>0.5256886348113865</v>
      </c>
      <c r="AD501">
        <f t="shared" si="171"/>
        <v>3.2360566017318134E-5</v>
      </c>
      <c r="AF501">
        <v>0.43305578843839065</v>
      </c>
      <c r="AG501">
        <f t="shared" si="172"/>
        <v>7.5592959240698872E-3</v>
      </c>
    </row>
    <row r="502" spans="1:33" ht="15.75" customHeight="1" x14ac:dyDescent="0.25">
      <c r="A502" s="14" t="str">
        <f t="shared" si="158"/>
        <v>Fe0.750C0.00184Mn0.000101Si0.000394Cr0.133Ni0.0814Mo0.0121V0.000109Nb0.0000596Co0.0000939Al0.0205</v>
      </c>
      <c r="B502">
        <f t="shared" ref="B502:Q502" si="224">B185/B$319</f>
        <v>9.3023255813953487E-2</v>
      </c>
      <c r="C502">
        <f t="shared" si="224"/>
        <v>3.3333333333333335E-3</v>
      </c>
      <c r="D502">
        <f t="shared" si="224"/>
        <v>4.2105263157894736E-3</v>
      </c>
      <c r="E502">
        <f t="shared" si="224"/>
        <v>0.71542857142857141</v>
      </c>
      <c r="F502">
        <f t="shared" si="224"/>
        <v>0.41095238095238101</v>
      </c>
      <c r="G502">
        <f t="shared" si="224"/>
        <v>0.21716649431230611</v>
      </c>
      <c r="H502">
        <f t="shared" si="224"/>
        <v>2.3148148148148147E-3</v>
      </c>
      <c r="I502">
        <f t="shared" si="224"/>
        <v>0</v>
      </c>
      <c r="J502">
        <f t="shared" si="224"/>
        <v>4.0000000000000001E-3</v>
      </c>
      <c r="K502">
        <f t="shared" si="224"/>
        <v>4.9751243781094524E-4</v>
      </c>
      <c r="L502">
        <f t="shared" si="224"/>
        <v>0</v>
      </c>
      <c r="M502">
        <f t="shared" si="224"/>
        <v>0.55555555555555558</v>
      </c>
      <c r="N502">
        <f t="shared" si="224"/>
        <v>0</v>
      </c>
      <c r="O502">
        <f t="shared" si="224"/>
        <v>0.52105326056646617</v>
      </c>
      <c r="P502">
        <f t="shared" si="224"/>
        <v>0.55696498054474708</v>
      </c>
      <c r="Q502">
        <f t="shared" si="224"/>
        <v>0.40857142857142859</v>
      </c>
      <c r="S502">
        <f t="shared" si="160"/>
        <v>0.54473512264055024</v>
      </c>
      <c r="T502">
        <f t="shared" si="161"/>
        <v>5.6083059129594147E-4</v>
      </c>
      <c r="U502">
        <f t="shared" si="162"/>
        <v>0.54363314225900261</v>
      </c>
      <c r="V502">
        <f t="shared" si="163"/>
        <v>1.7773791207724202E-4</v>
      </c>
      <c r="W502">
        <f t="shared" si="164"/>
        <v>0.4098349200076245</v>
      </c>
      <c r="X502">
        <f t="shared" si="165"/>
        <v>1.5964106093404239E-6</v>
      </c>
      <c r="Y502">
        <f t="shared" si="166"/>
        <v>0.41701726429640695</v>
      </c>
      <c r="Z502">
        <f t="shared" si="167"/>
        <v>7.1332141093320865E-5</v>
      </c>
      <c r="AA502">
        <f t="shared" si="168"/>
        <v>0.41792243061611428</v>
      </c>
      <c r="AB502">
        <f t="shared" si="169"/>
        <v>8.7441239239716083E-5</v>
      </c>
      <c r="AC502">
        <f t="shared" si="170"/>
        <v>0.51602709878908026</v>
      </c>
      <c r="AD502">
        <f t="shared" si="171"/>
        <v>1.1546721061924713E-2</v>
      </c>
      <c r="AF502">
        <v>0.44177946833022413</v>
      </c>
      <c r="AG502">
        <f t="shared" si="172"/>
        <v>1.102773904621746E-3</v>
      </c>
    </row>
    <row r="503" spans="1:33" ht="15.75" customHeight="1" x14ac:dyDescent="0.25">
      <c r="A503" s="14" t="str">
        <f t="shared" si="158"/>
        <v>Fe0.751C0.00138Mn0.000101Si0.000197Cr0.133Ni0.0784Mo0.0128V0.000109N0.000395Nb0.0000596Co0.0000939Al0.0217Ti0.00104</v>
      </c>
      <c r="B503">
        <f t="shared" ref="B503:Q503" si="225">B186/B$319</f>
        <v>6.9767441860465115E-2</v>
      </c>
      <c r="C503">
        <f t="shared" si="225"/>
        <v>3.3333333333333335E-3</v>
      </c>
      <c r="D503">
        <f t="shared" si="225"/>
        <v>2.1052631578947368E-3</v>
      </c>
      <c r="E503">
        <f t="shared" si="225"/>
        <v>0.71371428571428575</v>
      </c>
      <c r="F503">
        <f t="shared" si="225"/>
        <v>0.39571428571428574</v>
      </c>
      <c r="G503">
        <f t="shared" si="225"/>
        <v>0.22854188210961737</v>
      </c>
      <c r="H503">
        <f t="shared" si="225"/>
        <v>2.3148148148148147E-3</v>
      </c>
      <c r="I503">
        <f t="shared" si="225"/>
        <v>6.6666666666666666E-2</v>
      </c>
      <c r="J503">
        <f t="shared" si="225"/>
        <v>4.0000000000000001E-3</v>
      </c>
      <c r="K503">
        <f t="shared" si="225"/>
        <v>4.9751243781094524E-4</v>
      </c>
      <c r="L503">
        <f t="shared" si="225"/>
        <v>0</v>
      </c>
      <c r="M503">
        <f t="shared" si="225"/>
        <v>0.58888888888888891</v>
      </c>
      <c r="N503">
        <f t="shared" si="225"/>
        <v>3.5999999999999997E-2</v>
      </c>
      <c r="O503">
        <f t="shared" si="225"/>
        <v>0.5409313627853245</v>
      </c>
      <c r="P503">
        <f t="shared" si="225"/>
        <v>0.54809338521400774</v>
      </c>
      <c r="Q503">
        <f t="shared" si="225"/>
        <v>0.48000000000000004</v>
      </c>
      <c r="S503">
        <f t="shared" si="160"/>
        <v>0.55724656601537204</v>
      </c>
      <c r="T503">
        <f t="shared" si="161"/>
        <v>2.6618585643775356E-4</v>
      </c>
      <c r="U503">
        <f t="shared" si="162"/>
        <v>0.56856312103101803</v>
      </c>
      <c r="V503">
        <f t="shared" si="163"/>
        <v>4.1901008441819356E-4</v>
      </c>
      <c r="W503">
        <f t="shared" si="164"/>
        <v>0.40348563356769807</v>
      </c>
      <c r="X503">
        <f t="shared" si="165"/>
        <v>5.8544482705365792E-3</v>
      </c>
      <c r="Y503">
        <f t="shared" si="166"/>
        <v>0.41150421410167548</v>
      </c>
      <c r="Z503">
        <f t="shared" si="167"/>
        <v>4.6916726858291175E-3</v>
      </c>
      <c r="AA503">
        <f t="shared" si="168"/>
        <v>0.41773949262765714</v>
      </c>
      <c r="AB503">
        <f t="shared" si="169"/>
        <v>3.8763707782615646E-3</v>
      </c>
      <c r="AC503">
        <f t="shared" si="170"/>
        <v>0.55045766234691529</v>
      </c>
      <c r="AD503">
        <f t="shared" si="171"/>
        <v>4.9642821833919193E-3</v>
      </c>
      <c r="AF503">
        <v>0.40278786177172399</v>
      </c>
      <c r="AG503">
        <f t="shared" si="172"/>
        <v>5.961714289782408E-3</v>
      </c>
    </row>
    <row r="504" spans="1:33" ht="15.75" customHeight="1" x14ac:dyDescent="0.25">
      <c r="A504" s="14" t="str">
        <f t="shared" si="158"/>
        <v>Fe0.751C0.00138Mn0.000101Si0.000197Cr0.133Ni0.0784Mo0.0128V0.000109Nb0.0000596Co0.0000939Al0.0220Ti0.000578</v>
      </c>
      <c r="B504">
        <f t="shared" ref="B504:Q504" si="226">B187/B$319</f>
        <v>6.9767441860465115E-2</v>
      </c>
      <c r="C504">
        <f t="shared" si="226"/>
        <v>3.3333333333333335E-3</v>
      </c>
      <c r="D504">
        <f t="shared" si="226"/>
        <v>2.1052631578947368E-3</v>
      </c>
      <c r="E504">
        <f t="shared" si="226"/>
        <v>0.71371428571428575</v>
      </c>
      <c r="F504">
        <f t="shared" si="226"/>
        <v>0.39571428571428574</v>
      </c>
      <c r="G504">
        <f t="shared" si="226"/>
        <v>0.22957600827300934</v>
      </c>
      <c r="H504">
        <f t="shared" si="226"/>
        <v>2.3148148148148147E-3</v>
      </c>
      <c r="I504">
        <f t="shared" si="226"/>
        <v>0</v>
      </c>
      <c r="J504">
        <f t="shared" si="226"/>
        <v>4.0000000000000001E-3</v>
      </c>
      <c r="K504">
        <f t="shared" si="226"/>
        <v>4.9751243781094524E-4</v>
      </c>
      <c r="L504">
        <f t="shared" si="226"/>
        <v>0</v>
      </c>
      <c r="M504">
        <f t="shared" si="226"/>
        <v>0.59444444444444444</v>
      </c>
      <c r="N504">
        <f t="shared" si="226"/>
        <v>0.02</v>
      </c>
      <c r="O504">
        <f t="shared" si="226"/>
        <v>0.52463848942357483</v>
      </c>
      <c r="P504">
        <f t="shared" si="226"/>
        <v>0.59396887159533074</v>
      </c>
      <c r="Q504">
        <f t="shared" si="226"/>
        <v>0.51714285714285724</v>
      </c>
      <c r="S504">
        <f t="shared" si="160"/>
        <v>0.55204903010959416</v>
      </c>
      <c r="T504">
        <f t="shared" si="161"/>
        <v>7.5133774069992135E-4</v>
      </c>
      <c r="U504">
        <f t="shared" si="162"/>
        <v>0.5504752410821292</v>
      </c>
      <c r="V504">
        <f t="shared" si="163"/>
        <v>1.8916958952188963E-3</v>
      </c>
      <c r="W504">
        <f t="shared" si="164"/>
        <v>0.41130987267882529</v>
      </c>
      <c r="X504">
        <f t="shared" si="165"/>
        <v>1.1200620600564027E-2</v>
      </c>
      <c r="Y504">
        <f t="shared" si="166"/>
        <v>0.41919937632978194</v>
      </c>
      <c r="Z504">
        <f t="shared" si="167"/>
        <v>9.5929254337812492E-3</v>
      </c>
      <c r="AA504">
        <f t="shared" si="168"/>
        <v>0.41773949262765714</v>
      </c>
      <c r="AB504">
        <f t="shared" si="169"/>
        <v>9.8810288769417415E-3</v>
      </c>
      <c r="AC504">
        <f t="shared" si="170"/>
        <v>0.52642254357329121</v>
      </c>
      <c r="AD504">
        <f t="shared" si="171"/>
        <v>8.6112580247180455E-5</v>
      </c>
      <c r="AF504">
        <v>0.43305578843839065</v>
      </c>
      <c r="AG504">
        <f t="shared" si="172"/>
        <v>7.0706351233096832E-3</v>
      </c>
    </row>
    <row r="505" spans="1:33" ht="15.75" customHeight="1" x14ac:dyDescent="0.25">
      <c r="A505" s="14" t="str">
        <f t="shared" si="158"/>
        <v>Fe0.751C0.00138Mn0.000101Si0.000197Cr0.133Ni0.0787Mo0.0128V0.000109N0.000395Nb0.0000596Co0.0000939Al0.0217Ti0.000231</v>
      </c>
      <c r="B505">
        <f t="shared" ref="B505:Q505" si="227">B188/B$319</f>
        <v>6.9767441860465115E-2</v>
      </c>
      <c r="C505">
        <f t="shared" si="227"/>
        <v>3.3333333333333335E-3</v>
      </c>
      <c r="D505">
        <f t="shared" si="227"/>
        <v>2.1052631578947368E-3</v>
      </c>
      <c r="E505">
        <f t="shared" si="227"/>
        <v>0.71542857142857141</v>
      </c>
      <c r="F505">
        <f t="shared" si="227"/>
        <v>0.39714285714285713</v>
      </c>
      <c r="G505">
        <f t="shared" si="227"/>
        <v>0.22854188210961737</v>
      </c>
      <c r="H505">
        <f t="shared" si="227"/>
        <v>2.3148148148148147E-3</v>
      </c>
      <c r="I505">
        <f t="shared" si="227"/>
        <v>6.6666666666666666E-2</v>
      </c>
      <c r="J505">
        <f t="shared" si="227"/>
        <v>4.0000000000000001E-3</v>
      </c>
      <c r="K505">
        <f t="shared" si="227"/>
        <v>4.9751243781094524E-4</v>
      </c>
      <c r="L505">
        <f t="shared" si="227"/>
        <v>0</v>
      </c>
      <c r="M505">
        <f t="shared" si="227"/>
        <v>0.58888888888888891</v>
      </c>
      <c r="N505">
        <f t="shared" si="227"/>
        <v>8.0000000000000002E-3</v>
      </c>
      <c r="O505">
        <f t="shared" si="227"/>
        <v>0.50551726885232839</v>
      </c>
      <c r="P505">
        <f t="shared" si="227"/>
        <v>0.51564202334630349</v>
      </c>
      <c r="Q505">
        <f t="shared" si="227"/>
        <v>0.46285714285714286</v>
      </c>
      <c r="S505">
        <f t="shared" si="160"/>
        <v>0.54678020079137202</v>
      </c>
      <c r="T505">
        <f t="shared" si="161"/>
        <v>1.7026295522061463E-3</v>
      </c>
      <c r="U505">
        <f t="shared" si="162"/>
        <v>0.55714776302101809</v>
      </c>
      <c r="V505">
        <f t="shared" si="163"/>
        <v>1.7227264259451779E-3</v>
      </c>
      <c r="W505">
        <f t="shared" si="164"/>
        <v>0.40348563356769807</v>
      </c>
      <c r="X505">
        <f t="shared" si="165"/>
        <v>3.5249761153066292E-3</v>
      </c>
      <c r="Y505">
        <f t="shared" si="166"/>
        <v>0.41150421410167548</v>
      </c>
      <c r="Z505">
        <f t="shared" si="167"/>
        <v>2.637123291764108E-3</v>
      </c>
      <c r="AA505">
        <f t="shared" si="168"/>
        <v>0.41792243061611428</v>
      </c>
      <c r="AB505">
        <f t="shared" si="169"/>
        <v>2.019128364184043E-3</v>
      </c>
      <c r="AC505">
        <f t="shared" si="170"/>
        <v>0.55028807920405809</v>
      </c>
      <c r="AD505">
        <f t="shared" si="171"/>
        <v>7.6441686304983434E-3</v>
      </c>
      <c r="AF505">
        <v>0.40278786177172399</v>
      </c>
      <c r="AG505">
        <f t="shared" si="172"/>
        <v>3.6083185301190612E-3</v>
      </c>
    </row>
    <row r="506" spans="1:33" ht="15.75" customHeight="1" x14ac:dyDescent="0.25">
      <c r="A506" s="14" t="str">
        <f t="shared" si="158"/>
        <v>Fe0.751C0.00138Mn0.000101Si0.000197Cr0.134Ni0.0782Mo0.0128V0.000109N0.000395Nb0.0000596Co0.0000939Al0.0215Ti0.000116</v>
      </c>
      <c r="B506">
        <f t="shared" ref="B506:Q506" si="228">B189/B$319</f>
        <v>6.9767441860465115E-2</v>
      </c>
      <c r="C506">
        <f t="shared" si="228"/>
        <v>3.3333333333333335E-3</v>
      </c>
      <c r="D506">
        <f t="shared" si="228"/>
        <v>2.1052631578947368E-3</v>
      </c>
      <c r="E506">
        <f t="shared" si="228"/>
        <v>0.71828571428571431</v>
      </c>
      <c r="F506">
        <f t="shared" si="228"/>
        <v>0.3947619047619047</v>
      </c>
      <c r="G506">
        <f t="shared" si="228"/>
        <v>0.22957600827300934</v>
      </c>
      <c r="H506">
        <f t="shared" si="228"/>
        <v>2.3148148148148147E-3</v>
      </c>
      <c r="I506">
        <f t="shared" si="228"/>
        <v>6.6666666666666666E-2</v>
      </c>
      <c r="J506">
        <f t="shared" si="228"/>
        <v>4.0000000000000001E-3</v>
      </c>
      <c r="K506">
        <f t="shared" si="228"/>
        <v>4.9751243781094524E-4</v>
      </c>
      <c r="L506">
        <f t="shared" si="228"/>
        <v>0</v>
      </c>
      <c r="M506">
        <f t="shared" si="228"/>
        <v>0.58333333333333337</v>
      </c>
      <c r="N506">
        <f t="shared" si="228"/>
        <v>4.0000000000000001E-3</v>
      </c>
      <c r="O506">
        <f t="shared" si="228"/>
        <v>0.52061506592837514</v>
      </c>
      <c r="P506">
        <f t="shared" si="228"/>
        <v>0.52</v>
      </c>
      <c r="Q506">
        <f t="shared" si="228"/>
        <v>0.45428571428571429</v>
      </c>
      <c r="S506">
        <f t="shared" si="160"/>
        <v>0.5445017615371498</v>
      </c>
      <c r="T506">
        <f t="shared" si="161"/>
        <v>5.7057422710625439E-4</v>
      </c>
      <c r="U506">
        <f t="shared" si="162"/>
        <v>0.55457723897990696</v>
      </c>
      <c r="V506">
        <f t="shared" si="163"/>
        <v>1.1955854554735962E-3</v>
      </c>
      <c r="W506">
        <f t="shared" si="164"/>
        <v>0.40340405539882529</v>
      </c>
      <c r="X506">
        <f t="shared" si="165"/>
        <v>2.5889432110817305E-3</v>
      </c>
      <c r="Y506">
        <f t="shared" si="166"/>
        <v>0.41129668118533746</v>
      </c>
      <c r="Z506">
        <f t="shared" si="167"/>
        <v>1.8480569669052946E-3</v>
      </c>
      <c r="AA506">
        <f t="shared" si="168"/>
        <v>0.41822732726354284</v>
      </c>
      <c r="AB506">
        <f t="shared" si="169"/>
        <v>1.3002072746407028E-3</v>
      </c>
      <c r="AC506">
        <f t="shared" si="170"/>
        <v>0.54925532152887213</v>
      </c>
      <c r="AD506">
        <f t="shared" si="171"/>
        <v>9.0192262999196585E-3</v>
      </c>
      <c r="AF506">
        <v>0.40278786177172399</v>
      </c>
      <c r="AG506">
        <f t="shared" si="172"/>
        <v>2.6520288135526977E-3</v>
      </c>
    </row>
    <row r="507" spans="1:33" ht="15.75" customHeight="1" x14ac:dyDescent="0.25">
      <c r="A507" s="14" t="str">
        <f t="shared" si="158"/>
        <v>Fe0.751C0.00138Mn0.000101Si0.000197Cr0.134Ni0.0791Mo0.0129V0.000109Nb0.0000596Co0.0000940Al0.0211Ti0.000116</v>
      </c>
      <c r="B507">
        <f t="shared" ref="B507:Q507" si="229">B190/B$319</f>
        <v>6.9767441860465115E-2</v>
      </c>
      <c r="C507">
        <f t="shared" si="229"/>
        <v>3.3333333333333335E-3</v>
      </c>
      <c r="D507">
        <f t="shared" si="229"/>
        <v>2.1052631578947368E-3</v>
      </c>
      <c r="E507">
        <f t="shared" si="229"/>
        <v>0.71657142857142853</v>
      </c>
      <c r="F507">
        <f t="shared" si="229"/>
        <v>0.3990476190476191</v>
      </c>
      <c r="G507">
        <f t="shared" si="229"/>
        <v>0.23164426059979321</v>
      </c>
      <c r="H507">
        <f t="shared" si="229"/>
        <v>2.3148148148148147E-3</v>
      </c>
      <c r="I507">
        <f t="shared" si="229"/>
        <v>0</v>
      </c>
      <c r="J507">
        <f t="shared" si="229"/>
        <v>4.0000000000000001E-3</v>
      </c>
      <c r="K507">
        <f t="shared" si="229"/>
        <v>4.9751243781094524E-4</v>
      </c>
      <c r="L507">
        <f t="shared" si="229"/>
        <v>0</v>
      </c>
      <c r="M507">
        <f t="shared" si="229"/>
        <v>0.57222222222222219</v>
      </c>
      <c r="N507">
        <f t="shared" si="229"/>
        <v>4.0000000000000001E-3</v>
      </c>
      <c r="O507">
        <f t="shared" si="229"/>
        <v>0.51189100904274387</v>
      </c>
      <c r="P507">
        <f t="shared" si="229"/>
        <v>0.51023346303501949</v>
      </c>
      <c r="Q507">
        <f t="shared" si="229"/>
        <v>0.45714285714285713</v>
      </c>
      <c r="S507">
        <f t="shared" si="160"/>
        <v>0.54293527309270528</v>
      </c>
      <c r="T507">
        <f t="shared" si="161"/>
        <v>9.6374633040372654E-4</v>
      </c>
      <c r="U507">
        <f t="shared" si="162"/>
        <v>0.54019314491768478</v>
      </c>
      <c r="V507">
        <f t="shared" si="163"/>
        <v>8.9758253851050286E-4</v>
      </c>
      <c r="W507">
        <f t="shared" si="164"/>
        <v>0.41114671634107969</v>
      </c>
      <c r="X507">
        <f t="shared" si="165"/>
        <v>2.1156449686569353E-3</v>
      </c>
      <c r="Y507">
        <f t="shared" si="166"/>
        <v>0.41853947279266135</v>
      </c>
      <c r="Z507">
        <f t="shared" si="167"/>
        <v>1.4902212832889404E-3</v>
      </c>
      <c r="AA507">
        <f t="shared" si="168"/>
        <v>0.41804438927508569</v>
      </c>
      <c r="AB507">
        <f t="shared" si="169"/>
        <v>1.5286901896071554E-3</v>
      </c>
      <c r="AC507">
        <f t="shared" si="170"/>
        <v>0.52339796012768125</v>
      </c>
      <c r="AD507">
        <f t="shared" si="171"/>
        <v>4.3897386715296503E-3</v>
      </c>
      <c r="AF507">
        <v>0.43305578843839065</v>
      </c>
      <c r="AG507">
        <f t="shared" si="172"/>
        <v>5.8018687877368826E-4</v>
      </c>
    </row>
    <row r="508" spans="1:33" ht="15.75" customHeight="1" x14ac:dyDescent="0.25">
      <c r="A508" s="14" t="str">
        <f t="shared" si="158"/>
        <v>Fe0.751C0.00184Mn0.000101Si0.000197Cr0.133Ni0.0783Mo0.0129V0.000109Nb0.0000596Co0.0000939Al0.0220Ti0.000116</v>
      </c>
      <c r="B508">
        <f t="shared" ref="B508:Q508" si="230">B191/B$319</f>
        <v>9.3023255813953487E-2</v>
      </c>
      <c r="C508">
        <f t="shared" si="230"/>
        <v>3.3333333333333335E-3</v>
      </c>
      <c r="D508">
        <f t="shared" si="230"/>
        <v>2.1052631578947368E-3</v>
      </c>
      <c r="E508">
        <f t="shared" si="230"/>
        <v>0.71371428571428575</v>
      </c>
      <c r="F508">
        <f t="shared" si="230"/>
        <v>0.39523809523809528</v>
      </c>
      <c r="G508">
        <f t="shared" si="230"/>
        <v>0.23061013443640124</v>
      </c>
      <c r="H508">
        <f t="shared" si="230"/>
        <v>2.3148148148148147E-3</v>
      </c>
      <c r="I508">
        <f t="shared" si="230"/>
        <v>0</v>
      </c>
      <c r="J508">
        <f t="shared" si="230"/>
        <v>4.0000000000000001E-3</v>
      </c>
      <c r="K508">
        <f t="shared" si="230"/>
        <v>4.9751243781094524E-4</v>
      </c>
      <c r="L508">
        <f t="shared" si="230"/>
        <v>0</v>
      </c>
      <c r="M508">
        <f t="shared" si="230"/>
        <v>0.59444444444444444</v>
      </c>
      <c r="N508">
        <f t="shared" si="230"/>
        <v>4.0000000000000001E-3</v>
      </c>
      <c r="O508">
        <f t="shared" si="230"/>
        <v>0.51687049356650594</v>
      </c>
      <c r="P508">
        <f t="shared" si="230"/>
        <v>0.52268482490272372</v>
      </c>
      <c r="Q508">
        <f t="shared" si="230"/>
        <v>0.44285714285714284</v>
      </c>
      <c r="S508">
        <f t="shared" si="160"/>
        <v>0.55171302722810578</v>
      </c>
      <c r="T508">
        <f t="shared" si="161"/>
        <v>1.2140021519597179E-3</v>
      </c>
      <c r="U508">
        <f t="shared" si="162"/>
        <v>0.55184221796678035</v>
      </c>
      <c r="V508">
        <f t="shared" si="163"/>
        <v>8.5015357029189734E-4</v>
      </c>
      <c r="W508">
        <f t="shared" si="164"/>
        <v>0.40877440381227803</v>
      </c>
      <c r="X508">
        <f t="shared" si="165"/>
        <v>1.161633100800352E-3</v>
      </c>
      <c r="Y508">
        <f t="shared" si="166"/>
        <v>0.41676771342845681</v>
      </c>
      <c r="Z508">
        <f t="shared" si="167"/>
        <v>6.8065832791438857E-4</v>
      </c>
      <c r="AA508">
        <f t="shared" si="168"/>
        <v>0.41773949262765714</v>
      </c>
      <c r="AB508">
        <f t="shared" si="169"/>
        <v>6.3089635305078298E-4</v>
      </c>
      <c r="AC508">
        <f t="shared" si="170"/>
        <v>0.51922430551291665</v>
      </c>
      <c r="AD508">
        <f t="shared" si="171"/>
        <v>5.8319435320934145E-3</v>
      </c>
      <c r="AF508">
        <v>0.44177946833022413</v>
      </c>
      <c r="AG508">
        <f t="shared" si="172"/>
        <v>1.161382385969452E-6</v>
      </c>
    </row>
    <row r="509" spans="1:33" ht="15.75" customHeight="1" x14ac:dyDescent="0.25">
      <c r="A509" s="14" t="str">
        <f t="shared" si="158"/>
        <v>Fe0.751C0.00184Mn0.000101Si0.000197Cr0.133Ni0.0785Mo0.0128V0.000109Nb0.0000596Co0.0000939Al0.0217Ti0.000578</v>
      </c>
      <c r="B509">
        <f t="shared" ref="B509:Q509" si="231">B192/B$319</f>
        <v>9.3023255813953487E-2</v>
      </c>
      <c r="C509">
        <f t="shared" si="231"/>
        <v>3.3333333333333335E-3</v>
      </c>
      <c r="D509">
        <f t="shared" si="231"/>
        <v>2.1052631578947368E-3</v>
      </c>
      <c r="E509">
        <f t="shared" si="231"/>
        <v>0.71485714285714286</v>
      </c>
      <c r="F509">
        <f t="shared" si="231"/>
        <v>0.3961904761904762</v>
      </c>
      <c r="G509">
        <f t="shared" si="231"/>
        <v>0.22957600827300934</v>
      </c>
      <c r="H509">
        <f t="shared" si="231"/>
        <v>2.3148148148148147E-3</v>
      </c>
      <c r="I509">
        <f t="shared" si="231"/>
        <v>0</v>
      </c>
      <c r="J509">
        <f t="shared" si="231"/>
        <v>4.0000000000000001E-3</v>
      </c>
      <c r="K509">
        <f t="shared" si="231"/>
        <v>4.9751243781094524E-4</v>
      </c>
      <c r="L509">
        <f t="shared" si="231"/>
        <v>0</v>
      </c>
      <c r="M509">
        <f t="shared" si="231"/>
        <v>0.58888888888888891</v>
      </c>
      <c r="N509">
        <f t="shared" si="231"/>
        <v>0.02</v>
      </c>
      <c r="O509">
        <f t="shared" si="231"/>
        <v>0.53539417599490102</v>
      </c>
      <c r="P509">
        <f t="shared" si="231"/>
        <v>0.5879377431906615</v>
      </c>
      <c r="Q509">
        <f t="shared" si="231"/>
        <v>0.50857142857142856</v>
      </c>
      <c r="S509">
        <f t="shared" si="160"/>
        <v>0.55691056313388354</v>
      </c>
      <c r="T509">
        <f t="shared" si="161"/>
        <v>4.6295491551457231E-4</v>
      </c>
      <c r="U509">
        <f t="shared" si="162"/>
        <v>0.55742552107566923</v>
      </c>
      <c r="V509">
        <f t="shared" si="163"/>
        <v>9.3099569839462338E-4</v>
      </c>
      <c r="W509">
        <f t="shared" si="164"/>
        <v>0.40885598198115086</v>
      </c>
      <c r="X509">
        <f t="shared" si="165"/>
        <v>9.9431702886985246E-3</v>
      </c>
      <c r="Y509">
        <f t="shared" si="166"/>
        <v>0.41673040864035038</v>
      </c>
      <c r="Z509">
        <f t="shared" si="167"/>
        <v>8.4347729419807001E-3</v>
      </c>
      <c r="AA509">
        <f t="shared" si="168"/>
        <v>0.41786145128662855</v>
      </c>
      <c r="AB509">
        <f t="shared" si="169"/>
        <v>8.2282999790089344E-3</v>
      </c>
      <c r="AC509">
        <f t="shared" si="170"/>
        <v>0.51861966252143588</v>
      </c>
      <c r="AD509">
        <f t="shared" si="171"/>
        <v>1.0096700551407956E-4</v>
      </c>
      <c r="AF509">
        <v>0.44177946833022413</v>
      </c>
      <c r="AG509">
        <f t="shared" si="172"/>
        <v>4.461165952862633E-3</v>
      </c>
    </row>
    <row r="510" spans="1:33" ht="15.75" customHeight="1" x14ac:dyDescent="0.25">
      <c r="A510" s="14" t="str">
        <f t="shared" si="158"/>
        <v>Fe0.751C0.00184Mn0.000101Si0.000197Cr0.133Ni0.0786Mo0.0127V0.000109Nb0.0000596Co0.0000939Al0.0213Ti0.00116</v>
      </c>
      <c r="B510">
        <f t="shared" ref="B510:Q510" si="232">B193/B$319</f>
        <v>9.3023255813953487E-2</v>
      </c>
      <c r="C510">
        <f t="shared" si="232"/>
        <v>3.3333333333333335E-3</v>
      </c>
      <c r="D510">
        <f t="shared" si="232"/>
        <v>2.1052631578947368E-3</v>
      </c>
      <c r="E510">
        <f t="shared" si="232"/>
        <v>0.71142857142857141</v>
      </c>
      <c r="F510">
        <f t="shared" si="232"/>
        <v>0.39666666666666667</v>
      </c>
      <c r="G510">
        <f t="shared" si="232"/>
        <v>0.22750775594622547</v>
      </c>
      <c r="H510">
        <f t="shared" si="232"/>
        <v>2.3148148148148147E-3</v>
      </c>
      <c r="I510">
        <f t="shared" si="232"/>
        <v>0</v>
      </c>
      <c r="J510">
        <f t="shared" si="232"/>
        <v>4.0000000000000001E-3</v>
      </c>
      <c r="K510">
        <f t="shared" si="232"/>
        <v>4.9751243781094524E-4</v>
      </c>
      <c r="L510">
        <f t="shared" si="232"/>
        <v>0</v>
      </c>
      <c r="M510">
        <f t="shared" si="232"/>
        <v>0.57777777777777783</v>
      </c>
      <c r="N510">
        <f t="shared" si="232"/>
        <v>0.04</v>
      </c>
      <c r="O510">
        <f t="shared" si="232"/>
        <v>0.53722662629964535</v>
      </c>
      <c r="P510">
        <f t="shared" si="232"/>
        <v>0.56054474708171198</v>
      </c>
      <c r="Q510">
        <f t="shared" si="232"/>
        <v>0.49428571428571433</v>
      </c>
      <c r="S510">
        <f t="shared" si="160"/>
        <v>0.56282004984943912</v>
      </c>
      <c r="T510">
        <f t="shared" si="161"/>
        <v>6.5502332899913839E-4</v>
      </c>
      <c r="U510">
        <f t="shared" si="162"/>
        <v>0.56369983100344712</v>
      </c>
      <c r="V510">
        <f t="shared" si="163"/>
        <v>9.9545545531915634E-6</v>
      </c>
      <c r="W510">
        <f t="shared" si="164"/>
        <v>0.40901913831889647</v>
      </c>
      <c r="X510">
        <f t="shared" si="165"/>
        <v>7.2703889771051208E-3</v>
      </c>
      <c r="Y510">
        <f t="shared" si="166"/>
        <v>0.41665579906413763</v>
      </c>
      <c r="Z510">
        <f t="shared" si="167"/>
        <v>6.0264037373091847E-3</v>
      </c>
      <c r="AA510">
        <f t="shared" si="168"/>
        <v>0.41749557530971426</v>
      </c>
      <c r="AB510">
        <f t="shared" si="169"/>
        <v>5.8967254439534047E-3</v>
      </c>
      <c r="AC510">
        <f t="shared" si="170"/>
        <v>0.51797565368133158</v>
      </c>
      <c r="AD510">
        <f t="shared" si="171"/>
        <v>5.6121322856801843E-4</v>
      </c>
      <c r="AF510">
        <v>0.44177946833022413</v>
      </c>
      <c r="AG510">
        <f t="shared" si="172"/>
        <v>2.7569058643384303E-3</v>
      </c>
    </row>
    <row r="511" spans="1:33" ht="15.75" customHeight="1" x14ac:dyDescent="0.25">
      <c r="A511" s="14" t="str">
        <f t="shared" si="158"/>
        <v>Fe0.751C0.00563Mn0.00185Si0.00120Cr0.0218Ni0.0967Mo0.00587V0.000111Nb0.0000606Co0.116Al0.000209</v>
      </c>
      <c r="B511">
        <f t="shared" ref="B511:Q511" si="233">B194/B$319</f>
        <v>0.27906976744186046</v>
      </c>
      <c r="C511">
        <f t="shared" si="233"/>
        <v>0.06</v>
      </c>
      <c r="D511">
        <f t="shared" si="233"/>
        <v>1.2631578947368421E-2</v>
      </c>
      <c r="E511">
        <f t="shared" si="233"/>
        <v>0.11485714285714284</v>
      </c>
      <c r="F511">
        <f t="shared" si="233"/>
        <v>0.47952380952380952</v>
      </c>
      <c r="G511">
        <f t="shared" si="233"/>
        <v>0.10341261633919338</v>
      </c>
      <c r="H511">
        <f t="shared" si="233"/>
        <v>2.3148148148148147E-3</v>
      </c>
      <c r="I511">
        <f t="shared" si="233"/>
        <v>0</v>
      </c>
      <c r="J511">
        <f t="shared" si="233"/>
        <v>4.0000000000000001E-3</v>
      </c>
      <c r="K511">
        <f t="shared" si="233"/>
        <v>0.60199004975124371</v>
      </c>
      <c r="L511">
        <f t="shared" si="233"/>
        <v>0</v>
      </c>
      <c r="M511">
        <f t="shared" si="233"/>
        <v>5.5555555555555558E-3</v>
      </c>
      <c r="N511">
        <f t="shared" si="233"/>
        <v>0</v>
      </c>
      <c r="O511">
        <f t="shared" si="233"/>
        <v>0.58291837628968646</v>
      </c>
      <c r="P511">
        <f t="shared" si="233"/>
        <v>0.61272373540856029</v>
      </c>
      <c r="Q511">
        <f t="shared" si="233"/>
        <v>0.44</v>
      </c>
      <c r="S511">
        <f t="shared" si="160"/>
        <v>0.51235216261264316</v>
      </c>
      <c r="T511">
        <f t="shared" si="161"/>
        <v>4.9795905127141332E-3</v>
      </c>
      <c r="U511">
        <f t="shared" si="162"/>
        <v>0.62763975468740596</v>
      </c>
      <c r="V511">
        <f t="shared" si="163"/>
        <v>2.2248763112689575E-4</v>
      </c>
      <c r="W511">
        <f t="shared" si="164"/>
        <v>0.42814168954581949</v>
      </c>
      <c r="X511">
        <f t="shared" si="165"/>
        <v>1.4061952682772676E-4</v>
      </c>
      <c r="Y511">
        <f t="shared" si="166"/>
        <v>0.42688402927475649</v>
      </c>
      <c r="Z511">
        <f t="shared" si="167"/>
        <v>1.7202868806544472E-4</v>
      </c>
      <c r="AA511">
        <f t="shared" si="168"/>
        <v>0.35383315532662857</v>
      </c>
      <c r="AB511">
        <f t="shared" si="169"/>
        <v>7.4247251209649187E-3</v>
      </c>
      <c r="AC511">
        <f t="shared" si="170"/>
        <v>0.4240533652371421</v>
      </c>
      <c r="AD511">
        <f t="shared" si="171"/>
        <v>2.5429516025998815E-4</v>
      </c>
      <c r="AF511">
        <v>0.63324131195914313</v>
      </c>
      <c r="AG511">
        <f t="shared" si="172"/>
        <v>3.734220464769087E-2</v>
      </c>
    </row>
    <row r="512" spans="1:33" ht="15.75" customHeight="1" x14ac:dyDescent="0.25">
      <c r="A512" s="14" t="str">
        <f t="shared" si="158"/>
        <v>Fe0.752C0.00138Mn0.000101Si0.000197Cr0.133Ni0.0781Mo0.0127V0.000109N0.000395Nb0.0000596Co0.0000939Al0.0215Ti0.000578</v>
      </c>
      <c r="B512">
        <f t="shared" ref="B512:Q512" si="234">B195/B$319</f>
        <v>6.9767441860465115E-2</v>
      </c>
      <c r="C512">
        <f t="shared" si="234"/>
        <v>3.3333333333333335E-3</v>
      </c>
      <c r="D512">
        <f t="shared" si="234"/>
        <v>2.1052631578947368E-3</v>
      </c>
      <c r="E512">
        <f t="shared" si="234"/>
        <v>0.71485714285714286</v>
      </c>
      <c r="F512">
        <f t="shared" si="234"/>
        <v>0.39428571428571424</v>
      </c>
      <c r="G512">
        <f t="shared" si="234"/>
        <v>0.22750775594622547</v>
      </c>
      <c r="H512">
        <f t="shared" si="234"/>
        <v>2.3148148148148147E-3</v>
      </c>
      <c r="I512">
        <f t="shared" si="234"/>
        <v>6.6666666666666666E-2</v>
      </c>
      <c r="J512">
        <f t="shared" si="234"/>
        <v>4.0000000000000001E-3</v>
      </c>
      <c r="K512">
        <f t="shared" si="234"/>
        <v>4.9751243781094524E-4</v>
      </c>
      <c r="L512">
        <f t="shared" si="234"/>
        <v>0</v>
      </c>
      <c r="M512">
        <f t="shared" si="234"/>
        <v>0.58333333333333337</v>
      </c>
      <c r="N512">
        <f t="shared" si="234"/>
        <v>0.02</v>
      </c>
      <c r="O512">
        <f t="shared" si="234"/>
        <v>0.50858463131896581</v>
      </c>
      <c r="P512">
        <f t="shared" si="234"/>
        <v>0.51906614785992222</v>
      </c>
      <c r="Q512">
        <f t="shared" si="234"/>
        <v>0.52285714285714291</v>
      </c>
      <c r="S512">
        <f t="shared" si="160"/>
        <v>0.55048254166514976</v>
      </c>
      <c r="T512">
        <f t="shared" si="161"/>
        <v>1.7554348913768683E-3</v>
      </c>
      <c r="U512">
        <f t="shared" si="162"/>
        <v>0.56110030069990702</v>
      </c>
      <c r="V512">
        <f t="shared" si="163"/>
        <v>1.7668700049752019E-3</v>
      </c>
      <c r="W512">
        <f t="shared" si="164"/>
        <v>0.4035672117365709</v>
      </c>
      <c r="X512">
        <f t="shared" si="165"/>
        <v>1.4230087666750815E-2</v>
      </c>
      <c r="Y512">
        <f t="shared" si="166"/>
        <v>0.41146690931356911</v>
      </c>
      <c r="Z512">
        <f t="shared" si="167"/>
        <v>1.2407784128891914E-2</v>
      </c>
      <c r="AA512">
        <f t="shared" si="168"/>
        <v>0.41786145128662855</v>
      </c>
      <c r="AB512">
        <f t="shared" si="169"/>
        <v>1.102409524837058E-2</v>
      </c>
      <c r="AC512">
        <f t="shared" si="170"/>
        <v>0.5498530193554344</v>
      </c>
      <c r="AD512">
        <f t="shared" si="171"/>
        <v>7.2877734791100698E-4</v>
      </c>
      <c r="AF512">
        <v>0.40278786177172399</v>
      </c>
      <c r="AG512">
        <f t="shared" si="172"/>
        <v>1.4416632260369338E-2</v>
      </c>
    </row>
    <row r="513" spans="1:33" ht="15.75" customHeight="1" x14ac:dyDescent="0.25">
      <c r="A513" s="14" t="str">
        <f t="shared" si="158"/>
        <v>Fe0.752C0.00138Mn0.000101Si0.000197Cr0.133Ni0.0784Mo0.0128V0.000109Nb0.0000596Co0.0000940Al0.0218Ti0.000231</v>
      </c>
      <c r="B513">
        <f t="shared" ref="B513:Q513" si="235">B196/B$319</f>
        <v>6.9767441860465115E-2</v>
      </c>
      <c r="C513">
        <f t="shared" si="235"/>
        <v>3.3333333333333335E-3</v>
      </c>
      <c r="D513">
        <f t="shared" si="235"/>
        <v>2.1052631578947368E-3</v>
      </c>
      <c r="E513">
        <f t="shared" si="235"/>
        <v>0.71485714285714286</v>
      </c>
      <c r="F513">
        <f t="shared" si="235"/>
        <v>0.39571428571428574</v>
      </c>
      <c r="G513">
        <f t="shared" si="235"/>
        <v>0.22957600827300934</v>
      </c>
      <c r="H513">
        <f t="shared" si="235"/>
        <v>2.3148148148148147E-3</v>
      </c>
      <c r="I513">
        <f t="shared" si="235"/>
        <v>0</v>
      </c>
      <c r="J513">
        <f t="shared" si="235"/>
        <v>4.0000000000000001E-3</v>
      </c>
      <c r="K513">
        <f t="shared" si="235"/>
        <v>4.9751243781094524E-4</v>
      </c>
      <c r="L513">
        <f t="shared" si="235"/>
        <v>0</v>
      </c>
      <c r="M513">
        <f t="shared" si="235"/>
        <v>0.58888888888888891</v>
      </c>
      <c r="N513">
        <f t="shared" si="235"/>
        <v>8.0000000000000002E-3</v>
      </c>
      <c r="O513">
        <f t="shared" si="235"/>
        <v>0.51627295542365448</v>
      </c>
      <c r="P513">
        <f t="shared" si="235"/>
        <v>0.52735408560311281</v>
      </c>
      <c r="Q513">
        <f t="shared" si="235"/>
        <v>0.52</v>
      </c>
      <c r="S513">
        <f t="shared" si="160"/>
        <v>0.54678020079137202</v>
      </c>
      <c r="T513">
        <f t="shared" si="161"/>
        <v>9.3069201992612325E-4</v>
      </c>
      <c r="U513">
        <f t="shared" si="162"/>
        <v>0.54464318618101815</v>
      </c>
      <c r="V513">
        <f t="shared" si="163"/>
        <v>2.9891299879292665E-4</v>
      </c>
      <c r="W513">
        <f t="shared" si="164"/>
        <v>0.41130987267882529</v>
      </c>
      <c r="X513">
        <f t="shared" si="165"/>
        <v>1.1813543777093172E-2</v>
      </c>
      <c r="Y513">
        <f t="shared" si="166"/>
        <v>0.41907695747755969</v>
      </c>
      <c r="Z513">
        <f t="shared" si="167"/>
        <v>1.0185460511986299E-2</v>
      </c>
      <c r="AA513">
        <f t="shared" si="168"/>
        <v>0.41786145128662855</v>
      </c>
      <c r="AB513">
        <f t="shared" si="169"/>
        <v>1.0432283133273757E-2</v>
      </c>
      <c r="AC513">
        <f t="shared" si="170"/>
        <v>0.5256886348113865</v>
      </c>
      <c r="AD513">
        <f t="shared" si="171"/>
        <v>3.2360566017318134E-5</v>
      </c>
      <c r="AF513">
        <v>0.43305578843839065</v>
      </c>
      <c r="AG513">
        <f t="shared" si="172"/>
        <v>7.5592959240698872E-3</v>
      </c>
    </row>
    <row r="514" spans="1:33" ht="15.75" customHeight="1" x14ac:dyDescent="0.25">
      <c r="A514" s="14" t="str">
        <f t="shared" ref="A514:A577" si="236">A197</f>
        <v>Fe0.752C0.00138Mn0.000101Si0.000197Cr0.134Ni0.0784Mo0.0128V0.000109Nb0.0000596Co0.0000940Al0.0209Ti0.000116</v>
      </c>
      <c r="B514">
        <f t="shared" ref="B514:Q514" si="237">B197/B$319</f>
        <v>6.9767441860465115E-2</v>
      </c>
      <c r="C514">
        <f t="shared" si="237"/>
        <v>3.3333333333333335E-3</v>
      </c>
      <c r="D514">
        <f t="shared" si="237"/>
        <v>2.1052631578947368E-3</v>
      </c>
      <c r="E514">
        <f t="shared" si="237"/>
        <v>0.71771428571428575</v>
      </c>
      <c r="F514">
        <f t="shared" si="237"/>
        <v>0.39571428571428574</v>
      </c>
      <c r="G514">
        <f t="shared" si="237"/>
        <v>0.22957600827300934</v>
      </c>
      <c r="H514">
        <f t="shared" si="237"/>
        <v>2.3148148148148147E-3</v>
      </c>
      <c r="I514">
        <f t="shared" si="237"/>
        <v>0</v>
      </c>
      <c r="J514">
        <f t="shared" si="237"/>
        <v>4.0000000000000001E-3</v>
      </c>
      <c r="K514">
        <f t="shared" si="237"/>
        <v>4.9751243781094524E-4</v>
      </c>
      <c r="L514">
        <f t="shared" si="237"/>
        <v>0</v>
      </c>
      <c r="M514">
        <f t="shared" si="237"/>
        <v>0.56666666666666665</v>
      </c>
      <c r="N514">
        <f t="shared" si="237"/>
        <v>4.0000000000000001E-3</v>
      </c>
      <c r="O514">
        <f t="shared" si="237"/>
        <v>0.50898299008086678</v>
      </c>
      <c r="P514">
        <f t="shared" si="237"/>
        <v>0.50926070038910509</v>
      </c>
      <c r="Q514">
        <f t="shared" si="237"/>
        <v>0.46</v>
      </c>
      <c r="S514">
        <f t="shared" ref="S514:S577" si="238" xml:space="preserve"> 0.44388675 + 0.2427254216*B514+ 0.1035559*H514 -0.0737178248*J514 + 0.14098396*M514+ 0.373798758*N514</f>
        <v>0.54215202887048308</v>
      </c>
      <c r="T514">
        <f t="shared" ref="T514:T577" si="239">(S514-O514)^2</f>
        <v>1.1001851342270707E-3</v>
      </c>
      <c r="U514">
        <f t="shared" ref="U514:U577" si="240">0.417813787 + 0.33927166* B514+  0.0816959976*H514 +  0.1875686526*I514+ 0.1893995337*K514+ 0.16915655*M514+  0.4076913575*N514</f>
        <v>0.5392533863065736</v>
      </c>
      <c r="V514">
        <f t="shared" ref="V514:V577" si="241">(U514-P514)^2</f>
        <v>8.995612085439138E-4</v>
      </c>
      <c r="W514">
        <f t="shared" ref="W514:W577" si="242" xml:space="preserve"> 0.4374069 -0.1055173*B514-0.0788860893*G514 -0.2803502763*H514-0.1185872592*I514+0.0481540414*K514</f>
        <v>0.41130987267882529</v>
      </c>
      <c r="X514">
        <f t="shared" ref="X514:X577" si="243">(W514-Q514)^2</f>
        <v>2.3707284985522055E-3</v>
      </c>
      <c r="Y514">
        <f t="shared" ref="Y514:Y577" si="244" xml:space="preserve"> 0.4326502485-0.1009016*B514-0.0823053*G514 -0.2767777533*H514 -0.1148678616*I514+ 0.0521969485*K514+ 0.0220353934*M514</f>
        <v>0.4185872820686708</v>
      </c>
      <c r="Z514">
        <f t="shared" ref="Z514:Z577" si="245">(Y514-Q514)^2</f>
        <v>1.7150132064598371E-3</v>
      </c>
      <c r="AA514">
        <f t="shared" ref="AA514:AA577" si="246" xml:space="preserve"> 0.3415763101+ 0.1067138266*E514</f>
        <v>0.41816634793405716</v>
      </c>
      <c r="AB514">
        <f t="shared" ref="AB514:AB577" si="247">(AA514-Q514)^2</f>
        <v>1.7500544451743655E-3</v>
      </c>
      <c r="AC514">
        <f t="shared" ref="AC514:AC577" si="248">0.9112812 -0.09439*C514  -0.172*D514 - 0.0989235*E514 - 0.125*G514 -0.19317*H514 + 0.0961*K514 + 0.1117536*M514 - 0.81032*AF514</f>
        <v>0.52292258290662441</v>
      </c>
      <c r="AD514">
        <f t="shared" ref="AD514:AD577" si="249">(AC514-$Q514)^2</f>
        <v>3.9592514396410202E-3</v>
      </c>
      <c r="AF514">
        <v>0.43305578843839065</v>
      </c>
      <c r="AG514">
        <f t="shared" ref="AG514:AG577" si="250">(AF514-$Q514)^2</f>
        <v>7.2599053667676383E-4</v>
      </c>
    </row>
    <row r="515" spans="1:33" ht="15.75" customHeight="1" x14ac:dyDescent="0.25">
      <c r="A515" s="14" t="str">
        <f t="shared" si="236"/>
        <v>Fe0.752C0.00184Mn0.000101Si0.000197Cr0.133Ni0.0783Mo0.0128V0.000109Nb0.0000596Co0.0000940Al0.0209Ti0.00104</v>
      </c>
      <c r="B515">
        <f t="shared" ref="B515:Q515" si="251">B198/B$319</f>
        <v>9.3023255813953487E-2</v>
      </c>
      <c r="C515">
        <f t="shared" si="251"/>
        <v>3.3333333333333335E-3</v>
      </c>
      <c r="D515">
        <f t="shared" si="251"/>
        <v>2.1052631578947368E-3</v>
      </c>
      <c r="E515">
        <f t="shared" si="251"/>
        <v>0.71371428571428575</v>
      </c>
      <c r="F515">
        <f t="shared" si="251"/>
        <v>0.39523809523809528</v>
      </c>
      <c r="G515">
        <f t="shared" si="251"/>
        <v>0.22854188210961737</v>
      </c>
      <c r="H515">
        <f t="shared" si="251"/>
        <v>2.3148148148148147E-3</v>
      </c>
      <c r="I515">
        <f t="shared" si="251"/>
        <v>0</v>
      </c>
      <c r="J515">
        <f t="shared" si="251"/>
        <v>4.0000000000000001E-3</v>
      </c>
      <c r="K515">
        <f t="shared" si="251"/>
        <v>4.9751243781094524E-4</v>
      </c>
      <c r="L515">
        <f t="shared" si="251"/>
        <v>0</v>
      </c>
      <c r="M515">
        <f t="shared" si="251"/>
        <v>0.56666666666666665</v>
      </c>
      <c r="N515">
        <f t="shared" si="251"/>
        <v>3.5999999999999997E-2</v>
      </c>
      <c r="O515">
        <f t="shared" si="251"/>
        <v>0.5541967095566267</v>
      </c>
      <c r="P515">
        <f t="shared" si="251"/>
        <v>0.55486381322957201</v>
      </c>
      <c r="Q515">
        <f t="shared" si="251"/>
        <v>0.47428571428571431</v>
      </c>
      <c r="S515">
        <f t="shared" si="238"/>
        <v>0.55975836637299481</v>
      </c>
      <c r="T515">
        <f t="shared" si="239"/>
        <v>3.0932026543053862E-5</v>
      </c>
      <c r="U515">
        <f t="shared" si="240"/>
        <v>0.56018954835122481</v>
      </c>
      <c r="V515">
        <f t="shared" si="241"/>
        <v>2.8363454586006132E-5</v>
      </c>
      <c r="W515">
        <f t="shared" si="242"/>
        <v>0.40893756015002364</v>
      </c>
      <c r="X515">
        <f t="shared" si="243"/>
        <v>4.2703812489419861E-3</v>
      </c>
      <c r="Y515">
        <f t="shared" si="244"/>
        <v>0.41632584729557731</v>
      </c>
      <c r="Z515">
        <f t="shared" si="245"/>
        <v>3.3593461815143726E-3</v>
      </c>
      <c r="AA515">
        <f t="shared" si="246"/>
        <v>0.41773949262765714</v>
      </c>
      <c r="AB515">
        <f t="shared" si="247"/>
        <v>3.1974751838021341E-3</v>
      </c>
      <c r="AC515">
        <f t="shared" si="248"/>
        <v>0.516378570387098</v>
      </c>
      <c r="AD515">
        <f t="shared" si="249"/>
        <v>1.7718085347717943E-3</v>
      </c>
      <c r="AF515">
        <v>0.44177946833022413</v>
      </c>
      <c r="AG515">
        <f t="shared" si="250"/>
        <v>1.0566560261188215E-3</v>
      </c>
    </row>
    <row r="516" spans="1:33" ht="15.75" customHeight="1" x14ac:dyDescent="0.25">
      <c r="A516" s="14" t="str">
        <f t="shared" si="236"/>
        <v>Fe0.752C0.00184Mn0.000101Si0.000197Cr0.133Ni0.0787Mo0.0129V0.000109Nb0.0000596Co0.0000940Al0.0213Ti0.000116</v>
      </c>
      <c r="B516">
        <f t="shared" ref="B516:Q516" si="252">B199/B$319</f>
        <v>9.3023255813953487E-2</v>
      </c>
      <c r="C516">
        <f t="shared" si="252"/>
        <v>3.3333333333333335E-3</v>
      </c>
      <c r="D516">
        <f t="shared" si="252"/>
        <v>2.1052631578947368E-3</v>
      </c>
      <c r="E516">
        <f t="shared" si="252"/>
        <v>0.71200000000000008</v>
      </c>
      <c r="F516">
        <f t="shared" si="252"/>
        <v>0.39714285714285713</v>
      </c>
      <c r="G516">
        <f t="shared" si="252"/>
        <v>0.23164426059979321</v>
      </c>
      <c r="H516">
        <f t="shared" si="252"/>
        <v>2.3148148148148147E-3</v>
      </c>
      <c r="I516">
        <f t="shared" si="252"/>
        <v>0</v>
      </c>
      <c r="J516">
        <f t="shared" si="252"/>
        <v>4.0000000000000001E-3</v>
      </c>
      <c r="K516">
        <f t="shared" si="252"/>
        <v>4.9751243781094524E-4</v>
      </c>
      <c r="L516">
        <f t="shared" si="252"/>
        <v>0</v>
      </c>
      <c r="M516">
        <f t="shared" si="252"/>
        <v>0.57777777777777783</v>
      </c>
      <c r="N516">
        <f t="shared" si="252"/>
        <v>4.0000000000000001E-3</v>
      </c>
      <c r="O516">
        <f t="shared" si="252"/>
        <v>0.52264669561406996</v>
      </c>
      <c r="P516">
        <f t="shared" si="252"/>
        <v>0.52311284046692608</v>
      </c>
      <c r="Q516">
        <f t="shared" si="252"/>
        <v>0.41714285714285715</v>
      </c>
      <c r="S516">
        <f t="shared" si="238"/>
        <v>0.54936329456143917</v>
      </c>
      <c r="T516">
        <f t="shared" si="239"/>
        <v>7.1377665931457001E-4</v>
      </c>
      <c r="U516">
        <f t="shared" si="240"/>
        <v>0.54902294213344704</v>
      </c>
      <c r="V516">
        <f t="shared" si="241"/>
        <v>6.7133336836945265E-4</v>
      </c>
      <c r="W516">
        <f t="shared" si="242"/>
        <v>0.40869282564340526</v>
      </c>
      <c r="X516">
        <f t="shared" si="243"/>
        <v>7.140303234172921E-5</v>
      </c>
      <c r="Y516">
        <f t="shared" si="244"/>
        <v>0.41631534280767429</v>
      </c>
      <c r="Z516">
        <f t="shared" si="245"/>
        <v>6.8477997493312271E-7</v>
      </c>
      <c r="AA516">
        <f t="shared" si="246"/>
        <v>0.41755655463919999</v>
      </c>
      <c r="AB516">
        <f t="shared" si="247"/>
        <v>1.7114561848033937E-7</v>
      </c>
      <c r="AC516">
        <f t="shared" si="248"/>
        <v>0.51740206288534973</v>
      </c>
      <c r="AD516">
        <f t="shared" si="249"/>
        <v>1.0051908336115458E-2</v>
      </c>
      <c r="AF516">
        <v>0.44177946833022413</v>
      </c>
      <c r="AG516">
        <f t="shared" si="250"/>
        <v>6.0696261079749608E-4</v>
      </c>
    </row>
    <row r="517" spans="1:33" ht="15.75" customHeight="1" x14ac:dyDescent="0.25">
      <c r="A517" s="14" t="str">
        <f t="shared" si="236"/>
        <v>Fe0.753C0.00138Mn0.000101Si0.000197Cr0.133Ni0.0784Mo0.0127V0.000109Nb0.0000596Co0.0000940Al0.0211Ti0.000231</v>
      </c>
      <c r="B517">
        <f t="shared" ref="B517:Q517" si="253">B200/B$319</f>
        <v>6.9767441860465115E-2</v>
      </c>
      <c r="C517">
        <f t="shared" si="253"/>
        <v>3.3333333333333335E-3</v>
      </c>
      <c r="D517">
        <f t="shared" si="253"/>
        <v>2.1052631578947368E-3</v>
      </c>
      <c r="E517">
        <f t="shared" si="253"/>
        <v>0.71257142857142863</v>
      </c>
      <c r="F517">
        <f t="shared" si="253"/>
        <v>0.39571428571428574</v>
      </c>
      <c r="G517">
        <f t="shared" si="253"/>
        <v>0.22750775594622547</v>
      </c>
      <c r="H517">
        <f t="shared" si="253"/>
        <v>2.3148148148148147E-3</v>
      </c>
      <c r="I517">
        <f t="shared" si="253"/>
        <v>0</v>
      </c>
      <c r="J517">
        <f t="shared" si="253"/>
        <v>4.0000000000000001E-3</v>
      </c>
      <c r="K517">
        <f t="shared" si="253"/>
        <v>4.9751243781094524E-4</v>
      </c>
      <c r="L517">
        <f t="shared" si="253"/>
        <v>0</v>
      </c>
      <c r="M517">
        <f t="shared" si="253"/>
        <v>0.57222222222222219</v>
      </c>
      <c r="N517">
        <f t="shared" si="253"/>
        <v>8.0000000000000002E-3</v>
      </c>
      <c r="O517">
        <f t="shared" si="253"/>
        <v>0.50850495956658559</v>
      </c>
      <c r="P517">
        <f t="shared" si="253"/>
        <v>0.5695719844357976</v>
      </c>
      <c r="Q517">
        <f t="shared" si="253"/>
        <v>0.53142857142857147</v>
      </c>
      <c r="S517">
        <f t="shared" si="238"/>
        <v>0.5444304681247053</v>
      </c>
      <c r="T517">
        <f t="shared" si="239"/>
        <v>1.2906421651595326E-3</v>
      </c>
      <c r="U517">
        <f t="shared" si="240"/>
        <v>0.54182391034768485</v>
      </c>
      <c r="V517">
        <f t="shared" si="241"/>
        <v>7.6995561559939428E-4</v>
      </c>
      <c r="W517">
        <f t="shared" si="242"/>
        <v>0.4114730290165709</v>
      </c>
      <c r="X517">
        <f t="shared" si="243"/>
        <v>1.4389332155357268E-2</v>
      </c>
      <c r="Y517">
        <f t="shared" si="244"/>
        <v>0.41887992904912469</v>
      </c>
      <c r="Z517">
        <f t="shared" si="245"/>
        <v>1.2667196901456604E-2</v>
      </c>
      <c r="AA517">
        <f t="shared" si="246"/>
        <v>0.41761753396868573</v>
      </c>
      <c r="AB517">
        <f t="shared" si="247"/>
        <v>1.2952952247695515E-2</v>
      </c>
      <c r="AC517">
        <f t="shared" si="248"/>
        <v>0.52431071720937727</v>
      </c>
      <c r="AD517">
        <f t="shared" si="249"/>
        <v>5.0663848685700634E-5</v>
      </c>
      <c r="AF517">
        <v>0.43305578843839065</v>
      </c>
      <c r="AG517">
        <f t="shared" si="250"/>
        <v>9.677204433233208E-3</v>
      </c>
    </row>
    <row r="518" spans="1:33" ht="15.75" customHeight="1" x14ac:dyDescent="0.25">
      <c r="A518" s="14" t="str">
        <f t="shared" si="236"/>
        <v>Fe0.753C0.00929Mn0.000102Si0.000199Cr0.0880Ni0.0200Mo0.00756V0.00318Nb0.0000600Co0.117Al0.000620Ti0.000233</v>
      </c>
      <c r="B518">
        <f t="shared" ref="B518:Q518" si="254">B201/B$319</f>
        <v>0.46511627906976749</v>
      </c>
      <c r="C518">
        <f t="shared" si="254"/>
        <v>3.3333333333333335E-3</v>
      </c>
      <c r="D518">
        <f t="shared" si="254"/>
        <v>2.1052631578947368E-3</v>
      </c>
      <c r="E518">
        <f t="shared" si="254"/>
        <v>0.46857142857142853</v>
      </c>
      <c r="F518">
        <f t="shared" si="254"/>
        <v>0.1</v>
      </c>
      <c r="G518">
        <f t="shared" si="254"/>
        <v>0.13443640124095141</v>
      </c>
      <c r="H518">
        <f t="shared" si="254"/>
        <v>6.7129629629629622E-2</v>
      </c>
      <c r="I518">
        <f t="shared" si="254"/>
        <v>0</v>
      </c>
      <c r="J518">
        <f t="shared" si="254"/>
        <v>4.0000000000000001E-3</v>
      </c>
      <c r="K518">
        <f t="shared" si="254"/>
        <v>0.61691542288557211</v>
      </c>
      <c r="L518">
        <f t="shared" si="254"/>
        <v>0</v>
      </c>
      <c r="M518">
        <f t="shared" si="254"/>
        <v>1.6666666666666666E-2</v>
      </c>
      <c r="N518">
        <f t="shared" si="254"/>
        <v>8.0000000000000002E-3</v>
      </c>
      <c r="O518">
        <f t="shared" si="254"/>
        <v>0.54069234752818385</v>
      </c>
      <c r="P518">
        <f t="shared" si="254"/>
        <v>0.69167315175097277</v>
      </c>
      <c r="Q518">
        <f t="shared" si="254"/>
        <v>0.31428571428571428</v>
      </c>
      <c r="S518">
        <f t="shared" si="238"/>
        <v>0.56877921557466227</v>
      </c>
      <c r="T518">
        <f t="shared" si="239"/>
        <v>7.8887215666029046E-4</v>
      </c>
      <c r="U518">
        <f t="shared" si="240"/>
        <v>0.70402308127433333</v>
      </c>
      <c r="V518">
        <f t="shared" si="241"/>
        <v>1.5252075923197277E-4</v>
      </c>
      <c r="W518">
        <f t="shared" si="242"/>
        <v>0.3886110846923943</v>
      </c>
      <c r="X518">
        <f t="shared" si="243"/>
        <v>5.5242606860901869E-3</v>
      </c>
      <c r="Y518">
        <f t="shared" si="244"/>
        <v>0.38864281446588761</v>
      </c>
      <c r="Z518">
        <f t="shared" si="245"/>
        <v>5.5289783472043325E-3</v>
      </c>
      <c r="AA518">
        <f t="shared" si="246"/>
        <v>0.39157936027828572</v>
      </c>
      <c r="AB518">
        <f t="shared" si="247"/>
        <v>5.9743077108249543E-3</v>
      </c>
      <c r="AC518">
        <f t="shared" si="248"/>
        <v>0.4051119012609799</v>
      </c>
      <c r="AD518">
        <f t="shared" si="249"/>
        <v>8.2493962404659102E-3</v>
      </c>
      <c r="AF518">
        <v>0.60533614603720998</v>
      </c>
      <c r="AG518">
        <f t="shared" si="250"/>
        <v>8.4710353822732051E-2</v>
      </c>
    </row>
    <row r="519" spans="1:33" ht="15.75" customHeight="1" x14ac:dyDescent="0.25">
      <c r="A519" s="14" t="str">
        <f t="shared" si="236"/>
        <v>Fe0.754C0.00184Mn0.000101Si0.000197Cr0.132Ni0.0780Mo0.0128V0.000109Nb0.0000596Co0.0000940Al0.0213Ti0.000347</v>
      </c>
      <c r="B519">
        <f t="shared" ref="B519:Q519" si="255">B202/B$319</f>
        <v>9.3023255813953487E-2</v>
      </c>
      <c r="C519">
        <f t="shared" si="255"/>
        <v>3.3333333333333335E-3</v>
      </c>
      <c r="D519">
        <f t="shared" si="255"/>
        <v>2.1052631578947368E-3</v>
      </c>
      <c r="E519">
        <f t="shared" si="255"/>
        <v>0.70571428571428574</v>
      </c>
      <c r="F519">
        <f t="shared" si="255"/>
        <v>0.39380952380952378</v>
      </c>
      <c r="G519">
        <f t="shared" si="255"/>
        <v>0.22854188210961737</v>
      </c>
      <c r="H519">
        <f t="shared" si="255"/>
        <v>2.3148148148148147E-3</v>
      </c>
      <c r="I519">
        <f t="shared" si="255"/>
        <v>0</v>
      </c>
      <c r="J519">
        <f t="shared" si="255"/>
        <v>4.0000000000000001E-3</v>
      </c>
      <c r="K519">
        <f t="shared" si="255"/>
        <v>4.9751243781094524E-4</v>
      </c>
      <c r="L519">
        <f t="shared" si="255"/>
        <v>0</v>
      </c>
      <c r="M519">
        <f t="shared" si="255"/>
        <v>0.57777777777777783</v>
      </c>
      <c r="N519">
        <f t="shared" si="255"/>
        <v>1.2E-2</v>
      </c>
      <c r="O519">
        <f t="shared" si="255"/>
        <v>0.51583476078556345</v>
      </c>
      <c r="P519">
        <f t="shared" si="255"/>
        <v>0.52610894941634234</v>
      </c>
      <c r="Q519">
        <f t="shared" si="255"/>
        <v>0.52</v>
      </c>
      <c r="S519">
        <f t="shared" si="238"/>
        <v>0.5523536846254391</v>
      </c>
      <c r="T519">
        <f t="shared" si="239"/>
        <v>1.3336317984226382E-3</v>
      </c>
      <c r="U519">
        <f t="shared" si="240"/>
        <v>0.55228447299344707</v>
      </c>
      <c r="V519">
        <f t="shared" si="241"/>
        <v>6.8515803453556565E-4</v>
      </c>
      <c r="W519">
        <f t="shared" si="242"/>
        <v>0.40893756015002364</v>
      </c>
      <c r="X519">
        <f t="shared" si="243"/>
        <v>1.2334865545429622E-2</v>
      </c>
      <c r="Y519">
        <f t="shared" si="244"/>
        <v>0.41657068500002181</v>
      </c>
      <c r="Z519">
        <f t="shared" si="245"/>
        <v>1.0697623201364716E-2</v>
      </c>
      <c r="AA519">
        <f t="shared" si="246"/>
        <v>0.41688578201485715</v>
      </c>
      <c r="AB519">
        <f t="shared" si="247"/>
        <v>1.063254195068756E-2</v>
      </c>
      <c r="AC519">
        <f t="shared" si="248"/>
        <v>0.51841166505376468</v>
      </c>
      <c r="AD519">
        <f t="shared" si="249"/>
        <v>2.5228079014324107E-6</v>
      </c>
      <c r="AF519">
        <v>0.44177946833022413</v>
      </c>
      <c r="AG519">
        <f t="shared" si="250"/>
        <v>6.118451574702412E-3</v>
      </c>
    </row>
    <row r="520" spans="1:33" ht="15.75" customHeight="1" x14ac:dyDescent="0.25">
      <c r="A520" s="14" t="str">
        <f t="shared" si="236"/>
        <v>Fe0.754C0.00599Mn0.0101Si0.00493Cr0.165Ni0.0396Mo0.0159V0.000109N0.00395Nb0.0000596Co0.0000940Al0.000616</v>
      </c>
      <c r="B520">
        <f t="shared" ref="B520:Q520" si="256">B203/B$319</f>
        <v>0.30232558139534887</v>
      </c>
      <c r="C520">
        <f t="shared" si="256"/>
        <v>0.33333333333333331</v>
      </c>
      <c r="D520">
        <f t="shared" si="256"/>
        <v>5.2631578947368418E-2</v>
      </c>
      <c r="E520">
        <f t="shared" si="256"/>
        <v>0.88571428571428568</v>
      </c>
      <c r="F520">
        <f t="shared" si="256"/>
        <v>0.2</v>
      </c>
      <c r="G520">
        <f t="shared" si="256"/>
        <v>0.28438469493278179</v>
      </c>
      <c r="H520">
        <f t="shared" si="256"/>
        <v>2.3148148148148147E-3</v>
      </c>
      <c r="I520">
        <f t="shared" si="256"/>
        <v>0.66666666666666674</v>
      </c>
      <c r="J520">
        <f t="shared" si="256"/>
        <v>4.0000000000000001E-3</v>
      </c>
      <c r="K520">
        <f t="shared" si="256"/>
        <v>4.9751243781094524E-4</v>
      </c>
      <c r="L520">
        <f t="shared" si="256"/>
        <v>0</v>
      </c>
      <c r="M520">
        <f t="shared" si="256"/>
        <v>1.6666666666666666E-2</v>
      </c>
      <c r="N520">
        <f t="shared" si="256"/>
        <v>0</v>
      </c>
      <c r="O520">
        <f t="shared" si="256"/>
        <v>0.46010436999561805</v>
      </c>
      <c r="P520">
        <f t="shared" si="256"/>
        <v>0.54828793774319062</v>
      </c>
      <c r="Q520">
        <f t="shared" si="256"/>
        <v>0.4</v>
      </c>
      <c r="S520">
        <f t="shared" si="238"/>
        <v>0.51956342830359936</v>
      </c>
      <c r="T520">
        <f t="shared" si="239"/>
        <v>3.535379614871922E-3</v>
      </c>
      <c r="U520">
        <f t="shared" si="240"/>
        <v>0.64853267282308524</v>
      </c>
      <c r="V520">
        <f t="shared" si="241"/>
        <v>1.0049006911238254E-2</v>
      </c>
      <c r="W520">
        <f t="shared" si="242"/>
        <v>0.30338914995182253</v>
      </c>
      <c r="X520">
        <f t="shared" si="243"/>
        <v>9.3336563470314358E-3</v>
      </c>
      <c r="Y520">
        <f t="shared" si="244"/>
        <v>0.30191270752843924</v>
      </c>
      <c r="Z520">
        <f t="shared" si="245"/>
        <v>9.6211169444015039E-3</v>
      </c>
      <c r="AA520">
        <f t="shared" si="246"/>
        <v>0.43609427080285712</v>
      </c>
      <c r="AB520">
        <f t="shared" si="247"/>
        <v>1.3027963847899824E-3</v>
      </c>
      <c r="AC520">
        <f t="shared" si="248"/>
        <v>0.62493088748019265</v>
      </c>
      <c r="AD520">
        <f t="shared" si="249"/>
        <v>5.0593904142627079E-2</v>
      </c>
      <c r="AF520">
        <v>0.15318827347907937</v>
      </c>
      <c r="AG520">
        <f t="shared" si="250"/>
        <v>6.0916028348237727E-2</v>
      </c>
    </row>
    <row r="521" spans="1:33" ht="15.75" customHeight="1" x14ac:dyDescent="0.25">
      <c r="A521" s="14" t="str">
        <f t="shared" si="236"/>
        <v>Fe0.754C0.00640Mn0.0300Si0.00469Cr0.166Ni0.0387Mo0.000114V0.000108Nb0.0000591Co0.0000931Al0.000610</v>
      </c>
      <c r="B521">
        <f t="shared" ref="B521:Q521" si="257">B204/B$319</f>
        <v>0.32558139534883723</v>
      </c>
      <c r="C521">
        <f t="shared" si="257"/>
        <v>1</v>
      </c>
      <c r="D521">
        <f t="shared" si="257"/>
        <v>5.0526315789473683E-2</v>
      </c>
      <c r="E521">
        <f t="shared" si="257"/>
        <v>0.89657142857142857</v>
      </c>
      <c r="F521">
        <f t="shared" si="257"/>
        <v>0.19714285714285712</v>
      </c>
      <c r="G521">
        <f t="shared" si="257"/>
        <v>2.0682523267838678E-3</v>
      </c>
      <c r="H521">
        <f t="shared" si="257"/>
        <v>2.3148148148148147E-3</v>
      </c>
      <c r="I521">
        <f t="shared" si="257"/>
        <v>0</v>
      </c>
      <c r="J521">
        <f t="shared" si="257"/>
        <v>4.0000000000000001E-3</v>
      </c>
      <c r="K521">
        <f t="shared" si="257"/>
        <v>4.9751243781094524E-4</v>
      </c>
      <c r="L521">
        <f t="shared" si="257"/>
        <v>0</v>
      </c>
      <c r="M521">
        <f t="shared" si="257"/>
        <v>1.6666666666666666E-2</v>
      </c>
      <c r="N521">
        <f t="shared" si="257"/>
        <v>0</v>
      </c>
      <c r="O521">
        <f t="shared" si="257"/>
        <v>0.45946699597657653</v>
      </c>
      <c r="P521">
        <f t="shared" si="257"/>
        <v>0.52910505836575872</v>
      </c>
      <c r="Q521">
        <f t="shared" si="257"/>
        <v>0.49142857142857138</v>
      </c>
      <c r="S521">
        <f t="shared" si="238"/>
        <v>0.52520820555011094</v>
      </c>
      <c r="T521">
        <f t="shared" si="239"/>
        <v>4.3219066361913725E-3</v>
      </c>
      <c r="U521">
        <f t="shared" si="240"/>
        <v>0.53137694302773641</v>
      </c>
      <c r="V521">
        <f t="shared" si="241"/>
        <v>5.1614599173295134E-6</v>
      </c>
      <c r="W521">
        <f t="shared" si="242"/>
        <v>0.40226427215642319</v>
      </c>
      <c r="X521">
        <f t="shared" si="243"/>
        <v>7.9502722646932079E-3</v>
      </c>
      <c r="Y521">
        <f t="shared" si="244"/>
        <v>0.39938087259484933</v>
      </c>
      <c r="Z521">
        <f t="shared" si="245"/>
        <v>8.4727788605835942E-3</v>
      </c>
      <c r="AA521">
        <f t="shared" si="246"/>
        <v>0.43725287806308571</v>
      </c>
      <c r="AB521">
        <f t="shared" si="247"/>
        <v>2.9350057516311276E-3</v>
      </c>
      <c r="AC521">
        <f t="shared" si="248"/>
        <v>0.39175057983323075</v>
      </c>
      <c r="AD521">
        <f t="shared" si="249"/>
        <v>9.935702008480797E-3</v>
      </c>
      <c r="AF521">
        <v>0.40596652774625069</v>
      </c>
      <c r="AG521">
        <f t="shared" si="250"/>
        <v>7.3037609103588893E-3</v>
      </c>
    </row>
    <row r="522" spans="1:33" ht="15.75" customHeight="1" x14ac:dyDescent="0.25">
      <c r="A522" s="14" t="str">
        <f t="shared" si="236"/>
        <v>Fe0.755C0.00185Mn0.000101Si0.000198Cr0.134Ni0.0794Mo0.0127V0.000109Nb0.0000598Co0.0000942Al0.0158Ti0.000232</v>
      </c>
      <c r="B522">
        <f t="shared" ref="B522:Q522" si="258">B205/B$319</f>
        <v>9.3023255813953487E-2</v>
      </c>
      <c r="C522">
        <f t="shared" si="258"/>
        <v>3.3333333333333335E-3</v>
      </c>
      <c r="D522">
        <f t="shared" si="258"/>
        <v>2.1052631578947368E-3</v>
      </c>
      <c r="E522">
        <f t="shared" si="258"/>
        <v>0.71885714285714286</v>
      </c>
      <c r="F522">
        <f t="shared" si="258"/>
        <v>0.39952380952380956</v>
      </c>
      <c r="G522">
        <f t="shared" si="258"/>
        <v>0.22750775594622547</v>
      </c>
      <c r="H522">
        <f t="shared" si="258"/>
        <v>2.3148148148148147E-3</v>
      </c>
      <c r="I522">
        <f t="shared" si="258"/>
        <v>0</v>
      </c>
      <c r="J522">
        <f t="shared" si="258"/>
        <v>4.0000000000000001E-3</v>
      </c>
      <c r="K522">
        <f t="shared" si="258"/>
        <v>4.9751243781094524E-4</v>
      </c>
      <c r="L522">
        <f t="shared" si="258"/>
        <v>0</v>
      </c>
      <c r="M522">
        <f t="shared" si="258"/>
        <v>0.42777777777777776</v>
      </c>
      <c r="N522">
        <f t="shared" si="258"/>
        <v>8.0000000000000002E-3</v>
      </c>
      <c r="O522">
        <f t="shared" si="258"/>
        <v>0.50997888698561922</v>
      </c>
      <c r="P522">
        <f t="shared" si="258"/>
        <v>0.5228793774319066</v>
      </c>
      <c r="Q522">
        <f t="shared" si="258"/>
        <v>0.52571428571428569</v>
      </c>
      <c r="S522">
        <f t="shared" si="238"/>
        <v>0.5297108955934392</v>
      </c>
      <c r="T522">
        <f t="shared" si="239"/>
        <v>3.8935216369908194E-4</v>
      </c>
      <c r="U522">
        <f t="shared" si="240"/>
        <v>0.52528022506344707</v>
      </c>
      <c r="V522">
        <f t="shared" si="241"/>
        <v>5.7640693498734859E-6</v>
      </c>
      <c r="W522">
        <f t="shared" si="242"/>
        <v>0.40901913831889647</v>
      </c>
      <c r="X522">
        <f t="shared" si="243"/>
        <v>1.3617757425631616E-2</v>
      </c>
      <c r="Y522">
        <f t="shared" si="244"/>
        <v>0.4133504900541376</v>
      </c>
      <c r="Z522">
        <f t="shared" si="245"/>
        <v>1.2625622575155515E-2</v>
      </c>
      <c r="AA522">
        <f t="shared" si="246"/>
        <v>0.41828830659302857</v>
      </c>
      <c r="AB522">
        <f t="shared" si="247"/>
        <v>1.1540340990160771E-2</v>
      </c>
      <c r="AC522">
        <f t="shared" si="248"/>
        <v>0.50047775339561706</v>
      </c>
      <c r="AD522">
        <f t="shared" si="249"/>
        <v>6.3688256347120597E-4</v>
      </c>
      <c r="AF522">
        <v>0.44177946833022413</v>
      </c>
      <c r="AG522">
        <f t="shared" si="250"/>
        <v>7.0450535692957615E-3</v>
      </c>
    </row>
    <row r="523" spans="1:33" ht="15.75" customHeight="1" x14ac:dyDescent="0.25">
      <c r="A523" s="14" t="str">
        <f t="shared" si="236"/>
        <v>Fe0.755C0.00552Mn0.00543Si0.0236Cr0.128Ni0.0188Mo0.0173V0.00380N0.00197Nb0.00244Co0.0375Al0.000615</v>
      </c>
      <c r="B523">
        <f t="shared" ref="B523:Q523" si="259">B206/B$319</f>
        <v>0.27906976744186046</v>
      </c>
      <c r="C523">
        <f t="shared" si="259"/>
        <v>0.18000000000000002</v>
      </c>
      <c r="D523">
        <f t="shared" si="259"/>
        <v>0.25263157894736843</v>
      </c>
      <c r="E523">
        <f t="shared" si="259"/>
        <v>0.68685714285714283</v>
      </c>
      <c r="F523">
        <f t="shared" si="259"/>
        <v>9.5238095238095233E-2</v>
      </c>
      <c r="G523">
        <f t="shared" si="259"/>
        <v>0.31127197518097205</v>
      </c>
      <c r="H523">
        <f t="shared" si="259"/>
        <v>8.1018518518518504E-2</v>
      </c>
      <c r="I523">
        <f t="shared" si="259"/>
        <v>0.33333333333333337</v>
      </c>
      <c r="J523">
        <f t="shared" si="259"/>
        <v>0.16399999999999998</v>
      </c>
      <c r="K523">
        <f t="shared" si="259"/>
        <v>0.19900497512437809</v>
      </c>
      <c r="L523">
        <f t="shared" si="259"/>
        <v>0</v>
      </c>
      <c r="M523">
        <f t="shared" si="259"/>
        <v>1.6666666666666666E-2</v>
      </c>
      <c r="N523">
        <f t="shared" si="259"/>
        <v>0</v>
      </c>
      <c r="O523">
        <f t="shared" si="259"/>
        <v>0.42819583316735055</v>
      </c>
      <c r="P523">
        <f t="shared" si="259"/>
        <v>0.52252918287937744</v>
      </c>
      <c r="Q523">
        <f t="shared" si="259"/>
        <v>0.51142857142857134</v>
      </c>
      <c r="S523">
        <f t="shared" si="238"/>
        <v>0.51027403195945797</v>
      </c>
      <c r="T523">
        <f t="shared" si="239"/>
        <v>6.736830716956705E-3</v>
      </c>
      <c r="U523">
        <f t="shared" si="240"/>
        <v>0.62214674847612905</v>
      </c>
      <c r="V523">
        <f t="shared" si="241"/>
        <v>9.9236593754231106E-3</v>
      </c>
      <c r="W523">
        <f t="shared" si="242"/>
        <v>0.3307454261560554</v>
      </c>
      <c r="X523">
        <f t="shared" si="243"/>
        <v>3.2646398985569099E-2</v>
      </c>
      <c r="Y523">
        <f t="shared" si="244"/>
        <v>0.32891362741785346</v>
      </c>
      <c r="Z523">
        <f t="shared" si="245"/>
        <v>3.3311704787235483E-2</v>
      </c>
      <c r="AA523">
        <f t="shared" si="246"/>
        <v>0.41487346414182857</v>
      </c>
      <c r="AB523">
        <f t="shared" si="247"/>
        <v>9.3228887431544075E-3</v>
      </c>
      <c r="AC523">
        <f t="shared" si="248"/>
        <v>0.46823269008286944</v>
      </c>
      <c r="AD523">
        <f t="shared" si="249"/>
        <v>1.8658841652319576E-3</v>
      </c>
      <c r="AF523">
        <v>0.34688389741875258</v>
      </c>
      <c r="AG523">
        <f t="shared" si="250"/>
        <v>2.7074949744997526E-2</v>
      </c>
    </row>
    <row r="524" spans="1:33" ht="15.75" customHeight="1" x14ac:dyDescent="0.25">
      <c r="A524" s="14" t="str">
        <f t="shared" si="236"/>
        <v>Fe0.757C0.000465Mn0.000712Si0.00219Cr0.121Ni0.0981Mo0.0119V0.000110Nb0.0000602Co0.0000948Al0.00497Ti0.00269</v>
      </c>
      <c r="B524">
        <f t="shared" ref="B524:Q524" si="260">B207/B$319</f>
        <v>2.3255813953488372E-2</v>
      </c>
      <c r="C524">
        <f t="shared" si="260"/>
        <v>2.3333333333333334E-2</v>
      </c>
      <c r="D524">
        <f t="shared" si="260"/>
        <v>2.3157894736842106E-2</v>
      </c>
      <c r="E524">
        <f t="shared" si="260"/>
        <v>0.6457142857142858</v>
      </c>
      <c r="F524">
        <f t="shared" si="260"/>
        <v>0.49047619047619051</v>
      </c>
      <c r="G524">
        <f t="shared" si="260"/>
        <v>0.21199586349534641</v>
      </c>
      <c r="H524">
        <f t="shared" si="260"/>
        <v>2.3148148148148147E-3</v>
      </c>
      <c r="I524">
        <f t="shared" si="260"/>
        <v>0</v>
      </c>
      <c r="J524">
        <f t="shared" si="260"/>
        <v>4.0000000000000001E-3</v>
      </c>
      <c r="K524">
        <f t="shared" si="260"/>
        <v>4.9751243781094524E-4</v>
      </c>
      <c r="L524">
        <f t="shared" si="260"/>
        <v>0</v>
      </c>
      <c r="M524">
        <f t="shared" si="260"/>
        <v>0.13333333333333333</v>
      </c>
      <c r="N524">
        <f t="shared" si="260"/>
        <v>9.1999999999999998E-2</v>
      </c>
      <c r="O524">
        <f t="shared" si="260"/>
        <v>0.46110026690037043</v>
      </c>
      <c r="P524">
        <f t="shared" si="260"/>
        <v>0.46217898832684823</v>
      </c>
      <c r="Q524">
        <f t="shared" si="260"/>
        <v>0.47142857142857142</v>
      </c>
      <c r="S524">
        <f t="shared" si="238"/>
        <v>0.50266371574812652</v>
      </c>
      <c r="T524">
        <f t="shared" si="239"/>
        <v>1.7275202801200372E-3</v>
      </c>
      <c r="U524">
        <f t="shared" si="240"/>
        <v>0.48604897689060467</v>
      </c>
      <c r="V524">
        <f t="shared" si="241"/>
        <v>5.6977635403386323E-4</v>
      </c>
      <c r="W524">
        <f t="shared" si="242"/>
        <v>0.41760448294501173</v>
      </c>
      <c r="X524">
        <f t="shared" si="243"/>
        <v>2.8970325010860623E-3</v>
      </c>
      <c r="Y524">
        <f t="shared" si="244"/>
        <v>0.41517864835972507</v>
      </c>
      <c r="Z524">
        <f t="shared" si="245"/>
        <v>3.164053845251133E-3</v>
      </c>
      <c r="AA524">
        <f t="shared" si="246"/>
        <v>0.41048295241885713</v>
      </c>
      <c r="AB524">
        <f t="shared" si="247"/>
        <v>3.7143684764772479E-3</v>
      </c>
      <c r="AC524">
        <f t="shared" si="248"/>
        <v>0.49580442829303933</v>
      </c>
      <c r="AD524">
        <f t="shared" si="249"/>
        <v>5.9418239787702761E-4</v>
      </c>
      <c r="AF524">
        <v>0.4114627783673252</v>
      </c>
      <c r="AG524">
        <f t="shared" si="250"/>
        <v>3.5958963374642054E-3</v>
      </c>
    </row>
    <row r="525" spans="1:33" ht="15.75" customHeight="1" x14ac:dyDescent="0.25">
      <c r="A525" s="14" t="str">
        <f t="shared" si="236"/>
        <v>Fe0.757C0.00185Mn0.000101Si0.000791Cr0.133Ni0.0781Mo0.0127V0.000109Nb0.0000597Co0.0000942Al0.0158Ti0.000232</v>
      </c>
      <c r="B525">
        <f t="shared" ref="B525:Q525" si="261">B208/B$319</f>
        <v>9.3023255813953487E-2</v>
      </c>
      <c r="C525">
        <f t="shared" si="261"/>
        <v>3.3333333333333335E-3</v>
      </c>
      <c r="D525">
        <f t="shared" si="261"/>
        <v>8.4210526315789472E-3</v>
      </c>
      <c r="E525">
        <f t="shared" si="261"/>
        <v>0.71085714285714285</v>
      </c>
      <c r="F525">
        <f t="shared" si="261"/>
        <v>0.39333333333333331</v>
      </c>
      <c r="G525">
        <f t="shared" si="261"/>
        <v>0.2264736297828335</v>
      </c>
      <c r="H525">
        <f t="shared" si="261"/>
        <v>2.3148148148148147E-3</v>
      </c>
      <c r="I525">
        <f t="shared" si="261"/>
        <v>0</v>
      </c>
      <c r="J525">
        <f t="shared" si="261"/>
        <v>4.0000000000000001E-3</v>
      </c>
      <c r="K525">
        <f t="shared" si="261"/>
        <v>4.9751243781094524E-4</v>
      </c>
      <c r="L525">
        <f t="shared" si="261"/>
        <v>0</v>
      </c>
      <c r="M525">
        <f t="shared" si="261"/>
        <v>0.42777777777777776</v>
      </c>
      <c r="N525">
        <f t="shared" si="261"/>
        <v>8.0000000000000002E-3</v>
      </c>
      <c r="O525">
        <f t="shared" si="261"/>
        <v>0.51021790224275976</v>
      </c>
      <c r="P525">
        <f t="shared" si="261"/>
        <v>0.52143968871595325</v>
      </c>
      <c r="Q525">
        <f t="shared" si="261"/>
        <v>0.46</v>
      </c>
      <c r="S525">
        <f t="shared" si="238"/>
        <v>0.5297108955934392</v>
      </c>
      <c r="T525">
        <f t="shared" si="239"/>
        <v>3.7997678976963301E-4</v>
      </c>
      <c r="U525">
        <f t="shared" si="240"/>
        <v>0.52528022506344707</v>
      </c>
      <c r="V525">
        <f t="shared" si="241"/>
        <v>1.4749719436421148E-5</v>
      </c>
      <c r="W525">
        <f t="shared" si="242"/>
        <v>0.40910071648776924</v>
      </c>
      <c r="X525">
        <f t="shared" si="243"/>
        <v>2.5907370620584474E-3</v>
      </c>
      <c r="Y525">
        <f t="shared" si="244"/>
        <v>0.41343560411825342</v>
      </c>
      <c r="Z525">
        <f t="shared" si="245"/>
        <v>2.1682429638320198E-3</v>
      </c>
      <c r="AA525">
        <f t="shared" si="246"/>
        <v>0.41743459598022858</v>
      </c>
      <c r="AB525">
        <f t="shared" si="247"/>
        <v>1.8118136193663744E-3</v>
      </c>
      <c r="AC525">
        <f t="shared" si="248"/>
        <v>0.50031209137656751</v>
      </c>
      <c r="AD525">
        <f t="shared" si="249"/>
        <v>1.6250647111527273E-3</v>
      </c>
      <c r="AF525">
        <v>0.44177946833022413</v>
      </c>
      <c r="AG525">
        <f t="shared" si="250"/>
        <v>3.3198777432930603E-4</v>
      </c>
    </row>
    <row r="526" spans="1:33" ht="15.75" customHeight="1" x14ac:dyDescent="0.25">
      <c r="A526" s="14" t="str">
        <f t="shared" si="236"/>
        <v>Fe0.757C0.0186Mn0.00163Si0.000199Cr0.131Ni0.0000953Mo0.0341V0.0105Nb0.0000602Co0.0467Al0.000622</v>
      </c>
      <c r="B526">
        <f t="shared" ref="B526:Q526" si="262">B209/B$319</f>
        <v>0.93023255813953498</v>
      </c>
      <c r="C526">
        <f t="shared" si="262"/>
        <v>5.3333333333333337E-2</v>
      </c>
      <c r="D526">
        <f t="shared" si="262"/>
        <v>2.1052631578947368E-3</v>
      </c>
      <c r="E526">
        <f t="shared" si="262"/>
        <v>0.69371428571428573</v>
      </c>
      <c r="F526">
        <f t="shared" si="262"/>
        <v>4.7619047619047619E-4</v>
      </c>
      <c r="G526">
        <f t="shared" si="262"/>
        <v>0.60392967942088938</v>
      </c>
      <c r="H526">
        <f t="shared" si="262"/>
        <v>0.22222222222222221</v>
      </c>
      <c r="I526">
        <f t="shared" si="262"/>
        <v>0</v>
      </c>
      <c r="J526">
        <f t="shared" si="262"/>
        <v>4.0000000000000001E-3</v>
      </c>
      <c r="K526">
        <f t="shared" si="262"/>
        <v>0.24477611940298505</v>
      </c>
      <c r="L526">
        <f t="shared" si="262"/>
        <v>0</v>
      </c>
      <c r="M526">
        <f t="shared" si="262"/>
        <v>1.6666666666666666E-2</v>
      </c>
      <c r="N526">
        <f t="shared" si="262"/>
        <v>0</v>
      </c>
      <c r="O526">
        <f t="shared" si="262"/>
        <v>0.66422339959367405</v>
      </c>
      <c r="P526">
        <f t="shared" si="262"/>
        <v>0.82571984435797663</v>
      </c>
      <c r="Q526">
        <f t="shared" si="262"/>
        <v>0.11428571428571428</v>
      </c>
      <c r="S526">
        <f t="shared" si="238"/>
        <v>0.69474512345015405</v>
      </c>
      <c r="T526">
        <f t="shared" si="239"/>
        <v>9.3157562717122026E-4</v>
      </c>
      <c r="U526">
        <f t="shared" si="240"/>
        <v>0.80074975602853404</v>
      </c>
      <c r="V526">
        <f t="shared" si="241"/>
        <v>6.2350531118016486E-4</v>
      </c>
      <c r="W526">
        <f t="shared" si="242"/>
        <v>0.24109651945876928</v>
      </c>
      <c r="X526">
        <f t="shared" si="243"/>
        <v>1.6080980308638509E-2</v>
      </c>
      <c r="Y526">
        <f t="shared" si="244"/>
        <v>0.24071933722316188</v>
      </c>
      <c r="Z526">
        <f t="shared" si="245"/>
        <v>1.5985461009088674E-2</v>
      </c>
      <c r="AA526">
        <f t="shared" si="246"/>
        <v>0.41560521609565715</v>
      </c>
      <c r="AB526">
        <f t="shared" si="247"/>
        <v>9.0793442170992167E-2</v>
      </c>
      <c r="AC526">
        <f t="shared" si="248"/>
        <v>0.60381735818422988</v>
      </c>
      <c r="AD526">
        <f t="shared" si="249"/>
        <v>0.2396412303779831</v>
      </c>
      <c r="AF526">
        <v>0.17327799703422189</v>
      </c>
      <c r="AG526">
        <f t="shared" si="250"/>
        <v>3.4800894238798687E-3</v>
      </c>
    </row>
    <row r="527" spans="1:33" ht="15.75" customHeight="1" x14ac:dyDescent="0.25">
      <c r="A527" s="14" t="str">
        <f t="shared" si="236"/>
        <v>Fe0.758C0.00142Mn0.000104Si0.000203Cr0.123Ni0.0932Mo0.000119V0.000112Nb0.0000612Co0.0000965W0.0124Al0.00822Ti0.00309</v>
      </c>
      <c r="B527">
        <f t="shared" ref="B527:Q527" si="263">B210/B$319</f>
        <v>6.9767441860465115E-2</v>
      </c>
      <c r="C527">
        <f t="shared" si="263"/>
        <v>3.3333333333333335E-3</v>
      </c>
      <c r="D527">
        <f t="shared" si="263"/>
        <v>2.1052631578947368E-3</v>
      </c>
      <c r="E527">
        <f t="shared" si="263"/>
        <v>0.64</v>
      </c>
      <c r="F527">
        <f t="shared" si="263"/>
        <v>0.45761904761904759</v>
      </c>
      <c r="G527">
        <f t="shared" si="263"/>
        <v>2.0682523267838678E-3</v>
      </c>
      <c r="H527">
        <f t="shared" si="263"/>
        <v>2.3148148148148147E-3</v>
      </c>
      <c r="I527">
        <f t="shared" si="263"/>
        <v>0</v>
      </c>
      <c r="J527">
        <f t="shared" si="263"/>
        <v>4.0000000000000001E-3</v>
      </c>
      <c r="K527">
        <f t="shared" si="263"/>
        <v>4.9751243781094524E-4</v>
      </c>
      <c r="L527">
        <f t="shared" si="263"/>
        <v>0.4357298474945534</v>
      </c>
      <c r="M527">
        <f t="shared" si="263"/>
        <v>0.21666666666666667</v>
      </c>
      <c r="N527">
        <f t="shared" si="263"/>
        <v>0.10400000000000001</v>
      </c>
      <c r="O527">
        <f t="shared" si="263"/>
        <v>0.47763215551926064</v>
      </c>
      <c r="P527">
        <f t="shared" si="263"/>
        <v>0.49280155642023349</v>
      </c>
      <c r="Q527">
        <f t="shared" si="263"/>
        <v>0.29428571428571432</v>
      </c>
      <c r="S527">
        <f t="shared" si="238"/>
        <v>0.53018751867048308</v>
      </c>
      <c r="T527">
        <f t="shared" si="239"/>
        <v>2.7620661959568702E-3</v>
      </c>
      <c r="U527">
        <f t="shared" si="240"/>
        <v>0.52081772955657368</v>
      </c>
      <c r="V527">
        <f t="shared" si="241"/>
        <v>7.8490595720538995E-4</v>
      </c>
      <c r="W527">
        <f t="shared" si="242"/>
        <v>0.42925706983084183</v>
      </c>
      <c r="X527">
        <f t="shared" si="243"/>
        <v>1.8217266817689225E-2</v>
      </c>
      <c r="Y527">
        <f t="shared" si="244"/>
        <v>0.42959998848415165</v>
      </c>
      <c r="Z527">
        <f t="shared" si="245"/>
        <v>1.8309952801849882E-2</v>
      </c>
      <c r="AA527">
        <f t="shared" si="246"/>
        <v>0.40987315912400002</v>
      </c>
      <c r="AB527">
        <f t="shared" si="247"/>
        <v>1.336045740424374E-2</v>
      </c>
      <c r="AC527">
        <f t="shared" si="248"/>
        <v>0.51993506154275981</v>
      </c>
      <c r="AD527">
        <f t="shared" si="249"/>
        <v>5.0917627917530704E-2</v>
      </c>
      <c r="AF527">
        <v>0.43305578843839065</v>
      </c>
      <c r="AG527">
        <f t="shared" si="250"/>
        <v>1.9257133480339288E-2</v>
      </c>
    </row>
    <row r="528" spans="1:33" ht="15.75" customHeight="1" x14ac:dyDescent="0.25">
      <c r="A528" s="14" t="str">
        <f t="shared" si="236"/>
        <v>Fe0.758C0.00185Mn0.000101Si0.000198Cr0.132Ni0.0780Mo0.0127V0.000109Nb0.0000597Co0.0000942Al0.0167Ti0.000348</v>
      </c>
      <c r="B528">
        <f t="shared" ref="B528:Q528" si="264">B211/B$319</f>
        <v>9.3023255813953487E-2</v>
      </c>
      <c r="C528">
        <f t="shared" si="264"/>
        <v>3.3333333333333335E-3</v>
      </c>
      <c r="D528">
        <f t="shared" si="264"/>
        <v>2.1052631578947368E-3</v>
      </c>
      <c r="E528">
        <f t="shared" si="264"/>
        <v>0.70742857142857152</v>
      </c>
      <c r="F528">
        <f t="shared" si="264"/>
        <v>0.39285714285714285</v>
      </c>
      <c r="G528">
        <f t="shared" si="264"/>
        <v>0.22750775594622547</v>
      </c>
      <c r="H528">
        <f t="shared" si="264"/>
        <v>2.3148148148148147E-3</v>
      </c>
      <c r="I528">
        <f t="shared" si="264"/>
        <v>0</v>
      </c>
      <c r="J528">
        <f t="shared" si="264"/>
        <v>4.0000000000000001E-3</v>
      </c>
      <c r="K528">
        <f t="shared" si="264"/>
        <v>4.9751243781094524E-4</v>
      </c>
      <c r="L528">
        <f t="shared" si="264"/>
        <v>0</v>
      </c>
      <c r="M528">
        <f t="shared" si="264"/>
        <v>0.45</v>
      </c>
      <c r="N528">
        <f t="shared" si="264"/>
        <v>1.2E-2</v>
      </c>
      <c r="O528">
        <f t="shared" si="264"/>
        <v>0.52001752778552368</v>
      </c>
      <c r="P528">
        <f t="shared" si="264"/>
        <v>0.52988326848249023</v>
      </c>
      <c r="Q528">
        <f t="shared" si="264"/>
        <v>0.52</v>
      </c>
      <c r="S528">
        <f t="shared" si="238"/>
        <v>0.53433906751432803</v>
      </c>
      <c r="T528">
        <f t="shared" si="239"/>
        <v>2.0510650020372123E-4</v>
      </c>
      <c r="U528">
        <f t="shared" si="240"/>
        <v>0.5306700249378915</v>
      </c>
      <c r="V528">
        <f t="shared" si="241"/>
        <v>6.1898572011557341E-7</v>
      </c>
      <c r="W528">
        <f t="shared" si="242"/>
        <v>0.40901913831889647</v>
      </c>
      <c r="X528">
        <f t="shared" si="243"/>
        <v>1.2316751659480239E-2</v>
      </c>
      <c r="Y528">
        <f t="shared" si="244"/>
        <v>0.41384016546302649</v>
      </c>
      <c r="Z528">
        <f t="shared" si="245"/>
        <v>1.1269910468917598E-2</v>
      </c>
      <c r="AA528">
        <f t="shared" si="246"/>
        <v>0.4170687200033143</v>
      </c>
      <c r="AB528">
        <f t="shared" si="247"/>
        <v>1.0594848401756113E-2</v>
      </c>
      <c r="AC528">
        <f t="shared" si="248"/>
        <v>0.50409172101466471</v>
      </c>
      <c r="AD528">
        <f t="shared" si="249"/>
        <v>2.5307334027526107E-4</v>
      </c>
      <c r="AF528">
        <v>0.44177946833022413</v>
      </c>
      <c r="AG528">
        <f t="shared" si="250"/>
        <v>6.118451574702412E-3</v>
      </c>
    </row>
    <row r="529" spans="1:33" ht="15.75" customHeight="1" x14ac:dyDescent="0.25">
      <c r="A529" s="14" t="str">
        <f t="shared" si="236"/>
        <v>Fe0.759C0.000472Mn0.000103Si0.000202Cr0.000109Ni0.203Mo0.0124V0.000111Nb0.0000610Co0.0000961Al0.00273Ti0.0225</v>
      </c>
      <c r="B529">
        <f t="shared" ref="B529:Q529" si="265">B212/B$319</f>
        <v>2.3255813953488372E-2</v>
      </c>
      <c r="C529">
        <f t="shared" si="265"/>
        <v>3.3333333333333335E-3</v>
      </c>
      <c r="D529">
        <f t="shared" si="265"/>
        <v>2.1052631578947368E-3</v>
      </c>
      <c r="E529">
        <f t="shared" si="265"/>
        <v>5.7142857142857147E-4</v>
      </c>
      <c r="F529">
        <f t="shared" si="265"/>
        <v>1</v>
      </c>
      <c r="G529">
        <f t="shared" si="265"/>
        <v>0.21716649431230611</v>
      </c>
      <c r="H529">
        <f t="shared" si="265"/>
        <v>2.3148148148148147E-3</v>
      </c>
      <c r="I529">
        <f t="shared" si="265"/>
        <v>0</v>
      </c>
      <c r="J529">
        <f t="shared" si="265"/>
        <v>4.0000000000000001E-3</v>
      </c>
      <c r="K529">
        <f t="shared" si="265"/>
        <v>4.9751243781094524E-4</v>
      </c>
      <c r="L529">
        <f t="shared" si="265"/>
        <v>0</v>
      </c>
      <c r="M529">
        <f t="shared" si="265"/>
        <v>7.2222222222222229E-2</v>
      </c>
      <c r="N529">
        <f t="shared" si="265"/>
        <v>0.76</v>
      </c>
      <c r="O529">
        <f t="shared" si="265"/>
        <v>0.66175357526988798</v>
      </c>
      <c r="P529">
        <f t="shared" si="265"/>
        <v>0.73478599221789886</v>
      </c>
      <c r="Q529">
        <f t="shared" si="265"/>
        <v>0.17142857142857143</v>
      </c>
      <c r="S529">
        <f t="shared" si="238"/>
        <v>0.74374559964768205</v>
      </c>
      <c r="T529">
        <f t="shared" si="239"/>
        <v>6.7226920615687767E-3</v>
      </c>
      <c r="U529">
        <f t="shared" si="240"/>
        <v>0.74804945897838238</v>
      </c>
      <c r="V529">
        <f t="shared" si="241"/>
        <v>1.7591955050645097E-4</v>
      </c>
      <c r="W529">
        <f t="shared" si="242"/>
        <v>0.41719659210064775</v>
      </c>
      <c r="X529">
        <f t="shared" si="243"/>
        <v>6.0401919985070128E-2</v>
      </c>
      <c r="Y529">
        <f t="shared" si="244"/>
        <v>0.41340647066470149</v>
      </c>
      <c r="Z529">
        <f t="shared" si="245"/>
        <v>5.8553303718730708E-2</v>
      </c>
      <c r="AA529">
        <f t="shared" si="246"/>
        <v>0.34163728942948574</v>
      </c>
      <c r="AB529">
        <f t="shared" si="247"/>
        <v>2.8971007683514769E-2</v>
      </c>
      <c r="AC529">
        <f t="shared" si="248"/>
        <v>0.55644711873925101</v>
      </c>
      <c r="AD529">
        <f t="shared" si="249"/>
        <v>0.14823928177322601</v>
      </c>
      <c r="AF529">
        <v>0.41295630696732522</v>
      </c>
      <c r="AG529">
        <f t="shared" si="250"/>
        <v>5.8335647034478189E-2</v>
      </c>
    </row>
    <row r="530" spans="1:33" ht="15.75" customHeight="1" x14ac:dyDescent="0.25">
      <c r="A530" s="14" t="str">
        <f t="shared" si="236"/>
        <v>Fe0.760C0.000454Mn0.000992Si0.0640Cr0.000105Ni0.172Mo0.000114V0.000107Nb0.0000587Co0.0000925Al0.00101Ti0.00125</v>
      </c>
      <c r="B530">
        <f t="shared" ref="B530:Q530" si="266">B213/B$319</f>
        <v>2.3255813953488372E-2</v>
      </c>
      <c r="C530">
        <f t="shared" si="266"/>
        <v>3.3333333333333333E-2</v>
      </c>
      <c r="D530">
        <f t="shared" si="266"/>
        <v>0.6947368421052631</v>
      </c>
      <c r="E530">
        <f t="shared" si="266"/>
        <v>5.7142857142857147E-4</v>
      </c>
      <c r="F530">
        <f t="shared" si="266"/>
        <v>0.88095238095238093</v>
      </c>
      <c r="G530">
        <f t="shared" si="266"/>
        <v>2.0682523267838678E-3</v>
      </c>
      <c r="H530">
        <f t="shared" si="266"/>
        <v>2.3148148148148147E-3</v>
      </c>
      <c r="I530">
        <f t="shared" si="266"/>
        <v>0</v>
      </c>
      <c r="J530">
        <f t="shared" si="266"/>
        <v>4.0000000000000001E-3</v>
      </c>
      <c r="K530">
        <f t="shared" si="266"/>
        <v>4.9751243781094524E-4</v>
      </c>
      <c r="L530">
        <f t="shared" si="266"/>
        <v>0</v>
      </c>
      <c r="M530">
        <f t="shared" si="266"/>
        <v>2.777777777777778E-2</v>
      </c>
      <c r="N530">
        <f t="shared" si="266"/>
        <v>4.3999999999999997E-2</v>
      </c>
      <c r="O530">
        <f t="shared" si="266"/>
        <v>0.58734015854678723</v>
      </c>
      <c r="P530">
        <f t="shared" si="266"/>
        <v>0.59517509727626461</v>
      </c>
      <c r="Q530">
        <f t="shared" si="266"/>
        <v>0.38571428571428573</v>
      </c>
      <c r="S530">
        <f t="shared" si="238"/>
        <v>0.46983973514190425</v>
      </c>
      <c r="T530">
        <f t="shared" si="239"/>
        <v>1.3806349500326772E-2</v>
      </c>
      <c r="U530">
        <f t="shared" si="240"/>
        <v>0.44862437811949352</v>
      </c>
      <c r="V530">
        <f t="shared" si="241"/>
        <v>2.1477113285366795E-2</v>
      </c>
      <c r="W530">
        <f t="shared" si="242"/>
        <v>0.43416485122619064</v>
      </c>
      <c r="X530">
        <f t="shared" si="243"/>
        <v>2.3474572984233891E-3</v>
      </c>
      <c r="Y530">
        <f t="shared" si="244"/>
        <v>0.4301308451830147</v>
      </c>
      <c r="Z530">
        <f t="shared" si="245"/>
        <v>1.9728307550391368E-3</v>
      </c>
      <c r="AA530">
        <f t="shared" si="246"/>
        <v>0.34163728942948574</v>
      </c>
      <c r="AB530">
        <f t="shared" si="247"/>
        <v>1.9427816014902727E-3</v>
      </c>
      <c r="AC530">
        <f t="shared" si="248"/>
        <v>0.45821859488455535</v>
      </c>
      <c r="AD530">
        <f t="shared" si="249"/>
        <v>5.2568748482580436E-3</v>
      </c>
      <c r="AF530">
        <v>0.41071601406732522</v>
      </c>
      <c r="AG530">
        <f t="shared" si="250"/>
        <v>6.2508642063917861E-4</v>
      </c>
    </row>
    <row r="531" spans="1:33" ht="15.75" customHeight="1" x14ac:dyDescent="0.25">
      <c r="A531" s="14" t="str">
        <f t="shared" si="236"/>
        <v>Fe0.760C0.000468Mn0.000102Si0.000200Cr0.113Ni0.0986Mo0.0181V0.000110Nb0.0000605Co0.0000953Al0.00749Ti0.00129</v>
      </c>
      <c r="B531">
        <f t="shared" ref="B531:Q531" si="267">B214/B$319</f>
        <v>2.3255813953488372E-2</v>
      </c>
      <c r="C531">
        <f t="shared" si="267"/>
        <v>3.3333333333333335E-3</v>
      </c>
      <c r="D531">
        <f t="shared" si="267"/>
        <v>2.1052631578947368E-3</v>
      </c>
      <c r="E531">
        <f t="shared" si="267"/>
        <v>0.6</v>
      </c>
      <c r="F531">
        <f t="shared" si="267"/>
        <v>0.49047619047619051</v>
      </c>
      <c r="G531">
        <f t="shared" si="267"/>
        <v>0.32057911065149952</v>
      </c>
      <c r="H531">
        <f t="shared" si="267"/>
        <v>2.3148148148148147E-3</v>
      </c>
      <c r="I531">
        <f t="shared" si="267"/>
        <v>0</v>
      </c>
      <c r="J531">
        <f t="shared" si="267"/>
        <v>4.0000000000000001E-3</v>
      </c>
      <c r="K531">
        <f t="shared" si="267"/>
        <v>4.9751243781094524E-4</v>
      </c>
      <c r="L531">
        <f t="shared" si="267"/>
        <v>0</v>
      </c>
      <c r="M531">
        <f t="shared" si="267"/>
        <v>0.19999999999999998</v>
      </c>
      <c r="N531">
        <f t="shared" si="267"/>
        <v>4.3999999999999997E-2</v>
      </c>
      <c r="O531">
        <f t="shared" si="267"/>
        <v>0.43476875273871651</v>
      </c>
      <c r="P531">
        <f t="shared" si="267"/>
        <v>0.4436964980544747</v>
      </c>
      <c r="Q531">
        <f t="shared" si="267"/>
        <v>0.62857142857142856</v>
      </c>
      <c r="S531">
        <f t="shared" si="238"/>
        <v>0.4941203060307931</v>
      </c>
      <c r="T531">
        <f t="shared" si="239"/>
        <v>3.5226068781822072E-3</v>
      </c>
      <c r="U531">
        <f t="shared" si="240"/>
        <v>0.47775689506393798</v>
      </c>
      <c r="V531">
        <f t="shared" si="241"/>
        <v>1.1601106444422554E-3</v>
      </c>
      <c r="W531">
        <f t="shared" si="242"/>
        <v>0.40903877521336746</v>
      </c>
      <c r="X531">
        <f t="shared" si="243"/>
        <v>4.8194585890430616E-2</v>
      </c>
      <c r="Y531">
        <f t="shared" si="244"/>
        <v>0.40771069785423042</v>
      </c>
      <c r="Z531">
        <f t="shared" si="245"/>
        <v>4.8779462372934707E-2</v>
      </c>
      <c r="AA531">
        <f t="shared" si="246"/>
        <v>0.40560460605999998</v>
      </c>
      <c r="AB531">
        <f t="shared" si="247"/>
        <v>4.9714203940842895E-2</v>
      </c>
      <c r="AC531">
        <f t="shared" si="248"/>
        <v>0.49850259607780417</v>
      </c>
      <c r="AD531">
        <f t="shared" si="249"/>
        <v>1.6917901186254518E-2</v>
      </c>
      <c r="AF531">
        <v>0.41295630696732522</v>
      </c>
      <c r="AG531">
        <f t="shared" si="250"/>
        <v>4.6489880664352272E-2</v>
      </c>
    </row>
    <row r="532" spans="1:33" ht="15.75" customHeight="1" x14ac:dyDescent="0.25">
      <c r="A532" s="14" t="str">
        <f t="shared" si="236"/>
        <v>Fe0.762C0.000930Mn0.00752Si0.00199Cr0.110Ni0.0971Mo0.0115V0.000110Nb0.0000601Co0.0000948Al0.00621Ti0.00257</v>
      </c>
      <c r="B532">
        <f t="shared" ref="B532:Q532" si="268">B215/B$319</f>
        <v>4.6511627906976744E-2</v>
      </c>
      <c r="C532">
        <f t="shared" si="268"/>
        <v>0.24666666666666667</v>
      </c>
      <c r="D532">
        <f t="shared" si="268"/>
        <v>2.1052631578947368E-2</v>
      </c>
      <c r="E532">
        <f t="shared" si="268"/>
        <v>0.58285714285714285</v>
      </c>
      <c r="F532">
        <f t="shared" si="268"/>
        <v>0.48571428571428565</v>
      </c>
      <c r="G532">
        <f t="shared" si="268"/>
        <v>0.20475698035160289</v>
      </c>
      <c r="H532">
        <f t="shared" si="268"/>
        <v>2.3148148148148147E-3</v>
      </c>
      <c r="I532">
        <f t="shared" si="268"/>
        <v>0</v>
      </c>
      <c r="J532">
        <f t="shared" si="268"/>
        <v>4.0000000000000001E-3</v>
      </c>
      <c r="K532">
        <f t="shared" si="268"/>
        <v>4.9751243781094524E-4</v>
      </c>
      <c r="L532">
        <f t="shared" si="268"/>
        <v>0</v>
      </c>
      <c r="M532">
        <f t="shared" si="268"/>
        <v>0.16666666666666666</v>
      </c>
      <c r="N532">
        <f t="shared" si="268"/>
        <v>8.7999999999999995E-2</v>
      </c>
      <c r="O532">
        <f t="shared" si="268"/>
        <v>0.45643946938612912</v>
      </c>
      <c r="P532">
        <f t="shared" si="268"/>
        <v>0.46540856031128403</v>
      </c>
      <c r="Q532">
        <f t="shared" si="268"/>
        <v>0.51428571428571423</v>
      </c>
      <c r="S532">
        <f t="shared" si="238"/>
        <v>0.5115127632959714</v>
      </c>
      <c r="T532">
        <f t="shared" si="239"/>
        <v>3.0330677020798708E-3</v>
      </c>
      <c r="U532">
        <f t="shared" si="240"/>
        <v>0.49794680173192246</v>
      </c>
      <c r="V532">
        <f t="shared" si="241"/>
        <v>1.0587371547477508E-3</v>
      </c>
      <c r="W532">
        <f t="shared" si="242"/>
        <v>0.41572163942944695</v>
      </c>
      <c r="X532">
        <f t="shared" si="243"/>
        <v>9.7148768522718598E-3</v>
      </c>
      <c r="Y532">
        <f t="shared" si="244"/>
        <v>0.41416241108465984</v>
      </c>
      <c r="Z532">
        <f t="shared" si="245"/>
        <v>1.0024675843890269E-2</v>
      </c>
      <c r="AA532">
        <f t="shared" si="246"/>
        <v>0.4037752261754286</v>
      </c>
      <c r="AB532">
        <f t="shared" si="247"/>
        <v>1.2212567982373582E-2</v>
      </c>
      <c r="AC532">
        <f t="shared" si="248"/>
        <v>0.49094674846268532</v>
      </c>
      <c r="AD532">
        <f t="shared" si="249"/>
        <v>5.447073256885116E-4</v>
      </c>
      <c r="AF532">
        <v>0.40527680335075772</v>
      </c>
      <c r="AG532">
        <f t="shared" si="250"/>
        <v>1.1882942663225282E-2</v>
      </c>
    </row>
    <row r="533" spans="1:33" ht="15.75" customHeight="1" x14ac:dyDescent="0.25">
      <c r="A533" s="14" t="str">
        <f t="shared" si="236"/>
        <v>Fe0.763C0.000466Mn0.000509Si0.000398Cr0.114Ni0.101Mo0.0120V0.000110Nb0.0000602Co0.0000949Al0.00746Ti0.000935</v>
      </c>
      <c r="B533">
        <f t="shared" ref="B533:Q533" si="269">B216/B$319</f>
        <v>2.3255813953488372E-2</v>
      </c>
      <c r="C533">
        <f t="shared" si="269"/>
        <v>1.6666666666666666E-2</v>
      </c>
      <c r="D533">
        <f t="shared" si="269"/>
        <v>4.2105263157894736E-3</v>
      </c>
      <c r="E533">
        <f t="shared" si="269"/>
        <v>0.60571428571428565</v>
      </c>
      <c r="F533">
        <f t="shared" si="269"/>
        <v>0.50476190476190474</v>
      </c>
      <c r="G533">
        <f t="shared" si="269"/>
        <v>0.21302998965873837</v>
      </c>
      <c r="H533">
        <f t="shared" si="269"/>
        <v>2.3148148148148147E-3</v>
      </c>
      <c r="I533">
        <f t="shared" si="269"/>
        <v>0</v>
      </c>
      <c r="J533">
        <f t="shared" si="269"/>
        <v>4.0000000000000001E-3</v>
      </c>
      <c r="K533">
        <f t="shared" si="269"/>
        <v>4.9751243781094524E-4</v>
      </c>
      <c r="L533">
        <f t="shared" si="269"/>
        <v>0</v>
      </c>
      <c r="M533">
        <f t="shared" si="269"/>
        <v>0.19999999999999998</v>
      </c>
      <c r="N533">
        <f t="shared" si="269"/>
        <v>3.2000000000000001E-2</v>
      </c>
      <c r="O533">
        <f t="shared" si="269"/>
        <v>0.47564036170975577</v>
      </c>
      <c r="P533">
        <f t="shared" si="269"/>
        <v>0.48070038910505841</v>
      </c>
      <c r="Q533">
        <f t="shared" si="269"/>
        <v>0.48571428571428571</v>
      </c>
      <c r="S533">
        <f t="shared" si="238"/>
        <v>0.4896347209347931</v>
      </c>
      <c r="T533">
        <f t="shared" si="239"/>
        <v>1.9584209011938754E-4</v>
      </c>
      <c r="U533">
        <f t="shared" si="240"/>
        <v>0.47286459877393799</v>
      </c>
      <c r="V533">
        <f t="shared" si="241"/>
        <v>6.1399610113280236E-5</v>
      </c>
      <c r="W533">
        <f t="shared" si="242"/>
        <v>0.41752290477613896</v>
      </c>
      <c r="X533">
        <f t="shared" si="243"/>
        <v>4.6500644342514436E-3</v>
      </c>
      <c r="Y533">
        <f t="shared" si="244"/>
        <v>0.41656256052227592</v>
      </c>
      <c r="Z533">
        <f t="shared" si="245"/>
        <v>4.7819610970312419E-3</v>
      </c>
      <c r="AA533">
        <f t="shared" si="246"/>
        <v>0.40621439935485715</v>
      </c>
      <c r="AB533">
        <f t="shared" si="247"/>
        <v>6.3202319311620554E-3</v>
      </c>
      <c r="AC533">
        <f t="shared" si="248"/>
        <v>0.51056714452598584</v>
      </c>
      <c r="AD533">
        <f t="shared" si="249"/>
        <v>6.1766459111430071E-4</v>
      </c>
      <c r="AF533">
        <v>0.41196062123399185</v>
      </c>
      <c r="AG533">
        <f t="shared" si="250"/>
        <v>5.4396030242717594E-3</v>
      </c>
    </row>
    <row r="534" spans="1:33" ht="15.75" customHeight="1" x14ac:dyDescent="0.25">
      <c r="A534" s="14" t="str">
        <f t="shared" si="236"/>
        <v>Fe0.763C0.00479Mn0.00524Si0.00615Cr0.133Ni0.0196Mo0.000120V0.000113Nb0.0000619Co0.0488W0.0188Al0.000640</v>
      </c>
      <c r="B534">
        <f t="shared" ref="B534:Q534" si="270">B217/B$319</f>
        <v>0.23255813953488375</v>
      </c>
      <c r="C534">
        <f t="shared" si="270"/>
        <v>0.16666666666666666</v>
      </c>
      <c r="D534">
        <f t="shared" si="270"/>
        <v>6.3157894736842107E-2</v>
      </c>
      <c r="E534">
        <f t="shared" si="270"/>
        <v>0.68571428571428572</v>
      </c>
      <c r="F534">
        <f t="shared" si="270"/>
        <v>9.5238095238095233E-2</v>
      </c>
      <c r="G534">
        <f t="shared" si="270"/>
        <v>2.0682523267838678E-3</v>
      </c>
      <c r="H534">
        <f t="shared" si="270"/>
        <v>2.3148148148148147E-3</v>
      </c>
      <c r="I534">
        <f t="shared" si="270"/>
        <v>0</v>
      </c>
      <c r="J534">
        <f t="shared" si="270"/>
        <v>4.0000000000000001E-3</v>
      </c>
      <c r="K534">
        <f t="shared" si="270"/>
        <v>0.24875621890547261</v>
      </c>
      <c r="L534">
        <f t="shared" si="270"/>
        <v>0.65359477124183007</v>
      </c>
      <c r="M534">
        <f t="shared" si="270"/>
        <v>1.6666666666666666E-2</v>
      </c>
      <c r="N534">
        <f t="shared" si="270"/>
        <v>0</v>
      </c>
      <c r="O534">
        <f t="shared" si="270"/>
        <v>0.49233159383340636</v>
      </c>
      <c r="P534">
        <f t="shared" si="270"/>
        <v>0.59143968871595332</v>
      </c>
      <c r="Q534">
        <f t="shared" si="270"/>
        <v>0.44571428571428573</v>
      </c>
      <c r="S534">
        <f t="shared" si="238"/>
        <v>0.50262909656406451</v>
      </c>
      <c r="T534">
        <f t="shared" si="239"/>
        <v>1.0603856248791224E-4</v>
      </c>
      <c r="U534">
        <f t="shared" si="240"/>
        <v>0.5468368718510721</v>
      </c>
      <c r="V534">
        <f t="shared" si="241"/>
        <v>1.9894112722821317E-3</v>
      </c>
      <c r="W534">
        <f t="shared" si="242"/>
        <v>0.4240344949762751</v>
      </c>
      <c r="X534">
        <f t="shared" si="243"/>
        <v>4.7001332644393148E-4</v>
      </c>
      <c r="Y534">
        <f t="shared" si="244"/>
        <v>0.42172541485985571</v>
      </c>
      <c r="Z534">
        <f t="shared" si="245"/>
        <v>5.7546592487052223E-4</v>
      </c>
      <c r="AA534">
        <f t="shared" si="246"/>
        <v>0.41475150548285716</v>
      </c>
      <c r="AB534">
        <f t="shared" si="247"/>
        <v>9.5869375965974358E-4</v>
      </c>
      <c r="AC534">
        <f t="shared" si="248"/>
        <v>0.41369336685458158</v>
      </c>
      <c r="AD534">
        <f t="shared" si="249"/>
        <v>1.0253392446197569E-3</v>
      </c>
      <c r="AF534">
        <v>0.52846048444978277</v>
      </c>
      <c r="AG534">
        <f t="shared" si="250"/>
        <v>6.8469334051743727E-3</v>
      </c>
    </row>
    <row r="535" spans="1:33" ht="15.75" customHeight="1" x14ac:dyDescent="0.25">
      <c r="A535" s="14" t="str">
        <f t="shared" si="236"/>
        <v>Fe0.763Mn0.00102Si0.00814Cr0.109Ni0.0988Mo0.0116V0.000109Nb0.0000600Co0.0000946Al0.00517Ti0.00268</v>
      </c>
      <c r="B535">
        <f t="shared" ref="B535:Q535" si="271">B218/B$319</f>
        <v>0</v>
      </c>
      <c r="C535">
        <f t="shared" si="271"/>
        <v>3.3333333333333333E-2</v>
      </c>
      <c r="D535">
        <f t="shared" si="271"/>
        <v>8.6315789473684207E-2</v>
      </c>
      <c r="E535">
        <f t="shared" si="271"/>
        <v>0.58285714285714285</v>
      </c>
      <c r="F535">
        <f t="shared" si="271"/>
        <v>0.49523809523809526</v>
      </c>
      <c r="G535">
        <f t="shared" si="271"/>
        <v>0.20682523267838676</v>
      </c>
      <c r="H535">
        <f t="shared" si="271"/>
        <v>2.3148148148148147E-3</v>
      </c>
      <c r="I535">
        <f t="shared" si="271"/>
        <v>0</v>
      </c>
      <c r="J535">
        <f t="shared" si="271"/>
        <v>4.0000000000000001E-3</v>
      </c>
      <c r="K535">
        <f t="shared" si="271"/>
        <v>4.9751243781094524E-4</v>
      </c>
      <c r="L535">
        <f t="shared" si="271"/>
        <v>0</v>
      </c>
      <c r="M535">
        <f t="shared" si="271"/>
        <v>0.1388888888888889</v>
      </c>
      <c r="N535">
        <f t="shared" si="271"/>
        <v>9.1999999999999998E-2</v>
      </c>
      <c r="O535">
        <f t="shared" si="271"/>
        <v>0.48663506353822245</v>
      </c>
      <c r="P535">
        <f t="shared" si="271"/>
        <v>0.49918287937743194</v>
      </c>
      <c r="Q535">
        <f t="shared" si="271"/>
        <v>0.5</v>
      </c>
      <c r="S535">
        <f t="shared" si="238"/>
        <v>0.49780218272383703</v>
      </c>
      <c r="T535">
        <f t="shared" si="239"/>
        <v>1.247045509057213E-4</v>
      </c>
      <c r="U535">
        <f t="shared" si="240"/>
        <v>0.47909869689706458</v>
      </c>
      <c r="V535">
        <f t="shared" si="241"/>
        <v>4.0337438590469532E-4</v>
      </c>
      <c r="W535">
        <f t="shared" si="242"/>
        <v>0.42046626448705016</v>
      </c>
      <c r="X535">
        <f t="shared" si="243"/>
        <v>6.3256150846438593E-3</v>
      </c>
      <c r="Y535">
        <f t="shared" si="244"/>
        <v>0.41807318636973567</v>
      </c>
      <c r="Z535">
        <f t="shared" si="245"/>
        <v>6.7120027916080646E-3</v>
      </c>
      <c r="AA535">
        <f t="shared" si="246"/>
        <v>0.4037752261754286</v>
      </c>
      <c r="AB535">
        <f t="shared" si="247"/>
        <v>9.2592070975899207E-3</v>
      </c>
      <c r="AC535">
        <f t="shared" si="248"/>
        <v>0.50130575873844363</v>
      </c>
      <c r="AD535">
        <f t="shared" si="249"/>
        <v>1.7050058830218997E-6</v>
      </c>
      <c r="AF535">
        <v>0.3993402124880932</v>
      </c>
      <c r="AG535">
        <f t="shared" si="250"/>
        <v>1.0132392821942227E-2</v>
      </c>
    </row>
    <row r="536" spans="1:33" ht="15.75" customHeight="1" x14ac:dyDescent="0.25">
      <c r="A536" s="14" t="str">
        <f t="shared" si="236"/>
        <v>Fe0.764C0.000467Mn0.000511Si0.00200Cr0.0831Ni0.117Mo0.0178V0.000110Nb0.0000604Co0.0000952Al0.0131Ti0.00234</v>
      </c>
      <c r="B536">
        <f t="shared" ref="B536:Q536" si="272">B219/B$319</f>
        <v>2.3255813953488372E-2</v>
      </c>
      <c r="C536">
        <f t="shared" si="272"/>
        <v>1.6666666666666666E-2</v>
      </c>
      <c r="D536">
        <f t="shared" si="272"/>
        <v>2.1052631578947368E-2</v>
      </c>
      <c r="E536">
        <f t="shared" si="272"/>
        <v>0.44</v>
      </c>
      <c r="F536">
        <f t="shared" si="272"/>
        <v>0.58095238095238089</v>
      </c>
      <c r="G536">
        <f t="shared" si="272"/>
        <v>0.31540847983453979</v>
      </c>
      <c r="H536">
        <f t="shared" si="272"/>
        <v>2.3148148148148147E-3</v>
      </c>
      <c r="I536">
        <f t="shared" si="272"/>
        <v>0</v>
      </c>
      <c r="J536">
        <f t="shared" si="272"/>
        <v>4.0000000000000001E-3</v>
      </c>
      <c r="K536">
        <f t="shared" si="272"/>
        <v>4.9751243781094524E-4</v>
      </c>
      <c r="L536">
        <f t="shared" si="272"/>
        <v>0</v>
      </c>
      <c r="M536">
        <f t="shared" si="272"/>
        <v>0.35</v>
      </c>
      <c r="N536">
        <f t="shared" si="272"/>
        <v>0.08</v>
      </c>
      <c r="O536">
        <f t="shared" si="272"/>
        <v>0.60024698243237851</v>
      </c>
      <c r="P536">
        <f t="shared" si="272"/>
        <v>0.60186770428015568</v>
      </c>
      <c r="Q536">
        <f t="shared" si="272"/>
        <v>0.4</v>
      </c>
      <c r="S536">
        <f t="shared" si="238"/>
        <v>0.5287246553187932</v>
      </c>
      <c r="T536">
        <f t="shared" si="239"/>
        <v>5.1154432757426994E-3</v>
      </c>
      <c r="U536">
        <f t="shared" si="240"/>
        <v>0.51780726643393793</v>
      </c>
      <c r="V536">
        <f t="shared" si="241"/>
        <v>7.0661572108978374E-3</v>
      </c>
      <c r="W536">
        <f t="shared" si="242"/>
        <v>0.4094466660577315</v>
      </c>
      <c r="X536">
        <f t="shared" si="243"/>
        <v>8.9239499606295994E-5</v>
      </c>
      <c r="Y536">
        <f t="shared" si="244"/>
        <v>0.4114415771848095</v>
      </c>
      <c r="Z536">
        <f t="shared" si="245"/>
        <v>1.3090968847595286E-4</v>
      </c>
      <c r="AA536">
        <f t="shared" si="246"/>
        <v>0.38853039380400001</v>
      </c>
      <c r="AB536">
        <f t="shared" si="247"/>
        <v>1.3155186629132195E-4</v>
      </c>
      <c r="AC536">
        <f t="shared" si="248"/>
        <v>0.52802906829160445</v>
      </c>
      <c r="AD536">
        <f t="shared" si="249"/>
        <v>1.6391442327616312E-2</v>
      </c>
      <c r="AF536">
        <v>0.41196062123399185</v>
      </c>
      <c r="AG536">
        <f t="shared" si="250"/>
        <v>1.4305646030301626E-4</v>
      </c>
    </row>
    <row r="537" spans="1:33" ht="15.75" customHeight="1" x14ac:dyDescent="0.25">
      <c r="A537" s="14" t="str">
        <f t="shared" si="236"/>
        <v>Fe0.765C0.000909Mn0.00109Si0.0618Cr0.000105Ni0.170Mo0.000114V0.000107Nb0.0000587Co0.0000926Al0.000607</v>
      </c>
      <c r="B537">
        <f t="shared" ref="B537:Q537" si="273">B220/B$319</f>
        <v>4.6511627906976744E-2</v>
      </c>
      <c r="C537">
        <f t="shared" si="273"/>
        <v>3.6666666666666667E-2</v>
      </c>
      <c r="D537">
        <f t="shared" si="273"/>
        <v>0.66947368421052633</v>
      </c>
      <c r="E537">
        <f t="shared" si="273"/>
        <v>5.7142857142857147E-4</v>
      </c>
      <c r="F537">
        <f t="shared" si="273"/>
        <v>0.87142857142857144</v>
      </c>
      <c r="G537">
        <f t="shared" si="273"/>
        <v>2.0682523267838678E-3</v>
      </c>
      <c r="H537">
        <f t="shared" si="273"/>
        <v>2.3148148148148147E-3</v>
      </c>
      <c r="I537">
        <f t="shared" si="273"/>
        <v>0</v>
      </c>
      <c r="J537">
        <f t="shared" si="273"/>
        <v>4.0000000000000001E-3</v>
      </c>
      <c r="K537">
        <f t="shared" si="273"/>
        <v>4.9751243781094524E-4</v>
      </c>
      <c r="L537">
        <f t="shared" si="273"/>
        <v>0</v>
      </c>
      <c r="M537">
        <f t="shared" si="273"/>
        <v>1.6666666666666666E-2</v>
      </c>
      <c r="N537">
        <f t="shared" si="273"/>
        <v>0</v>
      </c>
      <c r="O537">
        <f t="shared" si="273"/>
        <v>0.56543042664223397</v>
      </c>
      <c r="P537">
        <f t="shared" si="273"/>
        <v>0.57642023346303506</v>
      </c>
      <c r="Q537">
        <f t="shared" si="273"/>
        <v>0.4</v>
      </c>
      <c r="S537">
        <f t="shared" si="238"/>
        <v>0.45747087859197144</v>
      </c>
      <c r="T537">
        <f t="shared" si="239"/>
        <v>1.1655264015216944E-2</v>
      </c>
      <c r="U537">
        <f t="shared" si="240"/>
        <v>0.4366964797719225</v>
      </c>
      <c r="V537">
        <f t="shared" si="241"/>
        <v>1.9522727345534691E-2</v>
      </c>
      <c r="W537">
        <f t="shared" si="242"/>
        <v>0.43171096052851626</v>
      </c>
      <c r="X537">
        <f t="shared" si="243"/>
        <v>1.0055850176411149E-3</v>
      </c>
      <c r="Y537">
        <f t="shared" si="244"/>
        <v>0.42753945864136095</v>
      </c>
      <c r="Z537">
        <f t="shared" si="245"/>
        <v>7.5842178225922897E-4</v>
      </c>
      <c r="AA537">
        <f t="shared" si="246"/>
        <v>0.34163728942948574</v>
      </c>
      <c r="AB537">
        <f t="shared" si="247"/>
        <v>3.4062059851376202E-3</v>
      </c>
      <c r="AC537">
        <f t="shared" si="248"/>
        <v>0.45270754027120308</v>
      </c>
      <c r="AD537">
        <f t="shared" si="249"/>
        <v>2.7780848014404922E-3</v>
      </c>
      <c r="AF537">
        <v>0.42095885365075775</v>
      </c>
      <c r="AG537">
        <f t="shared" si="250"/>
        <v>4.3927354635388044E-4</v>
      </c>
    </row>
    <row r="538" spans="1:33" ht="15.75" customHeight="1" x14ac:dyDescent="0.25">
      <c r="A538" s="14" t="str">
        <f t="shared" si="236"/>
        <v>Fe0.765Mn0.000713Si0.00199Cr0.112Ni0.0992Mo0.0128V0.000110Nb0.0000603Co0.0000950Al0.00519Ti0.00281</v>
      </c>
      <c r="B538">
        <f t="shared" ref="B538:Q538" si="274">B221/B$319</f>
        <v>0</v>
      </c>
      <c r="C538">
        <f t="shared" si="274"/>
        <v>2.3333333333333334E-2</v>
      </c>
      <c r="D538">
        <f t="shared" si="274"/>
        <v>2.1052631578947368E-2</v>
      </c>
      <c r="E538">
        <f t="shared" si="274"/>
        <v>0.59428571428571431</v>
      </c>
      <c r="F538">
        <f t="shared" si="274"/>
        <v>0.49523809523809526</v>
      </c>
      <c r="G538">
        <f t="shared" si="274"/>
        <v>0.22750775594622547</v>
      </c>
      <c r="H538">
        <f t="shared" si="274"/>
        <v>2.3148148148148147E-3</v>
      </c>
      <c r="I538">
        <f t="shared" si="274"/>
        <v>0</v>
      </c>
      <c r="J538">
        <f t="shared" si="274"/>
        <v>4.0000000000000001E-3</v>
      </c>
      <c r="K538">
        <f t="shared" si="274"/>
        <v>4.9751243781094524E-4</v>
      </c>
      <c r="L538">
        <f t="shared" si="274"/>
        <v>0</v>
      </c>
      <c r="M538">
        <f t="shared" si="274"/>
        <v>0.1388888888888889</v>
      </c>
      <c r="N538">
        <f t="shared" si="274"/>
        <v>9.6000000000000002E-2</v>
      </c>
      <c r="O538">
        <f t="shared" si="274"/>
        <v>0.48786997570011553</v>
      </c>
      <c r="P538">
        <f t="shared" si="274"/>
        <v>0.48295719844357976</v>
      </c>
      <c r="Q538">
        <f t="shared" si="274"/>
        <v>0.44285714285714284</v>
      </c>
      <c r="S538">
        <f t="shared" si="238"/>
        <v>0.49929737775583705</v>
      </c>
      <c r="T538">
        <f t="shared" si="239"/>
        <v>1.3058551774310827E-4</v>
      </c>
      <c r="U538">
        <f t="shared" si="240"/>
        <v>0.48072946232706459</v>
      </c>
      <c r="V538">
        <f t="shared" si="241"/>
        <v>4.9628082048260755E-6</v>
      </c>
      <c r="W538">
        <f t="shared" si="242"/>
        <v>0.41883470110959414</v>
      </c>
      <c r="X538">
        <f t="shared" si="243"/>
        <v>5.7707770751437039E-4</v>
      </c>
      <c r="Y538">
        <f t="shared" si="244"/>
        <v>0.41637090508741925</v>
      </c>
      <c r="Z538">
        <f t="shared" si="245"/>
        <v>7.0152079119433224E-4</v>
      </c>
      <c r="AA538">
        <f t="shared" si="246"/>
        <v>0.40499481276514288</v>
      </c>
      <c r="AB538">
        <f t="shared" si="247"/>
        <v>1.433556039995566E-3</v>
      </c>
      <c r="AC538">
        <f t="shared" si="248"/>
        <v>0.50915393415456822</v>
      </c>
      <c r="AD538">
        <f t="shared" si="249"/>
        <v>4.3952645363343782E-3</v>
      </c>
      <c r="AF538">
        <v>0.40008697678809318</v>
      </c>
      <c r="AG538">
        <f t="shared" si="250"/>
        <v>1.8292871055740863E-3</v>
      </c>
    </row>
    <row r="539" spans="1:33" ht="15.75" customHeight="1" x14ac:dyDescent="0.25">
      <c r="A539" s="14" t="str">
        <f t="shared" si="236"/>
        <v>Fe0.765Mn0.00112Si0.00597Cr0.110Ni0.0990Mo0.0119V0.000110Nb0.0000601Co0.0000948Al0.00414Ti0.00257</v>
      </c>
      <c r="B539">
        <f t="shared" ref="B539:Q539" si="275">B222/B$319</f>
        <v>0</v>
      </c>
      <c r="C539">
        <f t="shared" si="275"/>
        <v>3.6666666666666667E-2</v>
      </c>
      <c r="D539">
        <f t="shared" si="275"/>
        <v>6.3157894736842107E-2</v>
      </c>
      <c r="E539">
        <f t="shared" si="275"/>
        <v>0.58285714285714285</v>
      </c>
      <c r="F539">
        <f t="shared" si="275"/>
        <v>0.49523809523809526</v>
      </c>
      <c r="G539">
        <f t="shared" si="275"/>
        <v>0.21199586349534641</v>
      </c>
      <c r="H539">
        <f t="shared" si="275"/>
        <v>2.3148148148148147E-3</v>
      </c>
      <c r="I539">
        <f t="shared" si="275"/>
        <v>0</v>
      </c>
      <c r="J539">
        <f t="shared" si="275"/>
        <v>4.0000000000000001E-3</v>
      </c>
      <c r="K539">
        <f t="shared" si="275"/>
        <v>4.9751243781094524E-4</v>
      </c>
      <c r="L539">
        <f t="shared" si="275"/>
        <v>0</v>
      </c>
      <c r="M539">
        <f t="shared" si="275"/>
        <v>0.11111111111111112</v>
      </c>
      <c r="N539">
        <f t="shared" si="275"/>
        <v>8.7999999999999995E-2</v>
      </c>
      <c r="O539">
        <f t="shared" si="275"/>
        <v>0.46759351471935617</v>
      </c>
      <c r="P539">
        <f t="shared" si="275"/>
        <v>0.4793774319066148</v>
      </c>
      <c r="Q539">
        <f t="shared" si="275"/>
        <v>0.51428571428571423</v>
      </c>
      <c r="S539">
        <f t="shared" si="238"/>
        <v>0.49239076658072595</v>
      </c>
      <c r="T539">
        <f t="shared" si="239"/>
        <v>6.1490369987620666E-4</v>
      </c>
      <c r="U539">
        <f t="shared" si="240"/>
        <v>0.47276913841150903</v>
      </c>
      <c r="V539">
        <f t="shared" si="241"/>
        <v>4.3669542917457327E-5</v>
      </c>
      <c r="W539">
        <f t="shared" si="242"/>
        <v>0.42005837364268617</v>
      </c>
      <c r="X539">
        <f t="shared" si="243"/>
        <v>8.8787917246572496E-3</v>
      </c>
      <c r="Y539">
        <f t="shared" si="244"/>
        <v>0.41703552178804548</v>
      </c>
      <c r="Z539">
        <f t="shared" si="245"/>
        <v>9.4575999408336286E-3</v>
      </c>
      <c r="AA539">
        <f t="shared" si="246"/>
        <v>0.4037752261754286</v>
      </c>
      <c r="AB539">
        <f t="shared" si="247"/>
        <v>1.2212567982373582E-2</v>
      </c>
      <c r="AC539">
        <f t="shared" si="248"/>
        <v>0.50142539379691931</v>
      </c>
      <c r="AD539">
        <f t="shared" si="249"/>
        <v>1.6538784307451867E-4</v>
      </c>
      <c r="AF539">
        <v>0.39909129105475988</v>
      </c>
      <c r="AG539">
        <f t="shared" si="250"/>
        <v>1.3269755143512236E-2</v>
      </c>
    </row>
    <row r="540" spans="1:33" ht="15.75" customHeight="1" x14ac:dyDescent="0.25">
      <c r="A540" s="14" t="str">
        <f t="shared" si="236"/>
        <v>Fe0.766C0.000468Mn0.000819Si0.00100Cr0.102Ni0.103Mo0.0188V0.000110Nb0.0000606Co0.0000955Al0.00563Ti0.00259</v>
      </c>
      <c r="B540">
        <f t="shared" ref="B540:Q540" si="276">B223/B$319</f>
        <v>2.3255813953488372E-2</v>
      </c>
      <c r="C540">
        <f t="shared" si="276"/>
        <v>2.6666666666666668E-2</v>
      </c>
      <c r="D540">
        <f t="shared" si="276"/>
        <v>1.0526315789473684E-2</v>
      </c>
      <c r="E540">
        <f t="shared" si="276"/>
        <v>0.53714285714285714</v>
      </c>
      <c r="F540">
        <f t="shared" si="276"/>
        <v>0.50952380952380949</v>
      </c>
      <c r="G540">
        <f t="shared" si="276"/>
        <v>0.33092037228541882</v>
      </c>
      <c r="H540">
        <f t="shared" si="276"/>
        <v>2.3148148148148147E-3</v>
      </c>
      <c r="I540">
        <f t="shared" si="276"/>
        <v>0</v>
      </c>
      <c r="J540">
        <f t="shared" si="276"/>
        <v>4.0000000000000001E-3</v>
      </c>
      <c r="K540">
        <f t="shared" si="276"/>
        <v>4.9751243781094524E-4</v>
      </c>
      <c r="L540">
        <f t="shared" si="276"/>
        <v>0</v>
      </c>
      <c r="M540">
        <f t="shared" si="276"/>
        <v>0.15</v>
      </c>
      <c r="N540">
        <f t="shared" si="276"/>
        <v>8.7999999999999995E-2</v>
      </c>
      <c r="O540">
        <f t="shared" si="276"/>
        <v>0.5050392383380472</v>
      </c>
      <c r="P540">
        <f t="shared" si="276"/>
        <v>0.5</v>
      </c>
      <c r="Q540">
        <f t="shared" si="276"/>
        <v>0.42857142857142855</v>
      </c>
      <c r="S540">
        <f t="shared" si="238"/>
        <v>0.5035182533827931</v>
      </c>
      <c r="T540">
        <f t="shared" si="239"/>
        <v>2.3133952341093198E-6</v>
      </c>
      <c r="U540">
        <f t="shared" si="240"/>
        <v>0.48723748729393795</v>
      </c>
      <c r="V540">
        <f t="shared" si="241"/>
        <v>1.6288173057239517E-4</v>
      </c>
      <c r="W540">
        <f t="shared" si="242"/>
        <v>0.40822299352463948</v>
      </c>
      <c r="X540">
        <f t="shared" si="243"/>
        <v>4.1405880885339374E-4</v>
      </c>
      <c r="Y540">
        <f t="shared" si="244"/>
        <v>0.40575778754307218</v>
      </c>
      <c r="Z540">
        <f t="shared" si="245"/>
        <v>5.2046221697070504E-4</v>
      </c>
      <c r="AA540">
        <f t="shared" si="246"/>
        <v>0.3988968798165714</v>
      </c>
      <c r="AB540">
        <f t="shared" si="247"/>
        <v>8.8057884380439368E-4</v>
      </c>
      <c r="AC540">
        <f t="shared" si="248"/>
        <v>0.49560139467003855</v>
      </c>
      <c r="AD540">
        <f t="shared" si="249"/>
        <v>4.4930163551808065E-3</v>
      </c>
      <c r="AF540">
        <v>0.41121385693399187</v>
      </c>
      <c r="AG540">
        <f t="shared" si="250"/>
        <v>3.0128529314874609E-4</v>
      </c>
    </row>
    <row r="541" spans="1:33" ht="15.75" customHeight="1" x14ac:dyDescent="0.25">
      <c r="A541" s="14" t="str">
        <f t="shared" si="236"/>
        <v>Fe0.766C0.00140Mn0.000102Si0.000199Cr0.115Ni0.0900Mo0.0143V0.000110Nb0.0000601Co0.0000948Al0.00952Ti0.00327</v>
      </c>
      <c r="B541">
        <f t="shared" ref="B541:Q541" si="277">B224/B$319</f>
        <v>6.9767441860465115E-2</v>
      </c>
      <c r="C541">
        <f t="shared" si="277"/>
        <v>3.3333333333333335E-3</v>
      </c>
      <c r="D541">
        <f t="shared" si="277"/>
        <v>2.1052631578947368E-3</v>
      </c>
      <c r="E541">
        <f t="shared" si="277"/>
        <v>0.61142857142857143</v>
      </c>
      <c r="F541">
        <f t="shared" si="277"/>
        <v>0.45047619047619053</v>
      </c>
      <c r="G541">
        <f t="shared" si="277"/>
        <v>0.25336091003102379</v>
      </c>
      <c r="H541">
        <f t="shared" si="277"/>
        <v>2.3148148148148147E-3</v>
      </c>
      <c r="I541">
        <f t="shared" si="277"/>
        <v>0</v>
      </c>
      <c r="J541">
        <f t="shared" si="277"/>
        <v>4.0000000000000001E-3</v>
      </c>
      <c r="K541">
        <f t="shared" si="277"/>
        <v>4.9751243781094524E-4</v>
      </c>
      <c r="L541">
        <f t="shared" si="277"/>
        <v>0</v>
      </c>
      <c r="M541">
        <f t="shared" si="277"/>
        <v>0.25555555555555554</v>
      </c>
      <c r="N541">
        <f t="shared" si="277"/>
        <v>0.11200000000000002</v>
      </c>
      <c r="O541">
        <f t="shared" si="277"/>
        <v>0.47086005656694413</v>
      </c>
      <c r="P541">
        <f t="shared" si="277"/>
        <v>0.48813229571984434</v>
      </c>
      <c r="Q541">
        <f t="shared" si="277"/>
        <v>0.28857142857142853</v>
      </c>
      <c r="S541">
        <f t="shared" si="238"/>
        <v>0.53866061829003864</v>
      </c>
      <c r="T541">
        <f t="shared" si="239"/>
        <v>4.5969161699671484E-3</v>
      </c>
      <c r="U541">
        <f t="shared" si="240"/>
        <v>0.53065757069435149</v>
      </c>
      <c r="V541">
        <f t="shared" si="241"/>
        <v>1.8083990116574435E-3</v>
      </c>
      <c r="W541">
        <f t="shared" si="242"/>
        <v>0.40943357479475084</v>
      </c>
      <c r="X541">
        <f t="shared" si="243"/>
        <v>1.4607658389707743E-2</v>
      </c>
      <c r="Y541">
        <f t="shared" si="244"/>
        <v>0.40977420286956245</v>
      </c>
      <c r="Z541">
        <f t="shared" si="245"/>
        <v>1.4690112497564392E-2</v>
      </c>
      <c r="AA541">
        <f t="shared" si="246"/>
        <v>0.40682419264971431</v>
      </c>
      <c r="AB541">
        <f t="shared" si="247"/>
        <v>1.3983716212154716E-2</v>
      </c>
      <c r="AC541">
        <f t="shared" si="248"/>
        <v>0.49569583837734893</v>
      </c>
      <c r="AD541">
        <f t="shared" si="249"/>
        <v>4.2900521137450853E-2</v>
      </c>
      <c r="AF541">
        <v>0.43305578843839065</v>
      </c>
      <c r="AG541">
        <f t="shared" si="250"/>
        <v>2.0875730246165815E-2</v>
      </c>
    </row>
    <row r="542" spans="1:33" ht="15.75" customHeight="1" x14ac:dyDescent="0.25">
      <c r="A542" s="14" t="str">
        <f t="shared" si="236"/>
        <v>Fe0.766Mn0.000510Si0.000399Cr0.121Ni0.0945Mo0.0120V0.000110Nb0.0000603Co0.0000950Al0.00270Ti0.00351</v>
      </c>
      <c r="B542">
        <f t="shared" ref="B542:Q542" si="278">B225/B$319</f>
        <v>0</v>
      </c>
      <c r="C542">
        <f t="shared" si="278"/>
        <v>1.6666666666666666E-2</v>
      </c>
      <c r="D542">
        <f t="shared" si="278"/>
        <v>4.2105263157894736E-3</v>
      </c>
      <c r="E542">
        <f t="shared" si="278"/>
        <v>0.64</v>
      </c>
      <c r="F542">
        <f t="shared" si="278"/>
        <v>0.47142857142857142</v>
      </c>
      <c r="G542">
        <f t="shared" si="278"/>
        <v>0.21199586349534641</v>
      </c>
      <c r="H542">
        <f t="shared" si="278"/>
        <v>2.3148148148148147E-3</v>
      </c>
      <c r="I542">
        <f t="shared" si="278"/>
        <v>0</v>
      </c>
      <c r="J542">
        <f t="shared" si="278"/>
        <v>4.0000000000000001E-3</v>
      </c>
      <c r="K542">
        <f t="shared" si="278"/>
        <v>4.9751243781094524E-4</v>
      </c>
      <c r="L542">
        <f t="shared" si="278"/>
        <v>0</v>
      </c>
      <c r="M542">
        <f t="shared" si="278"/>
        <v>7.2222222222222229E-2</v>
      </c>
      <c r="N542">
        <f t="shared" si="278"/>
        <v>0.12</v>
      </c>
      <c r="O542">
        <f t="shared" si="278"/>
        <v>0.4668764689479345</v>
      </c>
      <c r="P542">
        <f t="shared" si="278"/>
        <v>0.4721011673151751</v>
      </c>
      <c r="Q542">
        <f t="shared" si="278"/>
        <v>0.51428571428571423</v>
      </c>
      <c r="S542">
        <f t="shared" si="238"/>
        <v>0.49886961728117041</v>
      </c>
      <c r="T542">
        <f t="shared" si="239"/>
        <v>1.0235615402724356E-3</v>
      </c>
      <c r="U542">
        <f t="shared" si="240"/>
        <v>0.47923695157373125</v>
      </c>
      <c r="V542">
        <f t="shared" si="241"/>
        <v>5.0919416984657813E-5</v>
      </c>
      <c r="W542">
        <f t="shared" si="242"/>
        <v>0.42005837364268617</v>
      </c>
      <c r="X542">
        <f t="shared" si="243"/>
        <v>8.8787917246572496E-3</v>
      </c>
      <c r="Y542">
        <f t="shared" si="244"/>
        <v>0.4161785898224899</v>
      </c>
      <c r="Z542">
        <f t="shared" si="245"/>
        <v>9.6250078704425909E-3</v>
      </c>
      <c r="AA542">
        <f t="shared" si="246"/>
        <v>0.40987315912400002</v>
      </c>
      <c r="AB542">
        <f t="shared" si="247"/>
        <v>1.0901981675398013E-2</v>
      </c>
      <c r="AC542">
        <f t="shared" si="248"/>
        <v>0.50224316030828353</v>
      </c>
      <c r="AD542">
        <f t="shared" si="249"/>
        <v>1.4502310629933206E-4</v>
      </c>
      <c r="AF542">
        <v>0.40058481965475984</v>
      </c>
      <c r="AG542">
        <f t="shared" si="250"/>
        <v>1.2927893439879394E-2</v>
      </c>
    </row>
    <row r="543" spans="1:33" ht="15.75" customHeight="1" x14ac:dyDescent="0.25">
      <c r="A543" s="14" t="str">
        <f t="shared" si="236"/>
        <v>Fe0.766Mn0.00366Si0.00159Cr0.110Ni0.0981Mo0.0118V0.000110Nb0.0000602Co0.0000949Al0.00622Ti0.00269</v>
      </c>
      <c r="B543">
        <f t="shared" ref="B543:Q543" si="279">B226/B$319</f>
        <v>0</v>
      </c>
      <c r="C543">
        <f t="shared" si="279"/>
        <v>0.12</v>
      </c>
      <c r="D543">
        <f t="shared" si="279"/>
        <v>1.6842105263157894E-2</v>
      </c>
      <c r="E543">
        <f t="shared" si="279"/>
        <v>0.58285714285714285</v>
      </c>
      <c r="F543">
        <f t="shared" si="279"/>
        <v>0.49047619047619051</v>
      </c>
      <c r="G543">
        <f t="shared" si="279"/>
        <v>0.20889348500517063</v>
      </c>
      <c r="H543">
        <f t="shared" si="279"/>
        <v>2.3148148148148147E-3</v>
      </c>
      <c r="I543">
        <f t="shared" si="279"/>
        <v>0</v>
      </c>
      <c r="J543">
        <f t="shared" si="279"/>
        <v>4.0000000000000001E-3</v>
      </c>
      <c r="K543">
        <f t="shared" si="279"/>
        <v>4.9751243781094524E-4</v>
      </c>
      <c r="L543">
        <f t="shared" si="279"/>
        <v>0</v>
      </c>
      <c r="M543">
        <f t="shared" si="279"/>
        <v>0.16666666666666666</v>
      </c>
      <c r="N543">
        <f t="shared" si="279"/>
        <v>9.1999999999999998E-2</v>
      </c>
      <c r="O543">
        <f t="shared" si="279"/>
        <v>0.46962514440505121</v>
      </c>
      <c r="P543">
        <f t="shared" si="279"/>
        <v>0.48031128404669265</v>
      </c>
      <c r="Q543">
        <f t="shared" si="279"/>
        <v>0.52857142857142858</v>
      </c>
      <c r="S543">
        <f t="shared" si="238"/>
        <v>0.50171840383494815</v>
      </c>
      <c r="T543">
        <f t="shared" si="239"/>
        <v>1.0299773008346687E-3</v>
      </c>
      <c r="U543">
        <f t="shared" si="240"/>
        <v>0.48379748995262017</v>
      </c>
      <c r="V543">
        <f t="shared" si="241"/>
        <v>1.2153631618523919E-5</v>
      </c>
      <c r="W543">
        <f t="shared" si="242"/>
        <v>0.42030310814930461</v>
      </c>
      <c r="X543">
        <f t="shared" si="243"/>
        <v>1.1722029207027708E-2</v>
      </c>
      <c r="Y543">
        <f t="shared" si="244"/>
        <v>0.41851505250261517</v>
      </c>
      <c r="Z543">
        <f t="shared" si="245"/>
        <v>1.2112405913400084E-2</v>
      </c>
      <c r="AA543">
        <f t="shared" si="246"/>
        <v>0.4037752261754286</v>
      </c>
      <c r="AB543">
        <f t="shared" si="247"/>
        <v>1.557409213246339E-2</v>
      </c>
      <c r="AC543">
        <f t="shared" si="248"/>
        <v>0.51316485729413142</v>
      </c>
      <c r="AD543">
        <f t="shared" si="249"/>
        <v>2.37362438522438E-4</v>
      </c>
      <c r="AF543">
        <v>0.39286825522142654</v>
      </c>
      <c r="AG543">
        <f t="shared" si="250"/>
        <v>1.8415351257260702E-2</v>
      </c>
    </row>
    <row r="544" spans="1:33" ht="15.75" customHeight="1" x14ac:dyDescent="0.25">
      <c r="A544" s="14" t="str">
        <f t="shared" si="236"/>
        <v>Fe0.766Mn0.00448Si0.00159Cr0.109Ni0.0981Mo0.0117V0.000110Nb0.0000602Co0.0000949Al0.00622Ti0.00257</v>
      </c>
      <c r="B544">
        <f t="shared" ref="B544:Q544" si="280">B227/B$319</f>
        <v>0</v>
      </c>
      <c r="C544">
        <f t="shared" si="280"/>
        <v>0.14666666666666667</v>
      </c>
      <c r="D544">
        <f t="shared" si="280"/>
        <v>1.6842105263157894E-2</v>
      </c>
      <c r="E544">
        <f t="shared" si="280"/>
        <v>0.57714285714285707</v>
      </c>
      <c r="F544">
        <f t="shared" si="280"/>
        <v>0.49047619047619051</v>
      </c>
      <c r="G544">
        <f t="shared" si="280"/>
        <v>0.20682523267838676</v>
      </c>
      <c r="H544">
        <f t="shared" si="280"/>
        <v>2.3148148148148147E-3</v>
      </c>
      <c r="I544">
        <f t="shared" si="280"/>
        <v>0</v>
      </c>
      <c r="J544">
        <f t="shared" si="280"/>
        <v>4.0000000000000001E-3</v>
      </c>
      <c r="K544">
        <f t="shared" si="280"/>
        <v>4.9751243781094524E-4</v>
      </c>
      <c r="L544">
        <f t="shared" si="280"/>
        <v>0</v>
      </c>
      <c r="M544">
        <f t="shared" si="280"/>
        <v>0.16666666666666666</v>
      </c>
      <c r="N544">
        <f t="shared" si="280"/>
        <v>8.7999999999999995E-2</v>
      </c>
      <c r="O544">
        <f t="shared" si="280"/>
        <v>0.46329124009082578</v>
      </c>
      <c r="P544">
        <f t="shared" si="280"/>
        <v>0.47455252918287932</v>
      </c>
      <c r="Q544">
        <f t="shared" si="280"/>
        <v>0.5</v>
      </c>
      <c r="S544">
        <f t="shared" si="238"/>
        <v>0.50022320880294813</v>
      </c>
      <c r="T544">
        <f t="shared" si="239"/>
        <v>1.3639703129531837E-3</v>
      </c>
      <c r="U544">
        <f t="shared" si="240"/>
        <v>0.48216672452262016</v>
      </c>
      <c r="V544">
        <f t="shared" si="241"/>
        <v>5.7975970671731076E-5</v>
      </c>
      <c r="W544">
        <f t="shared" si="242"/>
        <v>0.42046626448705016</v>
      </c>
      <c r="X544">
        <f t="shared" si="243"/>
        <v>6.3256150846438593E-3</v>
      </c>
      <c r="Y544">
        <f t="shared" si="244"/>
        <v>0.41868528063084681</v>
      </c>
      <c r="Z544">
        <f t="shared" si="245"/>
        <v>6.6120835860841365E-3</v>
      </c>
      <c r="AA544">
        <f t="shared" si="246"/>
        <v>0.40316543288057144</v>
      </c>
      <c r="AB544">
        <f t="shared" si="247"/>
        <v>9.3769333892071149E-3</v>
      </c>
      <c r="AC544">
        <f t="shared" si="248"/>
        <v>0.51308524743803918</v>
      </c>
      <c r="AD544">
        <f t="shared" si="249"/>
        <v>1.7122370051471099E-4</v>
      </c>
      <c r="AF544">
        <v>0.39087688375475987</v>
      </c>
      <c r="AG544">
        <f t="shared" si="250"/>
        <v>1.1907854499072189E-2</v>
      </c>
    </row>
    <row r="545" spans="1:33" ht="15.75" customHeight="1" x14ac:dyDescent="0.25">
      <c r="A545" s="14" t="str">
        <f t="shared" si="236"/>
        <v>Fe0.767C0.000465Mn0.00112Si0.00358Cr0.110Ni0.0981Mo0.0119V0.000110Nb0.0000601Co0.0000948Al0.00559Ti0.00257</v>
      </c>
      <c r="B545">
        <f t="shared" ref="B545:Q545" si="281">B228/B$319</f>
        <v>2.3255813953488372E-2</v>
      </c>
      <c r="C545">
        <f t="shared" si="281"/>
        <v>3.6666666666666667E-2</v>
      </c>
      <c r="D545">
        <f t="shared" si="281"/>
        <v>3.7894736842105259E-2</v>
      </c>
      <c r="E545">
        <f t="shared" si="281"/>
        <v>0.58285714285714285</v>
      </c>
      <c r="F545">
        <f t="shared" si="281"/>
        <v>0.49047619047619051</v>
      </c>
      <c r="G545">
        <f t="shared" si="281"/>
        <v>0.21199586349534641</v>
      </c>
      <c r="H545">
        <f t="shared" si="281"/>
        <v>2.3148148148148147E-3</v>
      </c>
      <c r="I545">
        <f t="shared" si="281"/>
        <v>0</v>
      </c>
      <c r="J545">
        <f t="shared" si="281"/>
        <v>4.0000000000000001E-3</v>
      </c>
      <c r="K545">
        <f t="shared" si="281"/>
        <v>4.9751243781094524E-4</v>
      </c>
      <c r="L545">
        <f t="shared" si="281"/>
        <v>0</v>
      </c>
      <c r="M545">
        <f t="shared" si="281"/>
        <v>0.15</v>
      </c>
      <c r="N545">
        <f t="shared" si="281"/>
        <v>8.7999999999999995E-2</v>
      </c>
      <c r="O545">
        <f t="shared" si="281"/>
        <v>0.4682308887383978</v>
      </c>
      <c r="P545">
        <f t="shared" si="281"/>
        <v>0.47642023346303508</v>
      </c>
      <c r="Q545">
        <f t="shared" si="281"/>
        <v>0.54285714285714282</v>
      </c>
      <c r="S545">
        <f t="shared" si="238"/>
        <v>0.5035182533827931</v>
      </c>
      <c r="T545">
        <f t="shared" si="239"/>
        <v>1.2451981035465195E-3</v>
      </c>
      <c r="U545">
        <f t="shared" si="240"/>
        <v>0.48723748729393795</v>
      </c>
      <c r="V545">
        <f t="shared" si="241"/>
        <v>1.1701298044218288E-4</v>
      </c>
      <c r="W545">
        <f t="shared" si="242"/>
        <v>0.41760448294501173</v>
      </c>
      <c r="X545">
        <f t="shared" si="243"/>
        <v>1.568822881506397E-2</v>
      </c>
      <c r="Y545">
        <f t="shared" si="244"/>
        <v>0.41554590491639171</v>
      </c>
      <c r="Z545">
        <f t="shared" si="245"/>
        <v>1.6208151306006544E-2</v>
      </c>
      <c r="AA545">
        <f t="shared" si="246"/>
        <v>0.4037752261754286</v>
      </c>
      <c r="AB545">
        <f t="shared" si="247"/>
        <v>1.9343779547859295E-2</v>
      </c>
      <c r="AC545">
        <f t="shared" si="248"/>
        <v>0.50089859075246401</v>
      </c>
      <c r="AD545">
        <f t="shared" si="249"/>
        <v>1.7605200947210461E-3</v>
      </c>
      <c r="AF545">
        <v>0.41046709263399189</v>
      </c>
      <c r="AG545">
        <f t="shared" si="250"/>
        <v>1.7527125398088424E-2</v>
      </c>
    </row>
    <row r="546" spans="1:33" ht="15.75" customHeight="1" x14ac:dyDescent="0.25">
      <c r="A546" s="14" t="str">
        <f t="shared" si="236"/>
        <v>Fe0.768C0.000466Mn0.000306Si0.000598Cr0.110Ni0.100Mo0.0128V0.000110Nb0.0000603Co0.0000951Al0.00478Ti0.00281</v>
      </c>
      <c r="B546">
        <f t="shared" ref="B546:Q546" si="282">B229/B$319</f>
        <v>2.3255813953488372E-2</v>
      </c>
      <c r="C546">
        <f t="shared" si="282"/>
        <v>0.01</v>
      </c>
      <c r="D546">
        <f t="shared" si="282"/>
        <v>6.3157894736842104E-3</v>
      </c>
      <c r="E546">
        <f t="shared" si="282"/>
        <v>0.58285714285714285</v>
      </c>
      <c r="F546">
        <f t="shared" si="282"/>
        <v>0.5</v>
      </c>
      <c r="G546">
        <f t="shared" si="282"/>
        <v>0.22750775594622547</v>
      </c>
      <c r="H546">
        <f t="shared" si="282"/>
        <v>2.3148148148148147E-3</v>
      </c>
      <c r="I546">
        <f t="shared" si="282"/>
        <v>0</v>
      </c>
      <c r="J546">
        <f t="shared" si="282"/>
        <v>4.0000000000000001E-3</v>
      </c>
      <c r="K546">
        <f t="shared" si="282"/>
        <v>4.9751243781094524E-4</v>
      </c>
      <c r="L546">
        <f t="shared" si="282"/>
        <v>0</v>
      </c>
      <c r="M546">
        <f t="shared" si="282"/>
        <v>0.12777777777777777</v>
      </c>
      <c r="N546">
        <f t="shared" si="282"/>
        <v>9.6000000000000002E-2</v>
      </c>
      <c r="O546">
        <f t="shared" si="282"/>
        <v>0.53411942795681788</v>
      </c>
      <c r="P546">
        <f t="shared" si="282"/>
        <v>0.52653696498054481</v>
      </c>
      <c r="Q546">
        <f t="shared" si="282"/>
        <v>0.37142857142857144</v>
      </c>
      <c r="S546">
        <f t="shared" si="238"/>
        <v>0.50337566655790433</v>
      </c>
      <c r="T546">
        <f t="shared" si="239"/>
        <v>9.4517886495332681E-4</v>
      </c>
      <c r="U546">
        <f t="shared" si="240"/>
        <v>0.48673998370949356</v>
      </c>
      <c r="V546">
        <f t="shared" si="241"/>
        <v>1.5837997182884037E-3</v>
      </c>
      <c r="W546">
        <f t="shared" si="242"/>
        <v>0.41638081041191971</v>
      </c>
      <c r="X546">
        <f t="shared" si="243"/>
        <v>2.0207037896160557E-3</v>
      </c>
      <c r="Y546">
        <f t="shared" si="244"/>
        <v>0.4137795185457655</v>
      </c>
      <c r="Z546">
        <f t="shared" si="245"/>
        <v>1.793602721723368E-3</v>
      </c>
      <c r="AA546">
        <f t="shared" si="246"/>
        <v>0.4037752261754286</v>
      </c>
      <c r="AB546">
        <f t="shared" si="247"/>
        <v>1.0463060733123769E-3</v>
      </c>
      <c r="AC546">
        <f t="shared" si="248"/>
        <v>0.50281118834993643</v>
      </c>
      <c r="AD546">
        <f t="shared" si="249"/>
        <v>1.7261392029106142E-2</v>
      </c>
      <c r="AF546">
        <v>0.41245846410065856</v>
      </c>
      <c r="AG546">
        <f t="shared" si="250"/>
        <v>1.6834520926829884E-3</v>
      </c>
    </row>
    <row r="547" spans="1:33" ht="15.75" customHeight="1" x14ac:dyDescent="0.25">
      <c r="A547" s="14" t="str">
        <f t="shared" si="236"/>
        <v>Fe0.768C0.000466Mn0.00122Si0.00119Cr0.111Ni0.0972Mo0.0119V0.000110Nb0.0000602Co0.0000949Al0.00642Ti0.00245</v>
      </c>
      <c r="B547">
        <f t="shared" ref="B547:Q547" si="283">B230/B$319</f>
        <v>2.3255813953488372E-2</v>
      </c>
      <c r="C547">
        <f t="shared" si="283"/>
        <v>0.04</v>
      </c>
      <c r="D547">
        <f t="shared" si="283"/>
        <v>1.2631578947368421E-2</v>
      </c>
      <c r="E547">
        <f t="shared" si="283"/>
        <v>0.58857142857142863</v>
      </c>
      <c r="F547">
        <f t="shared" si="283"/>
        <v>0.48571428571428565</v>
      </c>
      <c r="G547">
        <f t="shared" si="283"/>
        <v>0.21199586349534641</v>
      </c>
      <c r="H547">
        <f t="shared" si="283"/>
        <v>2.3148148148148147E-3</v>
      </c>
      <c r="I547">
        <f t="shared" si="283"/>
        <v>0</v>
      </c>
      <c r="J547">
        <f t="shared" si="283"/>
        <v>4.0000000000000001E-3</v>
      </c>
      <c r="K547">
        <f t="shared" si="283"/>
        <v>4.9751243781094524E-4</v>
      </c>
      <c r="L547">
        <f t="shared" si="283"/>
        <v>0</v>
      </c>
      <c r="M547">
        <f t="shared" si="283"/>
        <v>0.17222222222222222</v>
      </c>
      <c r="N547">
        <f t="shared" si="283"/>
        <v>8.3999999999999991E-2</v>
      </c>
      <c r="O547">
        <f t="shared" si="283"/>
        <v>0.50145400948093843</v>
      </c>
      <c r="P547">
        <f t="shared" si="283"/>
        <v>0.50159533073929963</v>
      </c>
      <c r="Q547">
        <f t="shared" si="283"/>
        <v>0.42857142857142855</v>
      </c>
      <c r="S547">
        <f t="shared" si="238"/>
        <v>0.505156035239682</v>
      </c>
      <c r="T547">
        <f t="shared" si="239"/>
        <v>1.3704994718400873E-5</v>
      </c>
      <c r="U547">
        <f t="shared" si="240"/>
        <v>0.48936575630838247</v>
      </c>
      <c r="V547">
        <f t="shared" si="241"/>
        <v>1.4956249076134267E-4</v>
      </c>
      <c r="W547">
        <f t="shared" si="242"/>
        <v>0.41760448294501173</v>
      </c>
      <c r="X547">
        <f t="shared" si="243"/>
        <v>1.2027389637278286E-4</v>
      </c>
      <c r="Y547">
        <f t="shared" si="244"/>
        <v>0.4160355803252806</v>
      </c>
      <c r="Z547">
        <f t="shared" si="245"/>
        <v>1.5714749125045067E-4</v>
      </c>
      <c r="AA547">
        <f t="shared" si="246"/>
        <v>0.40438501947028571</v>
      </c>
      <c r="AB547">
        <f t="shared" si="247"/>
        <v>5.8498238520784506E-4</v>
      </c>
      <c r="AC547">
        <f t="shared" si="248"/>
        <v>0.50704906278336026</v>
      </c>
      <c r="AD547">
        <f t="shared" si="249"/>
        <v>6.1587390715017549E-3</v>
      </c>
      <c r="AF547">
        <v>0.41021817120065857</v>
      </c>
      <c r="AG547">
        <f t="shared" si="250"/>
        <v>3.3684205611772268E-4</v>
      </c>
    </row>
    <row r="548" spans="1:33" ht="15.75" customHeight="1" x14ac:dyDescent="0.25">
      <c r="A548" s="14" t="str">
        <f t="shared" si="236"/>
        <v>Fe0.768C0.000468Mn0.000512Si0.00180Cr0.0827Ni0.117Mo0.0179V0.000110Nb0.0000605Co0.0000954Al0.00958Ti0.00235</v>
      </c>
      <c r="B548">
        <f t="shared" ref="B548:Q548" si="284">B231/B$319</f>
        <v>2.3255813953488372E-2</v>
      </c>
      <c r="C548">
        <f t="shared" si="284"/>
        <v>1.6666666666666666E-2</v>
      </c>
      <c r="D548">
        <f t="shared" si="284"/>
        <v>1.8947368421052629E-2</v>
      </c>
      <c r="E548">
        <f t="shared" si="284"/>
        <v>0.43714285714285717</v>
      </c>
      <c r="F548">
        <f t="shared" si="284"/>
        <v>0.58095238095238089</v>
      </c>
      <c r="G548">
        <f t="shared" si="284"/>
        <v>0.31540847983453979</v>
      </c>
      <c r="H548">
        <f t="shared" si="284"/>
        <v>2.3148148148148147E-3</v>
      </c>
      <c r="I548">
        <f t="shared" si="284"/>
        <v>0</v>
      </c>
      <c r="J548">
        <f t="shared" si="284"/>
        <v>4.0000000000000001E-3</v>
      </c>
      <c r="K548">
        <f t="shared" si="284"/>
        <v>4.9751243781094524E-4</v>
      </c>
      <c r="L548">
        <f t="shared" si="284"/>
        <v>0</v>
      </c>
      <c r="M548">
        <f t="shared" si="284"/>
        <v>0.25555555555555554</v>
      </c>
      <c r="N548">
        <f t="shared" si="284"/>
        <v>0.08</v>
      </c>
      <c r="O548">
        <f t="shared" si="284"/>
        <v>0.56347846870891927</v>
      </c>
      <c r="P548">
        <f t="shared" si="284"/>
        <v>0.57023346303501943</v>
      </c>
      <c r="Q548">
        <f t="shared" si="284"/>
        <v>0.42857142857142855</v>
      </c>
      <c r="S548">
        <f t="shared" si="238"/>
        <v>0.51540950354101533</v>
      </c>
      <c r="T548">
        <f t="shared" si="239"/>
        <v>2.3106254123131617E-3</v>
      </c>
      <c r="U548">
        <f t="shared" si="240"/>
        <v>0.50183137004504907</v>
      </c>
      <c r="V548">
        <f t="shared" si="241"/>
        <v>4.6788463254085512E-3</v>
      </c>
      <c r="W548">
        <f t="shared" si="242"/>
        <v>0.4094466660577315</v>
      </c>
      <c r="X548">
        <f t="shared" si="243"/>
        <v>3.6575654120531181E-4</v>
      </c>
      <c r="Y548">
        <f t="shared" si="244"/>
        <v>0.40936045669703175</v>
      </c>
      <c r="Z548">
        <f t="shared" si="245"/>
        <v>3.6906144035886483E-4</v>
      </c>
      <c r="AA548">
        <f t="shared" si="246"/>
        <v>0.38822549715657145</v>
      </c>
      <c r="AB548">
        <f t="shared" si="247"/>
        <v>1.6277941817323526E-3</v>
      </c>
      <c r="AC548">
        <f t="shared" si="248"/>
        <v>0.51811930545952434</v>
      </c>
      <c r="AD548">
        <f t="shared" si="249"/>
        <v>8.0188222551655607E-3</v>
      </c>
      <c r="AF548">
        <v>0.41196062123399185</v>
      </c>
      <c r="AG548">
        <f t="shared" si="250"/>
        <v>2.7591892040144071E-4</v>
      </c>
    </row>
    <row r="549" spans="1:33" ht="15.75" customHeight="1" x14ac:dyDescent="0.25">
      <c r="A549" s="14" t="str">
        <f t="shared" si="236"/>
        <v>Fe0.768C0.000931Mn0.00244Si0.00199Cr0.110Ni0.0981Mo0.0113V0.000110Nb0.0000602Co0.0000948Al0.00497Ti0.00269</v>
      </c>
      <c r="B549">
        <f t="shared" ref="B549:Q549" si="285">B232/B$319</f>
        <v>4.6511627906976744E-2</v>
      </c>
      <c r="C549">
        <f t="shared" si="285"/>
        <v>0.08</v>
      </c>
      <c r="D549">
        <f t="shared" si="285"/>
        <v>2.1052631578947368E-2</v>
      </c>
      <c r="E549">
        <f t="shared" si="285"/>
        <v>0.58285714285714285</v>
      </c>
      <c r="F549">
        <f t="shared" si="285"/>
        <v>0.49047619047619051</v>
      </c>
      <c r="G549">
        <f t="shared" si="285"/>
        <v>0.20062047569803515</v>
      </c>
      <c r="H549">
        <f t="shared" si="285"/>
        <v>2.3148148148148147E-3</v>
      </c>
      <c r="I549">
        <f t="shared" si="285"/>
        <v>0</v>
      </c>
      <c r="J549">
        <f t="shared" si="285"/>
        <v>4.0000000000000001E-3</v>
      </c>
      <c r="K549">
        <f t="shared" si="285"/>
        <v>4.9751243781094524E-4</v>
      </c>
      <c r="L549">
        <f t="shared" si="285"/>
        <v>0</v>
      </c>
      <c r="M549">
        <f t="shared" si="285"/>
        <v>0.13333333333333333</v>
      </c>
      <c r="N549">
        <f t="shared" si="285"/>
        <v>9.1999999999999998E-2</v>
      </c>
      <c r="O549">
        <f t="shared" si="285"/>
        <v>0.46496434689080984</v>
      </c>
      <c r="P549">
        <f t="shared" si="285"/>
        <v>0.46996108949416343</v>
      </c>
      <c r="Q549">
        <f t="shared" si="285"/>
        <v>0.47142857142857142</v>
      </c>
      <c r="S549">
        <f t="shared" si="238"/>
        <v>0.50830849299463809</v>
      </c>
      <c r="T549">
        <f t="shared" si="239"/>
        <v>1.8787150014700099E-3</v>
      </c>
      <c r="U549">
        <f t="shared" si="240"/>
        <v>0.49393901549525582</v>
      </c>
      <c r="V549">
        <f t="shared" si="241"/>
        <v>5.749409353138623E-4</v>
      </c>
      <c r="W549">
        <f t="shared" si="242"/>
        <v>0.41604795210493817</v>
      </c>
      <c r="X549">
        <f t="shared" si="243"/>
        <v>3.0670129966691808E-3</v>
      </c>
      <c r="Y549">
        <f t="shared" si="244"/>
        <v>0.41376835422778979</v>
      </c>
      <c r="Z549">
        <f t="shared" si="245"/>
        <v>3.3247006476413133E-3</v>
      </c>
      <c r="AA549">
        <f t="shared" si="246"/>
        <v>0.4037752261754286</v>
      </c>
      <c r="AB549">
        <f t="shared" si="247"/>
        <v>4.5769751239409413E-3</v>
      </c>
      <c r="AC549">
        <f t="shared" si="248"/>
        <v>0.49338505741811461</v>
      </c>
      <c r="AD549">
        <f t="shared" si="249"/>
        <v>4.8208727700900663E-4</v>
      </c>
      <c r="AF549">
        <v>0.41772287501742439</v>
      </c>
      <c r="AG549">
        <f t="shared" si="250"/>
        <v>2.8843018270062908E-3</v>
      </c>
    </row>
    <row r="550" spans="1:33" ht="15.75" customHeight="1" x14ac:dyDescent="0.25">
      <c r="A550" s="14" t="str">
        <f t="shared" si="236"/>
        <v>Fe0.769Mn0.000509Si0.000398Cr0.112Ni0.0953Mo0.0119V0.000110Nb0.0000602Co0.0000949Al0.00725Ti0.00362</v>
      </c>
      <c r="B550">
        <f t="shared" ref="B550:Q550" si="286">B233/B$319</f>
        <v>0</v>
      </c>
      <c r="C550">
        <f t="shared" si="286"/>
        <v>1.6666666666666666E-2</v>
      </c>
      <c r="D550">
        <f t="shared" si="286"/>
        <v>4.2105263157894736E-3</v>
      </c>
      <c r="E550">
        <f t="shared" si="286"/>
        <v>0.59428571428571431</v>
      </c>
      <c r="F550">
        <f t="shared" si="286"/>
        <v>0.47619047619047616</v>
      </c>
      <c r="G550">
        <f t="shared" si="286"/>
        <v>0.21199586349534641</v>
      </c>
      <c r="H550">
        <f t="shared" si="286"/>
        <v>2.3148148148148147E-3</v>
      </c>
      <c r="I550">
        <f t="shared" si="286"/>
        <v>0</v>
      </c>
      <c r="J550">
        <f t="shared" si="286"/>
        <v>4.0000000000000001E-3</v>
      </c>
      <c r="K550">
        <f t="shared" si="286"/>
        <v>4.9751243781094524E-4</v>
      </c>
      <c r="L550">
        <f t="shared" si="286"/>
        <v>0</v>
      </c>
      <c r="M550">
        <f t="shared" si="286"/>
        <v>0.19444444444444442</v>
      </c>
      <c r="N550">
        <f t="shared" si="286"/>
        <v>0.124</v>
      </c>
      <c r="O550">
        <f t="shared" si="286"/>
        <v>0.51077560450942117</v>
      </c>
      <c r="P550">
        <f t="shared" si="286"/>
        <v>0.52303501945525288</v>
      </c>
      <c r="Q550">
        <f t="shared" si="286"/>
        <v>0.45714285714285713</v>
      </c>
      <c r="S550">
        <f t="shared" si="238"/>
        <v>0.5175961852020593</v>
      </c>
      <c r="T550">
        <f t="shared" si="239"/>
        <v>4.6520320984788088E-5</v>
      </c>
      <c r="U550">
        <f t="shared" si="240"/>
        <v>0.50154240644817571</v>
      </c>
      <c r="V550">
        <f t="shared" si="241"/>
        <v>4.6193241387198255E-4</v>
      </c>
      <c r="W550">
        <f t="shared" si="242"/>
        <v>0.42005837364268617</v>
      </c>
      <c r="X550">
        <f t="shared" si="243"/>
        <v>1.3752589164744524E-3</v>
      </c>
      <c r="Y550">
        <f t="shared" si="244"/>
        <v>0.41887180457137879</v>
      </c>
      <c r="Z550">
        <f t="shared" si="245"/>
        <v>1.4646734649288585E-3</v>
      </c>
      <c r="AA550">
        <f t="shared" si="246"/>
        <v>0.40499481276514288</v>
      </c>
      <c r="AB550">
        <f t="shared" si="247"/>
        <v>2.719418532420055E-3</v>
      </c>
      <c r="AC550">
        <f t="shared" si="248"/>
        <v>0.52042415078447402</v>
      </c>
      <c r="AD550">
        <f t="shared" si="249"/>
        <v>4.0045221249565416E-3</v>
      </c>
      <c r="AF550">
        <v>0.40058481965475984</v>
      </c>
      <c r="AG550">
        <f t="shared" si="250"/>
        <v>3.1988116045050183E-3</v>
      </c>
    </row>
    <row r="551" spans="1:33" ht="15.75" customHeight="1" x14ac:dyDescent="0.25">
      <c r="A551" s="14" t="str">
        <f t="shared" si="236"/>
        <v>Fe0.770C0.000470Mn0.000103Si0.000201Cr0.000109Ni0.168Mo0.0124V0.0222Nb0.0000607Co0.0000957Al0.00251Ti0.0236</v>
      </c>
      <c r="B551">
        <f t="shared" ref="B551:Q551" si="287">B234/B$319</f>
        <v>2.3255813953488372E-2</v>
      </c>
      <c r="C551">
        <f t="shared" si="287"/>
        <v>3.3333333333333335E-3</v>
      </c>
      <c r="D551">
        <f t="shared" si="287"/>
        <v>2.1052631578947368E-3</v>
      </c>
      <c r="E551">
        <f t="shared" si="287"/>
        <v>5.7142857142857147E-4</v>
      </c>
      <c r="F551">
        <f t="shared" si="287"/>
        <v>0.83333333333333337</v>
      </c>
      <c r="G551">
        <f t="shared" si="287"/>
        <v>0.21716649431230611</v>
      </c>
      <c r="H551">
        <f t="shared" si="287"/>
        <v>0.46296296296296291</v>
      </c>
      <c r="I551">
        <f t="shared" si="287"/>
        <v>0</v>
      </c>
      <c r="J551">
        <f t="shared" si="287"/>
        <v>4.0000000000000001E-3</v>
      </c>
      <c r="K551">
        <f t="shared" si="287"/>
        <v>4.9751243781094524E-4</v>
      </c>
      <c r="L551">
        <f t="shared" si="287"/>
        <v>0</v>
      </c>
      <c r="M551">
        <f t="shared" si="287"/>
        <v>6.6666666666666666E-2</v>
      </c>
      <c r="N551">
        <f t="shared" si="287"/>
        <v>0.8</v>
      </c>
      <c r="O551">
        <f t="shared" si="287"/>
        <v>0.79615982153527454</v>
      </c>
      <c r="P551">
        <f t="shared" si="287"/>
        <v>0.81260700389105067</v>
      </c>
      <c r="Q551">
        <f t="shared" si="287"/>
        <v>0.2857142857142857</v>
      </c>
      <c r="S551">
        <f t="shared" si="238"/>
        <v>0.80561713931027468</v>
      </c>
      <c r="T551">
        <f t="shared" si="239"/>
        <v>8.94408594973336E-5</v>
      </c>
      <c r="U551">
        <f t="shared" si="240"/>
        <v>0.80105046467282692</v>
      </c>
      <c r="V551">
        <f t="shared" si="241"/>
        <v>1.3355359870234357E-4</v>
      </c>
      <c r="W551">
        <f t="shared" si="242"/>
        <v>0.28805375649023107</v>
      </c>
      <c r="X551">
        <f t="shared" si="243"/>
        <v>5.4731235115024485E-6</v>
      </c>
      <c r="Y551">
        <f t="shared" si="244"/>
        <v>0.28578689230622928</v>
      </c>
      <c r="Z551">
        <f t="shared" si="245"/>
        <v>5.271717193661583E-9</v>
      </c>
      <c r="AA551">
        <f t="shared" si="246"/>
        <v>0.34163728942948574</v>
      </c>
      <c r="AB551">
        <f t="shared" si="247"/>
        <v>3.1273823445302773E-3</v>
      </c>
      <c r="AC551">
        <f t="shared" si="248"/>
        <v>0.54537287246021215</v>
      </c>
      <c r="AD551">
        <f t="shared" si="249"/>
        <v>6.742258167089181E-2</v>
      </c>
      <c r="AF551">
        <v>0.31604396390276762</v>
      </c>
      <c r="AG551">
        <f t="shared" si="250"/>
        <v>9.1988937901687617E-4</v>
      </c>
    </row>
    <row r="552" spans="1:33" ht="15.75" customHeight="1" x14ac:dyDescent="0.25">
      <c r="A552" s="14" t="str">
        <f t="shared" si="236"/>
        <v>Fe0.770C0.000930Mn0.00488Si0.00199Cr0.107Ni0.0952Mo0.0112V0.000110Nb0.0000601Co0.0000948Al0.00600Ti0.00245</v>
      </c>
      <c r="B552">
        <f t="shared" ref="B552:Q552" si="288">B235/B$319</f>
        <v>4.6511627906976744E-2</v>
      </c>
      <c r="C552">
        <f t="shared" si="288"/>
        <v>0.16</v>
      </c>
      <c r="D552">
        <f t="shared" si="288"/>
        <v>2.1052631578947368E-2</v>
      </c>
      <c r="E552">
        <f t="shared" si="288"/>
        <v>0.5714285714285714</v>
      </c>
      <c r="F552">
        <f t="shared" si="288"/>
        <v>0.47619047619047616</v>
      </c>
      <c r="G552">
        <f t="shared" si="288"/>
        <v>0.19855222337125128</v>
      </c>
      <c r="H552">
        <f t="shared" si="288"/>
        <v>2.3148148148148147E-3</v>
      </c>
      <c r="I552">
        <f t="shared" si="288"/>
        <v>0</v>
      </c>
      <c r="J552">
        <f t="shared" si="288"/>
        <v>4.0000000000000001E-3</v>
      </c>
      <c r="K552">
        <f t="shared" si="288"/>
        <v>4.9751243781094524E-4</v>
      </c>
      <c r="L552">
        <f t="shared" si="288"/>
        <v>0</v>
      </c>
      <c r="M552">
        <f t="shared" si="288"/>
        <v>0.16111111111111109</v>
      </c>
      <c r="N552">
        <f t="shared" si="288"/>
        <v>8.3999999999999991E-2</v>
      </c>
      <c r="O552">
        <f t="shared" si="288"/>
        <v>0.47348922439549052</v>
      </c>
      <c r="P552">
        <f t="shared" si="288"/>
        <v>0.48108949416342417</v>
      </c>
      <c r="Q552">
        <f t="shared" si="288"/>
        <v>0.47142857142857142</v>
      </c>
      <c r="S552">
        <f t="shared" si="238"/>
        <v>0.50923432404174918</v>
      </c>
      <c r="T552">
        <f t="shared" si="239"/>
        <v>1.277712148720961E-3</v>
      </c>
      <c r="U552">
        <f t="shared" si="240"/>
        <v>0.49537627769081138</v>
      </c>
      <c r="V552">
        <f t="shared" si="241"/>
        <v>2.0411218355842267E-4</v>
      </c>
      <c r="W552">
        <f t="shared" si="242"/>
        <v>0.41621110844268377</v>
      </c>
      <c r="X552">
        <f t="shared" si="243"/>
        <v>3.048968218597872E-3</v>
      </c>
      <c r="Y552">
        <f t="shared" si="244"/>
        <v>0.41455067661713252</v>
      </c>
      <c r="Z552">
        <f t="shared" si="245"/>
        <v>3.2350949181811084E-3</v>
      </c>
      <c r="AA552">
        <f t="shared" si="246"/>
        <v>0.40255563958571428</v>
      </c>
      <c r="AB552">
        <f t="shared" si="247"/>
        <v>4.7434807406308453E-3</v>
      </c>
      <c r="AC552">
        <f t="shared" si="248"/>
        <v>0.49516815429195155</v>
      </c>
      <c r="AD552">
        <f t="shared" si="249"/>
        <v>5.6356779452729135E-4</v>
      </c>
      <c r="AF552">
        <v>0.41174876061742438</v>
      </c>
      <c r="AG552">
        <f t="shared" si="250"/>
        <v>3.5616798184543029E-3</v>
      </c>
    </row>
    <row r="553" spans="1:33" ht="15.75" customHeight="1" x14ac:dyDescent="0.25">
      <c r="A553" s="14" t="str">
        <f t="shared" si="236"/>
        <v>Fe0.770Mn0.000509Si0.000398Cr0.111Ni0.0972Mo0.0120V0.000110Nb0.0000602Co0.0000949Al0.00726Ti0.00199</v>
      </c>
      <c r="B553">
        <f t="shared" ref="B553:Q553" si="289">B236/B$319</f>
        <v>0</v>
      </c>
      <c r="C553">
        <f t="shared" si="289"/>
        <v>1.6666666666666666E-2</v>
      </c>
      <c r="D553">
        <f t="shared" si="289"/>
        <v>4.2105263157894736E-3</v>
      </c>
      <c r="E553">
        <f t="shared" si="289"/>
        <v>0.58857142857142863</v>
      </c>
      <c r="F553">
        <f t="shared" si="289"/>
        <v>0.48571428571428565</v>
      </c>
      <c r="G553">
        <f t="shared" si="289"/>
        <v>0.21302998965873837</v>
      </c>
      <c r="H553">
        <f t="shared" si="289"/>
        <v>2.3148148148148147E-3</v>
      </c>
      <c r="I553">
        <f t="shared" si="289"/>
        <v>0</v>
      </c>
      <c r="J553">
        <f t="shared" si="289"/>
        <v>4.0000000000000001E-3</v>
      </c>
      <c r="K553">
        <f t="shared" si="289"/>
        <v>4.9751243781094524E-4</v>
      </c>
      <c r="L553">
        <f t="shared" si="289"/>
        <v>0</v>
      </c>
      <c r="M553">
        <f t="shared" si="289"/>
        <v>0.19444444444444442</v>
      </c>
      <c r="N553">
        <f t="shared" si="289"/>
        <v>6.8000000000000005E-2</v>
      </c>
      <c r="O553">
        <f t="shared" si="289"/>
        <v>0.49515994104290323</v>
      </c>
      <c r="P553">
        <f t="shared" si="289"/>
        <v>0.50295719844357978</v>
      </c>
      <c r="Q553">
        <f t="shared" si="289"/>
        <v>0.45714285714285713</v>
      </c>
      <c r="S553">
        <f t="shared" si="238"/>
        <v>0.49666345475405926</v>
      </c>
      <c r="T553">
        <f t="shared" si="239"/>
        <v>2.2605534796341925E-6</v>
      </c>
      <c r="U553">
        <f t="shared" si="240"/>
        <v>0.47871169042817574</v>
      </c>
      <c r="V553">
        <f t="shared" si="241"/>
        <v>5.8784465892502144E-4</v>
      </c>
      <c r="W553">
        <f t="shared" si="242"/>
        <v>0.41997679547381339</v>
      </c>
      <c r="X553">
        <f t="shared" si="243"/>
        <v>1.3813161399871621E-3</v>
      </c>
      <c r="Y553">
        <f t="shared" si="244"/>
        <v>0.41878669050726297</v>
      </c>
      <c r="Z553">
        <f t="shared" si="245"/>
        <v>1.4711955189774665E-3</v>
      </c>
      <c r="AA553">
        <f t="shared" si="246"/>
        <v>0.40438501947028571</v>
      </c>
      <c r="AB553">
        <f t="shared" si="247"/>
        <v>2.7833894358853957E-3</v>
      </c>
      <c r="AC553">
        <f t="shared" si="248"/>
        <v>0.52086016215690711</v>
      </c>
      <c r="AD553">
        <f t="shared" si="249"/>
        <v>4.0598949582534797E-3</v>
      </c>
      <c r="AF553">
        <v>0.40058481965475984</v>
      </c>
      <c r="AG553">
        <f t="shared" si="250"/>
        <v>3.1988116045050183E-3</v>
      </c>
    </row>
    <row r="554" spans="1:33" ht="15.75" customHeight="1" x14ac:dyDescent="0.25">
      <c r="A554" s="14" t="str">
        <f t="shared" si="236"/>
        <v>Fe0.771Mn0.00122Si0.00140Cr0.107Ni0.100Mo0.0123V0.000110Nb0.0000603Co0.0000950Al0.00477Ti0.00257</v>
      </c>
      <c r="B554">
        <f t="shared" ref="B554:Q554" si="290">B237/B$319</f>
        <v>0</v>
      </c>
      <c r="C554">
        <f t="shared" si="290"/>
        <v>0.04</v>
      </c>
      <c r="D554">
        <f t="shared" si="290"/>
        <v>1.4736842105263159E-2</v>
      </c>
      <c r="E554">
        <f t="shared" si="290"/>
        <v>0.56571428571428573</v>
      </c>
      <c r="F554">
        <f t="shared" si="290"/>
        <v>0.5</v>
      </c>
      <c r="G554">
        <f t="shared" si="290"/>
        <v>0.21716649431230611</v>
      </c>
      <c r="H554">
        <f t="shared" si="290"/>
        <v>2.3148148148148147E-3</v>
      </c>
      <c r="I554">
        <f t="shared" si="290"/>
        <v>0</v>
      </c>
      <c r="J554">
        <f t="shared" si="290"/>
        <v>4.0000000000000001E-3</v>
      </c>
      <c r="K554">
        <f t="shared" si="290"/>
        <v>4.9751243781094524E-4</v>
      </c>
      <c r="L554">
        <f t="shared" si="290"/>
        <v>0</v>
      </c>
      <c r="M554">
        <f t="shared" si="290"/>
        <v>0.12777777777777777</v>
      </c>
      <c r="N554">
        <f t="shared" si="290"/>
        <v>8.7999999999999995E-2</v>
      </c>
      <c r="O554">
        <f t="shared" si="290"/>
        <v>0.45835159144325371</v>
      </c>
      <c r="P554">
        <f t="shared" si="290"/>
        <v>0.46793774319066145</v>
      </c>
      <c r="Q554">
        <f t="shared" si="290"/>
        <v>0.48571428571428571</v>
      </c>
      <c r="S554">
        <f t="shared" si="238"/>
        <v>0.49474049924739266</v>
      </c>
      <c r="T554">
        <f t="shared" si="239"/>
        <v>1.3241526111781245E-3</v>
      </c>
      <c r="U554">
        <f t="shared" si="240"/>
        <v>0.47558841424484238</v>
      </c>
      <c r="V554">
        <f t="shared" si="241"/>
        <v>5.8532767579282024E-5</v>
      </c>
      <c r="W554">
        <f t="shared" si="242"/>
        <v>0.41965048279832218</v>
      </c>
      <c r="X554">
        <f t="shared" si="243"/>
        <v>4.3644260557192715E-3</v>
      </c>
      <c r="Y554">
        <f t="shared" si="244"/>
        <v>0.41697720802413302</v>
      </c>
      <c r="Z554">
        <f t="shared" si="245"/>
        <v>4.7247858493820868E-3</v>
      </c>
      <c r="AA554">
        <f t="shared" si="246"/>
        <v>0.40194584629085717</v>
      </c>
      <c r="AB554">
        <f t="shared" si="247"/>
        <v>7.0171514434366174E-3</v>
      </c>
      <c r="AC554">
        <f t="shared" si="248"/>
        <v>0.51255295010852753</v>
      </c>
      <c r="AD554">
        <f t="shared" si="249"/>
        <v>7.2031390646674356E-4</v>
      </c>
      <c r="AF554">
        <v>0.39884236962142655</v>
      </c>
      <c r="AG554">
        <f t="shared" si="250"/>
        <v>7.5467298056447621E-3</v>
      </c>
    </row>
    <row r="555" spans="1:33" ht="15.75" customHeight="1" x14ac:dyDescent="0.25">
      <c r="A555" s="14" t="str">
        <f t="shared" si="236"/>
        <v>Fe0.772C0.0169Mn0.00226Si0.000201Cr0.0732Ni0.0000961Mo0.0338V0.0106Nb0.0000607Co0.0905Al0.000627</v>
      </c>
      <c r="B555">
        <f t="shared" ref="B555:Q555" si="291">B238/B$319</f>
        <v>0.83720930232558133</v>
      </c>
      <c r="C555">
        <f t="shared" si="291"/>
        <v>7.3333333333333334E-2</v>
      </c>
      <c r="D555">
        <f t="shared" si="291"/>
        <v>2.1052631578947368E-3</v>
      </c>
      <c r="E555">
        <f t="shared" si="291"/>
        <v>0.38571428571428573</v>
      </c>
      <c r="F555">
        <f t="shared" si="291"/>
        <v>4.7619047619047619E-4</v>
      </c>
      <c r="G555">
        <f t="shared" si="291"/>
        <v>0.59462254395036196</v>
      </c>
      <c r="H555">
        <f t="shared" si="291"/>
        <v>0.22222222222222221</v>
      </c>
      <c r="I555">
        <f t="shared" si="291"/>
        <v>0</v>
      </c>
      <c r="J555">
        <f t="shared" si="291"/>
        <v>4.0000000000000001E-3</v>
      </c>
      <c r="K555">
        <f t="shared" si="291"/>
        <v>0.47064676616915424</v>
      </c>
      <c r="L555">
        <f t="shared" si="291"/>
        <v>0</v>
      </c>
      <c r="M555">
        <f t="shared" si="291"/>
        <v>1.6666666666666666E-2</v>
      </c>
      <c r="N555">
        <f t="shared" si="291"/>
        <v>0</v>
      </c>
      <c r="O555">
        <f t="shared" si="291"/>
        <v>0.73556945385013739</v>
      </c>
      <c r="P555">
        <f t="shared" si="291"/>
        <v>0.84715953307392988</v>
      </c>
      <c r="Q555">
        <f t="shared" si="291"/>
        <v>0.17142857142857143</v>
      </c>
      <c r="S555">
        <f t="shared" si="238"/>
        <v>0.67216601446410751</v>
      </c>
      <c r="T555">
        <f t="shared" si="239"/>
        <v>4.0199961259779655E-3</v>
      </c>
      <c r="U555">
        <f t="shared" si="240"/>
        <v>0.8119693967839593</v>
      </c>
      <c r="V555">
        <f t="shared" si="241"/>
        <v>1.2383456921067047E-3</v>
      </c>
      <c r="W555">
        <f t="shared" si="242"/>
        <v>0.26252287024474502</v>
      </c>
      <c r="X555">
        <f t="shared" si="243"/>
        <v>8.2981712768103247E-3</v>
      </c>
      <c r="Y555">
        <f t="shared" si="244"/>
        <v>0.26266131766595691</v>
      </c>
      <c r="Z555">
        <f t="shared" si="245"/>
        <v>8.323413986015174E-3</v>
      </c>
      <c r="AA555">
        <f t="shared" si="246"/>
        <v>0.38273735750285715</v>
      </c>
      <c r="AB555">
        <f t="shared" si="247"/>
        <v>4.4651403072188248E-2</v>
      </c>
      <c r="AC555">
        <f t="shared" si="248"/>
        <v>0.53790124432625552</v>
      </c>
      <c r="AD555">
        <f t="shared" si="249"/>
        <v>0.13430221998077296</v>
      </c>
      <c r="AF555">
        <v>0.31811745915538281</v>
      </c>
      <c r="AG555">
        <f t="shared" si="250"/>
        <v>2.1517629782529073E-2</v>
      </c>
    </row>
    <row r="556" spans="1:33" ht="15.75" customHeight="1" x14ac:dyDescent="0.25">
      <c r="A556" s="14" t="str">
        <f t="shared" si="236"/>
        <v>Fe0.773C0.000933Mn0.000612Si0.00259Cr0.112Ni0.0945Mo0.0126V0.000110Nb0.0000603Co0.0000950Al0.00187Ti0.00152</v>
      </c>
      <c r="B556">
        <f t="shared" ref="B556:Q556" si="292">B239/B$319</f>
        <v>4.6511627906976744E-2</v>
      </c>
      <c r="C556">
        <f t="shared" si="292"/>
        <v>0.02</v>
      </c>
      <c r="D556">
        <f t="shared" si="292"/>
        <v>2.736842105263158E-2</v>
      </c>
      <c r="E556">
        <f t="shared" si="292"/>
        <v>0.59428571428571431</v>
      </c>
      <c r="F556">
        <f t="shared" si="292"/>
        <v>0.47142857142857142</v>
      </c>
      <c r="G556">
        <f t="shared" si="292"/>
        <v>0.22233712512926576</v>
      </c>
      <c r="H556">
        <f t="shared" si="292"/>
        <v>2.3148148148148147E-3</v>
      </c>
      <c r="I556">
        <f t="shared" si="292"/>
        <v>0</v>
      </c>
      <c r="J556">
        <f t="shared" si="292"/>
        <v>4.0000000000000001E-3</v>
      </c>
      <c r="K556">
        <f t="shared" si="292"/>
        <v>4.9751243781094524E-4</v>
      </c>
      <c r="L556">
        <f t="shared" si="292"/>
        <v>0</v>
      </c>
      <c r="M556">
        <f t="shared" si="292"/>
        <v>4.9999999999999996E-2</v>
      </c>
      <c r="N556">
        <f t="shared" si="292"/>
        <v>5.2000000000000005E-2</v>
      </c>
      <c r="O556">
        <f t="shared" si="292"/>
        <v>0.40070907859618371</v>
      </c>
      <c r="P556">
        <f t="shared" si="292"/>
        <v>0.40214007782101169</v>
      </c>
      <c r="Q556">
        <f t="shared" si="292"/>
        <v>0.6</v>
      </c>
      <c r="S556">
        <f t="shared" si="238"/>
        <v>0.48160787934130478</v>
      </c>
      <c r="T556">
        <f t="shared" si="239"/>
        <v>6.5446159619988011E-3</v>
      </c>
      <c r="U556">
        <f t="shared" si="240"/>
        <v>0.46353498202858917</v>
      </c>
      <c r="V556">
        <f t="shared" si="241"/>
        <v>3.7693342626576153E-3</v>
      </c>
      <c r="W556">
        <f t="shared" si="242"/>
        <v>0.41433481055860932</v>
      </c>
      <c r="X556">
        <f t="shared" si="243"/>
        <v>3.4471562570307479E-2</v>
      </c>
      <c r="Y556">
        <f t="shared" si="244"/>
        <v>0.41014467609802419</v>
      </c>
      <c r="Z556">
        <f t="shared" si="245"/>
        <v>3.6045044013924138E-2</v>
      </c>
      <c r="AA556">
        <f t="shared" si="246"/>
        <v>0.40499481276514288</v>
      </c>
      <c r="AB556">
        <f t="shared" si="247"/>
        <v>3.8027023048501675E-2</v>
      </c>
      <c r="AC556">
        <f t="shared" si="248"/>
        <v>0.48117349787856684</v>
      </c>
      <c r="AD556">
        <f t="shared" si="249"/>
        <v>1.4119737606414955E-2</v>
      </c>
      <c r="AF556">
        <v>0.42220346081742438</v>
      </c>
      <c r="AG556">
        <f t="shared" si="250"/>
        <v>3.1611609345301141E-2</v>
      </c>
    </row>
    <row r="557" spans="1:33" ht="15.75" customHeight="1" x14ac:dyDescent="0.25">
      <c r="A557" s="14" t="str">
        <f t="shared" si="236"/>
        <v>Fe0.773C0.00141Mn0.000512Si0.00220Cr0.0812Ni0.116Mo0.0179V0.000110Nb0.0000606Co0.0000955Al0.00522Ti0.00235</v>
      </c>
      <c r="B557">
        <f t="shared" ref="B557:Q557" si="293">B240/B$319</f>
        <v>6.9767441860465115E-2</v>
      </c>
      <c r="C557">
        <f t="shared" si="293"/>
        <v>1.6666666666666666E-2</v>
      </c>
      <c r="D557">
        <f t="shared" si="293"/>
        <v>2.3157894736842106E-2</v>
      </c>
      <c r="E557">
        <f t="shared" si="293"/>
        <v>0.42857142857142855</v>
      </c>
      <c r="F557">
        <f t="shared" si="293"/>
        <v>0.57619047619047614</v>
      </c>
      <c r="G557">
        <f t="shared" si="293"/>
        <v>0.31540847983453979</v>
      </c>
      <c r="H557">
        <f t="shared" si="293"/>
        <v>2.3148148148148147E-3</v>
      </c>
      <c r="I557">
        <f t="shared" si="293"/>
        <v>0</v>
      </c>
      <c r="J557">
        <f t="shared" si="293"/>
        <v>4.0000000000000001E-3</v>
      </c>
      <c r="K557">
        <f t="shared" si="293"/>
        <v>4.9751243781094524E-4</v>
      </c>
      <c r="L557">
        <f t="shared" si="293"/>
        <v>0</v>
      </c>
      <c r="M557">
        <f t="shared" si="293"/>
        <v>0.1388888888888889</v>
      </c>
      <c r="N557">
        <f t="shared" si="293"/>
        <v>0.08</v>
      </c>
      <c r="O557">
        <f t="shared" si="293"/>
        <v>0.48551965900489974</v>
      </c>
      <c r="P557">
        <f t="shared" si="293"/>
        <v>0.49035019455252921</v>
      </c>
      <c r="Q557">
        <f t="shared" si="293"/>
        <v>0.51428571428571423</v>
      </c>
      <c r="S557">
        <f t="shared" si="238"/>
        <v>0.51025092936737193</v>
      </c>
      <c r="T557">
        <f t="shared" si="239"/>
        <v>6.1163573374169535E-4</v>
      </c>
      <c r="U557">
        <f t="shared" si="240"/>
        <v>0.4978765164210181</v>
      </c>
      <c r="V557">
        <f t="shared" si="241"/>
        <v>5.6645520868094164E-5</v>
      </c>
      <c r="W557">
        <f t="shared" si="242"/>
        <v>0.40453888466238269</v>
      </c>
      <c r="X557">
        <f t="shared" si="243"/>
        <v>1.2044366612372561E-2</v>
      </c>
      <c r="Y557">
        <f t="shared" si="244"/>
        <v>0.40209656312594644</v>
      </c>
      <c r="Z557">
        <f t="shared" si="245"/>
        <v>1.2586405637949228E-2</v>
      </c>
      <c r="AA557">
        <f t="shared" si="246"/>
        <v>0.38731080721428573</v>
      </c>
      <c r="AB557">
        <f t="shared" si="247"/>
        <v>1.6122627025797902E-2</v>
      </c>
      <c r="AC557">
        <f t="shared" si="248"/>
        <v>0.48891807882186061</v>
      </c>
      <c r="AD557">
        <f t="shared" si="249"/>
        <v>6.4351692902696398E-4</v>
      </c>
      <c r="AF557">
        <v>0.43206010270505729</v>
      </c>
      <c r="AG557">
        <f t="shared" si="250"/>
        <v>6.7610511998130651E-3</v>
      </c>
    </row>
    <row r="558" spans="1:33" ht="15.75" customHeight="1" x14ac:dyDescent="0.25">
      <c r="A558" s="14" t="str">
        <f t="shared" si="236"/>
        <v>Fe0.774Mn0.000511Si0.000599Cr0.111Ni0.0985Mo0.0120V0.000110Nb0.0000604Co0.0000952Al0.00187Ti0.00105</v>
      </c>
      <c r="B558">
        <f t="shared" ref="B558:Q558" si="294">B241/B$319</f>
        <v>0</v>
      </c>
      <c r="C558">
        <f t="shared" si="294"/>
        <v>1.6666666666666666E-2</v>
      </c>
      <c r="D558">
        <f t="shared" si="294"/>
        <v>6.3157894736842104E-3</v>
      </c>
      <c r="E558">
        <f t="shared" si="294"/>
        <v>0.58857142857142863</v>
      </c>
      <c r="F558">
        <f t="shared" si="294"/>
        <v>0.49047619047619051</v>
      </c>
      <c r="G558">
        <f t="shared" si="294"/>
        <v>0.21302998965873837</v>
      </c>
      <c r="H558">
        <f t="shared" si="294"/>
        <v>2.3148148148148147E-3</v>
      </c>
      <c r="I558">
        <f t="shared" si="294"/>
        <v>0</v>
      </c>
      <c r="J558">
        <f t="shared" si="294"/>
        <v>4.0000000000000001E-3</v>
      </c>
      <c r="K558">
        <f t="shared" si="294"/>
        <v>4.9751243781094524E-4</v>
      </c>
      <c r="L558">
        <f t="shared" si="294"/>
        <v>0</v>
      </c>
      <c r="M558">
        <f t="shared" si="294"/>
        <v>4.9999999999999996E-2</v>
      </c>
      <c r="N558">
        <f t="shared" si="294"/>
        <v>3.5999999999999997E-2</v>
      </c>
      <c r="O558">
        <f t="shared" si="294"/>
        <v>0.41114607815798904</v>
      </c>
      <c r="P558">
        <f t="shared" si="294"/>
        <v>0.41365758754863807</v>
      </c>
      <c r="Q558">
        <f t="shared" si="294"/>
        <v>0.5714285714285714</v>
      </c>
      <c r="S558">
        <f t="shared" si="238"/>
        <v>0.46433754472028149</v>
      </c>
      <c r="T558">
        <f t="shared" si="239"/>
        <v>2.8293321150474763E-3</v>
      </c>
      <c r="U558">
        <f t="shared" si="240"/>
        <v>0.44123184309928687</v>
      </c>
      <c r="V558">
        <f t="shared" si="241"/>
        <v>7.603395691724859E-4</v>
      </c>
      <c r="W558">
        <f t="shared" si="242"/>
        <v>0.41997679547381339</v>
      </c>
      <c r="X558">
        <f t="shared" si="243"/>
        <v>2.2937640439850214E-2</v>
      </c>
      <c r="Y558">
        <f t="shared" si="244"/>
        <v>0.41560380034948519</v>
      </c>
      <c r="Z558">
        <f t="shared" si="245"/>
        <v>2.4281359281849622E-2</v>
      </c>
      <c r="AA558">
        <f t="shared" si="246"/>
        <v>0.40438501947028571</v>
      </c>
      <c r="AB558">
        <f t="shared" si="247"/>
        <v>2.7903548250840491E-2</v>
      </c>
      <c r="AC558">
        <f t="shared" si="248"/>
        <v>0.5043558702270825</v>
      </c>
      <c r="AD558">
        <f t="shared" si="249"/>
        <v>4.4987472464642093E-3</v>
      </c>
      <c r="AF558">
        <v>0.40058481965475984</v>
      </c>
      <c r="AG558">
        <f t="shared" si="250"/>
        <v>2.9187587520151739E-2</v>
      </c>
    </row>
    <row r="559" spans="1:33" ht="15.75" customHeight="1" x14ac:dyDescent="0.25">
      <c r="A559" s="14" t="str">
        <f t="shared" si="236"/>
        <v>Fe0.777C0.000470Mn0.000719Si0.00201Cr0.0836Ni0.115Mo0.0178V0.000111Nb0.0000607Co0.0000958Al0.00167Ti0.000707</v>
      </c>
      <c r="B559">
        <f t="shared" ref="B559:Q559" si="295">B242/B$319</f>
        <v>2.3255813953488372E-2</v>
      </c>
      <c r="C559">
        <f t="shared" si="295"/>
        <v>2.3333333333333334E-2</v>
      </c>
      <c r="D559">
        <f t="shared" si="295"/>
        <v>2.1052631578947368E-2</v>
      </c>
      <c r="E559">
        <f t="shared" si="295"/>
        <v>0.44</v>
      </c>
      <c r="F559">
        <f t="shared" si="295"/>
        <v>0.5714285714285714</v>
      </c>
      <c r="G559">
        <f t="shared" si="295"/>
        <v>0.31230610134436404</v>
      </c>
      <c r="H559">
        <f t="shared" si="295"/>
        <v>2.3148148148148147E-3</v>
      </c>
      <c r="I559">
        <f t="shared" si="295"/>
        <v>0</v>
      </c>
      <c r="J559">
        <f t="shared" si="295"/>
        <v>4.0000000000000001E-3</v>
      </c>
      <c r="K559">
        <f t="shared" si="295"/>
        <v>4.9751243781094524E-4</v>
      </c>
      <c r="L559">
        <f t="shared" si="295"/>
        <v>0</v>
      </c>
      <c r="M559">
        <f t="shared" si="295"/>
        <v>4.4444444444444446E-2</v>
      </c>
      <c r="N559">
        <f t="shared" si="295"/>
        <v>2.4E-2</v>
      </c>
      <c r="O559">
        <f t="shared" si="295"/>
        <v>0.40266103652949842</v>
      </c>
      <c r="P559">
        <f t="shared" si="295"/>
        <v>0.40509727626459141</v>
      </c>
      <c r="Q559">
        <f t="shared" si="295"/>
        <v>0.54285714285714282</v>
      </c>
      <c r="S559">
        <f t="shared" si="238"/>
        <v>0.46471349264857092</v>
      </c>
      <c r="T559">
        <f t="shared" si="239"/>
        <v>3.8505073104094191E-3</v>
      </c>
      <c r="U559">
        <f t="shared" si="240"/>
        <v>0.44328982680282691</v>
      </c>
      <c r="V559">
        <f t="shared" si="241"/>
        <v>1.4586709166156731E-3</v>
      </c>
      <c r="W559">
        <f t="shared" si="242"/>
        <v>0.40969140056434988</v>
      </c>
      <c r="X559">
        <f t="shared" si="243"/>
        <v>1.7733114920390539E-2</v>
      </c>
      <c r="Y559">
        <f t="shared" si="244"/>
        <v>0.40496388250493476</v>
      </c>
      <c r="Z559">
        <f t="shared" si="245"/>
        <v>1.9014551250561836E-2</v>
      </c>
      <c r="AA559">
        <f t="shared" si="246"/>
        <v>0.38853039380400001</v>
      </c>
      <c r="AB559">
        <f t="shared" si="247"/>
        <v>2.3816745473311716E-2</v>
      </c>
      <c r="AC559">
        <f t="shared" si="248"/>
        <v>0.49404407763459374</v>
      </c>
      <c r="AD559">
        <f t="shared" si="249"/>
        <v>2.3827153364208305E-3</v>
      </c>
      <c r="AF559">
        <v>0.4114627783673252</v>
      </c>
      <c r="AG559">
        <f t="shared" si="250"/>
        <v>1.7264479019683046E-2</v>
      </c>
    </row>
    <row r="560" spans="1:33" ht="15.75" customHeight="1" x14ac:dyDescent="0.25">
      <c r="A560" s="14" t="str">
        <f t="shared" si="236"/>
        <v>Fe0.777C0.00140Mn0.000102Si0.000199Cr0.122Ni0.0824Mo0.000117V0.000110Nb0.0000603Co0.0000950W0.00561Al0.00810Ti0.00316</v>
      </c>
      <c r="B560">
        <f t="shared" ref="B560:Q560" si="296">B243/B$319</f>
        <v>6.9767441860465115E-2</v>
      </c>
      <c r="C560">
        <f t="shared" si="296"/>
        <v>3.3333333333333335E-3</v>
      </c>
      <c r="D560">
        <f t="shared" si="296"/>
        <v>2.1052631578947368E-3</v>
      </c>
      <c r="E560">
        <f t="shared" si="296"/>
        <v>0.6457142857142858</v>
      </c>
      <c r="F560">
        <f t="shared" si="296"/>
        <v>0.41142857142857148</v>
      </c>
      <c r="G560">
        <f t="shared" si="296"/>
        <v>2.0682523267838678E-3</v>
      </c>
      <c r="H560">
        <f t="shared" si="296"/>
        <v>2.3148148148148147E-3</v>
      </c>
      <c r="I560">
        <f t="shared" si="296"/>
        <v>0</v>
      </c>
      <c r="J560">
        <f t="shared" si="296"/>
        <v>4.0000000000000001E-3</v>
      </c>
      <c r="K560">
        <f t="shared" si="296"/>
        <v>4.9751243781094524E-4</v>
      </c>
      <c r="L560">
        <f t="shared" si="296"/>
        <v>0.20043572984749458</v>
      </c>
      <c r="M560">
        <f t="shared" si="296"/>
        <v>0.21666666666666667</v>
      </c>
      <c r="N560">
        <f t="shared" si="296"/>
        <v>0.10800000000000001</v>
      </c>
      <c r="O560">
        <f t="shared" si="296"/>
        <v>0.47564036170975577</v>
      </c>
      <c r="P560">
        <f t="shared" si="296"/>
        <v>0.48988326848249025</v>
      </c>
      <c r="Q560">
        <f t="shared" si="296"/>
        <v>0.30857142857142861</v>
      </c>
      <c r="S560">
        <f t="shared" si="238"/>
        <v>0.5316827137024831</v>
      </c>
      <c r="T560">
        <f t="shared" si="239"/>
        <v>3.1407452168767495E-3</v>
      </c>
      <c r="U560">
        <f t="shared" si="240"/>
        <v>0.52244849498657364</v>
      </c>
      <c r="V560">
        <f t="shared" si="241"/>
        <v>1.0604939772622553E-3</v>
      </c>
      <c r="W560">
        <f t="shared" si="242"/>
        <v>0.42925706983084183</v>
      </c>
      <c r="X560">
        <f t="shared" si="243"/>
        <v>1.4565024006195783E-2</v>
      </c>
      <c r="Y560">
        <f t="shared" si="244"/>
        <v>0.42959998848415165</v>
      </c>
      <c r="Z560">
        <f t="shared" si="245"/>
        <v>1.4647912314547592E-2</v>
      </c>
      <c r="AA560">
        <f t="shared" si="246"/>
        <v>0.41048295241885713</v>
      </c>
      <c r="AB560">
        <f t="shared" si="247"/>
        <v>1.0385958692904993E-2</v>
      </c>
      <c r="AC560">
        <f t="shared" si="248"/>
        <v>0.51936978439990278</v>
      </c>
      <c r="AD560">
        <f t="shared" si="249"/>
        <v>4.4435946819988012E-2</v>
      </c>
      <c r="AF560">
        <v>0.43305578843839065</v>
      </c>
      <c r="AG560">
        <f t="shared" si="250"/>
        <v>1.5496355851487311E-2</v>
      </c>
    </row>
    <row r="561" spans="1:33" ht="15.75" customHeight="1" x14ac:dyDescent="0.25">
      <c r="A561" s="14" t="str">
        <f t="shared" si="236"/>
        <v>Fe0.778C0.000465Mn0.000813Si0.00238Cr0.0966Ni0.0808Mo0.0189V0.000110Nb0.0000601Co0.0000947Al0.0186Ti0.00268</v>
      </c>
      <c r="B561">
        <f t="shared" ref="B561:Q561" si="297">B244/B$319</f>
        <v>2.3255813953488372E-2</v>
      </c>
      <c r="C561">
        <f t="shared" si="297"/>
        <v>2.6666666666666668E-2</v>
      </c>
      <c r="D561">
        <f t="shared" si="297"/>
        <v>2.5263157894736842E-2</v>
      </c>
      <c r="E561">
        <f t="shared" si="297"/>
        <v>0.51428571428571423</v>
      </c>
      <c r="F561">
        <f t="shared" si="297"/>
        <v>0.40476190476190477</v>
      </c>
      <c r="G561">
        <f t="shared" si="297"/>
        <v>0.33609100310237849</v>
      </c>
      <c r="H561">
        <f t="shared" si="297"/>
        <v>2.3148148148148147E-3</v>
      </c>
      <c r="I561">
        <f t="shared" si="297"/>
        <v>0</v>
      </c>
      <c r="J561">
        <f t="shared" si="297"/>
        <v>4.0000000000000001E-3</v>
      </c>
      <c r="K561">
        <f t="shared" si="297"/>
        <v>4.9751243781094524E-4</v>
      </c>
      <c r="L561">
        <f t="shared" si="297"/>
        <v>0</v>
      </c>
      <c r="M561">
        <f t="shared" si="297"/>
        <v>0.5</v>
      </c>
      <c r="N561">
        <f t="shared" si="297"/>
        <v>9.1999999999999998E-2</v>
      </c>
      <c r="O561">
        <f t="shared" si="297"/>
        <v>0.58267936103254592</v>
      </c>
      <c r="P561">
        <f t="shared" si="297"/>
        <v>0.59649805447470816</v>
      </c>
      <c r="Q561">
        <f t="shared" si="297"/>
        <v>0.34285714285714286</v>
      </c>
      <c r="S561">
        <f t="shared" si="238"/>
        <v>0.55435783441479314</v>
      </c>
      <c r="T561">
        <f t="shared" si="239"/>
        <v>8.0210886996007918E-4</v>
      </c>
      <c r="U561">
        <f t="shared" si="240"/>
        <v>0.54807304522393807</v>
      </c>
      <c r="V561">
        <f t="shared" si="241"/>
        <v>2.3449815209371687E-3</v>
      </c>
      <c r="W561">
        <f t="shared" si="242"/>
        <v>0.40781510268027543</v>
      </c>
      <c r="X561">
        <f t="shared" si="243"/>
        <v>4.2195365443837051E-3</v>
      </c>
      <c r="Y561">
        <f t="shared" si="244"/>
        <v>0.41304460491249306</v>
      </c>
      <c r="Z561">
        <f t="shared" si="245"/>
        <v>4.9262798297712244E-3</v>
      </c>
      <c r="AA561">
        <f t="shared" si="246"/>
        <v>0.39645770663714286</v>
      </c>
      <c r="AB561">
        <f t="shared" si="247"/>
        <v>2.8730204375338477E-3</v>
      </c>
      <c r="AC561">
        <f t="shared" si="248"/>
        <v>0.53379519754724192</v>
      </c>
      <c r="AD561">
        <f t="shared" si="249"/>
        <v>3.6457340728839258E-2</v>
      </c>
      <c r="AF561">
        <v>0.41121385693399187</v>
      </c>
      <c r="AG561">
        <f t="shared" si="250"/>
        <v>4.6726403593840881E-3</v>
      </c>
    </row>
    <row r="562" spans="1:33" ht="15.75" customHeight="1" x14ac:dyDescent="0.25">
      <c r="A562" s="14" t="str">
        <f t="shared" si="236"/>
        <v>Fe0.778C0.000931Mn0.000611Si0.00159Cr0.0796Ni0.0981Mo0.0189V0.000110Nb0.0000602Co0.0000949Al0.0189Ti0.00269</v>
      </c>
      <c r="B562">
        <f t="shared" ref="B562:Q562" si="298">B245/B$319</f>
        <v>4.6511627906976744E-2</v>
      </c>
      <c r="C562">
        <f t="shared" si="298"/>
        <v>0.02</v>
      </c>
      <c r="D562">
        <f t="shared" si="298"/>
        <v>1.6842105263157894E-2</v>
      </c>
      <c r="E562">
        <f t="shared" si="298"/>
        <v>0.42285714285714288</v>
      </c>
      <c r="F562">
        <f t="shared" si="298"/>
        <v>0.49047619047619051</v>
      </c>
      <c r="G562">
        <f t="shared" si="298"/>
        <v>0.33609100310237849</v>
      </c>
      <c r="H562">
        <f t="shared" si="298"/>
        <v>2.3148148148148147E-3</v>
      </c>
      <c r="I562">
        <f t="shared" si="298"/>
        <v>0</v>
      </c>
      <c r="J562">
        <f t="shared" si="298"/>
        <v>4.0000000000000001E-3</v>
      </c>
      <c r="K562">
        <f t="shared" si="298"/>
        <v>4.9751243781094524E-4</v>
      </c>
      <c r="L562">
        <f t="shared" si="298"/>
        <v>0</v>
      </c>
      <c r="M562">
        <f t="shared" si="298"/>
        <v>0.50555555555555554</v>
      </c>
      <c r="N562">
        <f t="shared" si="298"/>
        <v>9.1999999999999998E-2</v>
      </c>
      <c r="O562">
        <f t="shared" si="298"/>
        <v>0.61976656176552603</v>
      </c>
      <c r="P562">
        <f t="shared" si="298"/>
        <v>0.62198443579766538</v>
      </c>
      <c r="Q562">
        <f t="shared" si="298"/>
        <v>0.34285714285714286</v>
      </c>
      <c r="S562">
        <f t="shared" si="238"/>
        <v>0.56078585588352692</v>
      </c>
      <c r="T562">
        <f t="shared" si="239"/>
        <v>3.4787236663388842E-3</v>
      </c>
      <c r="U562">
        <f t="shared" si="240"/>
        <v>0.55690284243970023</v>
      </c>
      <c r="V562">
        <f t="shared" si="241"/>
        <v>4.2356137940115337E-3</v>
      </c>
      <c r="W562">
        <f t="shared" si="242"/>
        <v>0.40536121198260106</v>
      </c>
      <c r="X562">
        <f t="shared" si="243"/>
        <v>3.9067586572400564E-3</v>
      </c>
      <c r="Y562">
        <f t="shared" si="244"/>
        <v>0.41082047492750595</v>
      </c>
      <c r="Z562">
        <f t="shared" si="245"/>
        <v>4.6190145061064444E-3</v>
      </c>
      <c r="AA562">
        <f t="shared" si="246"/>
        <v>0.38670101391942857</v>
      </c>
      <c r="AB562">
        <f t="shared" si="247"/>
        <v>1.9222850297263344E-3</v>
      </c>
      <c r="AC562">
        <f t="shared" si="248"/>
        <v>0.53663307706676489</v>
      </c>
      <c r="AD562">
        <f t="shared" si="249"/>
        <v>3.7549112678811766E-2</v>
      </c>
      <c r="AF562">
        <v>0.42220346081742438</v>
      </c>
      <c r="AG562">
        <f t="shared" si="250"/>
        <v>6.2958381738540941E-3</v>
      </c>
    </row>
    <row r="563" spans="1:33" ht="15.75" customHeight="1" x14ac:dyDescent="0.25">
      <c r="A563" s="14" t="str">
        <f t="shared" si="236"/>
        <v>Fe0.778Mn0.00122Si0.00159Cr0.112Ni0.0876Mo0.0115V0.000110Nb0.0000602Co0.0000949Al0.00539Ti0.00245</v>
      </c>
      <c r="B563">
        <f t="shared" ref="B563:Q563" si="299">B246/B$319</f>
        <v>0</v>
      </c>
      <c r="C563">
        <f t="shared" si="299"/>
        <v>0.04</v>
      </c>
      <c r="D563">
        <f t="shared" si="299"/>
        <v>1.6842105263157894E-2</v>
      </c>
      <c r="E563">
        <f t="shared" si="299"/>
        <v>0.59428571428571431</v>
      </c>
      <c r="F563">
        <f t="shared" si="299"/>
        <v>0.43809523809523804</v>
      </c>
      <c r="G563">
        <f t="shared" si="299"/>
        <v>0.20372285418821096</v>
      </c>
      <c r="H563">
        <f t="shared" si="299"/>
        <v>2.3148148148148147E-3</v>
      </c>
      <c r="I563">
        <f t="shared" si="299"/>
        <v>0</v>
      </c>
      <c r="J563">
        <f t="shared" si="299"/>
        <v>4.0000000000000001E-3</v>
      </c>
      <c r="K563">
        <f t="shared" si="299"/>
        <v>4.9751243781094524E-4</v>
      </c>
      <c r="L563">
        <f t="shared" si="299"/>
        <v>0</v>
      </c>
      <c r="M563">
        <f t="shared" si="299"/>
        <v>0.14444444444444446</v>
      </c>
      <c r="N563">
        <f t="shared" si="299"/>
        <v>8.3999999999999991E-2</v>
      </c>
      <c r="O563">
        <f t="shared" si="299"/>
        <v>0.48113771262398913</v>
      </c>
      <c r="P563">
        <f t="shared" si="299"/>
        <v>0.47614785992217901</v>
      </c>
      <c r="Q563">
        <f t="shared" si="299"/>
        <v>0.45714285714285713</v>
      </c>
      <c r="S563">
        <f t="shared" si="238"/>
        <v>0.4955950368820593</v>
      </c>
      <c r="T563">
        <f t="shared" si="239"/>
        <v>2.0901422470298418E-4</v>
      </c>
      <c r="U563">
        <f t="shared" si="240"/>
        <v>0.47677692464817573</v>
      </c>
      <c r="V563">
        <f t="shared" si="241"/>
        <v>3.9572242949332805E-7</v>
      </c>
      <c r="W563">
        <f t="shared" si="242"/>
        <v>0.42071099899366859</v>
      </c>
      <c r="X563">
        <f t="shared" si="243"/>
        <v>1.3272802882025949E-3</v>
      </c>
      <c r="Y563">
        <f t="shared" si="244"/>
        <v>0.41845094741430539</v>
      </c>
      <c r="Z563">
        <f t="shared" si="245"/>
        <v>1.497063878442397E-3</v>
      </c>
      <c r="AA563">
        <f t="shared" si="246"/>
        <v>0.40499481276514288</v>
      </c>
      <c r="AB563">
        <f t="shared" si="247"/>
        <v>2.719418532420055E-3</v>
      </c>
      <c r="AC563">
        <f t="shared" si="248"/>
        <v>0.51290747414659577</v>
      </c>
      <c r="AD563">
        <f t="shared" si="249"/>
        <v>3.1096925095736561E-3</v>
      </c>
      <c r="AF563">
        <v>0.39884236962142655</v>
      </c>
      <c r="AG563">
        <f t="shared" si="250"/>
        <v>3.3989468452364823E-3</v>
      </c>
    </row>
    <row r="564" spans="1:33" ht="15.75" customHeight="1" x14ac:dyDescent="0.25">
      <c r="A564" s="14" t="str">
        <f t="shared" si="236"/>
        <v>Fe0.779C0.000946Mn0.000103Si0.000202Cr0.000109Ni0.173Mo0.0184V0.0100Nb0.0000611Co0.0000964Al0.00147Ti0.0166</v>
      </c>
      <c r="B564">
        <f t="shared" ref="B564:Q564" si="300">B247/B$319</f>
        <v>4.6511627906976744E-2</v>
      </c>
      <c r="C564">
        <f t="shared" si="300"/>
        <v>3.3333333333333335E-3</v>
      </c>
      <c r="D564">
        <f t="shared" si="300"/>
        <v>2.1052631578947368E-3</v>
      </c>
      <c r="E564">
        <f t="shared" si="300"/>
        <v>5.7142857142857147E-4</v>
      </c>
      <c r="F564">
        <f t="shared" si="300"/>
        <v>0.85238095238095235</v>
      </c>
      <c r="G564">
        <f t="shared" si="300"/>
        <v>0.32057911065149952</v>
      </c>
      <c r="H564">
        <f t="shared" si="300"/>
        <v>0.20833333333333331</v>
      </c>
      <c r="I564">
        <f t="shared" si="300"/>
        <v>0</v>
      </c>
      <c r="J564">
        <f t="shared" si="300"/>
        <v>4.0000000000000001E-3</v>
      </c>
      <c r="K564">
        <f t="shared" si="300"/>
        <v>4.9751243781094524E-4</v>
      </c>
      <c r="L564">
        <f t="shared" si="300"/>
        <v>0</v>
      </c>
      <c r="M564">
        <f t="shared" si="300"/>
        <v>3.888888888888889E-2</v>
      </c>
      <c r="N564">
        <f t="shared" si="300"/>
        <v>0.55999999999999994</v>
      </c>
      <c r="O564">
        <f t="shared" si="300"/>
        <v>0.68924032984105488</v>
      </c>
      <c r="P564">
        <f t="shared" si="300"/>
        <v>0.70797665369649809</v>
      </c>
      <c r="Q564">
        <f t="shared" si="300"/>
        <v>0.2857142857142857</v>
      </c>
      <c r="S564">
        <f t="shared" si="238"/>
        <v>0.69126559306271218</v>
      </c>
      <c r="T564">
        <f t="shared" si="239"/>
        <v>4.101691116997718E-6</v>
      </c>
      <c r="U564">
        <f t="shared" si="240"/>
        <v>0.68559356281081141</v>
      </c>
      <c r="V564">
        <f t="shared" si="241"/>
        <v>5.010027575969104E-4</v>
      </c>
      <c r="W564">
        <f t="shared" si="242"/>
        <v>0.34882753592610977</v>
      </c>
      <c r="X564">
        <f t="shared" si="243"/>
        <v>3.9832823523003108E-3</v>
      </c>
      <c r="Y564">
        <f t="shared" si="244"/>
        <v>0.34479265960882666</v>
      </c>
      <c r="Z564">
        <f t="shared" si="245"/>
        <v>3.4902542620231787E-3</v>
      </c>
      <c r="AA564">
        <f t="shared" si="246"/>
        <v>0.34163728942948574</v>
      </c>
      <c r="AB564">
        <f t="shared" si="247"/>
        <v>3.1273823445302773E-3</v>
      </c>
      <c r="AC564">
        <f t="shared" si="248"/>
        <v>0.53291497446607416</v>
      </c>
      <c r="AD564">
        <f t="shared" si="249"/>
        <v>6.1108180519358596E-2</v>
      </c>
      <c r="AF564">
        <v>0.37233513262700946</v>
      </c>
      <c r="AG564">
        <f t="shared" si="250"/>
        <v>7.5031711198775249E-3</v>
      </c>
    </row>
    <row r="565" spans="1:33" ht="15.75" customHeight="1" x14ac:dyDescent="0.25">
      <c r="A565" s="14" t="str">
        <f t="shared" si="236"/>
        <v>Fe0.779C0.00139Mn0.000101Si0.000198Cr0.114Ni0.0973Mo0.000116V0.000109Nb0.0000597Co0.0000941Al0.00432Ti0.00359</v>
      </c>
      <c r="B565">
        <f t="shared" ref="B565:Q565" si="301">B248/B$319</f>
        <v>6.9767441860465115E-2</v>
      </c>
      <c r="C565">
        <f t="shared" si="301"/>
        <v>3.3333333333333335E-3</v>
      </c>
      <c r="D565">
        <f t="shared" si="301"/>
        <v>2.1052631578947368E-3</v>
      </c>
      <c r="E565">
        <f t="shared" si="301"/>
        <v>0.61142857142857143</v>
      </c>
      <c r="F565">
        <f t="shared" si="301"/>
        <v>0.49047619047619051</v>
      </c>
      <c r="G565">
        <f t="shared" si="301"/>
        <v>2.0682523267838678E-3</v>
      </c>
      <c r="H565">
        <f t="shared" si="301"/>
        <v>2.3148148148148147E-3</v>
      </c>
      <c r="I565">
        <f t="shared" si="301"/>
        <v>0</v>
      </c>
      <c r="J565">
        <f t="shared" si="301"/>
        <v>4.0000000000000001E-3</v>
      </c>
      <c r="K565">
        <f t="shared" si="301"/>
        <v>4.9751243781094524E-4</v>
      </c>
      <c r="L565">
        <f t="shared" si="301"/>
        <v>0</v>
      </c>
      <c r="M565">
        <f t="shared" si="301"/>
        <v>0.11666666666666665</v>
      </c>
      <c r="N565">
        <f t="shared" si="301"/>
        <v>0.124</v>
      </c>
      <c r="O565">
        <f t="shared" si="301"/>
        <v>0.44815360713858898</v>
      </c>
      <c r="P565">
        <f t="shared" si="301"/>
        <v>0.47373540856031127</v>
      </c>
      <c r="Q565">
        <f t="shared" si="301"/>
        <v>0.44</v>
      </c>
      <c r="S565">
        <f t="shared" si="238"/>
        <v>0.52356509783048311</v>
      </c>
      <c r="T565">
        <f t="shared" si="239"/>
        <v>5.6868929283736339E-3</v>
      </c>
      <c r="U565">
        <f t="shared" si="240"/>
        <v>0.51205590170657367</v>
      </c>
      <c r="V565">
        <f t="shared" si="241"/>
        <v>1.4684601949727437E-3</v>
      </c>
      <c r="W565">
        <f t="shared" si="242"/>
        <v>0.42925706983084183</v>
      </c>
      <c r="X565">
        <f t="shared" si="243"/>
        <v>1.1541054861940882E-4</v>
      </c>
      <c r="Y565">
        <f t="shared" si="244"/>
        <v>0.42739644914415165</v>
      </c>
      <c r="Z565">
        <f t="shared" si="245"/>
        <v>1.5884949417595582E-4</v>
      </c>
      <c r="AA565">
        <f t="shared" si="246"/>
        <v>0.40682419264971431</v>
      </c>
      <c r="AB565">
        <f t="shared" si="247"/>
        <v>1.1006341933432701E-3</v>
      </c>
      <c r="AC565">
        <f t="shared" si="248"/>
        <v>0.51158608725704569</v>
      </c>
      <c r="AD565">
        <f t="shared" si="249"/>
        <v>5.1245678887733587E-3</v>
      </c>
      <c r="AF565">
        <v>0.43305578843839065</v>
      </c>
      <c r="AG565">
        <f t="shared" si="250"/>
        <v>4.822207421238894E-5</v>
      </c>
    </row>
    <row r="566" spans="1:33" ht="15.75" customHeight="1" x14ac:dyDescent="0.25">
      <c r="A566" s="14" t="str">
        <f t="shared" si="236"/>
        <v>Fe0.779C0.00141Mn0.000103Si0.000201Cr0.000109Ni0.174Mo0.0130V0.000111Nb0.0000608Co0.0000959Al0.00209Ti0.0295</v>
      </c>
      <c r="B566">
        <f t="shared" ref="B566:Q566" si="302">B249/B$319</f>
        <v>6.9767441860465115E-2</v>
      </c>
      <c r="C566">
        <f t="shared" si="302"/>
        <v>3.3333333333333335E-3</v>
      </c>
      <c r="D566">
        <f t="shared" si="302"/>
        <v>2.1052631578947368E-3</v>
      </c>
      <c r="E566">
        <f t="shared" si="302"/>
        <v>5.7142857142857147E-4</v>
      </c>
      <c r="F566">
        <f t="shared" si="302"/>
        <v>0.86190476190476195</v>
      </c>
      <c r="G566">
        <f t="shared" si="302"/>
        <v>0.22750775594622547</v>
      </c>
      <c r="H566">
        <f t="shared" si="302"/>
        <v>2.3148148148148147E-3</v>
      </c>
      <c r="I566">
        <f t="shared" si="302"/>
        <v>0</v>
      </c>
      <c r="J566">
        <f t="shared" si="302"/>
        <v>4.0000000000000001E-3</v>
      </c>
      <c r="K566">
        <f t="shared" si="302"/>
        <v>4.9751243781094524E-4</v>
      </c>
      <c r="L566">
        <f t="shared" si="302"/>
        <v>0</v>
      </c>
      <c r="M566">
        <f t="shared" si="302"/>
        <v>5.5555555555555559E-2</v>
      </c>
      <c r="N566">
        <f t="shared" si="302"/>
        <v>1</v>
      </c>
      <c r="O566">
        <f t="shared" si="302"/>
        <v>0.79910767637334179</v>
      </c>
      <c r="P566">
        <f t="shared" si="302"/>
        <v>0.8287937743190662</v>
      </c>
      <c r="Q566">
        <f t="shared" si="302"/>
        <v>0.14285714285714285</v>
      </c>
      <c r="S566">
        <f t="shared" si="238"/>
        <v>0.8423971233940386</v>
      </c>
      <c r="T566">
        <f t="shared" si="239"/>
        <v>1.8739762233577163E-3</v>
      </c>
      <c r="U566">
        <f t="shared" si="240"/>
        <v>0.85885618615435155</v>
      </c>
      <c r="V566">
        <f t="shared" si="241"/>
        <v>9.0374860535430478E-4</v>
      </c>
      <c r="W566">
        <f t="shared" si="242"/>
        <v>0.4114730290165709</v>
      </c>
      <c r="X566">
        <f t="shared" si="243"/>
        <v>7.2154494297214808E-2</v>
      </c>
      <c r="Y566">
        <f t="shared" si="244"/>
        <v>0.40749497579245803</v>
      </c>
      <c r="Z566">
        <f t="shared" si="245"/>
        <v>7.0033182620699783E-2</v>
      </c>
      <c r="AA566">
        <f t="shared" si="246"/>
        <v>0.34163728942948574</v>
      </c>
      <c r="AB566">
        <f t="shared" si="247"/>
        <v>3.951354667132212E-2</v>
      </c>
      <c r="AC566">
        <f t="shared" si="248"/>
        <v>0.53700488920937728</v>
      </c>
      <c r="AD566">
        <f t="shared" si="249"/>
        <v>0.15535244595454534</v>
      </c>
      <c r="AF566">
        <v>0.43305578843839065</v>
      </c>
      <c r="AG566">
        <f t="shared" si="250"/>
        <v>8.4215253897190673E-2</v>
      </c>
    </row>
    <row r="567" spans="1:33" ht="15.75" customHeight="1" x14ac:dyDescent="0.25">
      <c r="A567" s="14" t="str">
        <f t="shared" si="236"/>
        <v>Fe0.779C0.00141Mn0.000103Si0.000201Cr0.000109Ni0.174Mo0.0130V0.000111Nb0.0000608Co0.0000959Al0.00230Ti0.0295</v>
      </c>
      <c r="B567">
        <f t="shared" ref="B567:Q567" si="303">B250/B$319</f>
        <v>6.9767441860465115E-2</v>
      </c>
      <c r="C567">
        <f t="shared" si="303"/>
        <v>3.3333333333333335E-3</v>
      </c>
      <c r="D567">
        <f t="shared" si="303"/>
        <v>2.1052631578947368E-3</v>
      </c>
      <c r="E567">
        <f t="shared" si="303"/>
        <v>5.7142857142857147E-4</v>
      </c>
      <c r="F567">
        <f t="shared" si="303"/>
        <v>0.86190476190476195</v>
      </c>
      <c r="G567">
        <f t="shared" si="303"/>
        <v>0.22750775594622547</v>
      </c>
      <c r="H567">
        <f t="shared" si="303"/>
        <v>2.3148148148148147E-3</v>
      </c>
      <c r="I567">
        <f t="shared" si="303"/>
        <v>0</v>
      </c>
      <c r="J567">
        <f t="shared" si="303"/>
        <v>4.0000000000000001E-3</v>
      </c>
      <c r="K567">
        <f t="shared" si="303"/>
        <v>4.9751243781094524E-4</v>
      </c>
      <c r="L567">
        <f t="shared" si="303"/>
        <v>0</v>
      </c>
      <c r="M567">
        <f t="shared" si="303"/>
        <v>6.1111111111111109E-2</v>
      </c>
      <c r="N567">
        <f t="shared" si="303"/>
        <v>1</v>
      </c>
      <c r="O567">
        <f t="shared" si="303"/>
        <v>0.7989084969923913</v>
      </c>
      <c r="P567">
        <f t="shared" si="303"/>
        <v>0.82859922178988332</v>
      </c>
      <c r="Q567">
        <f t="shared" si="303"/>
        <v>0.14285714285714285</v>
      </c>
      <c r="S567">
        <f t="shared" si="238"/>
        <v>0.84318036761626081</v>
      </c>
      <c r="T567">
        <f t="shared" si="239"/>
        <v>1.9599985285366395E-3</v>
      </c>
      <c r="U567">
        <f t="shared" si="240"/>
        <v>0.85979594476546262</v>
      </c>
      <c r="V567">
        <f t="shared" si="241"/>
        <v>9.7323552441503703E-4</v>
      </c>
      <c r="W567">
        <f t="shared" si="242"/>
        <v>0.4114730290165709</v>
      </c>
      <c r="X567">
        <f t="shared" si="243"/>
        <v>7.2154494297214808E-2</v>
      </c>
      <c r="Y567">
        <f t="shared" si="244"/>
        <v>0.40761739464468022</v>
      </c>
      <c r="Z567">
        <f t="shared" si="245"/>
        <v>7.0097990926600184E-2</v>
      </c>
      <c r="AA567">
        <f t="shared" si="246"/>
        <v>0.34163728942948574</v>
      </c>
      <c r="AB567">
        <f t="shared" si="247"/>
        <v>3.951354667132212E-2</v>
      </c>
      <c r="AC567">
        <f t="shared" si="248"/>
        <v>0.53762574254271067</v>
      </c>
      <c r="AD567">
        <f t="shared" si="249"/>
        <v>0.1558422472977041</v>
      </c>
      <c r="AF567">
        <v>0.43305578843839065</v>
      </c>
      <c r="AG567">
        <f t="shared" si="250"/>
        <v>8.4215253897190673E-2</v>
      </c>
    </row>
    <row r="568" spans="1:33" ht="15.75" customHeight="1" x14ac:dyDescent="0.25">
      <c r="A568" s="14" t="str">
        <f t="shared" si="236"/>
        <v>Fe0.780C0.000457Mn0.000599Si0.0504Cr0.000106Ni0.166Mo0.000114V0.000108Nb0.0000591Co0.0000931Al0.00102Ti0.000802</v>
      </c>
      <c r="B568">
        <f t="shared" ref="B568:Q568" si="304">B251/B$319</f>
        <v>2.3255813953488372E-2</v>
      </c>
      <c r="C568">
        <f t="shared" si="304"/>
        <v>0.02</v>
      </c>
      <c r="D568">
        <f t="shared" si="304"/>
        <v>0.54315789473684217</v>
      </c>
      <c r="E568">
        <f t="shared" si="304"/>
        <v>5.7142857142857147E-4</v>
      </c>
      <c r="F568">
        <f t="shared" si="304"/>
        <v>0.84761904761904761</v>
      </c>
      <c r="G568">
        <f t="shared" si="304"/>
        <v>2.0682523267838678E-3</v>
      </c>
      <c r="H568">
        <f t="shared" si="304"/>
        <v>2.3148148148148147E-3</v>
      </c>
      <c r="I568">
        <f t="shared" si="304"/>
        <v>0</v>
      </c>
      <c r="J568">
        <f t="shared" si="304"/>
        <v>4.0000000000000001E-3</v>
      </c>
      <c r="K568">
        <f t="shared" si="304"/>
        <v>4.9751243781094524E-4</v>
      </c>
      <c r="L568">
        <f t="shared" si="304"/>
        <v>0</v>
      </c>
      <c r="M568">
        <f t="shared" si="304"/>
        <v>2.777777777777778E-2</v>
      </c>
      <c r="N568">
        <f t="shared" si="304"/>
        <v>2.8000000000000004E-2</v>
      </c>
      <c r="O568">
        <f t="shared" si="304"/>
        <v>0.5214914552045572</v>
      </c>
      <c r="P568">
        <f t="shared" si="304"/>
        <v>0.53486381322957199</v>
      </c>
      <c r="Q568">
        <f t="shared" si="304"/>
        <v>0.45714285714285713</v>
      </c>
      <c r="S568">
        <f t="shared" si="238"/>
        <v>0.46385895501390428</v>
      </c>
      <c r="T568">
        <f t="shared" si="239"/>
        <v>3.3215050782256081E-3</v>
      </c>
      <c r="U568">
        <f t="shared" si="240"/>
        <v>0.44210131639949352</v>
      </c>
      <c r="V568">
        <f t="shared" si="241"/>
        <v>8.6048808181503188E-3</v>
      </c>
      <c r="W568">
        <f t="shared" si="242"/>
        <v>0.43416485122619064</v>
      </c>
      <c r="X568">
        <f t="shared" si="243"/>
        <v>5.2798875590636014E-4</v>
      </c>
      <c r="Y568">
        <f t="shared" si="244"/>
        <v>0.4301308451830147</v>
      </c>
      <c r="Z568">
        <f t="shared" si="245"/>
        <v>7.2964879011867053E-4</v>
      </c>
      <c r="AA568">
        <f t="shared" si="246"/>
        <v>0.34163728942948574</v>
      </c>
      <c r="AB568">
        <f t="shared" si="247"/>
        <v>1.3341536172788224E-2</v>
      </c>
      <c r="AC568">
        <f t="shared" si="248"/>
        <v>0.48474188310182237</v>
      </c>
      <c r="AD568">
        <f t="shared" si="249"/>
        <v>7.6170623388363719E-4</v>
      </c>
      <c r="AF568">
        <v>0.41171169980065853</v>
      </c>
      <c r="AG568">
        <f t="shared" si="250"/>
        <v>2.0639900574516059E-3</v>
      </c>
    </row>
    <row r="569" spans="1:33" ht="15.75" customHeight="1" x14ac:dyDescent="0.25">
      <c r="A569" s="14" t="str">
        <f t="shared" si="236"/>
        <v>Fe0.780C0.000465Mn0.00122Si0.00159Cr0.105Ni0.0953Mo0.00991V0.000110Nb0.0000602Co0.0000949Al0.00414Ti0.00222</v>
      </c>
      <c r="B569">
        <f t="shared" ref="B569:Q569" si="305">B252/B$319</f>
        <v>2.3255813953488372E-2</v>
      </c>
      <c r="C569">
        <f t="shared" si="305"/>
        <v>0.04</v>
      </c>
      <c r="D569">
        <f t="shared" si="305"/>
        <v>1.6842105263157894E-2</v>
      </c>
      <c r="E569">
        <f t="shared" si="305"/>
        <v>0.56000000000000005</v>
      </c>
      <c r="F569">
        <f t="shared" si="305"/>
        <v>0.47619047619047616</v>
      </c>
      <c r="G569">
        <f t="shared" si="305"/>
        <v>0.17580144777662873</v>
      </c>
      <c r="H569">
        <f t="shared" si="305"/>
        <v>2.3148148148148147E-3</v>
      </c>
      <c r="I569">
        <f t="shared" si="305"/>
        <v>0</v>
      </c>
      <c r="J569">
        <f t="shared" si="305"/>
        <v>4.0000000000000001E-3</v>
      </c>
      <c r="K569">
        <f t="shared" si="305"/>
        <v>4.9751243781094524E-4</v>
      </c>
      <c r="L569">
        <f t="shared" si="305"/>
        <v>0</v>
      </c>
      <c r="M569">
        <f t="shared" si="305"/>
        <v>0.11111111111111112</v>
      </c>
      <c r="N569">
        <f t="shared" si="305"/>
        <v>7.5999999999999998E-2</v>
      </c>
      <c r="O569">
        <f t="shared" si="305"/>
        <v>0.43301597418635218</v>
      </c>
      <c r="P569">
        <f t="shared" si="305"/>
        <v>0.43976653696498058</v>
      </c>
      <c r="Q569">
        <f t="shared" si="305"/>
        <v>0.44</v>
      </c>
      <c r="S569">
        <f t="shared" si="238"/>
        <v>0.49354995873123764</v>
      </c>
      <c r="T569">
        <f t="shared" si="239"/>
        <v>3.6643632848804312E-3</v>
      </c>
      <c r="U569">
        <f t="shared" si="240"/>
        <v>0.47576688072616019</v>
      </c>
      <c r="V569">
        <f t="shared" si="241"/>
        <v>1.2960247509231037E-3</v>
      </c>
      <c r="W569">
        <f t="shared" si="242"/>
        <v>0.42045971885555983</v>
      </c>
      <c r="X569">
        <f t="shared" si="243"/>
        <v>3.8182258720376421E-4</v>
      </c>
      <c r="Y569">
        <f t="shared" si="244"/>
        <v>0.41766796519488997</v>
      </c>
      <c r="Z569">
        <f t="shared" si="245"/>
        <v>4.9871977853664597E-4</v>
      </c>
      <c r="AA569">
        <f t="shared" si="246"/>
        <v>0.401336052996</v>
      </c>
      <c r="AB569">
        <f t="shared" si="247"/>
        <v>1.4949007979281205E-3</v>
      </c>
      <c r="AC569">
        <f t="shared" si="248"/>
        <v>0.506846153269503</v>
      </c>
      <c r="AD569">
        <f t="shared" si="249"/>
        <v>4.4684082069298857E-3</v>
      </c>
      <c r="AF569">
        <v>0.41021817120065857</v>
      </c>
      <c r="AG569">
        <f t="shared" si="250"/>
        <v>8.8695732663328299E-4</v>
      </c>
    </row>
    <row r="570" spans="1:33" ht="15.75" customHeight="1" x14ac:dyDescent="0.25">
      <c r="A570" s="14" t="str">
        <f t="shared" si="236"/>
        <v>Fe0.780C0.000467Mn0.000510Si0.00200Cr0.0830Ni0.0993Mo0.0179V0.000110Nb0.0000603Co0.0000951Al0.0139Ti0.00234</v>
      </c>
      <c r="B570">
        <f t="shared" ref="B570:Q570" si="306">B253/B$319</f>
        <v>2.3255813953488372E-2</v>
      </c>
      <c r="C570">
        <f t="shared" si="306"/>
        <v>1.6666666666666666E-2</v>
      </c>
      <c r="D570">
        <f t="shared" si="306"/>
        <v>2.1052631578947368E-2</v>
      </c>
      <c r="E570">
        <f t="shared" si="306"/>
        <v>0.44</v>
      </c>
      <c r="F570">
        <f t="shared" si="306"/>
        <v>0.49523809523809526</v>
      </c>
      <c r="G570">
        <f t="shared" si="306"/>
        <v>0.31747673216132366</v>
      </c>
      <c r="H570">
        <f t="shared" si="306"/>
        <v>2.3148148148148147E-3</v>
      </c>
      <c r="I570">
        <f t="shared" si="306"/>
        <v>0</v>
      </c>
      <c r="J570">
        <f t="shared" si="306"/>
        <v>4.0000000000000001E-3</v>
      </c>
      <c r="K570">
        <f t="shared" si="306"/>
        <v>4.9751243781094524E-4</v>
      </c>
      <c r="L570">
        <f t="shared" si="306"/>
        <v>0</v>
      </c>
      <c r="M570">
        <f t="shared" si="306"/>
        <v>0.37222222222222223</v>
      </c>
      <c r="N570">
        <f t="shared" si="306"/>
        <v>0.08</v>
      </c>
      <c r="O570">
        <f t="shared" si="306"/>
        <v>0.58789786081344853</v>
      </c>
      <c r="P570">
        <f t="shared" si="306"/>
        <v>0.59517509727626461</v>
      </c>
      <c r="Q570">
        <f t="shared" si="306"/>
        <v>0.45714285714285713</v>
      </c>
      <c r="S570">
        <f t="shared" si="238"/>
        <v>0.53185763220768212</v>
      </c>
      <c r="T570">
        <f t="shared" si="239"/>
        <v>3.1405072221865594E-3</v>
      </c>
      <c r="U570">
        <f t="shared" si="240"/>
        <v>0.52156630087838241</v>
      </c>
      <c r="V570">
        <f t="shared" si="241"/>
        <v>5.4182549071448757E-3</v>
      </c>
      <c r="W570">
        <f t="shared" si="242"/>
        <v>0.40928350971998589</v>
      </c>
      <c r="X570">
        <f t="shared" si="243"/>
        <v>2.2905171357430914E-3</v>
      </c>
      <c r="Y570">
        <f t="shared" si="244"/>
        <v>0.41176102446546675</v>
      </c>
      <c r="Z570">
        <f t="shared" si="245"/>
        <v>2.0595107371586571E-3</v>
      </c>
      <c r="AA570">
        <f t="shared" si="246"/>
        <v>0.38853039380400001</v>
      </c>
      <c r="AB570">
        <f t="shared" si="247"/>
        <v>4.7076701254260122E-3</v>
      </c>
      <c r="AC570">
        <f t="shared" si="248"/>
        <v>0.53025395008408993</v>
      </c>
      <c r="AD570">
        <f t="shared" si="249"/>
        <v>5.345231911061581E-3</v>
      </c>
      <c r="AF570">
        <v>0.41196062123399185</v>
      </c>
      <c r="AG570">
        <f t="shared" si="250"/>
        <v>2.041434441724355E-3</v>
      </c>
    </row>
    <row r="571" spans="1:33" ht="15.75" customHeight="1" x14ac:dyDescent="0.25">
      <c r="A571" s="14" t="str">
        <f t="shared" si="236"/>
        <v>Fe0.781C0.000475Mn0.000104Si0.000203Cr0.000110Ni0.173Mo0.0184V0.0112Nb0.0000613Co0.0000967W0.00102Al0.00106Ti0.0131</v>
      </c>
      <c r="B571">
        <f t="shared" ref="B571:Q571" si="307">B254/B$319</f>
        <v>2.3255813953488372E-2</v>
      </c>
      <c r="C571">
        <f t="shared" si="307"/>
        <v>3.3333333333333335E-3</v>
      </c>
      <c r="D571">
        <f t="shared" si="307"/>
        <v>2.1052631578947368E-3</v>
      </c>
      <c r="E571">
        <f t="shared" si="307"/>
        <v>5.7142857142857147E-4</v>
      </c>
      <c r="F571">
        <f t="shared" si="307"/>
        <v>0.84761904761904761</v>
      </c>
      <c r="G571">
        <f t="shared" si="307"/>
        <v>0.32057911065149952</v>
      </c>
      <c r="H571">
        <f t="shared" si="307"/>
        <v>0.23148148148148145</v>
      </c>
      <c r="I571">
        <f t="shared" si="307"/>
        <v>0</v>
      </c>
      <c r="J571">
        <f t="shared" si="307"/>
        <v>4.0000000000000001E-3</v>
      </c>
      <c r="K571">
        <f t="shared" si="307"/>
        <v>4.9751243781094524E-4</v>
      </c>
      <c r="L571">
        <f t="shared" si="307"/>
        <v>3.5947712418300658E-2</v>
      </c>
      <c r="M571">
        <f t="shared" si="307"/>
        <v>2.777777777777778E-2</v>
      </c>
      <c r="N571">
        <f t="shared" si="307"/>
        <v>0.44000000000000006</v>
      </c>
      <c r="O571">
        <f t="shared" si="307"/>
        <v>0.67246942596502401</v>
      </c>
      <c r="P571">
        <f t="shared" si="307"/>
        <v>0.68097276264591433</v>
      </c>
      <c r="Q571">
        <f t="shared" si="307"/>
        <v>0.34285714285714286</v>
      </c>
      <c r="S571">
        <f t="shared" si="238"/>
        <v>0.64159560372657087</v>
      </c>
      <c r="T571">
        <f t="shared" si="239"/>
        <v>9.5319289961160369E-4</v>
      </c>
      <c r="U571">
        <f t="shared" si="240"/>
        <v>0.6287921551394936</v>
      </c>
      <c r="V571">
        <f t="shared" si="241"/>
        <v>2.7228157997391312E-3</v>
      </c>
      <c r="W571">
        <f t="shared" si="242"/>
        <v>0.34479183689461745</v>
      </c>
      <c r="X571">
        <f t="shared" si="243"/>
        <v>3.743041018639744E-6</v>
      </c>
      <c r="Y571">
        <f t="shared" si="244"/>
        <v>0.34048747830409148</v>
      </c>
      <c r="Z571">
        <f t="shared" si="245"/>
        <v>5.6153100939881778E-6</v>
      </c>
      <c r="AA571">
        <f t="shared" si="246"/>
        <v>0.34163728942948574</v>
      </c>
      <c r="AB571">
        <f t="shared" si="247"/>
        <v>1.4880423849668364E-6</v>
      </c>
      <c r="AC571">
        <f t="shared" si="248"/>
        <v>0.53972040121246323</v>
      </c>
      <c r="AD571">
        <f t="shared" si="249"/>
        <v>3.8755142490273613E-2</v>
      </c>
      <c r="AF571">
        <v>0.35688609867643017</v>
      </c>
      <c r="AG571">
        <f t="shared" si="250"/>
        <v>1.9681160137951541E-4</v>
      </c>
    </row>
    <row r="572" spans="1:33" ht="15.75" customHeight="1" x14ac:dyDescent="0.25">
      <c r="A572" s="14" t="str">
        <f t="shared" si="236"/>
        <v>Fe0.781C0.00141Mn0.000103Si0.000201Cr0.000109Ni0.167Mo0.000118V0.0200Nb0.0152Co0.0000960Al0.00210Ti0.0126</v>
      </c>
      <c r="B572">
        <f t="shared" ref="B572:Q572" si="308">B255/B$319</f>
        <v>6.9767441860465115E-2</v>
      </c>
      <c r="C572">
        <f t="shared" si="308"/>
        <v>3.3333333333333335E-3</v>
      </c>
      <c r="D572">
        <f t="shared" si="308"/>
        <v>2.1052631578947368E-3</v>
      </c>
      <c r="E572">
        <f t="shared" si="308"/>
        <v>5.7142857142857147E-4</v>
      </c>
      <c r="F572">
        <f t="shared" si="308"/>
        <v>0.82380952380952388</v>
      </c>
      <c r="G572">
        <f t="shared" si="308"/>
        <v>2.0682523267838678E-3</v>
      </c>
      <c r="H572">
        <f t="shared" si="308"/>
        <v>0.41666666666666663</v>
      </c>
      <c r="I572">
        <f t="shared" si="308"/>
        <v>0</v>
      </c>
      <c r="J572">
        <f t="shared" si="308"/>
        <v>1</v>
      </c>
      <c r="K572">
        <f t="shared" si="308"/>
        <v>4.9751243781094524E-4</v>
      </c>
      <c r="L572">
        <f t="shared" si="308"/>
        <v>0</v>
      </c>
      <c r="M572">
        <f t="shared" si="308"/>
        <v>5.5555555555555559E-2</v>
      </c>
      <c r="N572">
        <f t="shared" si="308"/>
        <v>0.42800000000000005</v>
      </c>
      <c r="O572">
        <f t="shared" si="308"/>
        <v>0.68924032984105488</v>
      </c>
      <c r="P572">
        <f t="shared" si="308"/>
        <v>0.68926070038910514</v>
      </c>
      <c r="Q572">
        <f t="shared" si="308"/>
        <v>0.22857142857142856</v>
      </c>
      <c r="S572">
        <f t="shared" si="238"/>
        <v>0.59806985925242384</v>
      </c>
      <c r="T572">
        <f t="shared" si="239"/>
        <v>8.3120547073524363E-3</v>
      </c>
      <c r="U572">
        <f t="shared" si="240"/>
        <v>0.65950761755879594</v>
      </c>
      <c r="V572">
        <f t="shared" si="241"/>
        <v>8.8524593790723994E-4</v>
      </c>
      <c r="W572">
        <f t="shared" si="242"/>
        <v>0.31309341367875854</v>
      </c>
      <c r="X572">
        <f t="shared" si="243"/>
        <v>7.1439659664837094E-3</v>
      </c>
      <c r="Y572">
        <f t="shared" si="244"/>
        <v>0.31136646713845723</v>
      </c>
      <c r="Z572">
        <f t="shared" si="245"/>
        <v>6.8550184113157636E-3</v>
      </c>
      <c r="AA572">
        <f t="shared" si="246"/>
        <v>0.34163728942948574</v>
      </c>
      <c r="AB572">
        <f t="shared" si="247"/>
        <v>1.2783888891573544E-2</v>
      </c>
      <c r="AC572">
        <f t="shared" si="248"/>
        <v>0.55491290194298515</v>
      </c>
      <c r="AD572">
        <f t="shared" si="249"/>
        <v>0.10649875724231839</v>
      </c>
      <c r="AF572">
        <v>0.34695594886464232</v>
      </c>
      <c r="AG572">
        <f t="shared" si="250"/>
        <v>1.4014894645054338E-2</v>
      </c>
    </row>
    <row r="573" spans="1:33" ht="15.75" customHeight="1" x14ac:dyDescent="0.25">
      <c r="A573" s="14" t="str">
        <f t="shared" si="236"/>
        <v>Fe0.782C0.0181Mn0.00187Si0.000203Cr0.0816Ni0.0000973Mo0.0576V0.0108Nb0.0000615Co0.0476Al0.000635</v>
      </c>
      <c r="B573">
        <f t="shared" ref="B573:Q573" si="309">B256/B$319</f>
        <v>0.88372093023255816</v>
      </c>
      <c r="C573">
        <f t="shared" si="309"/>
        <v>0.06</v>
      </c>
      <c r="D573">
        <f t="shared" si="309"/>
        <v>2.1052631578947368E-3</v>
      </c>
      <c r="E573">
        <f t="shared" si="309"/>
        <v>0.42457142857142854</v>
      </c>
      <c r="F573">
        <f t="shared" si="309"/>
        <v>4.7619047619047619E-4</v>
      </c>
      <c r="G573">
        <f t="shared" si="309"/>
        <v>1</v>
      </c>
      <c r="H573">
        <f t="shared" si="309"/>
        <v>0.22222222222222221</v>
      </c>
      <c r="I573">
        <f t="shared" si="309"/>
        <v>0</v>
      </c>
      <c r="J573">
        <f t="shared" si="309"/>
        <v>4.0000000000000001E-3</v>
      </c>
      <c r="K573">
        <f t="shared" si="309"/>
        <v>0.24427860696517412</v>
      </c>
      <c r="L573">
        <f t="shared" si="309"/>
        <v>0</v>
      </c>
      <c r="M573">
        <f t="shared" si="309"/>
        <v>1.6666666666666666E-2</v>
      </c>
      <c r="N573">
        <f t="shared" si="309"/>
        <v>0</v>
      </c>
      <c r="O573">
        <f t="shared" si="309"/>
        <v>0.62853045452734724</v>
      </c>
      <c r="P573">
        <f t="shared" si="309"/>
        <v>0.75603112840466924</v>
      </c>
      <c r="Q573">
        <f t="shared" si="309"/>
        <v>8.5714285714285715E-2</v>
      </c>
      <c r="S573">
        <f t="shared" si="238"/>
        <v>0.68345556895713078</v>
      </c>
      <c r="T573">
        <f t="shared" si="239"/>
        <v>3.016768195124816E-3</v>
      </c>
      <c r="U573">
        <f t="shared" si="240"/>
        <v>0.78487545019550031</v>
      </c>
      <c r="V573">
        <f t="shared" si="241"/>
        <v>8.3199489957301229E-4</v>
      </c>
      <c r="W573">
        <f t="shared" si="242"/>
        <v>0.21473590494130737</v>
      </c>
      <c r="X573">
        <f t="shared" si="243"/>
        <v>1.6646578227962564E-2</v>
      </c>
      <c r="Y573">
        <f t="shared" si="244"/>
        <v>0.21278777971012608</v>
      </c>
      <c r="Z573">
        <f t="shared" si="245"/>
        <v>1.6147672876310876E-2</v>
      </c>
      <c r="AA573">
        <f t="shared" si="246"/>
        <v>0.38688395190788571</v>
      </c>
      <c r="AB573">
        <f t="shared" si="247"/>
        <v>9.0703167835164439E-2</v>
      </c>
      <c r="AC573">
        <f t="shared" si="248"/>
        <v>0.5440418590097964</v>
      </c>
      <c r="AD573">
        <f t="shared" si="249"/>
        <v>0.2100641644429517</v>
      </c>
      <c r="AF573">
        <v>0.2179692115157548</v>
      </c>
      <c r="AG573">
        <f t="shared" si="250"/>
        <v>1.7491365398752092E-2</v>
      </c>
    </row>
    <row r="574" spans="1:33" ht="15.75" customHeight="1" x14ac:dyDescent="0.25">
      <c r="A574" s="14" t="str">
        <f t="shared" si="236"/>
        <v>Fe0.783C0.0187Mn0.00184Si0.000200Cr0.104Ni0.0000955Mo0.0341V0.0106Nb0.0000603Co0.0463Al0.000623</v>
      </c>
      <c r="B574">
        <f t="shared" ref="B574:Q574" si="310">B257/B$319</f>
        <v>0.93023255813953498</v>
      </c>
      <c r="C574">
        <f t="shared" si="310"/>
        <v>0.06</v>
      </c>
      <c r="D574">
        <f t="shared" si="310"/>
        <v>2.1052631578947368E-3</v>
      </c>
      <c r="E574">
        <f t="shared" si="310"/>
        <v>0.55371428571428571</v>
      </c>
      <c r="F574">
        <f t="shared" si="310"/>
        <v>4.7619047619047619E-4</v>
      </c>
      <c r="G574">
        <f t="shared" si="310"/>
        <v>0.60392967942088938</v>
      </c>
      <c r="H574">
        <f t="shared" si="310"/>
        <v>0.22222222222222221</v>
      </c>
      <c r="I574">
        <f t="shared" si="310"/>
        <v>0</v>
      </c>
      <c r="J574">
        <f t="shared" si="310"/>
        <v>4.0000000000000001E-3</v>
      </c>
      <c r="K574">
        <f t="shared" si="310"/>
        <v>0.24228855721393033</v>
      </c>
      <c r="L574">
        <f t="shared" si="310"/>
        <v>0</v>
      </c>
      <c r="M574">
        <f t="shared" si="310"/>
        <v>1.6666666666666666E-2</v>
      </c>
      <c r="N574">
        <f t="shared" si="310"/>
        <v>0</v>
      </c>
      <c r="O574">
        <f t="shared" si="310"/>
        <v>0.71636856152651074</v>
      </c>
      <c r="P574">
        <f t="shared" si="310"/>
        <v>0.83108949416342415</v>
      </c>
      <c r="Q574">
        <f t="shared" si="310"/>
        <v>0.17142857142857143</v>
      </c>
      <c r="S574">
        <f t="shared" si="238"/>
        <v>0.69474512345015405</v>
      </c>
      <c r="T574">
        <f t="shared" si="239"/>
        <v>4.6757307424203249E-4</v>
      </c>
      <c r="U574">
        <f t="shared" si="240"/>
        <v>0.80027861290987734</v>
      </c>
      <c r="V574">
        <f t="shared" si="241"/>
        <v>9.4931040362016201E-4</v>
      </c>
      <c r="W574">
        <f t="shared" si="242"/>
        <v>0.24097673328613248</v>
      </c>
      <c r="X574">
        <f t="shared" si="243"/>
        <v>4.8369468177655089E-3</v>
      </c>
      <c r="Y574">
        <f t="shared" si="244"/>
        <v>0.24058949406768926</v>
      </c>
      <c r="Z574">
        <f t="shared" si="245"/>
        <v>4.7832332202940413E-3</v>
      </c>
      <c r="AA574">
        <f t="shared" si="246"/>
        <v>0.40066528037165716</v>
      </c>
      <c r="AB574">
        <f t="shared" si="247"/>
        <v>5.2549468727057E-2</v>
      </c>
      <c r="AC574">
        <f t="shared" si="248"/>
        <v>0.61773032191649457</v>
      </c>
      <c r="AD574">
        <f t="shared" si="249"/>
        <v>0.1991852524885844</v>
      </c>
      <c r="AF574">
        <v>0.1721278401513861</v>
      </c>
      <c r="AG574">
        <f t="shared" si="250"/>
        <v>4.8897674670686279E-7</v>
      </c>
    </row>
    <row r="575" spans="1:33" ht="15.75" customHeight="1" x14ac:dyDescent="0.25">
      <c r="A575" s="14" t="str">
        <f t="shared" si="236"/>
        <v>Fe0.784C0.000919Mn0.00100Si0.0397Cr0.000106Ni0.173Mo0.000115V0.000108Nb0.0000594Co0.0000936Al0.000614</v>
      </c>
      <c r="B575">
        <f t="shared" ref="B575:Q575" si="311">B258/B$319</f>
        <v>4.6511627906976744E-2</v>
      </c>
      <c r="C575">
        <f t="shared" si="311"/>
        <v>3.3333333333333333E-2</v>
      </c>
      <c r="D575">
        <f t="shared" si="311"/>
        <v>0.42526315789473684</v>
      </c>
      <c r="E575">
        <f t="shared" si="311"/>
        <v>5.7142857142857147E-4</v>
      </c>
      <c r="F575">
        <f t="shared" si="311"/>
        <v>0.87619047619047608</v>
      </c>
      <c r="G575">
        <f t="shared" si="311"/>
        <v>2.0682523267838678E-3</v>
      </c>
      <c r="H575">
        <f t="shared" si="311"/>
        <v>2.3148148148148147E-3</v>
      </c>
      <c r="I575">
        <f t="shared" si="311"/>
        <v>0</v>
      </c>
      <c r="J575">
        <f t="shared" si="311"/>
        <v>4.0000000000000001E-3</v>
      </c>
      <c r="K575">
        <f t="shared" si="311"/>
        <v>4.9751243781094524E-4</v>
      </c>
      <c r="L575">
        <f t="shared" si="311"/>
        <v>0</v>
      </c>
      <c r="M575">
        <f t="shared" si="311"/>
        <v>1.6666666666666666E-2</v>
      </c>
      <c r="N575">
        <f t="shared" si="311"/>
        <v>0</v>
      </c>
      <c r="O575">
        <f t="shared" si="311"/>
        <v>0.51738835995697718</v>
      </c>
      <c r="P575">
        <f t="shared" si="311"/>
        <v>0.5228015564202334</v>
      </c>
      <c r="Q575">
        <f t="shared" si="311"/>
        <v>0.42857142857142855</v>
      </c>
      <c r="S575">
        <f t="shared" si="238"/>
        <v>0.45747087859197144</v>
      </c>
      <c r="T575">
        <f t="shared" si="239"/>
        <v>3.5901045731258105E-3</v>
      </c>
      <c r="U575">
        <f t="shared" si="240"/>
        <v>0.4366964797719225</v>
      </c>
      <c r="V575">
        <f t="shared" si="241"/>
        <v>7.4140842246114965E-3</v>
      </c>
      <c r="W575">
        <f t="shared" si="242"/>
        <v>0.43171096052851626</v>
      </c>
      <c r="X575">
        <f t="shared" si="243"/>
        <v>9.8566609095750214E-6</v>
      </c>
      <c r="Y575">
        <f t="shared" si="244"/>
        <v>0.42753945864136095</v>
      </c>
      <c r="Z575">
        <f t="shared" si="245"/>
        <v>1.0649619365637271E-6</v>
      </c>
      <c r="AA575">
        <f t="shared" si="246"/>
        <v>0.34163728942948574</v>
      </c>
      <c r="AB575">
        <f t="shared" si="247"/>
        <v>7.5575445483506733E-3</v>
      </c>
      <c r="AC575">
        <f t="shared" si="248"/>
        <v>0.49482467811499342</v>
      </c>
      <c r="AD575">
        <f t="shared" si="249"/>
        <v>4.3894930750818795E-3</v>
      </c>
      <c r="AF575">
        <v>0.42120777508409107</v>
      </c>
      <c r="AG575">
        <f t="shared" si="250"/>
        <v>5.4223392681577338E-5</v>
      </c>
    </row>
    <row r="576" spans="1:33" ht="15.75" customHeight="1" x14ac:dyDescent="0.25">
      <c r="A576" s="14" t="str">
        <f t="shared" si="236"/>
        <v>Fe0.785C0.000467Mn0.000511Si0.00180Cr0.0820Ni0.0985Mo0.0178V0.000110Nb0.0000604Co0.0000952Al0.0108Ti0.00235</v>
      </c>
      <c r="B576">
        <f t="shared" ref="B576:Q576" si="312">B259/B$319</f>
        <v>2.3255813953488372E-2</v>
      </c>
      <c r="C576">
        <f t="shared" si="312"/>
        <v>1.6666666666666666E-2</v>
      </c>
      <c r="D576">
        <f t="shared" si="312"/>
        <v>1.8947368421052629E-2</v>
      </c>
      <c r="E576">
        <f t="shared" si="312"/>
        <v>0.43428571428571427</v>
      </c>
      <c r="F576">
        <f t="shared" si="312"/>
        <v>0.49047619047619051</v>
      </c>
      <c r="G576">
        <f t="shared" si="312"/>
        <v>0.31540847983453979</v>
      </c>
      <c r="H576">
        <f t="shared" si="312"/>
        <v>2.3148148148148147E-3</v>
      </c>
      <c r="I576">
        <f t="shared" si="312"/>
        <v>0</v>
      </c>
      <c r="J576">
        <f t="shared" si="312"/>
        <v>4.0000000000000001E-3</v>
      </c>
      <c r="K576">
        <f t="shared" si="312"/>
        <v>4.9751243781094524E-4</v>
      </c>
      <c r="L576">
        <f t="shared" si="312"/>
        <v>0</v>
      </c>
      <c r="M576">
        <f t="shared" si="312"/>
        <v>0.28888888888888892</v>
      </c>
      <c r="N576">
        <f t="shared" si="312"/>
        <v>0.08</v>
      </c>
      <c r="O576">
        <f t="shared" si="312"/>
        <v>0.55112934708998917</v>
      </c>
      <c r="P576">
        <f t="shared" si="312"/>
        <v>0.55443579766536966</v>
      </c>
      <c r="Q576">
        <f t="shared" si="312"/>
        <v>0.42857142857142855</v>
      </c>
      <c r="S576">
        <f t="shared" si="238"/>
        <v>0.52010896887434876</v>
      </c>
      <c r="T576">
        <f t="shared" si="239"/>
        <v>9.6226386464137812E-4</v>
      </c>
      <c r="U576">
        <f t="shared" si="240"/>
        <v>0.50746992171171579</v>
      </c>
      <c r="V576">
        <f t="shared" si="241"/>
        <v>2.2057935040940028E-3</v>
      </c>
      <c r="W576">
        <f t="shared" si="242"/>
        <v>0.4094466660577315</v>
      </c>
      <c r="X576">
        <f t="shared" si="243"/>
        <v>3.6575654120531181E-4</v>
      </c>
      <c r="Y576">
        <f t="shared" si="244"/>
        <v>0.41009496981036508</v>
      </c>
      <c r="Z576">
        <f t="shared" si="245"/>
        <v>3.4137952834927882E-4</v>
      </c>
      <c r="AA576">
        <f t="shared" si="246"/>
        <v>0.38792060050914284</v>
      </c>
      <c r="AB576">
        <f t="shared" si="247"/>
        <v>1.652489822149515E-3</v>
      </c>
      <c r="AC576">
        <f t="shared" si="248"/>
        <v>0.52212706403095299</v>
      </c>
      <c r="AD576">
        <f t="shared" si="249"/>
        <v>8.7526569262354279E-3</v>
      </c>
      <c r="AF576">
        <v>0.41196062123399185</v>
      </c>
      <c r="AG576">
        <f t="shared" si="250"/>
        <v>2.7591892040144071E-4</v>
      </c>
    </row>
    <row r="577" spans="1:33" ht="15.75" customHeight="1" x14ac:dyDescent="0.25">
      <c r="A577" s="14" t="str">
        <f t="shared" si="236"/>
        <v>Fe0.785C0.000931Mn0.000102Si0.000199Cr0.000108Ni0.167Mo0.000117V0.0209Nb0.0000602Co0.0000949Al0.00187Ti0.0241</v>
      </c>
      <c r="B577">
        <f t="shared" ref="B577:Q577" si="313">B260/B$319</f>
        <v>4.6511627906976744E-2</v>
      </c>
      <c r="C577">
        <f t="shared" si="313"/>
        <v>3.3333333333333335E-3</v>
      </c>
      <c r="D577">
        <f t="shared" si="313"/>
        <v>2.1052631578947368E-3</v>
      </c>
      <c r="E577">
        <f t="shared" si="313"/>
        <v>5.7142857142857147E-4</v>
      </c>
      <c r="F577">
        <f t="shared" si="313"/>
        <v>0.83333333333333337</v>
      </c>
      <c r="G577">
        <f t="shared" si="313"/>
        <v>2.0682523267838678E-3</v>
      </c>
      <c r="H577">
        <f t="shared" si="313"/>
        <v>0.43981481481481477</v>
      </c>
      <c r="I577">
        <f t="shared" si="313"/>
        <v>0</v>
      </c>
      <c r="J577">
        <f t="shared" si="313"/>
        <v>4.0000000000000001E-3</v>
      </c>
      <c r="K577">
        <f t="shared" si="313"/>
        <v>4.9751243781094524E-4</v>
      </c>
      <c r="L577">
        <f t="shared" si="313"/>
        <v>0</v>
      </c>
      <c r="M577">
        <f t="shared" si="313"/>
        <v>4.9999999999999996E-2</v>
      </c>
      <c r="N577">
        <f t="shared" si="313"/>
        <v>0.82400000000000007</v>
      </c>
      <c r="O577">
        <f t="shared" si="313"/>
        <v>0.68924032984105488</v>
      </c>
      <c r="P577">
        <f t="shared" si="313"/>
        <v>0.75622568093385212</v>
      </c>
      <c r="Q577">
        <f t="shared" si="313"/>
        <v>0.17142857142857143</v>
      </c>
      <c r="S577">
        <f t="shared" si="238"/>
        <v>0.81548622676730476</v>
      </c>
      <c r="T577">
        <f t="shared" si="239"/>
        <v>1.5938026490713308E-2</v>
      </c>
      <c r="U577">
        <f t="shared" si="240"/>
        <v>0.81401470896858918</v>
      </c>
      <c r="V577">
        <f t="shared" si="241"/>
        <v>3.3395717611996267E-3</v>
      </c>
      <c r="W577">
        <f t="shared" si="242"/>
        <v>0.30905771464726628</v>
      </c>
      <c r="X577">
        <f t="shared" si="243"/>
        <v>1.8941781063112017E-2</v>
      </c>
      <c r="Y577">
        <f t="shared" si="244"/>
        <v>0.3071837046859443</v>
      </c>
      <c r="Z577">
        <f t="shared" si="245"/>
        <v>1.8429456205727068E-2</v>
      </c>
      <c r="AA577">
        <f t="shared" si="246"/>
        <v>0.34163728942948574</v>
      </c>
      <c r="AB577">
        <f t="shared" si="247"/>
        <v>2.8971007683514769E-2</v>
      </c>
      <c r="AC577">
        <f t="shared" si="248"/>
        <v>0.56363674572943467</v>
      </c>
      <c r="AD577">
        <f t="shared" si="249"/>
        <v>0.15382725198841632</v>
      </c>
      <c r="AF577">
        <v>0.32990561702344295</v>
      </c>
      <c r="AG577">
        <f t="shared" si="250"/>
        <v>2.5114973980478988E-2</v>
      </c>
    </row>
    <row r="578" spans="1:33" ht="15.75" customHeight="1" x14ac:dyDescent="0.25">
      <c r="A578" s="14" t="str">
        <f t="shared" ref="A578:A632" si="314">A261</f>
        <v>Fe0.786C0.000469Mn0.000512Si0.00120Cr0.0576Ni0.124Mo0.0172V0.000110Nb0.0000606Co0.0000955Al0.0106Ti0.00235</v>
      </c>
      <c r="B578">
        <f t="shared" ref="B578:Q578" si="315">B261/B$319</f>
        <v>2.3255813953488372E-2</v>
      </c>
      <c r="C578">
        <f t="shared" si="315"/>
        <v>1.6666666666666666E-2</v>
      </c>
      <c r="D578">
        <f t="shared" si="315"/>
        <v>1.2631578947368421E-2</v>
      </c>
      <c r="E578">
        <f t="shared" si="315"/>
        <v>0.30399999999999999</v>
      </c>
      <c r="F578">
        <f t="shared" si="315"/>
        <v>0.61666666666666659</v>
      </c>
      <c r="G578">
        <f t="shared" si="315"/>
        <v>0.30299896587383662</v>
      </c>
      <c r="H578">
        <f t="shared" si="315"/>
        <v>2.3148148148148147E-3</v>
      </c>
      <c r="I578">
        <f t="shared" si="315"/>
        <v>0</v>
      </c>
      <c r="J578">
        <f t="shared" si="315"/>
        <v>4.0000000000000001E-3</v>
      </c>
      <c r="K578">
        <f t="shared" si="315"/>
        <v>4.9751243781094524E-4</v>
      </c>
      <c r="L578">
        <f t="shared" si="315"/>
        <v>0</v>
      </c>
      <c r="M578">
        <f t="shared" si="315"/>
        <v>0.28333333333333333</v>
      </c>
      <c r="N578">
        <f t="shared" si="315"/>
        <v>0.08</v>
      </c>
      <c r="O578">
        <f t="shared" si="315"/>
        <v>0.55937537346133925</v>
      </c>
      <c r="P578">
        <f t="shared" si="315"/>
        <v>0.55603112840466928</v>
      </c>
      <c r="Q578">
        <f t="shared" si="315"/>
        <v>0.42857142857142855</v>
      </c>
      <c r="S578">
        <f t="shared" ref="S578:S632" si="316" xml:space="preserve"> 0.44388675 + 0.2427254216*B578+ 0.1035559*H578 -0.0737178248*J578 + 0.14098396*M578+ 0.373798758*N578</f>
        <v>0.51932572465212645</v>
      </c>
      <c r="T578">
        <f t="shared" ref="T578:T632" si="317">(S578-O578)^2</f>
        <v>1.6039743697412803E-3</v>
      </c>
      <c r="U578">
        <f t="shared" ref="U578:U632" si="318">0.417813787 + 0.33927166* B578+  0.0816959976*H578 +  0.1875686526*I578+ 0.1893995337*K578+ 0.16915655*M578+  0.4076913575*N578</f>
        <v>0.50653016310060472</v>
      </c>
      <c r="V578">
        <f t="shared" ref="V578:V635" si="319">(U578-P578)^2</f>
        <v>2.4503455660342035E-3</v>
      </c>
      <c r="W578">
        <f t="shared" ref="W578:W632" si="320" xml:space="preserve"> 0.4374069 -0.1055173*B578-0.0788860893*G578 -0.2803502763*H578-0.1185872592*I578+0.0481540414*K578</f>
        <v>0.41042560408420514</v>
      </c>
      <c r="X578">
        <f t="shared" ref="X578:X635" si="321">(W578-Q578)^2</f>
        <v>3.2927094632111657E-4</v>
      </c>
      <c r="Y578">
        <f t="shared" ref="Y578:Y632" si="322" xml:space="preserve"> 0.4326502485-0.1009016*B578-0.0823053*G578 -0.2767777533*H578 -0.1148678616*I578+ 0.0521969485*K578+ 0.0220353934*M578</f>
        <v>0.41099391972753269</v>
      </c>
      <c r="Z578">
        <f t="shared" ref="Z578:Z635" si="323">(Y578-Q578)^2</f>
        <v>3.0896881715723724E-4</v>
      </c>
      <c r="AA578">
        <f t="shared" ref="AA578:AA632" si="324" xml:space="preserve"> 0.3415763101+ 0.1067138266*E578</f>
        <v>0.37401731338639999</v>
      </c>
      <c r="AB578">
        <f t="shared" ref="AB578:AB635" si="325">(AA578-Q578)^2</f>
        <v>2.9761514836213641E-3</v>
      </c>
      <c r="AC578">
        <f t="shared" ref="AC578:AC632" si="326">0.9112812 -0.09439*C578  -0.172*D578 - 0.0989235*E578 - 0.125*G578 -0.19317*H578 + 0.0961*K578 + 0.1117536*M578 - 0.81032*AF578</f>
        <v>0.53703203458932403</v>
      </c>
      <c r="AD578">
        <f t="shared" ref="AD578:AD635" si="327">(AC578-$Q578)^2</f>
        <v>1.1763703057769144E-2</v>
      </c>
      <c r="AF578">
        <v>0.41196062123399185</v>
      </c>
      <c r="AG578">
        <f t="shared" ref="AG578:AG632" si="328">(AF578-$Q578)^2</f>
        <v>2.7591892040144071E-4</v>
      </c>
    </row>
    <row r="579" spans="1:33" ht="15.75" customHeight="1" x14ac:dyDescent="0.25">
      <c r="A579" s="14" t="str">
        <f t="shared" si="314"/>
        <v>Fe0.786C0.000473Mn0.000310Si0.000202Cr0.000109Ni0.175Mo0.0182V0.000112Nb0.0000612Co0.0000965Al0.00190Ti0.0167</v>
      </c>
      <c r="B579">
        <f t="shared" ref="B579:Q579" si="329">B262/B$319</f>
        <v>2.3255813953488372E-2</v>
      </c>
      <c r="C579">
        <f t="shared" si="329"/>
        <v>0.01</v>
      </c>
      <c r="D579">
        <f t="shared" si="329"/>
        <v>2.1052631578947368E-3</v>
      </c>
      <c r="E579">
        <f t="shared" si="329"/>
        <v>5.7142857142857147E-4</v>
      </c>
      <c r="F579">
        <f t="shared" si="329"/>
        <v>0.86238095238095236</v>
      </c>
      <c r="G579">
        <f t="shared" si="329"/>
        <v>0.31747673216132366</v>
      </c>
      <c r="H579">
        <f t="shared" si="329"/>
        <v>2.3148148148148147E-3</v>
      </c>
      <c r="I579">
        <f t="shared" si="329"/>
        <v>0</v>
      </c>
      <c r="J579">
        <f t="shared" si="329"/>
        <v>4.0000000000000001E-3</v>
      </c>
      <c r="K579">
        <f t="shared" si="329"/>
        <v>4.9751243781094524E-4</v>
      </c>
      <c r="L579">
        <f t="shared" si="329"/>
        <v>0</v>
      </c>
      <c r="M579">
        <f t="shared" si="329"/>
        <v>4.9999999999999996E-2</v>
      </c>
      <c r="N579">
        <f t="shared" si="329"/>
        <v>0.56399999999999995</v>
      </c>
      <c r="O579">
        <f t="shared" si="329"/>
        <v>0.65378640003186872</v>
      </c>
      <c r="P579">
        <f t="shared" si="329"/>
        <v>0.66533073929961095</v>
      </c>
      <c r="Q579">
        <f t="shared" si="329"/>
        <v>0.30571428571428572</v>
      </c>
      <c r="S579">
        <f t="shared" si="316"/>
        <v>0.66734806619079312</v>
      </c>
      <c r="T579">
        <f t="shared" si="317"/>
        <v>1.8391878900611534E-4</v>
      </c>
      <c r="U579">
        <f t="shared" si="318"/>
        <v>0.66438291846393804</v>
      </c>
      <c r="V579">
        <f t="shared" si="319"/>
        <v>8.9836433653568943E-7</v>
      </c>
      <c r="W579">
        <f t="shared" si="320"/>
        <v>0.40928350971998589</v>
      </c>
      <c r="X579">
        <f t="shared" si="321"/>
        <v>1.0726584161142902E-2</v>
      </c>
      <c r="Y579">
        <f t="shared" si="322"/>
        <v>0.40466073103657785</v>
      </c>
      <c r="Z579">
        <f t="shared" si="323"/>
        <v>9.7903990419173463E-3</v>
      </c>
      <c r="AA579">
        <f t="shared" si="324"/>
        <v>0.34163728942948574</v>
      </c>
      <c r="AB579">
        <f t="shared" si="325"/>
        <v>1.2904621959222743E-3</v>
      </c>
      <c r="AC579">
        <f t="shared" si="326"/>
        <v>0.54119907103984111</v>
      </c>
      <c r="AD579">
        <f t="shared" si="327"/>
        <v>5.5453084119822908E-2</v>
      </c>
      <c r="AF579">
        <v>0.41245846410065856</v>
      </c>
      <c r="AG579">
        <f t="shared" si="328"/>
        <v>1.1394319619381787E-2</v>
      </c>
    </row>
    <row r="580" spans="1:33" ht="15.75" customHeight="1" x14ac:dyDescent="0.25">
      <c r="A580" s="14" t="str">
        <f t="shared" si="314"/>
        <v>Fe0.787C0.000474Mn0.000207Si0.000203Cr0.000109Ni0.176Mo0.0181V0.000112Nb0.0000612Co0.0000965Al0.00190Ti0.0150</v>
      </c>
      <c r="B580">
        <f t="shared" ref="B580:Q580" si="330">B263/B$319</f>
        <v>2.3255813953488372E-2</v>
      </c>
      <c r="C580">
        <f t="shared" si="330"/>
        <v>6.6666666666666671E-3</v>
      </c>
      <c r="D580">
        <f t="shared" si="330"/>
        <v>2.1052631578947368E-3</v>
      </c>
      <c r="E580">
        <f t="shared" si="330"/>
        <v>5.7142857142857147E-4</v>
      </c>
      <c r="F580">
        <f t="shared" si="330"/>
        <v>0.86666666666666659</v>
      </c>
      <c r="G580">
        <f t="shared" si="330"/>
        <v>0.31644260599793178</v>
      </c>
      <c r="H580">
        <f t="shared" si="330"/>
        <v>2.3148148148148147E-3</v>
      </c>
      <c r="I580">
        <f t="shared" si="330"/>
        <v>0</v>
      </c>
      <c r="J580">
        <f t="shared" si="330"/>
        <v>4.0000000000000001E-3</v>
      </c>
      <c r="K580">
        <f t="shared" si="330"/>
        <v>4.9751243781094524E-4</v>
      </c>
      <c r="L580">
        <f t="shared" si="330"/>
        <v>0</v>
      </c>
      <c r="M580">
        <f t="shared" si="330"/>
        <v>4.9999999999999996E-2</v>
      </c>
      <c r="N580">
        <f t="shared" si="330"/>
        <v>0.504</v>
      </c>
      <c r="O580">
        <f t="shared" si="330"/>
        <v>0.63713500378440824</v>
      </c>
      <c r="P580">
        <f t="shared" si="330"/>
        <v>0.64984435797665363</v>
      </c>
      <c r="Q580">
        <f t="shared" si="330"/>
        <v>0.35714285714285715</v>
      </c>
      <c r="S580">
        <f t="shared" si="316"/>
        <v>0.64492014071079318</v>
      </c>
      <c r="T580">
        <f t="shared" si="317"/>
        <v>6.0608356962562333E-5</v>
      </c>
      <c r="U580">
        <f t="shared" si="318"/>
        <v>0.639921437013938</v>
      </c>
      <c r="V580">
        <f t="shared" si="319"/>
        <v>9.8464360432301312E-5</v>
      </c>
      <c r="W580">
        <f t="shared" si="320"/>
        <v>0.40936508788885867</v>
      </c>
      <c r="X580">
        <f t="shared" si="321"/>
        <v>2.7271613840886264E-3</v>
      </c>
      <c r="Y580">
        <f t="shared" si="322"/>
        <v>0.40474584510069367</v>
      </c>
      <c r="Z580">
        <f t="shared" si="323"/>
        <v>2.2660444625139287E-3</v>
      </c>
      <c r="AA580">
        <f t="shared" si="324"/>
        <v>0.34163728942948574</v>
      </c>
      <c r="AB580">
        <f t="shared" si="325"/>
        <v>2.4042263011394606E-4</v>
      </c>
      <c r="AC580">
        <f t="shared" si="326"/>
        <v>0.54144126412773974</v>
      </c>
      <c r="AD580">
        <f t="shared" si="327"/>
        <v>3.3965902817165418E-2</v>
      </c>
      <c r="AF580">
        <v>0.41270738553399189</v>
      </c>
      <c r="AG580">
        <f t="shared" si="328"/>
        <v>3.0874168153292181E-3</v>
      </c>
    </row>
    <row r="581" spans="1:33" ht="15.75" customHeight="1" x14ac:dyDescent="0.25">
      <c r="A581" s="14" t="str">
        <f t="shared" si="314"/>
        <v>Fe0.787C0.0137Mn0.000103Si0.000202Cr0.0111Ni0.101Mo0.0118V0.00111Nb0.0000610Co0.0689W0.00394Al0.000630Ti0.000118</v>
      </c>
      <c r="B581">
        <f t="shared" ref="B581:Q581" si="331">B264/B$319</f>
        <v>0.67441860465116277</v>
      </c>
      <c r="C581">
        <f t="shared" si="331"/>
        <v>3.3333333333333335E-3</v>
      </c>
      <c r="D581">
        <f t="shared" si="331"/>
        <v>2.1052631578947368E-3</v>
      </c>
      <c r="E581">
        <f t="shared" si="331"/>
        <v>5.8285714285714288E-2</v>
      </c>
      <c r="F581">
        <f t="shared" si="331"/>
        <v>0.49809523809523815</v>
      </c>
      <c r="G581">
        <f t="shared" si="331"/>
        <v>0.20682523267838676</v>
      </c>
      <c r="H581">
        <f t="shared" si="331"/>
        <v>2.3148148148148147E-2</v>
      </c>
      <c r="I581">
        <f t="shared" si="331"/>
        <v>0</v>
      </c>
      <c r="J581">
        <f t="shared" si="331"/>
        <v>4.0000000000000001E-3</v>
      </c>
      <c r="K581">
        <f t="shared" si="331"/>
        <v>0.35671641791044773</v>
      </c>
      <c r="L581">
        <f t="shared" si="331"/>
        <v>0.13943355119825709</v>
      </c>
      <c r="M581">
        <f t="shared" si="331"/>
        <v>1.6666666666666666E-2</v>
      </c>
      <c r="N581">
        <f t="shared" si="331"/>
        <v>4.0000000000000001E-3</v>
      </c>
      <c r="O581">
        <f t="shared" si="331"/>
        <v>0.67043779627932909</v>
      </c>
      <c r="P581">
        <f t="shared" si="331"/>
        <v>0.77431906614785995</v>
      </c>
      <c r="Q581">
        <f t="shared" si="331"/>
        <v>0.4</v>
      </c>
      <c r="S581">
        <f t="shared" si="316"/>
        <v>0.61353247386311871</v>
      </c>
      <c r="T581">
        <f t="shared" si="317"/>
        <v>3.2382157192928558E-3</v>
      </c>
      <c r="U581">
        <f t="shared" si="318"/>
        <v>0.72052798206914559</v>
      </c>
      <c r="V581">
        <f t="shared" si="319"/>
        <v>2.8934807263633171E-3</v>
      </c>
      <c r="W581">
        <f t="shared" si="320"/>
        <v>0.36061618341983404</v>
      </c>
      <c r="X581">
        <f t="shared" si="321"/>
        <v>1.5510850084201574E-3</v>
      </c>
      <c r="Y581">
        <f t="shared" si="322"/>
        <v>0.3601573920117086</v>
      </c>
      <c r="Z581">
        <f t="shared" si="323"/>
        <v>1.5874334113086634E-3</v>
      </c>
      <c r="AA581">
        <f t="shared" si="324"/>
        <v>0.34779620170754288</v>
      </c>
      <c r="AB581">
        <f t="shared" si="325"/>
        <v>2.7252365561595509E-3</v>
      </c>
      <c r="AC581">
        <f t="shared" si="326"/>
        <v>0.53772381709164108</v>
      </c>
      <c r="AD581">
        <f t="shared" si="327"/>
        <v>1.8967849794291801E-2</v>
      </c>
      <c r="AF581">
        <v>0.46022946904104856</v>
      </c>
      <c r="AG581">
        <f t="shared" si="328"/>
        <v>3.6275889409666238E-3</v>
      </c>
    </row>
    <row r="582" spans="1:33" ht="15.75" customHeight="1" x14ac:dyDescent="0.25">
      <c r="A582" s="14" t="str">
        <f t="shared" si="314"/>
        <v>Fe0.788Mn0.000104Si0.000203Cr0.000109Ni0.176Mo0.0184V0.000112Nb0.0000613Co0.0000966Al0.00105Ti0.0166</v>
      </c>
      <c r="B582">
        <f t="shared" ref="B582:Q582" si="332">B265/B$319</f>
        <v>0</v>
      </c>
      <c r="C582">
        <f t="shared" si="332"/>
        <v>3.3333333333333335E-3</v>
      </c>
      <c r="D582">
        <f t="shared" si="332"/>
        <v>2.1052631578947368E-3</v>
      </c>
      <c r="E582">
        <f t="shared" si="332"/>
        <v>5.7142857142857147E-4</v>
      </c>
      <c r="F582">
        <f t="shared" si="332"/>
        <v>0.86190476190476195</v>
      </c>
      <c r="G582">
        <f t="shared" si="332"/>
        <v>0.32057911065149952</v>
      </c>
      <c r="H582">
        <f t="shared" si="332"/>
        <v>2.3148148148148147E-3</v>
      </c>
      <c r="I582">
        <f t="shared" si="332"/>
        <v>0</v>
      </c>
      <c r="J582">
        <f t="shared" si="332"/>
        <v>4.0000000000000001E-3</v>
      </c>
      <c r="K582">
        <f t="shared" si="332"/>
        <v>4.9751243781094524E-4</v>
      </c>
      <c r="L582">
        <f t="shared" si="332"/>
        <v>0</v>
      </c>
      <c r="M582">
        <f t="shared" si="332"/>
        <v>2.777777777777778E-2</v>
      </c>
      <c r="N582">
        <f t="shared" si="332"/>
        <v>0.55999999999999994</v>
      </c>
      <c r="O582">
        <f t="shared" si="332"/>
        <v>0.68370314305063129</v>
      </c>
      <c r="P582">
        <f t="shared" si="332"/>
        <v>0.7133852140077821</v>
      </c>
      <c r="Q582">
        <f t="shared" si="332"/>
        <v>0.37142857142857144</v>
      </c>
      <c r="S582">
        <f t="shared" si="316"/>
        <v>0.65707511702339261</v>
      </c>
      <c r="T582">
        <f t="shared" si="317"/>
        <v>7.0905177010730067E-4</v>
      </c>
      <c r="U582">
        <f t="shared" si="318"/>
        <v>0.6511030799848424</v>
      </c>
      <c r="V582">
        <f t="shared" si="319"/>
        <v>3.8790642184514221E-3</v>
      </c>
      <c r="W582">
        <f t="shared" si="320"/>
        <v>0.41149266591104189</v>
      </c>
      <c r="X582">
        <f t="shared" si="321"/>
        <v>1.605131666700319E-3</v>
      </c>
      <c r="Y582">
        <f t="shared" si="322"/>
        <v>0.4062622622725508</v>
      </c>
      <c r="Z582">
        <f t="shared" si="323"/>
        <v>1.2133860178139314E-3</v>
      </c>
      <c r="AA582">
        <f t="shared" si="324"/>
        <v>0.34163728942948574</v>
      </c>
      <c r="AB582">
        <f t="shared" si="325"/>
        <v>8.8752048314904805E-4</v>
      </c>
      <c r="AC582">
        <f t="shared" si="326"/>
        <v>0.54777175456586835</v>
      </c>
      <c r="AD582">
        <f t="shared" si="327"/>
        <v>3.1096918238994239E-2</v>
      </c>
      <c r="AF582">
        <v>0.4015805053880932</v>
      </c>
      <c r="AG582">
        <f t="shared" si="328"/>
        <v>9.0913912149936157E-4</v>
      </c>
    </row>
    <row r="583" spans="1:33" ht="15.75" customHeight="1" x14ac:dyDescent="0.25">
      <c r="A583" s="14" t="str">
        <f t="shared" si="314"/>
        <v>Fe0.789C0.00143Mn0.000104Si0.000204Cr0.000110Ni0.181Mo0.000119V0.000112Nb0.0000617Co0.0000972W0.00935Al0.00212Ti0.0168</v>
      </c>
      <c r="B583">
        <f t="shared" ref="B583:Q583" si="333">B266/B$319</f>
        <v>6.9767441860465115E-2</v>
      </c>
      <c r="C583">
        <f t="shared" si="333"/>
        <v>3.3333333333333335E-3</v>
      </c>
      <c r="D583">
        <f t="shared" si="333"/>
        <v>2.1052631578947368E-3</v>
      </c>
      <c r="E583">
        <f t="shared" si="333"/>
        <v>5.7142857142857147E-4</v>
      </c>
      <c r="F583">
        <f t="shared" si="333"/>
        <v>0.88095238095238093</v>
      </c>
      <c r="G583">
        <f t="shared" si="333"/>
        <v>2.0682523267838678E-3</v>
      </c>
      <c r="H583">
        <f t="shared" si="333"/>
        <v>2.3148148148148147E-3</v>
      </c>
      <c r="I583">
        <f t="shared" si="333"/>
        <v>0</v>
      </c>
      <c r="J583">
        <f t="shared" si="333"/>
        <v>4.0000000000000001E-3</v>
      </c>
      <c r="K583">
        <f t="shared" si="333"/>
        <v>4.9751243781094524E-4</v>
      </c>
      <c r="L583">
        <f t="shared" si="333"/>
        <v>0.32679738562091504</v>
      </c>
      <c r="M583">
        <f t="shared" si="333"/>
        <v>5.5555555555555559E-2</v>
      </c>
      <c r="N583">
        <f t="shared" si="333"/>
        <v>0.55999999999999994</v>
      </c>
      <c r="O583">
        <f t="shared" si="333"/>
        <v>0.63737401904154878</v>
      </c>
      <c r="P583">
        <f t="shared" si="333"/>
        <v>0.642023346303502</v>
      </c>
      <c r="Q583">
        <f t="shared" si="333"/>
        <v>0.22857142857142856</v>
      </c>
      <c r="S583">
        <f t="shared" si="316"/>
        <v>0.67792566987403857</v>
      </c>
      <c r="T583">
        <f t="shared" si="317"/>
        <v>1.6444363852401703E-3</v>
      </c>
      <c r="U583">
        <f t="shared" si="318"/>
        <v>0.67947198885435145</v>
      </c>
      <c r="V583">
        <f t="shared" si="319"/>
        <v>1.4024008289012923E-3</v>
      </c>
      <c r="W583">
        <f t="shared" si="320"/>
        <v>0.42925706983084183</v>
      </c>
      <c r="X583">
        <f t="shared" si="321"/>
        <v>4.0274726607701913E-2</v>
      </c>
      <c r="Y583">
        <f t="shared" si="322"/>
        <v>0.42604984176970723</v>
      </c>
      <c r="Z583">
        <f t="shared" si="323"/>
        <v>3.8997723679310078E-2</v>
      </c>
      <c r="AA583">
        <f t="shared" si="324"/>
        <v>0.34163728942948574</v>
      </c>
      <c r="AB583">
        <f t="shared" si="325"/>
        <v>1.2783888891573544E-2</v>
      </c>
      <c r="AC583">
        <f t="shared" si="326"/>
        <v>0.56518482716180762</v>
      </c>
      <c r="AD583">
        <f t="shared" si="327"/>
        <v>0.11330858011056542</v>
      </c>
      <c r="AF583">
        <v>0.43305578843839065</v>
      </c>
      <c r="AG583">
        <f t="shared" si="328"/>
        <v>4.1813853430201255E-2</v>
      </c>
    </row>
    <row r="584" spans="1:33" ht="15.75" customHeight="1" x14ac:dyDescent="0.25">
      <c r="A584" s="14" t="str">
        <f t="shared" si="314"/>
        <v>Fe0.789Mn0.000719Si0.00161Cr0.0814Ni0.101Mo0.0194V0.000111Nb0.0000607Co0.0000957Al0.00439Ti0.00271</v>
      </c>
      <c r="B584">
        <f t="shared" ref="B584:Q584" si="334">B267/B$319</f>
        <v>0</v>
      </c>
      <c r="C584">
        <f t="shared" si="334"/>
        <v>2.3333333333333334E-2</v>
      </c>
      <c r="D584">
        <f t="shared" si="334"/>
        <v>1.6842105263157894E-2</v>
      </c>
      <c r="E584">
        <f t="shared" si="334"/>
        <v>0.42857142857142855</v>
      </c>
      <c r="F584">
        <f t="shared" si="334"/>
        <v>0.5</v>
      </c>
      <c r="G584">
        <f t="shared" si="334"/>
        <v>0.34126163391933817</v>
      </c>
      <c r="H584">
        <f t="shared" si="334"/>
        <v>2.3148148148148147E-3</v>
      </c>
      <c r="I584">
        <f t="shared" si="334"/>
        <v>0</v>
      </c>
      <c r="J584">
        <f t="shared" si="334"/>
        <v>4.0000000000000001E-3</v>
      </c>
      <c r="K584">
        <f t="shared" si="334"/>
        <v>4.9751243781094524E-4</v>
      </c>
      <c r="L584">
        <f t="shared" si="334"/>
        <v>0</v>
      </c>
      <c r="M584">
        <f t="shared" si="334"/>
        <v>0.11666666666666665</v>
      </c>
      <c r="N584">
        <f t="shared" si="334"/>
        <v>9.1999999999999998E-2</v>
      </c>
      <c r="O584">
        <f t="shared" si="334"/>
        <v>0.50336613153806309</v>
      </c>
      <c r="P584">
        <f t="shared" si="334"/>
        <v>0.49785992217898833</v>
      </c>
      <c r="Q584">
        <f t="shared" si="334"/>
        <v>0.45714285714285713</v>
      </c>
      <c r="S584">
        <f t="shared" si="316"/>
        <v>0.49466920583494817</v>
      </c>
      <c r="T584">
        <f t="shared" si="317"/>
        <v>7.5636516685500976E-5</v>
      </c>
      <c r="U584">
        <f t="shared" si="318"/>
        <v>0.47533966245262016</v>
      </c>
      <c r="V584">
        <f t="shared" si="319"/>
        <v>5.0716209814308038E-4</v>
      </c>
      <c r="W584">
        <f t="shared" si="320"/>
        <v>0.40986110253358587</v>
      </c>
      <c r="X584">
        <f t="shared" si="321"/>
        <v>2.2355643189313434E-3</v>
      </c>
      <c r="Y584">
        <f t="shared" si="322"/>
        <v>0.40651868262578988</v>
      </c>
      <c r="Z584">
        <f t="shared" si="323"/>
        <v>2.5628070455344805E-3</v>
      </c>
      <c r="AA584">
        <f t="shared" si="324"/>
        <v>0.38731080721428573</v>
      </c>
      <c r="AB584">
        <f t="shared" si="325"/>
        <v>4.8765151972264883E-3</v>
      </c>
      <c r="AC584">
        <f t="shared" si="326"/>
        <v>0.50956853374376876</v>
      </c>
      <c r="AD584">
        <f t="shared" si="327"/>
        <v>2.7484515670633731E-3</v>
      </c>
      <c r="AF584">
        <v>0.40008697678809318</v>
      </c>
      <c r="AG584">
        <f t="shared" si="328"/>
        <v>3.2553734830571383E-3</v>
      </c>
    </row>
    <row r="585" spans="1:33" ht="15.75" customHeight="1" x14ac:dyDescent="0.25">
      <c r="A585" s="14" t="str">
        <f t="shared" si="314"/>
        <v>Fe0.792C0.000470Mn0.000411Si0.00201Cr0.0862Ni0.0980Mo0.0181V0.000111Nb0.0000607Co0.0000957Al0.00167Ti0.000589</v>
      </c>
      <c r="B585">
        <f t="shared" ref="B585:Q585" si="335">B268/B$319</f>
        <v>2.3255813953488372E-2</v>
      </c>
      <c r="C585">
        <f t="shared" si="335"/>
        <v>1.3333333333333334E-2</v>
      </c>
      <c r="D585">
        <f t="shared" si="335"/>
        <v>2.1052631578947368E-2</v>
      </c>
      <c r="E585">
        <f t="shared" si="335"/>
        <v>0.45428571428571429</v>
      </c>
      <c r="F585">
        <f t="shared" si="335"/>
        <v>0.48571428571428565</v>
      </c>
      <c r="G585">
        <f t="shared" si="335"/>
        <v>0.31851085832471565</v>
      </c>
      <c r="H585">
        <f t="shared" si="335"/>
        <v>2.3148148148148147E-3</v>
      </c>
      <c r="I585">
        <f t="shared" si="335"/>
        <v>0</v>
      </c>
      <c r="J585">
        <f t="shared" si="335"/>
        <v>4.0000000000000001E-3</v>
      </c>
      <c r="K585">
        <f t="shared" si="335"/>
        <v>4.9751243781094524E-4</v>
      </c>
      <c r="L585">
        <f t="shared" si="335"/>
        <v>0</v>
      </c>
      <c r="M585">
        <f t="shared" si="335"/>
        <v>4.4444444444444446E-2</v>
      </c>
      <c r="N585">
        <f t="shared" si="335"/>
        <v>0.02</v>
      </c>
      <c r="O585">
        <f t="shared" si="335"/>
        <v>0.42293749751025772</v>
      </c>
      <c r="P585">
        <f t="shared" si="335"/>
        <v>0.4198443579766537</v>
      </c>
      <c r="Q585">
        <f t="shared" si="335"/>
        <v>0.51428571428571423</v>
      </c>
      <c r="S585">
        <f t="shared" si="316"/>
        <v>0.46321829761657091</v>
      </c>
      <c r="T585">
        <f t="shared" si="317"/>
        <v>1.6225428572047603E-3</v>
      </c>
      <c r="U585">
        <f t="shared" si="318"/>
        <v>0.4416590613728269</v>
      </c>
      <c r="V585">
        <f t="shared" si="319"/>
        <v>4.7588128426301037E-4</v>
      </c>
      <c r="W585">
        <f t="shared" si="320"/>
        <v>0.40920193155111306</v>
      </c>
      <c r="X585">
        <f t="shared" si="321"/>
        <v>1.1042601393812863E-2</v>
      </c>
      <c r="Y585">
        <f t="shared" si="322"/>
        <v>0.40445319812023983</v>
      </c>
      <c r="Z585">
        <f t="shared" si="323"/>
        <v>1.2063181607239196E-2</v>
      </c>
      <c r="AA585">
        <f t="shared" si="324"/>
        <v>0.39005487704114283</v>
      </c>
      <c r="AB585">
        <f t="shared" si="325"/>
        <v>1.543330092248719E-2</v>
      </c>
      <c r="AC585">
        <f t="shared" si="326"/>
        <v>0.49219407210733096</v>
      </c>
      <c r="AD585">
        <f t="shared" si="327"/>
        <v>4.8804065413772291E-4</v>
      </c>
      <c r="AF585">
        <v>0.41220954266732523</v>
      </c>
      <c r="AG585">
        <f t="shared" si="328"/>
        <v>1.0419544812266803E-2</v>
      </c>
    </row>
    <row r="586" spans="1:33" ht="15.75" customHeight="1" x14ac:dyDescent="0.25">
      <c r="A586" s="14" t="str">
        <f t="shared" si="314"/>
        <v>Fe0.793C0.000468Mn0.000819Si0.00240Cr0.0962Ni0.0800Mo0.0190V0.000110Nb0.0000605Co0.0000954Al0.00521Ti0.00235</v>
      </c>
      <c r="B586">
        <f t="shared" ref="B586:Q586" si="336">B269/B$319</f>
        <v>2.3255813953488372E-2</v>
      </c>
      <c r="C586">
        <f t="shared" si="336"/>
        <v>2.6666666666666668E-2</v>
      </c>
      <c r="D586">
        <f t="shared" si="336"/>
        <v>2.5263157894736842E-2</v>
      </c>
      <c r="E586">
        <f t="shared" si="336"/>
        <v>0.50857142857142856</v>
      </c>
      <c r="F586">
        <f t="shared" si="336"/>
        <v>0.39761904761904759</v>
      </c>
      <c r="G586">
        <f t="shared" si="336"/>
        <v>0.33609100310237849</v>
      </c>
      <c r="H586">
        <f t="shared" si="336"/>
        <v>2.3148148148148147E-3</v>
      </c>
      <c r="I586">
        <f t="shared" si="336"/>
        <v>0</v>
      </c>
      <c r="J586">
        <f t="shared" si="336"/>
        <v>4.0000000000000001E-3</v>
      </c>
      <c r="K586">
        <f t="shared" si="336"/>
        <v>4.9751243781094524E-4</v>
      </c>
      <c r="L586">
        <f t="shared" si="336"/>
        <v>0</v>
      </c>
      <c r="M586">
        <f t="shared" si="336"/>
        <v>0.1388888888888889</v>
      </c>
      <c r="N586">
        <f t="shared" si="336"/>
        <v>0.08</v>
      </c>
      <c r="O586">
        <f t="shared" si="336"/>
        <v>0.46576106441461179</v>
      </c>
      <c r="P586">
        <f t="shared" si="336"/>
        <v>0.45976653696498049</v>
      </c>
      <c r="Q586">
        <f t="shared" si="336"/>
        <v>0.51428571428571423</v>
      </c>
      <c r="S586">
        <f t="shared" si="316"/>
        <v>0.49896137487434866</v>
      </c>
      <c r="T586">
        <f t="shared" si="317"/>
        <v>1.1022606146229134E-3</v>
      </c>
      <c r="U586">
        <f t="shared" si="318"/>
        <v>0.4820964392117158</v>
      </c>
      <c r="V586">
        <f t="shared" si="319"/>
        <v>4.9862453434875473E-4</v>
      </c>
      <c r="W586">
        <f t="shared" si="320"/>
        <v>0.40781510268027543</v>
      </c>
      <c r="X586">
        <f t="shared" si="321"/>
        <v>1.13359911356362E-2</v>
      </c>
      <c r="Y586">
        <f t="shared" si="322"/>
        <v>0.40508737951804857</v>
      </c>
      <c r="Z586">
        <f t="shared" si="323"/>
        <v>1.192427631603118E-2</v>
      </c>
      <c r="AA586">
        <f t="shared" si="324"/>
        <v>0.3958479133422857</v>
      </c>
      <c r="AB586">
        <f t="shared" si="325"/>
        <v>1.4027512692315202E-2</v>
      </c>
      <c r="AC586">
        <f t="shared" si="326"/>
        <v>0.49400500802343256</v>
      </c>
      <c r="AD586">
        <f t="shared" si="327"/>
        <v>4.1130704649695128E-4</v>
      </c>
      <c r="AF586">
        <v>0.41121385693399187</v>
      </c>
      <c r="AG586">
        <f t="shared" si="328"/>
        <v>1.0623807777933803E-2</v>
      </c>
    </row>
    <row r="587" spans="1:33" ht="15.75" customHeight="1" x14ac:dyDescent="0.25">
      <c r="A587" s="14" t="str">
        <f t="shared" si="314"/>
        <v>Fe0.794C0.000470Mn0.000617Si0.00101Cr0.0847Ni0.0981Mo0.0188V0.000111Nb0.0000608Co0.0000958Al0.00126Ti0.00118</v>
      </c>
      <c r="B587">
        <f t="shared" ref="B587:Q587" si="337">B270/B$319</f>
        <v>2.3255813953488372E-2</v>
      </c>
      <c r="C587">
        <f t="shared" si="337"/>
        <v>0.02</v>
      </c>
      <c r="D587">
        <f t="shared" si="337"/>
        <v>1.0526315789473684E-2</v>
      </c>
      <c r="E587">
        <f t="shared" si="337"/>
        <v>0.44571428571428573</v>
      </c>
      <c r="F587">
        <f t="shared" si="337"/>
        <v>0.48571428571428565</v>
      </c>
      <c r="G587">
        <f t="shared" si="337"/>
        <v>0.33092037228541882</v>
      </c>
      <c r="H587">
        <f t="shared" si="337"/>
        <v>2.3148148148148147E-3</v>
      </c>
      <c r="I587">
        <f t="shared" si="337"/>
        <v>0</v>
      </c>
      <c r="J587">
        <f t="shared" si="337"/>
        <v>4.0000000000000001E-3</v>
      </c>
      <c r="K587">
        <f t="shared" si="337"/>
        <v>4.9751243781094524E-4</v>
      </c>
      <c r="L587">
        <f t="shared" si="337"/>
        <v>0</v>
      </c>
      <c r="M587">
        <f t="shared" si="337"/>
        <v>3.3333333333333333E-2</v>
      </c>
      <c r="N587">
        <f t="shared" si="337"/>
        <v>0.04</v>
      </c>
      <c r="O587">
        <f t="shared" si="337"/>
        <v>0.41305820021511375</v>
      </c>
      <c r="P587">
        <f t="shared" si="337"/>
        <v>0.41046692607003893</v>
      </c>
      <c r="Q587">
        <f t="shared" si="337"/>
        <v>0.54285714285714282</v>
      </c>
      <c r="S587">
        <f t="shared" si="316"/>
        <v>0.46912778433212649</v>
      </c>
      <c r="T587">
        <f t="shared" si="317"/>
        <v>3.1437982630547669E-3</v>
      </c>
      <c r="U587">
        <f t="shared" si="318"/>
        <v>0.44793337130060462</v>
      </c>
      <c r="V587">
        <f t="shared" si="319"/>
        <v>1.4037345182149788E-3</v>
      </c>
      <c r="W587">
        <f t="shared" si="320"/>
        <v>0.40822299352463948</v>
      </c>
      <c r="X587">
        <f t="shared" si="321"/>
        <v>1.8126354166486808E-2</v>
      </c>
      <c r="Y587">
        <f t="shared" si="322"/>
        <v>0.40318699164640553</v>
      </c>
      <c r="Z587">
        <f t="shared" si="323"/>
        <v>1.9507751139230218E-2</v>
      </c>
      <c r="AA587">
        <f t="shared" si="324"/>
        <v>0.38914018709885717</v>
      </c>
      <c r="AB587">
        <f t="shared" si="325"/>
        <v>2.3628902487594746E-2</v>
      </c>
      <c r="AC587">
        <f t="shared" si="326"/>
        <v>0.49183376359070236</v>
      </c>
      <c r="AD587">
        <f t="shared" si="327"/>
        <v>2.6033852317670263E-3</v>
      </c>
      <c r="AF587">
        <v>0.41171169980065853</v>
      </c>
      <c r="AG587">
        <f t="shared" si="328"/>
        <v>1.7199127234481564E-2</v>
      </c>
    </row>
    <row r="588" spans="1:33" ht="15.75" customHeight="1" x14ac:dyDescent="0.25">
      <c r="A588" s="14" t="str">
        <f t="shared" si="314"/>
        <v>Fe0.795C0.00141Mn0.000717Si0.000801Cr0.0963Ni0.0810Mo0.0191V0.000110Nb0.0000606Co0.0000955Al0.00313Ti0.00270</v>
      </c>
      <c r="B588">
        <f t="shared" ref="B588:Q588" si="338">B271/B$319</f>
        <v>6.9767441860465115E-2</v>
      </c>
      <c r="C588">
        <f t="shared" si="338"/>
        <v>2.3333333333333334E-2</v>
      </c>
      <c r="D588">
        <f t="shared" si="338"/>
        <v>8.4210526315789472E-3</v>
      </c>
      <c r="E588">
        <f t="shared" si="338"/>
        <v>0.50857142857142856</v>
      </c>
      <c r="F588">
        <f t="shared" si="338"/>
        <v>0.40238095238095234</v>
      </c>
      <c r="G588">
        <f t="shared" si="338"/>
        <v>0.33609100310237849</v>
      </c>
      <c r="H588">
        <f t="shared" si="338"/>
        <v>2.3148148148148147E-3</v>
      </c>
      <c r="I588">
        <f t="shared" si="338"/>
        <v>0</v>
      </c>
      <c r="J588">
        <f t="shared" si="338"/>
        <v>4.0000000000000001E-3</v>
      </c>
      <c r="K588">
        <f t="shared" si="338"/>
        <v>4.9751243781094524E-4</v>
      </c>
      <c r="L588">
        <f t="shared" si="338"/>
        <v>0</v>
      </c>
      <c r="M588">
        <f t="shared" si="338"/>
        <v>8.3333333333333329E-2</v>
      </c>
      <c r="N588">
        <f t="shared" si="338"/>
        <v>9.1999999999999998E-2</v>
      </c>
      <c r="O588">
        <f t="shared" si="338"/>
        <v>0.45835159144325371</v>
      </c>
      <c r="P588">
        <f t="shared" si="338"/>
        <v>0.4546692607003891</v>
      </c>
      <c r="Q588">
        <f t="shared" si="338"/>
        <v>0.48571428571428571</v>
      </c>
      <c r="S588">
        <f t="shared" si="316"/>
        <v>0.50690407224114975</v>
      </c>
      <c r="T588">
        <f t="shared" si="317"/>
        <v>2.3573433916300635E-3</v>
      </c>
      <c r="U588">
        <f t="shared" si="318"/>
        <v>0.49337122659990701</v>
      </c>
      <c r="V588">
        <f t="shared" si="319"/>
        <v>1.4978421644874472E-3</v>
      </c>
      <c r="W588">
        <f t="shared" si="320"/>
        <v>0.40290732128492662</v>
      </c>
      <c r="X588">
        <f t="shared" si="321"/>
        <v>6.8569933580051408E-3</v>
      </c>
      <c r="Y588">
        <f t="shared" si="322"/>
        <v>0.39917009332140774</v>
      </c>
      <c r="Z588">
        <f t="shared" si="323"/>
        <v>7.4898972369354779E-3</v>
      </c>
      <c r="AA588">
        <f t="shared" si="324"/>
        <v>0.3958479133422857</v>
      </c>
      <c r="AB588">
        <f t="shared" si="325"/>
        <v>8.0759648833029669E-3</v>
      </c>
      <c r="AC588">
        <f t="shared" si="326"/>
        <v>0.47451923228720322</v>
      </c>
      <c r="AD588">
        <f t="shared" si="327"/>
        <v>1.2532922123523142E-4</v>
      </c>
      <c r="AF588">
        <v>0.43156225983839064</v>
      </c>
      <c r="AG588">
        <f t="shared" si="328"/>
        <v>2.9324419064636095E-3</v>
      </c>
    </row>
    <row r="589" spans="1:33" ht="15.75" customHeight="1" x14ac:dyDescent="0.25">
      <c r="A589" s="14" t="str">
        <f t="shared" si="314"/>
        <v>Fe0.796C0.000469Mn0.000103Si0.000201Cr0.000108Ni0.174Mo0.00587V0.000111Nb0.0000606Co0.0000956Al0.00167Ti0.0212</v>
      </c>
      <c r="B589">
        <f t="shared" ref="B589:Q589" si="339">B272/B$319</f>
        <v>2.3255813953488372E-2</v>
      </c>
      <c r="C589">
        <f t="shared" si="339"/>
        <v>3.3333333333333335E-3</v>
      </c>
      <c r="D589">
        <f t="shared" si="339"/>
        <v>2.1052631578947368E-3</v>
      </c>
      <c r="E589">
        <f t="shared" si="339"/>
        <v>5.7142857142857147E-4</v>
      </c>
      <c r="F589">
        <f t="shared" si="339"/>
        <v>0.86190476190476195</v>
      </c>
      <c r="G589">
        <f t="shared" si="339"/>
        <v>0.10341261633919338</v>
      </c>
      <c r="H589">
        <f t="shared" si="339"/>
        <v>2.3148148148148147E-3</v>
      </c>
      <c r="I589">
        <f t="shared" si="339"/>
        <v>0</v>
      </c>
      <c r="J589">
        <f t="shared" si="339"/>
        <v>4.0000000000000001E-3</v>
      </c>
      <c r="K589">
        <f t="shared" si="339"/>
        <v>4.9751243781094524E-4</v>
      </c>
      <c r="L589">
        <f t="shared" si="339"/>
        <v>0</v>
      </c>
      <c r="M589">
        <f t="shared" si="339"/>
        <v>4.4444444444444446E-2</v>
      </c>
      <c r="N589">
        <f t="shared" si="339"/>
        <v>0.72</v>
      </c>
      <c r="O589">
        <f t="shared" si="339"/>
        <v>0.69202884117436159</v>
      </c>
      <c r="P589">
        <f t="shared" si="339"/>
        <v>0.7160700389105058</v>
      </c>
      <c r="Q589">
        <f t="shared" si="339"/>
        <v>0.25714285714285712</v>
      </c>
      <c r="S589">
        <f t="shared" si="316"/>
        <v>0.72487742821657086</v>
      </c>
      <c r="T589">
        <f t="shared" si="317"/>
        <v>1.0790296706695991E-3</v>
      </c>
      <c r="U589">
        <f t="shared" si="318"/>
        <v>0.72704301162282681</v>
      </c>
      <c r="V589">
        <f t="shared" si="319"/>
        <v>1.204061301453414E-4</v>
      </c>
      <c r="W589">
        <f t="shared" si="320"/>
        <v>0.42617019067665601</v>
      </c>
      <c r="X589">
        <f t="shared" si="321"/>
        <v>2.8570239481546095E-2</v>
      </c>
      <c r="Y589">
        <f t="shared" si="322"/>
        <v>0.42215692345633082</v>
      </c>
      <c r="Z589">
        <f t="shared" si="323"/>
        <v>2.7229642081307497E-2</v>
      </c>
      <c r="AA589">
        <f t="shared" si="324"/>
        <v>0.34163728942948574</v>
      </c>
      <c r="AB589">
        <f t="shared" si="325"/>
        <v>7.1393090874396683E-3</v>
      </c>
      <c r="AC589">
        <f t="shared" si="326"/>
        <v>0.56756208681922349</v>
      </c>
      <c r="AD589">
        <f t="shared" si="327"/>
        <v>9.6360098152868695E-2</v>
      </c>
      <c r="AF589">
        <v>0.41295630696732522</v>
      </c>
      <c r="AG589">
        <f t="shared" si="328"/>
        <v>2.4277831146202036E-2</v>
      </c>
    </row>
    <row r="590" spans="1:33" ht="15.75" customHeight="1" x14ac:dyDescent="0.25">
      <c r="A590" s="14" t="str">
        <f t="shared" si="314"/>
        <v>Fe0.797C0.000939Mn0.00215Si0.00381Cr0.0540Ni0.118Mo0.0175V0.000111Nb0.0000607Co0.0000957Al0.00481Ti0.00165</v>
      </c>
      <c r="B590">
        <f t="shared" ref="B590:Q590" si="340">B273/B$319</f>
        <v>4.6511627906976744E-2</v>
      </c>
      <c r="C590">
        <f t="shared" si="340"/>
        <v>6.9999999999999993E-2</v>
      </c>
      <c r="D590">
        <f t="shared" si="340"/>
        <v>0.04</v>
      </c>
      <c r="E590">
        <f t="shared" si="340"/>
        <v>0.28457142857142859</v>
      </c>
      <c r="F590">
        <f t="shared" si="340"/>
        <v>0.58380952380952378</v>
      </c>
      <c r="G590">
        <f t="shared" si="340"/>
        <v>0.30713547052740436</v>
      </c>
      <c r="H590">
        <f t="shared" si="340"/>
        <v>2.3148148148148147E-3</v>
      </c>
      <c r="I590">
        <f t="shared" si="340"/>
        <v>0</v>
      </c>
      <c r="J590">
        <f t="shared" si="340"/>
        <v>4.0000000000000001E-3</v>
      </c>
      <c r="K590">
        <f t="shared" si="340"/>
        <v>4.9751243781094524E-4</v>
      </c>
      <c r="L590">
        <f t="shared" si="340"/>
        <v>0</v>
      </c>
      <c r="M590">
        <f t="shared" si="340"/>
        <v>0.12777777777777777</v>
      </c>
      <c r="N590">
        <f t="shared" si="340"/>
        <v>5.6000000000000008E-2</v>
      </c>
      <c r="O590">
        <f t="shared" si="340"/>
        <v>0.47564036170975577</v>
      </c>
      <c r="P590">
        <f t="shared" si="340"/>
        <v>0.47614785992217901</v>
      </c>
      <c r="Q590">
        <f t="shared" si="340"/>
        <v>0.42857142857142855</v>
      </c>
      <c r="S590">
        <f t="shared" si="316"/>
        <v>0.49406849348441589</v>
      </c>
      <c r="T590">
        <f t="shared" si="317"/>
        <v>3.3959604070423822E-4</v>
      </c>
      <c r="U590">
        <f t="shared" si="318"/>
        <v>0.47832236801414474</v>
      </c>
      <c r="V590">
        <f t="shared" si="319"/>
        <v>4.7284854420244497E-6</v>
      </c>
      <c r="W590">
        <f t="shared" si="320"/>
        <v>0.40764540071103955</v>
      </c>
      <c r="X590">
        <f t="shared" si="321"/>
        <v>4.3789864201377644E-4</v>
      </c>
      <c r="Y590">
        <f t="shared" si="322"/>
        <v>0.40487918677163787</v>
      </c>
      <c r="Z590">
        <f t="shared" si="323"/>
        <v>5.6132232149974876E-4</v>
      </c>
      <c r="AA590">
        <f t="shared" si="324"/>
        <v>0.37194401618388573</v>
      </c>
      <c r="AB590">
        <f t="shared" si="325"/>
        <v>3.2066638337088379E-3</v>
      </c>
      <c r="AC590">
        <f t="shared" si="326"/>
        <v>0.50603713117225602</v>
      </c>
      <c r="AD590">
        <f t="shared" si="327"/>
        <v>6.0009350794398477E-3</v>
      </c>
      <c r="AF590">
        <v>0.41846963931742442</v>
      </c>
      <c r="AG590">
        <f t="shared" si="328"/>
        <v>1.0204614613231318E-4</v>
      </c>
    </row>
    <row r="591" spans="1:33" ht="15.75" customHeight="1" x14ac:dyDescent="0.25">
      <c r="A591" s="14" t="str">
        <f t="shared" si="314"/>
        <v>Fe0.798C0.000469Mn0.000820Si0.00100Cr0.0504Ni0.116Mo0.0184V0.000111Nb0.0000606Co0.0000955Al0.0119Ti0.00235</v>
      </c>
      <c r="B591">
        <f t="shared" ref="B591:Q591" si="341">B274/B$319</f>
        <v>2.3255813953488372E-2</v>
      </c>
      <c r="C591">
        <f t="shared" si="341"/>
        <v>2.6666666666666668E-2</v>
      </c>
      <c r="D591">
        <f t="shared" si="341"/>
        <v>1.0526315789473684E-2</v>
      </c>
      <c r="E591">
        <f t="shared" si="341"/>
        <v>0.26571428571428574</v>
      </c>
      <c r="F591">
        <f t="shared" si="341"/>
        <v>0.57666666666666666</v>
      </c>
      <c r="G591">
        <f t="shared" si="341"/>
        <v>0.32368148914167527</v>
      </c>
      <c r="H591">
        <f t="shared" si="341"/>
        <v>2.3148148148148147E-3</v>
      </c>
      <c r="I591">
        <f t="shared" si="341"/>
        <v>0</v>
      </c>
      <c r="J591">
        <f t="shared" si="341"/>
        <v>4.0000000000000001E-3</v>
      </c>
      <c r="K591">
        <f t="shared" si="341"/>
        <v>4.9751243781094524E-4</v>
      </c>
      <c r="L591">
        <f t="shared" si="341"/>
        <v>0</v>
      </c>
      <c r="M591">
        <f t="shared" si="341"/>
        <v>0.31666666666666665</v>
      </c>
      <c r="N591">
        <f t="shared" si="341"/>
        <v>0.08</v>
      </c>
      <c r="O591">
        <f t="shared" si="341"/>
        <v>0.55387802254710594</v>
      </c>
      <c r="P591">
        <f t="shared" si="341"/>
        <v>0.55011673151750973</v>
      </c>
      <c r="Q591">
        <f t="shared" si="341"/>
        <v>0.42857142857142855</v>
      </c>
      <c r="S591">
        <f t="shared" si="316"/>
        <v>0.52402518998545977</v>
      </c>
      <c r="T591">
        <f t="shared" si="317"/>
        <v>8.9119161195368179E-4</v>
      </c>
      <c r="U591">
        <f t="shared" si="318"/>
        <v>0.51216871476727133</v>
      </c>
      <c r="V591">
        <f t="shared" si="319"/>
        <v>1.4400519752763741E-3</v>
      </c>
      <c r="W591">
        <f t="shared" si="320"/>
        <v>0.40879404070674907</v>
      </c>
      <c r="X591">
        <f t="shared" si="321"/>
        <v>3.9114507074997096E-4</v>
      </c>
      <c r="Y591">
        <f t="shared" si="322"/>
        <v>0.4100261515585496</v>
      </c>
      <c r="Z591">
        <f t="shared" si="323"/>
        <v>3.4392729948441627E-4</v>
      </c>
      <c r="AA591">
        <f t="shared" si="324"/>
        <v>0.36993169831085715</v>
      </c>
      <c r="AB591">
        <f t="shared" si="325"/>
        <v>3.4386179650325731E-3</v>
      </c>
      <c r="AC591">
        <f t="shared" si="326"/>
        <v>0.54198251934872088</v>
      </c>
      <c r="AD591">
        <f t="shared" si="327"/>
        <v>1.2862075511295243E-2</v>
      </c>
      <c r="AF591">
        <v>0.41121385693399187</v>
      </c>
      <c r="AG591">
        <f t="shared" si="328"/>
        <v>3.0128529314874609E-4</v>
      </c>
    </row>
    <row r="592" spans="1:33" ht="15.75" customHeight="1" x14ac:dyDescent="0.25">
      <c r="A592" s="14" t="str">
        <f t="shared" si="314"/>
        <v>Fe0.799C0.000468Mn0.0256Si0.000401Cr0.000108Ni0.173Mo0.000117V0.000110Nb0.0000605Co0.0000955Al0.00104Ti0.000470</v>
      </c>
      <c r="B592">
        <f t="shared" ref="B592:Q592" si="342">B275/B$319</f>
        <v>2.3255813953488372E-2</v>
      </c>
      <c r="C592">
        <f t="shared" si="342"/>
        <v>0.83333333333333337</v>
      </c>
      <c r="D592">
        <f t="shared" si="342"/>
        <v>4.2105263157894736E-3</v>
      </c>
      <c r="E592">
        <f t="shared" si="342"/>
        <v>5.7142857142857147E-4</v>
      </c>
      <c r="F592">
        <f t="shared" si="342"/>
        <v>0.8571428571428571</v>
      </c>
      <c r="G592">
        <f t="shared" si="342"/>
        <v>2.0682523267838678E-3</v>
      </c>
      <c r="H592">
        <f t="shared" si="342"/>
        <v>2.3148148148148147E-3</v>
      </c>
      <c r="I592">
        <f t="shared" si="342"/>
        <v>0</v>
      </c>
      <c r="J592">
        <f t="shared" si="342"/>
        <v>4.0000000000000001E-3</v>
      </c>
      <c r="K592">
        <f t="shared" si="342"/>
        <v>4.9751243781094524E-4</v>
      </c>
      <c r="L592">
        <f t="shared" si="342"/>
        <v>0</v>
      </c>
      <c r="M592">
        <f t="shared" si="342"/>
        <v>2.777777777777778E-2</v>
      </c>
      <c r="N592">
        <f t="shared" si="342"/>
        <v>1.6E-2</v>
      </c>
      <c r="O592">
        <f t="shared" si="342"/>
        <v>0.58602557463251392</v>
      </c>
      <c r="P592">
        <f t="shared" si="342"/>
        <v>0.5924902723735409</v>
      </c>
      <c r="Q592">
        <f t="shared" si="342"/>
        <v>0.34285714285714286</v>
      </c>
      <c r="S592">
        <f t="shared" si="316"/>
        <v>0.45937336991790428</v>
      </c>
      <c r="T592">
        <f t="shared" si="317"/>
        <v>1.6040780959071389E-2</v>
      </c>
      <c r="U592">
        <f t="shared" si="318"/>
        <v>0.43720902010949353</v>
      </c>
      <c r="V592">
        <f t="shared" si="319"/>
        <v>2.4112267304690717E-2</v>
      </c>
      <c r="W592">
        <f t="shared" si="320"/>
        <v>0.43416485122619064</v>
      </c>
      <c r="X592">
        <f t="shared" si="321"/>
        <v>8.3370976076070774E-3</v>
      </c>
      <c r="Y592">
        <f t="shared" si="322"/>
        <v>0.4301308451830147</v>
      </c>
      <c r="Z592">
        <f t="shared" si="323"/>
        <v>7.6166991176648876E-3</v>
      </c>
      <c r="AA592">
        <f t="shared" si="324"/>
        <v>0.34163728942948574</v>
      </c>
      <c r="AB592">
        <f t="shared" si="325"/>
        <v>1.4880423849668364E-6</v>
      </c>
      <c r="AC592">
        <f t="shared" si="326"/>
        <v>0.54988656500642474</v>
      </c>
      <c r="AD592">
        <f t="shared" si="327"/>
        <v>4.2861181635465567E-2</v>
      </c>
      <c r="AF592">
        <v>0.3509748700673252</v>
      </c>
      <c r="AG592">
        <f t="shared" si="328"/>
        <v>6.5897495058934679E-5</v>
      </c>
    </row>
    <row r="593" spans="1:33" ht="15.75" customHeight="1" x14ac:dyDescent="0.25">
      <c r="A593" s="14" t="str">
        <f t="shared" si="314"/>
        <v>Fe0.799C0.000469Mn0.000513Si0.00241Cr0.0520Ni0.117Mo0.0176V0.000111Nb0.0000606Co0.0000956Al0.00835Ti0.00224</v>
      </c>
      <c r="B593">
        <f t="shared" ref="B593:Q593" si="343">B276/B$319</f>
        <v>2.3255813953488372E-2</v>
      </c>
      <c r="C593">
        <f t="shared" si="343"/>
        <v>1.6666666666666666E-2</v>
      </c>
      <c r="D593">
        <f t="shared" si="343"/>
        <v>2.5263157894736842E-2</v>
      </c>
      <c r="E593">
        <f t="shared" si="343"/>
        <v>0.2742857142857143</v>
      </c>
      <c r="F593">
        <f t="shared" si="343"/>
        <v>0.57904761904761903</v>
      </c>
      <c r="G593">
        <f t="shared" si="343"/>
        <v>0.30920372285418823</v>
      </c>
      <c r="H593">
        <f t="shared" si="343"/>
        <v>2.3148148148148147E-3</v>
      </c>
      <c r="I593">
        <f t="shared" si="343"/>
        <v>0</v>
      </c>
      <c r="J593">
        <f t="shared" si="343"/>
        <v>4.0000000000000001E-3</v>
      </c>
      <c r="K593">
        <f t="shared" si="343"/>
        <v>4.9751243781094524E-4</v>
      </c>
      <c r="L593">
        <f t="shared" si="343"/>
        <v>0</v>
      </c>
      <c r="M593">
        <f t="shared" si="343"/>
        <v>0.22222222222222224</v>
      </c>
      <c r="N593">
        <f t="shared" si="343"/>
        <v>7.5999999999999998E-2</v>
      </c>
      <c r="O593">
        <f t="shared" si="343"/>
        <v>0.50695136039517186</v>
      </c>
      <c r="P593">
        <f t="shared" si="343"/>
        <v>0.51287937743190659</v>
      </c>
      <c r="Q593">
        <f t="shared" si="343"/>
        <v>0.5</v>
      </c>
      <c r="S593">
        <f t="shared" si="316"/>
        <v>0.509214843175682</v>
      </c>
      <c r="T593">
        <f t="shared" si="317"/>
        <v>5.1233542976659141E-6</v>
      </c>
      <c r="U593">
        <f t="shared" si="318"/>
        <v>0.4945620529483824</v>
      </c>
      <c r="V593">
        <f t="shared" si="319"/>
        <v>3.3552437623471468E-4</v>
      </c>
      <c r="W593">
        <f t="shared" si="320"/>
        <v>0.40993613507096832</v>
      </c>
      <c r="X593">
        <f t="shared" si="321"/>
        <v>8.1114997659548615E-3</v>
      </c>
      <c r="Y593">
        <f t="shared" si="322"/>
        <v>0.40913662796839334</v>
      </c>
      <c r="Z593">
        <f t="shared" si="323"/>
        <v>8.2561523769541598E-3</v>
      </c>
      <c r="AA593">
        <f t="shared" si="324"/>
        <v>0.37084638825314287</v>
      </c>
      <c r="AB593">
        <f t="shared" si="325"/>
        <v>1.6680655427257912E-2</v>
      </c>
      <c r="AC593">
        <f t="shared" si="326"/>
        <v>0.53019386286402304</v>
      </c>
      <c r="AD593">
        <f t="shared" si="327"/>
        <v>9.1166935465142936E-4</v>
      </c>
      <c r="AF593">
        <v>0.41196062123399185</v>
      </c>
      <c r="AG593">
        <f t="shared" si="328"/>
        <v>7.7509322135046466E-3</v>
      </c>
    </row>
    <row r="594" spans="1:33" ht="15.75" customHeight="1" x14ac:dyDescent="0.25">
      <c r="A594" s="14" t="str">
        <f t="shared" si="314"/>
        <v>Fe0.799C0.000470Mn0.000103Si0.000201Cr0.000108Ni0.167Mo0.00847V0.000111Nb0.0000607Co0.0000957Al0.00167Ti0.0224</v>
      </c>
      <c r="B594">
        <f t="shared" ref="B594:Q594" si="344">B277/B$319</f>
        <v>2.3255813953488372E-2</v>
      </c>
      <c r="C594">
        <f t="shared" si="344"/>
        <v>3.3333333333333335E-3</v>
      </c>
      <c r="D594">
        <f t="shared" si="344"/>
        <v>2.1052631578947368E-3</v>
      </c>
      <c r="E594">
        <f t="shared" si="344"/>
        <v>5.7142857142857147E-4</v>
      </c>
      <c r="F594">
        <f t="shared" si="344"/>
        <v>0.82857142857142851</v>
      </c>
      <c r="G594">
        <f t="shared" si="344"/>
        <v>0.14891416752843847</v>
      </c>
      <c r="H594">
        <f t="shared" si="344"/>
        <v>2.3148148148148147E-3</v>
      </c>
      <c r="I594">
        <f t="shared" si="344"/>
        <v>0</v>
      </c>
      <c r="J594">
        <f t="shared" si="344"/>
        <v>4.0000000000000001E-3</v>
      </c>
      <c r="K594">
        <f t="shared" si="344"/>
        <v>4.9751243781094524E-4</v>
      </c>
      <c r="L594">
        <f t="shared" si="344"/>
        <v>0</v>
      </c>
      <c r="M594">
        <f t="shared" si="344"/>
        <v>4.4444444444444446E-2</v>
      </c>
      <c r="N594">
        <f t="shared" si="344"/>
        <v>0.76</v>
      </c>
      <c r="O594">
        <f t="shared" si="344"/>
        <v>0.55467474007090789</v>
      </c>
      <c r="P594">
        <f t="shared" si="344"/>
        <v>0.6382879377431907</v>
      </c>
      <c r="Q594">
        <f t="shared" si="344"/>
        <v>0.34285714285714286</v>
      </c>
      <c r="S594">
        <f t="shared" si="316"/>
        <v>0.73982937853657094</v>
      </c>
      <c r="T594">
        <f t="shared" si="317"/>
        <v>3.428224014535039E-2</v>
      </c>
      <c r="U594">
        <f t="shared" si="318"/>
        <v>0.74335066592282684</v>
      </c>
      <c r="V594">
        <f t="shared" si="319"/>
        <v>1.1038176852548109E-2</v>
      </c>
      <c r="W594">
        <f t="shared" si="320"/>
        <v>0.42258075124625272</v>
      </c>
      <c r="X594">
        <f t="shared" si="321"/>
        <v>6.3558537345801474E-3</v>
      </c>
      <c r="Y594">
        <f t="shared" si="322"/>
        <v>0.41841190463523464</v>
      </c>
      <c r="Z594">
        <f t="shared" si="323"/>
        <v>5.7085220273441987E-3</v>
      </c>
      <c r="AA594">
        <f t="shared" si="324"/>
        <v>0.34163728942948574</v>
      </c>
      <c r="AB594">
        <f t="shared" si="325"/>
        <v>1.4880423849668364E-6</v>
      </c>
      <c r="AC594">
        <f t="shared" si="326"/>
        <v>0.56187439292056784</v>
      </c>
      <c r="AD594">
        <f t="shared" si="327"/>
        <v>4.796855582534483E-2</v>
      </c>
      <c r="AF594">
        <v>0.41295630696732522</v>
      </c>
      <c r="AG594">
        <f t="shared" si="328"/>
        <v>4.9138928089462776E-3</v>
      </c>
    </row>
    <row r="595" spans="1:33" ht="15.75" customHeight="1" x14ac:dyDescent="0.25">
      <c r="A595" s="14" t="str">
        <f t="shared" si="314"/>
        <v>Fe0.799C0.000471Mn0.000103Si0.000201Cr0.000109Ni0.165Mo0.0118V0.000111Nb0.0000609Co0.0000960Al0.00147Ti0.0215</v>
      </c>
      <c r="B595">
        <f t="shared" ref="B595:Q595" si="345">B278/B$319</f>
        <v>2.3255813953488372E-2</v>
      </c>
      <c r="C595">
        <f t="shared" si="345"/>
        <v>3.3333333333333335E-3</v>
      </c>
      <c r="D595">
        <f t="shared" si="345"/>
        <v>2.1052631578947368E-3</v>
      </c>
      <c r="E595">
        <f t="shared" si="345"/>
        <v>5.7142857142857147E-4</v>
      </c>
      <c r="F595">
        <f t="shared" si="345"/>
        <v>0.81428571428571439</v>
      </c>
      <c r="G595">
        <f t="shared" si="345"/>
        <v>0.20682523267838676</v>
      </c>
      <c r="H595">
        <f t="shared" si="345"/>
        <v>2.3148148148148147E-3</v>
      </c>
      <c r="I595">
        <f t="shared" si="345"/>
        <v>0</v>
      </c>
      <c r="J595">
        <f t="shared" si="345"/>
        <v>4.0000000000000001E-3</v>
      </c>
      <c r="K595">
        <f t="shared" si="345"/>
        <v>4.9751243781094524E-4</v>
      </c>
      <c r="L595">
        <f t="shared" si="345"/>
        <v>0</v>
      </c>
      <c r="M595">
        <f t="shared" si="345"/>
        <v>3.888888888888889E-2</v>
      </c>
      <c r="N595">
        <f t="shared" si="345"/>
        <v>0.72799999999999998</v>
      </c>
      <c r="O595">
        <f t="shared" si="345"/>
        <v>0.7467633350595545</v>
      </c>
      <c r="P595">
        <f t="shared" si="345"/>
        <v>0.76700389105058364</v>
      </c>
      <c r="Q595">
        <f t="shared" si="345"/>
        <v>0.2857142857142857</v>
      </c>
      <c r="S595">
        <f t="shared" si="316"/>
        <v>0.7270845740583487</v>
      </c>
      <c r="T595">
        <f t="shared" si="317"/>
        <v>3.8725363454257837E-4</v>
      </c>
      <c r="U595">
        <f t="shared" si="318"/>
        <v>0.72936478387171577</v>
      </c>
      <c r="V595">
        <f t="shared" si="319"/>
        <v>1.4167023892223028E-3</v>
      </c>
      <c r="W595">
        <f t="shared" si="320"/>
        <v>0.41801237378937572</v>
      </c>
      <c r="X595">
        <f t="shared" si="321"/>
        <v>1.7502784108324277E-2</v>
      </c>
      <c r="Y595">
        <f t="shared" si="322"/>
        <v>0.41352309819252636</v>
      </c>
      <c r="Z595">
        <f t="shared" si="323"/>
        <v>1.6335092547098085E-2</v>
      </c>
      <c r="AA595">
        <f t="shared" si="324"/>
        <v>0.34163728942948574</v>
      </c>
      <c r="AB595">
        <f t="shared" si="325"/>
        <v>3.1273823445302773E-3</v>
      </c>
      <c r="AC595">
        <f t="shared" si="326"/>
        <v>0.5540146564434909</v>
      </c>
      <c r="AD595">
        <f t="shared" si="327"/>
        <v>7.1985088933428948E-2</v>
      </c>
      <c r="AF595">
        <v>0.41295630696732522</v>
      </c>
      <c r="AG595">
        <f t="shared" si="328"/>
        <v>1.6190531972558962E-2</v>
      </c>
    </row>
    <row r="596" spans="1:33" ht="15.75" customHeight="1" x14ac:dyDescent="0.25">
      <c r="A596" s="14" t="str">
        <f t="shared" si="314"/>
        <v>Fe0.799C0.000936Mn0.000102Si0.000200Cr0.000108Ni0.170Mo0.00375V0.000110Nb0.0000605Co0.0000954Al0.00167Ti0.0238</v>
      </c>
      <c r="B596">
        <f t="shared" ref="B596:Q596" si="346">B279/B$319</f>
        <v>4.6511627906976744E-2</v>
      </c>
      <c r="C596">
        <f t="shared" si="346"/>
        <v>3.3333333333333335E-3</v>
      </c>
      <c r="D596">
        <f t="shared" si="346"/>
        <v>2.1052631578947368E-3</v>
      </c>
      <c r="E596">
        <f t="shared" si="346"/>
        <v>5.7142857142857147E-4</v>
      </c>
      <c r="F596">
        <f t="shared" si="346"/>
        <v>0.84761904761904761</v>
      </c>
      <c r="G596">
        <f t="shared" si="346"/>
        <v>6.6184074457083769E-2</v>
      </c>
      <c r="H596">
        <f t="shared" si="346"/>
        <v>2.3148148148148147E-3</v>
      </c>
      <c r="I596">
        <f t="shared" si="346"/>
        <v>0</v>
      </c>
      <c r="J596">
        <f t="shared" si="346"/>
        <v>4.0000000000000001E-3</v>
      </c>
      <c r="K596">
        <f t="shared" si="346"/>
        <v>4.9751243781094524E-4</v>
      </c>
      <c r="L596">
        <f t="shared" si="346"/>
        <v>0</v>
      </c>
      <c r="M596">
        <f t="shared" si="346"/>
        <v>4.4444444444444446E-2</v>
      </c>
      <c r="N596">
        <f t="shared" si="346"/>
        <v>0.81199999999999994</v>
      </c>
      <c r="O596">
        <f t="shared" si="346"/>
        <v>0.68924032984105488</v>
      </c>
      <c r="P596">
        <f t="shared" si="346"/>
        <v>0.72147859922178992</v>
      </c>
      <c r="Q596">
        <f t="shared" si="346"/>
        <v>0.2857142857142857</v>
      </c>
      <c r="S596">
        <f t="shared" si="316"/>
        <v>0.76491169119908253</v>
      </c>
      <c r="T596">
        <f t="shared" si="317"/>
        <v>5.7261549297772012E-3</v>
      </c>
      <c r="U596">
        <f t="shared" si="318"/>
        <v>0.77244065511747806</v>
      </c>
      <c r="V596">
        <f t="shared" si="319"/>
        <v>2.5971311411152422E-3</v>
      </c>
      <c r="W596">
        <f t="shared" si="320"/>
        <v>0.42665311405840251</v>
      </c>
      <c r="X596">
        <f t="shared" si="321"/>
        <v>1.9863753335012422E-2</v>
      </c>
      <c r="Y596">
        <f t="shared" si="322"/>
        <v>0.42287448092729113</v>
      </c>
      <c r="Z596">
        <f t="shared" si="323"/>
        <v>1.8812919150869759E-2</v>
      </c>
      <c r="AA596">
        <f t="shared" si="324"/>
        <v>0.34163728942948574</v>
      </c>
      <c r="AB596">
        <f t="shared" si="325"/>
        <v>3.1273823445302773E-3</v>
      </c>
      <c r="AC596">
        <f t="shared" si="326"/>
        <v>0.5637139707673815</v>
      </c>
      <c r="AD596">
        <f t="shared" si="327"/>
        <v>7.7283824889620462E-2</v>
      </c>
      <c r="AF596">
        <v>0.42344806798409107</v>
      </c>
      <c r="AG596">
        <f t="shared" si="328"/>
        <v>1.8970594778346152E-2</v>
      </c>
    </row>
    <row r="597" spans="1:33" ht="15.75" customHeight="1" x14ac:dyDescent="0.25">
      <c r="A597" s="14" t="str">
        <f t="shared" si="314"/>
        <v>Fe0.800C0.000470Mn0.000616Si0.000602Cr0.0506Ni0.117Mo0.0186V0.000111Nb0.0000607Co0.0000957Al0.00982Ti0.00224</v>
      </c>
      <c r="B597">
        <f t="shared" ref="B597:Q597" si="347">B280/B$319</f>
        <v>2.3255813953488372E-2</v>
      </c>
      <c r="C597">
        <f t="shared" si="347"/>
        <v>0.02</v>
      </c>
      <c r="D597">
        <f t="shared" si="347"/>
        <v>6.3157894736842104E-3</v>
      </c>
      <c r="E597">
        <f t="shared" si="347"/>
        <v>0.26685714285714285</v>
      </c>
      <c r="F597">
        <f t="shared" si="347"/>
        <v>0.57809523809523811</v>
      </c>
      <c r="G597">
        <f t="shared" si="347"/>
        <v>0.32781799379524301</v>
      </c>
      <c r="H597">
        <f t="shared" si="347"/>
        <v>2.3148148148148147E-3</v>
      </c>
      <c r="I597">
        <f t="shared" si="347"/>
        <v>0</v>
      </c>
      <c r="J597">
        <f t="shared" si="347"/>
        <v>4.0000000000000001E-3</v>
      </c>
      <c r="K597">
        <f t="shared" si="347"/>
        <v>4.9751243781094524E-4</v>
      </c>
      <c r="L597">
        <f t="shared" si="347"/>
        <v>0</v>
      </c>
      <c r="M597">
        <f t="shared" si="347"/>
        <v>0.26111111111111107</v>
      </c>
      <c r="N597">
        <f t="shared" si="347"/>
        <v>7.5999999999999998E-2</v>
      </c>
      <c r="O597">
        <f t="shared" si="347"/>
        <v>0.55387802254710594</v>
      </c>
      <c r="P597">
        <f t="shared" si="347"/>
        <v>0.55011673151750973</v>
      </c>
      <c r="Q597">
        <f t="shared" si="347"/>
        <v>0.42857142857142855</v>
      </c>
      <c r="S597">
        <f t="shared" si="316"/>
        <v>0.51469755273123763</v>
      </c>
      <c r="T597">
        <f t="shared" si="317"/>
        <v>1.5351092149921679E-3</v>
      </c>
      <c r="U597">
        <f t="shared" si="318"/>
        <v>0.50114036322616018</v>
      </c>
      <c r="V597">
        <f t="shared" si="319"/>
        <v>2.3986846510099095E-3</v>
      </c>
      <c r="W597">
        <f t="shared" si="320"/>
        <v>0.40846772803125786</v>
      </c>
      <c r="X597">
        <f t="shared" si="321"/>
        <v>4.0415877540885919E-4</v>
      </c>
      <c r="Y597">
        <f t="shared" si="322"/>
        <v>0.40846150677986409</v>
      </c>
      <c r="Z597">
        <f t="shared" si="323"/>
        <v>4.0440895446283899E-4</v>
      </c>
      <c r="AA597">
        <f t="shared" si="324"/>
        <v>0.37005365696982856</v>
      </c>
      <c r="AB597">
        <f t="shared" si="325"/>
        <v>3.4243295932170222E-3</v>
      </c>
      <c r="AC597">
        <f t="shared" si="326"/>
        <v>0.53609393266638539</v>
      </c>
      <c r="AD597">
        <f t="shared" si="327"/>
        <v>1.1561088886850011E-2</v>
      </c>
      <c r="AF597">
        <v>0.41171169980065853</v>
      </c>
      <c r="AG597">
        <f t="shared" si="328"/>
        <v>2.8425045422393044E-4</v>
      </c>
    </row>
    <row r="598" spans="1:33" ht="15.75" customHeight="1" x14ac:dyDescent="0.25">
      <c r="A598" s="14" t="str">
        <f t="shared" si="314"/>
        <v>Fe0.801C0.000469Mn0.00103Si0.00361Cr0.0528Ni0.116Mo0.0175V0.000111Nb0.0000607Co0.0000957Al0.00522Ti0.00177</v>
      </c>
      <c r="B598">
        <f t="shared" ref="B598:Q598" si="348">B281/B$319</f>
        <v>2.3255813953488372E-2</v>
      </c>
      <c r="C598">
        <f t="shared" si="348"/>
        <v>3.3333333333333333E-2</v>
      </c>
      <c r="D598">
        <f t="shared" si="348"/>
        <v>3.7894736842105259E-2</v>
      </c>
      <c r="E598">
        <f t="shared" si="348"/>
        <v>0.2782857142857143</v>
      </c>
      <c r="F598">
        <f t="shared" si="348"/>
        <v>0.57523809523809522</v>
      </c>
      <c r="G598">
        <f t="shared" si="348"/>
        <v>0.30713547052740436</v>
      </c>
      <c r="H598">
        <f t="shared" si="348"/>
        <v>2.3148148148148147E-3</v>
      </c>
      <c r="I598">
        <f t="shared" si="348"/>
        <v>0</v>
      </c>
      <c r="J598">
        <f t="shared" si="348"/>
        <v>4.0000000000000001E-3</v>
      </c>
      <c r="K598">
        <f t="shared" si="348"/>
        <v>4.9751243781094524E-4</v>
      </c>
      <c r="L598">
        <f t="shared" si="348"/>
        <v>0</v>
      </c>
      <c r="M598">
        <f t="shared" si="348"/>
        <v>0.1388888888888889</v>
      </c>
      <c r="N598">
        <f t="shared" si="348"/>
        <v>0.06</v>
      </c>
      <c r="O598">
        <f t="shared" si="348"/>
        <v>0.49022029239533116</v>
      </c>
      <c r="P598">
        <f t="shared" si="348"/>
        <v>0.49112840466926072</v>
      </c>
      <c r="Q598">
        <f t="shared" si="348"/>
        <v>0.45714285714285713</v>
      </c>
      <c r="S598">
        <f t="shared" si="316"/>
        <v>0.49148539971434868</v>
      </c>
      <c r="T598">
        <f t="shared" si="317"/>
        <v>1.6004965286317026E-6</v>
      </c>
      <c r="U598">
        <f t="shared" si="318"/>
        <v>0.47394261206171578</v>
      </c>
      <c r="V598">
        <f t="shared" si="319"/>
        <v>2.9535146754954618E-4</v>
      </c>
      <c r="W598">
        <f t="shared" si="320"/>
        <v>0.41009929140871393</v>
      </c>
      <c r="X598">
        <f t="shared" si="321"/>
        <v>2.2130970769826523E-3</v>
      </c>
      <c r="Y598">
        <f t="shared" si="322"/>
        <v>0.40747057331329162</v>
      </c>
      <c r="Z598">
        <f t="shared" si="323"/>
        <v>2.4673357808449154E-3</v>
      </c>
      <c r="AA598">
        <f t="shared" si="324"/>
        <v>0.37127324355954289</v>
      </c>
      <c r="AB598">
        <f t="shared" si="325"/>
        <v>7.3735905369477061E-3</v>
      </c>
      <c r="AC598">
        <f t="shared" si="326"/>
        <v>0.51800663223855059</v>
      </c>
      <c r="AD598">
        <f t="shared" si="327"/>
        <v>3.7043991188991559E-3</v>
      </c>
      <c r="AF598">
        <v>0.41071601406732522</v>
      </c>
      <c r="AG598">
        <f t="shared" si="328"/>
        <v>2.155451757960065E-3</v>
      </c>
    </row>
    <row r="599" spans="1:33" ht="15.75" customHeight="1" x14ac:dyDescent="0.25">
      <c r="A599" s="14" t="str">
        <f t="shared" si="314"/>
        <v>Fe0.801C0.000470Mn0.000205Si0.000603Cr0.0543Ni0.117Mo0.0176V0.000111Nb0.0000607Co0.0000958Al0.00648Ti0.00248</v>
      </c>
      <c r="B599">
        <f t="shared" ref="B599:Q599" si="349">B282/B$319</f>
        <v>2.3255813953488372E-2</v>
      </c>
      <c r="C599">
        <f t="shared" si="349"/>
        <v>6.6666666666666671E-3</v>
      </c>
      <c r="D599">
        <f t="shared" si="349"/>
        <v>6.3157894736842104E-3</v>
      </c>
      <c r="E599">
        <f t="shared" si="349"/>
        <v>0.2857142857142857</v>
      </c>
      <c r="F599">
        <f t="shared" si="349"/>
        <v>0.57904761904761903</v>
      </c>
      <c r="G599">
        <f t="shared" si="349"/>
        <v>0.31023784901758017</v>
      </c>
      <c r="H599">
        <f t="shared" si="349"/>
        <v>2.3148148148148147E-3</v>
      </c>
      <c r="I599">
        <f t="shared" si="349"/>
        <v>0</v>
      </c>
      <c r="J599">
        <f t="shared" si="349"/>
        <v>4.0000000000000001E-3</v>
      </c>
      <c r="K599">
        <f t="shared" si="349"/>
        <v>4.9751243781094524E-4</v>
      </c>
      <c r="L599">
        <f t="shared" si="349"/>
        <v>0</v>
      </c>
      <c r="M599">
        <f t="shared" si="349"/>
        <v>0.17222222222222222</v>
      </c>
      <c r="N599">
        <f t="shared" si="349"/>
        <v>8.3999999999999991E-2</v>
      </c>
      <c r="O599">
        <f t="shared" si="349"/>
        <v>0.5217703063378879</v>
      </c>
      <c r="P599">
        <f t="shared" si="349"/>
        <v>0.52357976653696492</v>
      </c>
      <c r="Q599">
        <f t="shared" si="349"/>
        <v>0.42857142857142855</v>
      </c>
      <c r="S599">
        <f t="shared" si="316"/>
        <v>0.505156035239682</v>
      </c>
      <c r="T599">
        <f t="shared" si="317"/>
        <v>2.7603400412467996E-4</v>
      </c>
      <c r="U599">
        <f t="shared" si="318"/>
        <v>0.48936575630838247</v>
      </c>
      <c r="V599">
        <f t="shared" si="319"/>
        <v>1.1705984959215444E-3</v>
      </c>
      <c r="W599">
        <f t="shared" si="320"/>
        <v>0.40985455690209549</v>
      </c>
      <c r="X599">
        <f t="shared" si="321"/>
        <v>3.5032128508628244E-4</v>
      </c>
      <c r="Y599">
        <f t="shared" si="322"/>
        <v>0.40794974423427749</v>
      </c>
      <c r="Z599">
        <f t="shared" si="323"/>
        <v>4.2525386490110126E-4</v>
      </c>
      <c r="AA599">
        <f t="shared" si="324"/>
        <v>0.37206597484285714</v>
      </c>
      <c r="AB599">
        <f t="shared" si="325"/>
        <v>3.1928663010717243E-3</v>
      </c>
      <c r="AC599">
        <f t="shared" si="326"/>
        <v>0.52694409212872984</v>
      </c>
      <c r="AD599">
        <f t="shared" si="327"/>
        <v>9.677180935357993E-3</v>
      </c>
      <c r="AF599">
        <v>0.41270738553399189</v>
      </c>
      <c r="AG599">
        <f t="shared" si="328"/>
        <v>2.5166786149364255E-4</v>
      </c>
    </row>
    <row r="600" spans="1:33" ht="15.75" customHeight="1" x14ac:dyDescent="0.25">
      <c r="A600" s="14" t="str">
        <f t="shared" si="314"/>
        <v>Fe0.801C0.000934Mn0.000102Si0.000200Cr0.000108Ni0.171Mo0.00175V0.000110Nb0.0000604Co0.0000952Al0.00208Ti0.0229</v>
      </c>
      <c r="B600">
        <f t="shared" ref="B600:Q600" si="350">B283/B$319</f>
        <v>4.6511627906976744E-2</v>
      </c>
      <c r="C600">
        <f t="shared" si="350"/>
        <v>3.3333333333333335E-3</v>
      </c>
      <c r="D600">
        <f t="shared" si="350"/>
        <v>2.1052631578947368E-3</v>
      </c>
      <c r="E600">
        <f t="shared" si="350"/>
        <v>5.7142857142857147E-4</v>
      </c>
      <c r="F600">
        <f t="shared" si="350"/>
        <v>0.85238095238095235</v>
      </c>
      <c r="G600">
        <f t="shared" si="350"/>
        <v>3.1023784901758014E-2</v>
      </c>
      <c r="H600">
        <f t="shared" si="350"/>
        <v>2.3148148148148147E-3</v>
      </c>
      <c r="I600">
        <f t="shared" si="350"/>
        <v>0</v>
      </c>
      <c r="J600">
        <f t="shared" si="350"/>
        <v>4.0000000000000001E-3</v>
      </c>
      <c r="K600">
        <f t="shared" si="350"/>
        <v>4.9751243781094524E-4</v>
      </c>
      <c r="L600">
        <f t="shared" si="350"/>
        <v>0</v>
      </c>
      <c r="M600">
        <f t="shared" si="350"/>
        <v>5.5555555555555559E-2</v>
      </c>
      <c r="N600">
        <f t="shared" si="350"/>
        <v>0.78</v>
      </c>
      <c r="O600">
        <f t="shared" si="350"/>
        <v>0.66709158267936097</v>
      </c>
      <c r="P600">
        <f t="shared" si="350"/>
        <v>0.69194552529182873</v>
      </c>
      <c r="Q600">
        <f t="shared" si="350"/>
        <v>0.25714285714285712</v>
      </c>
      <c r="S600">
        <f t="shared" si="316"/>
        <v>0.75451661938752701</v>
      </c>
      <c r="T600">
        <f t="shared" si="317"/>
        <v>7.6431370434241787E-3</v>
      </c>
      <c r="U600">
        <f t="shared" si="318"/>
        <v>0.7612740488997003</v>
      </c>
      <c r="V600">
        <f t="shared" si="319"/>
        <v>4.8064441856472042E-3</v>
      </c>
      <c r="W600">
        <f t="shared" si="320"/>
        <v>0.42942677180007782</v>
      </c>
      <c r="X600">
        <f t="shared" si="321"/>
        <v>2.9681747249616506E-2</v>
      </c>
      <c r="Y600">
        <f t="shared" si="322"/>
        <v>0.42601319681167349</v>
      </c>
      <c r="Z600">
        <f t="shared" si="323"/>
        <v>2.8517191619861416E-2</v>
      </c>
      <c r="AA600">
        <f t="shared" si="324"/>
        <v>0.34163728942948574</v>
      </c>
      <c r="AB600">
        <f t="shared" si="325"/>
        <v>7.1393090874396683E-3</v>
      </c>
      <c r="AC600">
        <f t="shared" si="326"/>
        <v>0.5693507136284639</v>
      </c>
      <c r="AD600">
        <f t="shared" si="327"/>
        <v>9.7473745651337235E-2</v>
      </c>
      <c r="AF600">
        <v>0.42344806798409107</v>
      </c>
      <c r="AG600">
        <f t="shared" si="328"/>
        <v>2.765742315294728E-2</v>
      </c>
    </row>
    <row r="601" spans="1:33" ht="15.75" customHeight="1" x14ac:dyDescent="0.25">
      <c r="A601" s="14" t="str">
        <f t="shared" si="314"/>
        <v>Fe0.801C0.000939Mn0.000821Si0.000803Cr0.0513Ni0.116Mo0.0185V0.000111Nb0.0000607Co0.0000957Al0.00794Ti0.00271</v>
      </c>
      <c r="B601">
        <f t="shared" ref="B601:Q601" si="351">B284/B$319</f>
        <v>4.6511627906976744E-2</v>
      </c>
      <c r="C601">
        <f t="shared" si="351"/>
        <v>2.6666666666666668E-2</v>
      </c>
      <c r="D601">
        <f t="shared" si="351"/>
        <v>8.4210526315789472E-3</v>
      </c>
      <c r="E601">
        <f t="shared" si="351"/>
        <v>0.2702857142857143</v>
      </c>
      <c r="F601">
        <f t="shared" si="351"/>
        <v>0.57523809523809522</v>
      </c>
      <c r="G601">
        <f t="shared" si="351"/>
        <v>0.32574974146845914</v>
      </c>
      <c r="H601">
        <f t="shared" si="351"/>
        <v>2.3148148148148147E-3</v>
      </c>
      <c r="I601">
        <f t="shared" si="351"/>
        <v>0</v>
      </c>
      <c r="J601">
        <f t="shared" si="351"/>
        <v>4.0000000000000001E-3</v>
      </c>
      <c r="K601">
        <f t="shared" si="351"/>
        <v>4.9751243781094524E-4</v>
      </c>
      <c r="L601">
        <f t="shared" si="351"/>
        <v>0</v>
      </c>
      <c r="M601">
        <f t="shared" si="351"/>
        <v>0.21111111111111111</v>
      </c>
      <c r="N601">
        <f t="shared" si="351"/>
        <v>9.1999999999999998E-2</v>
      </c>
      <c r="O601">
        <f t="shared" si="351"/>
        <v>0.49539895630004377</v>
      </c>
      <c r="P601">
        <f t="shared" si="351"/>
        <v>0.49303501945525291</v>
      </c>
      <c r="Q601">
        <f t="shared" si="351"/>
        <v>0.48571428571428571</v>
      </c>
      <c r="S601">
        <f t="shared" si="316"/>
        <v>0.51927391210574925</v>
      </c>
      <c r="T601">
        <f t="shared" si="317"/>
        <v>5.700135147243897E-4</v>
      </c>
      <c r="U601">
        <f t="shared" si="318"/>
        <v>0.50709563605081143</v>
      </c>
      <c r="V601">
        <f t="shared" si="319"/>
        <v>1.9770093904729558E-4</v>
      </c>
      <c r="W601">
        <f t="shared" si="320"/>
        <v>0.40617699367132909</v>
      </c>
      <c r="X601">
        <f t="shared" si="321"/>
        <v>6.3261808255265705E-3</v>
      </c>
      <c r="Y601">
        <f t="shared" si="322"/>
        <v>0.40518341640088645</v>
      </c>
      <c r="Z601">
        <f t="shared" si="323"/>
        <v>6.48522091237179E-3</v>
      </c>
      <c r="AA601">
        <f t="shared" si="324"/>
        <v>0.37041953294674285</v>
      </c>
      <c r="AB601">
        <f t="shared" si="325"/>
        <v>1.3292880015728833E-2</v>
      </c>
      <c r="AC601">
        <f t="shared" si="326"/>
        <v>0.52133597423630618</v>
      </c>
      <c r="AD601">
        <f t="shared" si="327"/>
        <v>1.2689046931598448E-3</v>
      </c>
      <c r="AF601">
        <v>0.42170561795075773</v>
      </c>
      <c r="AG601">
        <f t="shared" si="328"/>
        <v>4.0971095488617059E-3</v>
      </c>
    </row>
    <row r="602" spans="1:33" ht="15.75" customHeight="1" x14ac:dyDescent="0.25">
      <c r="A602" s="14" t="str">
        <f t="shared" si="314"/>
        <v>Fe0.802C0.000468Mn0.000512Si0.00120Cr0.0526Ni0.111Mo0.0173V0.000110Nb0.0000605Co0.0000954Al0.0121Ti0.00258</v>
      </c>
      <c r="B602">
        <f t="shared" ref="B602:Q602" si="352">B285/B$319</f>
        <v>2.3255813953488372E-2</v>
      </c>
      <c r="C602">
        <f t="shared" si="352"/>
        <v>1.6666666666666666E-2</v>
      </c>
      <c r="D602">
        <f t="shared" si="352"/>
        <v>1.2631578947368421E-2</v>
      </c>
      <c r="E602">
        <f t="shared" si="352"/>
        <v>0.27771428571428575</v>
      </c>
      <c r="F602">
        <f t="shared" si="352"/>
        <v>0.55238095238095242</v>
      </c>
      <c r="G602">
        <f t="shared" si="352"/>
        <v>0.30506721820062049</v>
      </c>
      <c r="H602">
        <f t="shared" si="352"/>
        <v>2.3148148148148147E-3</v>
      </c>
      <c r="I602">
        <f t="shared" si="352"/>
        <v>0</v>
      </c>
      <c r="J602">
        <f t="shared" si="352"/>
        <v>4.0000000000000001E-3</v>
      </c>
      <c r="K602">
        <f t="shared" si="352"/>
        <v>4.9751243781094524E-4</v>
      </c>
      <c r="L602">
        <f t="shared" si="352"/>
        <v>0</v>
      </c>
      <c r="M602">
        <f t="shared" si="352"/>
        <v>0.32222222222222219</v>
      </c>
      <c r="N602">
        <f t="shared" si="352"/>
        <v>8.7999999999999995E-2</v>
      </c>
      <c r="O602">
        <f t="shared" si="352"/>
        <v>0.57256104848026124</v>
      </c>
      <c r="P602">
        <f t="shared" si="352"/>
        <v>0.56782101167315169</v>
      </c>
      <c r="Q602">
        <f t="shared" si="352"/>
        <v>0.45714285714285713</v>
      </c>
      <c r="S602">
        <f t="shared" si="316"/>
        <v>0.52779882427168201</v>
      </c>
      <c r="T602">
        <f t="shared" si="317"/>
        <v>2.0036567160991161E-3</v>
      </c>
      <c r="U602">
        <f t="shared" si="318"/>
        <v>0.51637000423838242</v>
      </c>
      <c r="V602">
        <f t="shared" si="319"/>
        <v>2.6472061660526825E-3</v>
      </c>
      <c r="W602">
        <f t="shared" si="320"/>
        <v>0.41026244774645954</v>
      </c>
      <c r="X602">
        <f t="shared" si="321"/>
        <v>2.1977727851738437E-3</v>
      </c>
      <c r="Y602">
        <f t="shared" si="322"/>
        <v>0.41168062356485663</v>
      </c>
      <c r="Z602">
        <f t="shared" si="323"/>
        <v>2.0668146819006763E-3</v>
      </c>
      <c r="AA602">
        <f t="shared" si="324"/>
        <v>0.37121226423005715</v>
      </c>
      <c r="AB602">
        <f t="shared" si="325"/>
        <v>7.3840667983453489E-3</v>
      </c>
      <c r="AC602">
        <f t="shared" si="326"/>
        <v>0.54371975123895222</v>
      </c>
      <c r="AD602">
        <f t="shared" si="327"/>
        <v>7.4955585913264655E-3</v>
      </c>
      <c r="AF602">
        <v>0.41196062123399185</v>
      </c>
      <c r="AG602">
        <f t="shared" si="328"/>
        <v>2.041434441724355E-3</v>
      </c>
    </row>
    <row r="603" spans="1:33" ht="15.75" customHeight="1" x14ac:dyDescent="0.25">
      <c r="A603" s="14" t="str">
        <f t="shared" si="314"/>
        <v>Fe0.802C0.000470Mn0.000308Si0.00221Cr0.0518Ni0.117Mo0.0178V0.000111Nb0.0000607Co0.0000958Al0.00544Ti0.00236</v>
      </c>
      <c r="B603">
        <f t="shared" ref="B603:Q603" si="353">B286/B$319</f>
        <v>2.3255813953488372E-2</v>
      </c>
      <c r="C603">
        <f t="shared" si="353"/>
        <v>0.01</v>
      </c>
      <c r="D603">
        <f t="shared" si="353"/>
        <v>2.3157894736842106E-2</v>
      </c>
      <c r="E603">
        <f t="shared" si="353"/>
        <v>0.27257142857142852</v>
      </c>
      <c r="F603">
        <f t="shared" si="353"/>
        <v>0.58142857142857152</v>
      </c>
      <c r="G603">
        <f t="shared" si="353"/>
        <v>0.31334022750775592</v>
      </c>
      <c r="H603">
        <f t="shared" si="353"/>
        <v>2.3148148148148147E-3</v>
      </c>
      <c r="I603">
        <f t="shared" si="353"/>
        <v>0</v>
      </c>
      <c r="J603">
        <f t="shared" si="353"/>
        <v>4.0000000000000001E-3</v>
      </c>
      <c r="K603">
        <f t="shared" si="353"/>
        <v>4.9751243781094524E-4</v>
      </c>
      <c r="L603">
        <f t="shared" si="353"/>
        <v>0</v>
      </c>
      <c r="M603">
        <f t="shared" si="353"/>
        <v>0.14444444444444446</v>
      </c>
      <c r="N603">
        <f t="shared" si="353"/>
        <v>0.08</v>
      </c>
      <c r="O603">
        <f t="shared" si="353"/>
        <v>0.48472294148109785</v>
      </c>
      <c r="P603">
        <f t="shared" si="353"/>
        <v>0.4863035019455253</v>
      </c>
      <c r="Q603">
        <f t="shared" si="353"/>
        <v>0.48571428571428571</v>
      </c>
      <c r="S603">
        <f t="shared" si="316"/>
        <v>0.49974461909657092</v>
      </c>
      <c r="T603">
        <f t="shared" si="317"/>
        <v>2.2565079838320477E-4</v>
      </c>
      <c r="U603">
        <f t="shared" si="318"/>
        <v>0.48303619782282686</v>
      </c>
      <c r="V603">
        <f t="shared" si="319"/>
        <v>1.067527623020218E-5</v>
      </c>
      <c r="W603">
        <f t="shared" si="320"/>
        <v>0.40960982239547711</v>
      </c>
      <c r="X603">
        <f t="shared" si="321"/>
        <v>5.7918893370438838E-3</v>
      </c>
      <c r="Y603">
        <f t="shared" si="322"/>
        <v>0.40708230778081894</v>
      </c>
      <c r="Z603">
        <f t="shared" si="323"/>
        <v>6.182987953729205E-3</v>
      </c>
      <c r="AA603">
        <f t="shared" si="324"/>
        <v>0.37066345026468572</v>
      </c>
      <c r="AB603">
        <f t="shared" si="325"/>
        <v>1.3236694737650934E-2</v>
      </c>
      <c r="AC603">
        <f t="shared" si="326"/>
        <v>0.52174239615662499</v>
      </c>
      <c r="AD603">
        <f t="shared" si="327"/>
        <v>1.2980247420453965E-3</v>
      </c>
      <c r="AF603">
        <v>0.41245846410065856</v>
      </c>
      <c r="AG603">
        <f t="shared" si="328"/>
        <v>5.366415400287562E-3</v>
      </c>
    </row>
    <row r="604" spans="1:33" ht="15.75" customHeight="1" x14ac:dyDescent="0.25">
      <c r="A604" s="14" t="str">
        <f t="shared" si="314"/>
        <v>Fe0.802C0.0174Mn0.00185Si0.000201Cr0.0805Ni0.0000962Mo0.0403V0.0106Nb0.0000608Co0.0468Al0.000628</v>
      </c>
      <c r="B604">
        <f t="shared" ref="B604:Q604" si="354">B287/B$319</f>
        <v>0.86046511627906974</v>
      </c>
      <c r="C604">
        <f t="shared" si="354"/>
        <v>0.06</v>
      </c>
      <c r="D604">
        <f t="shared" si="354"/>
        <v>2.1052631578947368E-3</v>
      </c>
      <c r="E604">
        <f t="shared" si="354"/>
        <v>0.42342857142857143</v>
      </c>
      <c r="F604">
        <f t="shared" si="354"/>
        <v>4.7619047619047619E-4</v>
      </c>
      <c r="G604">
        <f t="shared" si="354"/>
        <v>0.70837642192347461</v>
      </c>
      <c r="H604">
        <f t="shared" si="354"/>
        <v>0.22222222222222221</v>
      </c>
      <c r="I604">
        <f t="shared" si="354"/>
        <v>0</v>
      </c>
      <c r="J604">
        <f t="shared" si="354"/>
        <v>4.0000000000000001E-3</v>
      </c>
      <c r="K604">
        <f t="shared" si="354"/>
        <v>0.24278606965174127</v>
      </c>
      <c r="L604">
        <f t="shared" si="354"/>
        <v>0</v>
      </c>
      <c r="M604">
        <f t="shared" si="354"/>
        <v>1.6666666666666666E-2</v>
      </c>
      <c r="N604">
        <f t="shared" si="354"/>
        <v>0</v>
      </c>
      <c r="O604">
        <f t="shared" si="354"/>
        <v>0.71087121061227732</v>
      </c>
      <c r="P604">
        <f t="shared" si="354"/>
        <v>0.82840466926070044</v>
      </c>
      <c r="Q604">
        <f t="shared" si="354"/>
        <v>0.14285714285714285</v>
      </c>
      <c r="S604">
        <f t="shared" si="316"/>
        <v>0.67781079171061909</v>
      </c>
      <c r="T604">
        <f t="shared" si="317"/>
        <v>1.0929912979531207E-3</v>
      </c>
      <c r="U604">
        <f t="shared" si="318"/>
        <v>0.77670272571965526</v>
      </c>
      <c r="V604">
        <f t="shared" si="319"/>
        <v>2.6730909659214235E-3</v>
      </c>
      <c r="W604">
        <f t="shared" si="320"/>
        <v>0.24012296755753007</v>
      </c>
      <c r="X604">
        <f t="shared" si="321"/>
        <v>9.4606406546464562E-3</v>
      </c>
      <c r="Y604">
        <f t="shared" si="322"/>
        <v>0.23905858873471367</v>
      </c>
      <c r="Z604">
        <f t="shared" si="323"/>
        <v>9.2547181889351873E-3</v>
      </c>
      <c r="AA604">
        <f t="shared" si="324"/>
        <v>0.3867619932489143</v>
      </c>
      <c r="AB604">
        <f t="shared" si="325"/>
        <v>5.9489576044632418E-2</v>
      </c>
      <c r="AC604">
        <f t="shared" si="326"/>
        <v>0.56349445555657374</v>
      </c>
      <c r="AD604">
        <f t="shared" si="327"/>
        <v>0.1769357488349988</v>
      </c>
      <c r="AF604">
        <v>0.2389115223380705</v>
      </c>
      <c r="AG604">
        <f t="shared" si="328"/>
        <v>9.2264438174660558E-3</v>
      </c>
    </row>
    <row r="605" spans="1:33" ht="15.75" customHeight="1" x14ac:dyDescent="0.25">
      <c r="A605" s="14" t="str">
        <f t="shared" si="314"/>
        <v>Fe0.802Mn0.000410Si0.00120Cr0.0543Ni0.114Mo0.0175V0.000111Nb0.0000607Co0.0000957Al0.00815Ti0.00236</v>
      </c>
      <c r="B605">
        <f t="shared" ref="B605:Q605" si="355">B288/B$319</f>
        <v>0</v>
      </c>
      <c r="C605">
        <f t="shared" si="355"/>
        <v>1.3333333333333334E-2</v>
      </c>
      <c r="D605">
        <f t="shared" si="355"/>
        <v>1.2631578947368421E-2</v>
      </c>
      <c r="E605">
        <f t="shared" si="355"/>
        <v>0.28628571428571425</v>
      </c>
      <c r="F605">
        <f t="shared" si="355"/>
        <v>0.56333333333333335</v>
      </c>
      <c r="G605">
        <f t="shared" si="355"/>
        <v>0.3081695966907963</v>
      </c>
      <c r="H605">
        <f t="shared" si="355"/>
        <v>2.3148148148148147E-3</v>
      </c>
      <c r="I605">
        <f t="shared" si="355"/>
        <v>0</v>
      </c>
      <c r="J605">
        <f t="shared" si="355"/>
        <v>4.0000000000000001E-3</v>
      </c>
      <c r="K605">
        <f t="shared" si="355"/>
        <v>4.9751243781094524E-4</v>
      </c>
      <c r="L605">
        <f t="shared" si="355"/>
        <v>0</v>
      </c>
      <c r="M605">
        <f t="shared" si="355"/>
        <v>0.21666666666666667</v>
      </c>
      <c r="N605">
        <f t="shared" si="355"/>
        <v>0.08</v>
      </c>
      <c r="O605">
        <f t="shared" si="355"/>
        <v>0.52754650838545192</v>
      </c>
      <c r="P605">
        <f t="shared" si="355"/>
        <v>0.52599221789883266</v>
      </c>
      <c r="Q605">
        <f t="shared" si="355"/>
        <v>0.45714285714285713</v>
      </c>
      <c r="S605">
        <f t="shared" si="316"/>
        <v>0.50428201673894824</v>
      </c>
      <c r="T605">
        <f t="shared" si="317"/>
        <v>5.4123657157023966E-4</v>
      </c>
      <c r="U605">
        <f t="shared" si="318"/>
        <v>0.48736302116262015</v>
      </c>
      <c r="V605">
        <f t="shared" si="319"/>
        <v>1.4922148404850114E-3</v>
      </c>
      <c r="W605">
        <f t="shared" si="320"/>
        <v>0.41247160393751553</v>
      </c>
      <c r="X605">
        <f t="shared" si="321"/>
        <v>1.9955208629357422E-3</v>
      </c>
      <c r="Y605">
        <f t="shared" si="322"/>
        <v>0.41144587201749622</v>
      </c>
      <c r="Z605">
        <f t="shared" si="323"/>
        <v>2.0882144495474562E-3</v>
      </c>
      <c r="AA605">
        <f t="shared" si="324"/>
        <v>0.37212695417234287</v>
      </c>
      <c r="AB605">
        <f t="shared" si="325"/>
        <v>7.2277037578918945E-3</v>
      </c>
      <c r="AC605">
        <f t="shared" si="326"/>
        <v>0.54001879173321909</v>
      </c>
      <c r="AD605">
        <f t="shared" si="327"/>
        <v>6.8684205342259552E-3</v>
      </c>
      <c r="AF605">
        <v>0.40083374108809322</v>
      </c>
      <c r="AG605">
        <f t="shared" si="328"/>
        <v>3.1707165508688706E-3</v>
      </c>
    </row>
    <row r="606" spans="1:33" ht="15.75" customHeight="1" x14ac:dyDescent="0.25">
      <c r="A606" s="14" t="str">
        <f t="shared" si="314"/>
        <v>Fe0.803C0.000460Mn0.000402Si0.0368Cr0.000106Ni0.157Mo0.000115V0.000108Nb0.0000594Co0.0000937Al0.00102Ti0.000923</v>
      </c>
      <c r="B606">
        <f t="shared" ref="B606:Q606" si="356">B289/B$319</f>
        <v>2.3255813953488372E-2</v>
      </c>
      <c r="C606">
        <f t="shared" si="356"/>
        <v>1.3333333333333334E-2</v>
      </c>
      <c r="D606">
        <f t="shared" si="356"/>
        <v>0.3936842105263158</v>
      </c>
      <c r="E606">
        <f t="shared" si="356"/>
        <v>5.7142857142857147E-4</v>
      </c>
      <c r="F606">
        <f t="shared" si="356"/>
        <v>0.79523809523809519</v>
      </c>
      <c r="G606">
        <f t="shared" si="356"/>
        <v>2.0682523267838678E-3</v>
      </c>
      <c r="H606">
        <f t="shared" si="356"/>
        <v>2.3148148148148147E-3</v>
      </c>
      <c r="I606">
        <f t="shared" si="356"/>
        <v>0</v>
      </c>
      <c r="J606">
        <f t="shared" si="356"/>
        <v>4.0000000000000001E-3</v>
      </c>
      <c r="K606">
        <f t="shared" si="356"/>
        <v>4.9751243781094524E-4</v>
      </c>
      <c r="L606">
        <f t="shared" si="356"/>
        <v>0</v>
      </c>
      <c r="M606">
        <f t="shared" si="356"/>
        <v>2.777777777777778E-2</v>
      </c>
      <c r="N606">
        <f t="shared" si="356"/>
        <v>3.2000000000000001E-2</v>
      </c>
      <c r="O606">
        <f t="shared" si="356"/>
        <v>0.47344938851930046</v>
      </c>
      <c r="P606">
        <f t="shared" si="356"/>
        <v>0.47587548638132293</v>
      </c>
      <c r="Q606">
        <f t="shared" si="356"/>
        <v>0.51428571428571423</v>
      </c>
      <c r="S606">
        <f t="shared" si="316"/>
        <v>0.46535415004590425</v>
      </c>
      <c r="T606">
        <f t="shared" si="317"/>
        <v>6.5532885941154296E-5</v>
      </c>
      <c r="U606">
        <f t="shared" si="318"/>
        <v>0.44373208182949353</v>
      </c>
      <c r="V606">
        <f t="shared" si="319"/>
        <v>1.0331984561825671E-3</v>
      </c>
      <c r="W606">
        <f t="shared" si="320"/>
        <v>0.43416485122619064</v>
      </c>
      <c r="X606">
        <f t="shared" si="321"/>
        <v>6.4193526974029328E-3</v>
      </c>
      <c r="Y606">
        <f t="shared" si="322"/>
        <v>0.4301308451830147</v>
      </c>
      <c r="Z606">
        <f t="shared" si="323"/>
        <v>7.0820419936924927E-3</v>
      </c>
      <c r="AA606">
        <f t="shared" si="324"/>
        <v>0.34163728942948574</v>
      </c>
      <c r="AB606">
        <f t="shared" si="325"/>
        <v>2.9807478605336779E-2</v>
      </c>
      <c r="AC606">
        <f t="shared" si="326"/>
        <v>0.5106772114209821</v>
      </c>
      <c r="AD606">
        <f t="shared" si="327"/>
        <v>1.3021292924780008E-5</v>
      </c>
      <c r="AF606">
        <v>0.41220954266732523</v>
      </c>
      <c r="AG606">
        <f t="shared" si="328"/>
        <v>1.0419544812266803E-2</v>
      </c>
    </row>
    <row r="607" spans="1:33" ht="15.75" customHeight="1" x14ac:dyDescent="0.25">
      <c r="A607" s="14" t="str">
        <f t="shared" si="314"/>
        <v>Fe0.803C0.000470Mn0.000823Si0.000805Cr0.0511Ni0.117Mo0.0184V0.000111Nb0.0000608Co0.0000959Al0.00544Ti0.00224</v>
      </c>
      <c r="B607">
        <f t="shared" ref="B607:Q607" si="357">B290/B$319</f>
        <v>2.3255813953488372E-2</v>
      </c>
      <c r="C607">
        <f t="shared" si="357"/>
        <v>2.6666666666666668E-2</v>
      </c>
      <c r="D607">
        <f t="shared" si="357"/>
        <v>8.4210526315789472E-3</v>
      </c>
      <c r="E607">
        <f t="shared" si="357"/>
        <v>0.26857142857142857</v>
      </c>
      <c r="F607">
        <f t="shared" si="357"/>
        <v>0.58095238095238089</v>
      </c>
      <c r="G607">
        <f t="shared" si="357"/>
        <v>0.32368148914167527</v>
      </c>
      <c r="H607">
        <f t="shared" si="357"/>
        <v>2.3148148148148147E-3</v>
      </c>
      <c r="I607">
        <f t="shared" si="357"/>
        <v>0</v>
      </c>
      <c r="J607">
        <f t="shared" si="357"/>
        <v>4.0000000000000001E-3</v>
      </c>
      <c r="K607">
        <f t="shared" si="357"/>
        <v>4.9751243781094524E-4</v>
      </c>
      <c r="L607">
        <f t="shared" si="357"/>
        <v>0</v>
      </c>
      <c r="M607">
        <f t="shared" si="357"/>
        <v>0.14444444444444446</v>
      </c>
      <c r="N607">
        <f t="shared" si="357"/>
        <v>7.5999999999999998E-2</v>
      </c>
      <c r="O607">
        <f t="shared" si="357"/>
        <v>0.48304983468111373</v>
      </c>
      <c r="P607">
        <f t="shared" si="357"/>
        <v>0.48416342412451358</v>
      </c>
      <c r="Q607">
        <f t="shared" si="357"/>
        <v>0.51428571428571423</v>
      </c>
      <c r="S607">
        <f t="shared" si="316"/>
        <v>0.49824942406457096</v>
      </c>
      <c r="T607">
        <f t="shared" si="317"/>
        <v>2.3102751742570555E-4</v>
      </c>
      <c r="U607">
        <f t="shared" si="318"/>
        <v>0.48140543239282685</v>
      </c>
      <c r="V607">
        <f t="shared" si="319"/>
        <v>7.6065183920523481E-6</v>
      </c>
      <c r="W607">
        <f t="shared" si="320"/>
        <v>0.40879404070674907</v>
      </c>
      <c r="X607">
        <f t="shared" si="321"/>
        <v>1.1128493194490937E-2</v>
      </c>
      <c r="Y607">
        <f t="shared" si="322"/>
        <v>0.40623116713966073</v>
      </c>
      <c r="Z607">
        <f t="shared" si="323"/>
        <v>1.16757851589387E-2</v>
      </c>
      <c r="AA607">
        <f t="shared" si="324"/>
        <v>0.3702365949582857</v>
      </c>
      <c r="AB607">
        <f t="shared" si="325"/>
        <v>2.0750148779007743E-2</v>
      </c>
      <c r="AC607">
        <f t="shared" si="326"/>
        <v>0.52281553270711689</v>
      </c>
      <c r="AD607">
        <f t="shared" si="327"/>
        <v>7.2757802302100117E-5</v>
      </c>
      <c r="AF607">
        <v>0.41121385693399187</v>
      </c>
      <c r="AG607">
        <f t="shared" si="328"/>
        <v>1.0623807777933803E-2</v>
      </c>
    </row>
    <row r="608" spans="1:33" ht="15.75" customHeight="1" x14ac:dyDescent="0.25">
      <c r="A608" s="14" t="str">
        <f t="shared" si="314"/>
        <v>Fe0.803C0.0168Mn0.00215Si0.000200Cr0.0834Ni0.0000957Mo0.0334V0.0127Nb0.0000605Co0.0470Al0.000625</v>
      </c>
      <c r="B608">
        <f t="shared" ref="B608:Q608" si="358">B291/B$319</f>
        <v>0.83720930232558133</v>
      </c>
      <c r="C608">
        <f t="shared" si="358"/>
        <v>6.9999999999999993E-2</v>
      </c>
      <c r="D608">
        <f t="shared" si="358"/>
        <v>2.1052631578947368E-3</v>
      </c>
      <c r="E608">
        <f t="shared" si="358"/>
        <v>0.44114285714285711</v>
      </c>
      <c r="F608">
        <f t="shared" si="358"/>
        <v>4.7619047619047619E-4</v>
      </c>
      <c r="G608">
        <f t="shared" si="358"/>
        <v>0.59048603929679422</v>
      </c>
      <c r="H608">
        <f t="shared" si="358"/>
        <v>0.26620370370370366</v>
      </c>
      <c r="I608">
        <f t="shared" si="358"/>
        <v>0</v>
      </c>
      <c r="J608">
        <f t="shared" si="358"/>
        <v>4.0000000000000001E-3</v>
      </c>
      <c r="K608">
        <f t="shared" si="358"/>
        <v>0.24527363184079598</v>
      </c>
      <c r="L608">
        <f t="shared" si="358"/>
        <v>0</v>
      </c>
      <c r="M608">
        <f t="shared" si="358"/>
        <v>1.6666666666666666E-2</v>
      </c>
      <c r="N608">
        <f t="shared" si="358"/>
        <v>0</v>
      </c>
      <c r="O608">
        <f t="shared" si="358"/>
        <v>0.72461458789786071</v>
      </c>
      <c r="P608">
        <f t="shared" si="358"/>
        <v>0.83108949416342415</v>
      </c>
      <c r="Q608">
        <f t="shared" si="358"/>
        <v>0.17142857142857143</v>
      </c>
      <c r="S608">
        <f t="shared" si="316"/>
        <v>0.6767205563622557</v>
      </c>
      <c r="T608">
        <f t="shared" si="317"/>
        <v>2.2938382567335271E-3</v>
      </c>
      <c r="U608">
        <f t="shared" si="318"/>
        <v>0.77287694123921624</v>
      </c>
      <c r="V608">
        <f t="shared" si="319"/>
        <v>3.3887013179537064E-3</v>
      </c>
      <c r="W608">
        <f t="shared" si="320"/>
        <v>0.23966633519392408</v>
      </c>
      <c r="X608">
        <f t="shared" si="321"/>
        <v>4.6563924036960753E-3</v>
      </c>
      <c r="Y608">
        <f t="shared" si="322"/>
        <v>0.23906488840534931</v>
      </c>
      <c r="Z608">
        <f t="shared" si="323"/>
        <v>4.5746713741831721E-3</v>
      </c>
      <c r="AA608">
        <f t="shared" si="324"/>
        <v>0.38865235246297142</v>
      </c>
      <c r="AB608">
        <f t="shared" si="325"/>
        <v>4.7186171046880949E-2</v>
      </c>
      <c r="AC608">
        <f t="shared" si="326"/>
        <v>0.55815905665500742</v>
      </c>
      <c r="AD608">
        <f t="shared" si="327"/>
        <v>0.14956046820347463</v>
      </c>
      <c r="AF608">
        <v>0.25016459462511104</v>
      </c>
      <c r="AG608">
        <f t="shared" si="328"/>
        <v>6.1993613488060227E-3</v>
      </c>
    </row>
    <row r="609" spans="1:33" ht="15.75" customHeight="1" x14ac:dyDescent="0.25">
      <c r="A609" s="14" t="str">
        <f t="shared" si="314"/>
        <v>Fe0.803C0.0174Mn0.00236Si0.000201Cr0.0779Ni0.0000960Mo0.0335V0.0122Nb0.00473Co0.0477Al0.000627</v>
      </c>
      <c r="B609">
        <f t="shared" ref="B609:Q609" si="359">B292/B$319</f>
        <v>0.86046511627906974</v>
      </c>
      <c r="C609">
        <f t="shared" si="359"/>
        <v>7.6666666666666675E-2</v>
      </c>
      <c r="D609">
        <f t="shared" si="359"/>
        <v>2.1052631578947368E-3</v>
      </c>
      <c r="E609">
        <f t="shared" si="359"/>
        <v>0.41085714285714287</v>
      </c>
      <c r="F609">
        <f t="shared" si="359"/>
        <v>4.7619047619047619E-4</v>
      </c>
      <c r="G609">
        <f t="shared" si="359"/>
        <v>0.59048603929679422</v>
      </c>
      <c r="H609">
        <f t="shared" si="359"/>
        <v>0.25462962962962965</v>
      </c>
      <c r="I609">
        <f t="shared" si="359"/>
        <v>0</v>
      </c>
      <c r="J609">
        <f t="shared" si="359"/>
        <v>0.312</v>
      </c>
      <c r="K609">
        <f t="shared" si="359"/>
        <v>0.24825870646766168</v>
      </c>
      <c r="L609">
        <f t="shared" si="359"/>
        <v>0</v>
      </c>
      <c r="M609">
        <f t="shared" si="359"/>
        <v>1.6666666666666666E-2</v>
      </c>
      <c r="N609">
        <f t="shared" si="359"/>
        <v>0</v>
      </c>
      <c r="O609">
        <f t="shared" si="359"/>
        <v>0.53384057682348718</v>
      </c>
      <c r="P609">
        <f t="shared" si="359"/>
        <v>0.77747081712062249</v>
      </c>
      <c r="Q609">
        <f t="shared" si="359"/>
        <v>0.2857142857142857</v>
      </c>
      <c r="S609">
        <f t="shared" si="316"/>
        <v>0.6584616799129599</v>
      </c>
      <c r="T609">
        <f t="shared" si="317"/>
        <v>1.5530419335236986E-2</v>
      </c>
      <c r="U609">
        <f t="shared" si="318"/>
        <v>0.78038679605847772</v>
      </c>
      <c r="V609">
        <f t="shared" si="319"/>
        <v>8.5029331660152777E-6</v>
      </c>
      <c r="W609">
        <f t="shared" si="320"/>
        <v>0.24060098276799716</v>
      </c>
      <c r="X609">
        <f t="shared" si="321"/>
        <v>2.0352101027236065E-3</v>
      </c>
      <c r="Y609">
        <f t="shared" si="322"/>
        <v>0.24007759757345715</v>
      </c>
      <c r="Z609">
        <f t="shared" si="323"/>
        <v>2.0827073044632416E-3</v>
      </c>
      <c r="AA609">
        <f t="shared" si="324"/>
        <v>0.38542044800022857</v>
      </c>
      <c r="AB609">
        <f t="shared" si="325"/>
        <v>9.9413187977907755E-3</v>
      </c>
      <c r="AC609">
        <f t="shared" si="326"/>
        <v>0.57651156063243025</v>
      </c>
      <c r="AD609">
        <f t="shared" si="327"/>
        <v>8.4563055099818943E-2</v>
      </c>
      <c r="AF609">
        <v>0.23354995815258642</v>
      </c>
      <c r="AG609">
        <f t="shared" si="328"/>
        <v>2.7211170699642591E-3</v>
      </c>
    </row>
    <row r="610" spans="1:33" ht="15.75" customHeight="1" x14ac:dyDescent="0.25">
      <c r="A610" s="14" t="str">
        <f t="shared" si="314"/>
        <v>Fe0.803Mn0.000512Si0.00120Cr0.0520Ni0.110Mo0.0173V0.000110Nb0.0000605Co0.0000954Al0.0137Ti0.00235</v>
      </c>
      <c r="B610">
        <f t="shared" ref="B610:Q610" si="360">B293/B$319</f>
        <v>0</v>
      </c>
      <c r="C610">
        <f t="shared" si="360"/>
        <v>1.6666666666666666E-2</v>
      </c>
      <c r="D610">
        <f t="shared" si="360"/>
        <v>1.2631578947368421E-2</v>
      </c>
      <c r="E610">
        <f t="shared" si="360"/>
        <v>0.27485714285714286</v>
      </c>
      <c r="F610">
        <f t="shared" si="360"/>
        <v>0.54761904761904767</v>
      </c>
      <c r="G610">
        <f t="shared" si="360"/>
        <v>0.30506721820062049</v>
      </c>
      <c r="H610">
        <f t="shared" si="360"/>
        <v>2.3148148148148147E-3</v>
      </c>
      <c r="I610">
        <f t="shared" si="360"/>
        <v>0</v>
      </c>
      <c r="J610">
        <f t="shared" si="360"/>
        <v>4.0000000000000001E-3</v>
      </c>
      <c r="K610">
        <f t="shared" si="360"/>
        <v>4.9751243781094524E-4</v>
      </c>
      <c r="L610">
        <f t="shared" si="360"/>
        <v>0</v>
      </c>
      <c r="M610">
        <f t="shared" si="360"/>
        <v>0.3666666666666667</v>
      </c>
      <c r="N610">
        <f t="shared" si="360"/>
        <v>0.08</v>
      </c>
      <c r="O610">
        <f t="shared" si="360"/>
        <v>0.5782974146516352</v>
      </c>
      <c r="P610">
        <f t="shared" si="360"/>
        <v>0.5814785992217899</v>
      </c>
      <c r="Q610">
        <f t="shared" si="360"/>
        <v>0.45714285714285713</v>
      </c>
      <c r="S610">
        <f t="shared" si="316"/>
        <v>0.52542961073894823</v>
      </c>
      <c r="T610">
        <f t="shared" si="317"/>
        <v>2.7950046905503199E-3</v>
      </c>
      <c r="U610">
        <f t="shared" si="318"/>
        <v>0.51273650366262014</v>
      </c>
      <c r="V610">
        <f t="shared" si="319"/>
        <v>4.7254757018660278E-3</v>
      </c>
      <c r="W610">
        <f t="shared" si="320"/>
        <v>0.41271633844413397</v>
      </c>
      <c r="X610">
        <f t="shared" si="321"/>
        <v>1.9737155636879986E-3</v>
      </c>
      <c r="Y610">
        <f t="shared" si="322"/>
        <v>0.41500652321984371</v>
      </c>
      <c r="Z610">
        <f t="shared" si="323"/>
        <v>1.775470636471691E-3</v>
      </c>
      <c r="AA610">
        <f t="shared" si="324"/>
        <v>0.3709073675826286</v>
      </c>
      <c r="AB610">
        <f t="shared" si="325"/>
        <v>7.4365596596922831E-3</v>
      </c>
      <c r="AC610">
        <f t="shared" si="326"/>
        <v>0.55818725601273078</v>
      </c>
      <c r="AD610">
        <f t="shared" si="327"/>
        <v>1.0209970542974124E-2</v>
      </c>
      <c r="AF610">
        <v>0.40058481965475984</v>
      </c>
      <c r="AG610">
        <f t="shared" si="328"/>
        <v>3.1988116045050183E-3</v>
      </c>
    </row>
    <row r="611" spans="1:33" ht="15.75" customHeight="1" x14ac:dyDescent="0.25">
      <c r="A611" s="14" t="str">
        <f t="shared" si="314"/>
        <v>Fe0.804C0.0166Mn0.00238Si0.000202Cr0.0782Ni0.0000969Mo0.0343V0.0114Nb0.0000612Co0.0473W0.00476Al0.000632</v>
      </c>
      <c r="B611">
        <f t="shared" ref="B611:Q611" si="361">B294/B$319</f>
        <v>0.81395348837209303</v>
      </c>
      <c r="C611">
        <f t="shared" si="361"/>
        <v>7.6666666666666675E-2</v>
      </c>
      <c r="D611">
        <f t="shared" si="361"/>
        <v>2.1052631578947368E-3</v>
      </c>
      <c r="E611">
        <f t="shared" si="361"/>
        <v>0.40857142857142859</v>
      </c>
      <c r="F611">
        <f t="shared" si="361"/>
        <v>4.7619047619047619E-4</v>
      </c>
      <c r="G611">
        <f t="shared" si="361"/>
        <v>0.59772492244053776</v>
      </c>
      <c r="H611">
        <f t="shared" si="361"/>
        <v>0.2361111111111111</v>
      </c>
      <c r="I611">
        <f t="shared" si="361"/>
        <v>0</v>
      </c>
      <c r="J611">
        <f t="shared" si="361"/>
        <v>4.0000000000000001E-3</v>
      </c>
      <c r="K611">
        <f t="shared" si="361"/>
        <v>0.24378109452736318</v>
      </c>
      <c r="L611">
        <f t="shared" si="361"/>
        <v>0.16775599128540306</v>
      </c>
      <c r="M611">
        <f t="shared" si="361"/>
        <v>1.6666666666666666E-2</v>
      </c>
      <c r="N611">
        <f t="shared" si="361"/>
        <v>0</v>
      </c>
      <c r="O611">
        <f t="shared" si="361"/>
        <v>0.67246942596502401</v>
      </c>
      <c r="P611">
        <f t="shared" si="361"/>
        <v>0.79354085603112845</v>
      </c>
      <c r="Q611">
        <f t="shared" si="361"/>
        <v>0.17142857142857143</v>
      </c>
      <c r="S611">
        <f t="shared" si="316"/>
        <v>0.66795951360648476</v>
      </c>
      <c r="T611">
        <f t="shared" si="317"/>
        <v>2.0339309481705138E-5</v>
      </c>
      <c r="U611">
        <f t="shared" si="318"/>
        <v>0.76224577239114888</v>
      </c>
      <c r="V611">
        <f t="shared" si="319"/>
        <v>9.7938226003331692E-4</v>
      </c>
      <c r="W611">
        <f t="shared" si="320"/>
        <v>0.24991377365382347</v>
      </c>
      <c r="X611">
        <f t="shared" si="321"/>
        <v>6.1599269683387083E-3</v>
      </c>
      <c r="Y611">
        <f t="shared" si="322"/>
        <v>0.24906669306921428</v>
      </c>
      <c r="Z611">
        <f t="shared" si="323"/>
        <v>6.0276779318872552E-3</v>
      </c>
      <c r="AA611">
        <f t="shared" si="324"/>
        <v>0.38517653068228574</v>
      </c>
      <c r="AB611">
        <f t="shared" si="325"/>
        <v>4.5688190085127513E-2</v>
      </c>
      <c r="AC611">
        <f t="shared" si="326"/>
        <v>0.54538638545261853</v>
      </c>
      <c r="AD611">
        <f t="shared" si="327"/>
        <v>0.1398444466696438</v>
      </c>
      <c r="AF611">
        <v>0.27500685093413718</v>
      </c>
      <c r="AG611">
        <f t="shared" si="328"/>
        <v>1.0728459985333103E-2</v>
      </c>
    </row>
    <row r="612" spans="1:33" ht="15.75" customHeight="1" x14ac:dyDescent="0.25">
      <c r="A612" s="14" t="str">
        <f t="shared" si="314"/>
        <v>Fe0.805C0.000470Mn0.000719Si0.000804Cr0.0496Ni0.116Mo0.0184V0.000111Nb0.0000608Co0.0000958Al0.00711Ti0.00212</v>
      </c>
      <c r="B612">
        <f t="shared" ref="B612:Q612" si="362">B295/B$319</f>
        <v>2.3255813953488372E-2</v>
      </c>
      <c r="C612">
        <f t="shared" si="362"/>
        <v>2.3333333333333334E-2</v>
      </c>
      <c r="D612">
        <f t="shared" si="362"/>
        <v>8.4210526315789472E-3</v>
      </c>
      <c r="E612">
        <f t="shared" si="362"/>
        <v>0.26114285714285718</v>
      </c>
      <c r="F612">
        <f t="shared" si="362"/>
        <v>0.57380952380952388</v>
      </c>
      <c r="G612">
        <f t="shared" si="362"/>
        <v>0.32264736297828334</v>
      </c>
      <c r="H612">
        <f t="shared" si="362"/>
        <v>2.3148148148148147E-3</v>
      </c>
      <c r="I612">
        <f t="shared" si="362"/>
        <v>0</v>
      </c>
      <c r="J612">
        <f t="shared" si="362"/>
        <v>4.0000000000000001E-3</v>
      </c>
      <c r="K612">
        <f t="shared" si="362"/>
        <v>4.9751243781094524E-4</v>
      </c>
      <c r="L612">
        <f t="shared" si="362"/>
        <v>0</v>
      </c>
      <c r="M612">
        <f t="shared" si="362"/>
        <v>0.18888888888888888</v>
      </c>
      <c r="N612">
        <f t="shared" si="362"/>
        <v>7.1999999999999995E-2</v>
      </c>
      <c r="O612">
        <f t="shared" si="362"/>
        <v>0.49954188742381384</v>
      </c>
      <c r="P612">
        <f t="shared" si="362"/>
        <v>0.50054474708171215</v>
      </c>
      <c r="Q612">
        <f t="shared" si="362"/>
        <v>0.45714285714285713</v>
      </c>
      <c r="S612">
        <f t="shared" si="316"/>
        <v>0.50302018281034866</v>
      </c>
      <c r="T612">
        <f t="shared" si="317"/>
        <v>1.2098538795989443E-5</v>
      </c>
      <c r="U612">
        <f t="shared" si="318"/>
        <v>0.48729273585171573</v>
      </c>
      <c r="V612">
        <f t="shared" si="319"/>
        <v>1.756158016399512E-4</v>
      </c>
      <c r="W612">
        <f t="shared" si="320"/>
        <v>0.40887561887562185</v>
      </c>
      <c r="X612">
        <f t="shared" si="321"/>
        <v>2.3297262899460618E-3</v>
      </c>
      <c r="Y612">
        <f t="shared" si="322"/>
        <v>0.40729563202155433</v>
      </c>
      <c r="Z612">
        <f t="shared" si="323"/>
        <v>2.4847458522938405E-3</v>
      </c>
      <c r="AA612">
        <f t="shared" si="324"/>
        <v>0.36944386367497145</v>
      </c>
      <c r="AB612">
        <f t="shared" si="325"/>
        <v>7.6911134552802548E-3</v>
      </c>
      <c r="AC612">
        <f t="shared" si="326"/>
        <v>0.52875941274739668</v>
      </c>
      <c r="AD612">
        <f t="shared" si="327"/>
        <v>5.128931036658106E-3</v>
      </c>
      <c r="AF612">
        <v>0.4114627783673252</v>
      </c>
      <c r="AG612">
        <f t="shared" si="328"/>
        <v>2.0866695969388028E-3</v>
      </c>
    </row>
    <row r="613" spans="1:33" ht="15.75" customHeight="1" x14ac:dyDescent="0.25">
      <c r="A613" s="14" t="str">
        <f t="shared" si="314"/>
        <v>Fe0.806C0.000468Mn0.0176Si0.000401Cr0.000108Ni0.174Mo0.000117V0.000110Nb0.0000606Co0.0000955Al0.00104Ti0.000705</v>
      </c>
      <c r="B613">
        <f t="shared" ref="B613:Q613" si="363">B296/B$319</f>
        <v>2.3255813953488372E-2</v>
      </c>
      <c r="C613">
        <f t="shared" si="363"/>
        <v>0.57333333333333336</v>
      </c>
      <c r="D613">
        <f t="shared" si="363"/>
        <v>4.2105263157894736E-3</v>
      </c>
      <c r="E613">
        <f t="shared" si="363"/>
        <v>5.7142857142857147E-4</v>
      </c>
      <c r="F613">
        <f t="shared" si="363"/>
        <v>0.86190476190476195</v>
      </c>
      <c r="G613">
        <f t="shared" si="363"/>
        <v>2.0682523267838678E-3</v>
      </c>
      <c r="H613">
        <f t="shared" si="363"/>
        <v>2.3148148148148147E-3</v>
      </c>
      <c r="I613">
        <f t="shared" si="363"/>
        <v>0</v>
      </c>
      <c r="J613">
        <f t="shared" si="363"/>
        <v>4.0000000000000001E-3</v>
      </c>
      <c r="K613">
        <f t="shared" si="363"/>
        <v>4.9751243781094524E-4</v>
      </c>
      <c r="L613">
        <f t="shared" si="363"/>
        <v>0</v>
      </c>
      <c r="M613">
        <f t="shared" si="363"/>
        <v>2.777777777777778E-2</v>
      </c>
      <c r="N613">
        <f t="shared" si="363"/>
        <v>2.4E-2</v>
      </c>
      <c r="O613">
        <f t="shared" si="363"/>
        <v>0.45289407640521051</v>
      </c>
      <c r="P613">
        <f t="shared" si="363"/>
        <v>0.46381322957198445</v>
      </c>
      <c r="Q613">
        <f t="shared" si="363"/>
        <v>0.22857142857142856</v>
      </c>
      <c r="S613">
        <f t="shared" si="316"/>
        <v>0.46236375998190427</v>
      </c>
      <c r="T613">
        <f t="shared" si="317"/>
        <v>8.967490704270342E-5</v>
      </c>
      <c r="U613">
        <f t="shared" si="318"/>
        <v>0.4404705509694935</v>
      </c>
      <c r="V613">
        <f t="shared" si="319"/>
        <v>5.4488064433918897E-4</v>
      </c>
      <c r="W613">
        <f t="shared" si="320"/>
        <v>0.43416485122619064</v>
      </c>
      <c r="X613">
        <f t="shared" si="321"/>
        <v>4.2268655438899634E-2</v>
      </c>
      <c r="Y613">
        <f t="shared" si="322"/>
        <v>0.4301308451830147</v>
      </c>
      <c r="Z613">
        <f t="shared" si="323"/>
        <v>4.0626198424802945E-2</v>
      </c>
      <c r="AA613">
        <f t="shared" si="324"/>
        <v>0.34163728942948574</v>
      </c>
      <c r="AB613">
        <f t="shared" si="325"/>
        <v>1.2783888891573544E-2</v>
      </c>
      <c r="AC613">
        <f t="shared" si="326"/>
        <v>0.55869489576944886</v>
      </c>
      <c r="AD613">
        <f t="shared" si="327"/>
        <v>0.1089815035948424</v>
      </c>
      <c r="AF613">
        <v>0.37039074186732518</v>
      </c>
      <c r="AG613">
        <f t="shared" si="328"/>
        <v>2.0112717623719679E-2</v>
      </c>
    </row>
    <row r="614" spans="1:33" ht="15.75" customHeight="1" x14ac:dyDescent="0.25">
      <c r="A614" s="14" t="str">
        <f t="shared" si="314"/>
        <v>Fe0.806C0.0176Mn0.00181Si0.000209Cr0.0802Ni0.0000999Mo0.00153V0.0124Nb0.0000631Co0.0501W0.0293Al0.000652</v>
      </c>
      <c r="B614">
        <f t="shared" ref="B614:Q614" si="364">B297/B$319</f>
        <v>0.83720930232558133</v>
      </c>
      <c r="C614">
        <f t="shared" si="364"/>
        <v>5.6666666666666671E-2</v>
      </c>
      <c r="D614">
        <f t="shared" si="364"/>
        <v>2.1052631578947368E-3</v>
      </c>
      <c r="E614">
        <f t="shared" si="364"/>
        <v>0.40628571428571431</v>
      </c>
      <c r="F614">
        <f t="shared" si="364"/>
        <v>4.7619047619047619E-4</v>
      </c>
      <c r="G614">
        <f t="shared" si="364"/>
        <v>2.5853154084798345E-2</v>
      </c>
      <c r="H614">
        <f t="shared" si="364"/>
        <v>0.25</v>
      </c>
      <c r="I614">
        <f t="shared" si="364"/>
        <v>0</v>
      </c>
      <c r="J614">
        <f t="shared" si="364"/>
        <v>4.0000000000000001E-3</v>
      </c>
      <c r="K614">
        <f t="shared" si="364"/>
        <v>0.25024875621890547</v>
      </c>
      <c r="L614">
        <f t="shared" si="364"/>
        <v>1</v>
      </c>
      <c r="M614">
        <f t="shared" si="364"/>
        <v>1.6666666666666666E-2</v>
      </c>
      <c r="N614">
        <f t="shared" si="364"/>
        <v>0</v>
      </c>
      <c r="O614">
        <f t="shared" si="364"/>
        <v>0.66972075050790736</v>
      </c>
      <c r="P614">
        <f t="shared" si="364"/>
        <v>0.79089494163424123</v>
      </c>
      <c r="Q614">
        <f t="shared" si="364"/>
        <v>5.7142857142857141E-2</v>
      </c>
      <c r="S614">
        <f t="shared" si="316"/>
        <v>0.67504256724188527</v>
      </c>
      <c r="T614">
        <f t="shared" si="317"/>
        <v>2.8321733350047344E-5</v>
      </c>
      <c r="U614">
        <f t="shared" si="318"/>
        <v>0.77249544973764073</v>
      </c>
      <c r="V614">
        <f t="shared" si="319"/>
        <v>3.3854130205306771E-4</v>
      </c>
      <c r="W614">
        <f t="shared" si="320"/>
        <v>0.28899030055416453</v>
      </c>
      <c r="X614">
        <f t="shared" si="321"/>
        <v>5.3753237016359381E-2</v>
      </c>
      <c r="Y614">
        <f t="shared" si="322"/>
        <v>0.29028167842978347</v>
      </c>
      <c r="Z614">
        <f t="shared" si="323"/>
        <v>5.4353709991057375E-2</v>
      </c>
      <c r="AA614">
        <f t="shared" si="324"/>
        <v>0.38493261336434287</v>
      </c>
      <c r="AB614">
        <f t="shared" si="325"/>
        <v>0.10744612428374102</v>
      </c>
      <c r="AC614">
        <f t="shared" si="326"/>
        <v>0.63252576175837838</v>
      </c>
      <c r="AD614">
        <f t="shared" si="327"/>
        <v>0.33106548692379401</v>
      </c>
      <c r="AF614">
        <v>0.25575165695859819</v>
      </c>
      <c r="AG614">
        <f t="shared" si="328"/>
        <v>3.9445455364249107E-2</v>
      </c>
    </row>
    <row r="615" spans="1:33" ht="15.75" customHeight="1" x14ac:dyDescent="0.25">
      <c r="A615" s="14" t="str">
        <f t="shared" si="314"/>
        <v>Fe0.807C0.000470Mn0.000513Si0.00221Cr0.0501Ni0.116Mo0.0164V0.000111Nb0.0000607Co0.0000957Al0.00439Ti0.00236</v>
      </c>
      <c r="B615">
        <f t="shared" ref="B615:Q615" si="365">B298/B$319</f>
        <v>2.3255813953488372E-2</v>
      </c>
      <c r="C615">
        <f t="shared" si="365"/>
        <v>1.6666666666666666E-2</v>
      </c>
      <c r="D615">
        <f t="shared" si="365"/>
        <v>2.3157894736842106E-2</v>
      </c>
      <c r="E615">
        <f t="shared" si="365"/>
        <v>0.26400000000000001</v>
      </c>
      <c r="F615">
        <f t="shared" si="365"/>
        <v>0.57523809523809522</v>
      </c>
      <c r="G615">
        <f t="shared" si="365"/>
        <v>0.28852119958634953</v>
      </c>
      <c r="H615">
        <f t="shared" si="365"/>
        <v>2.3148148148148147E-3</v>
      </c>
      <c r="I615">
        <f t="shared" si="365"/>
        <v>0</v>
      </c>
      <c r="J615">
        <f t="shared" si="365"/>
        <v>4.0000000000000001E-3</v>
      </c>
      <c r="K615">
        <f t="shared" si="365"/>
        <v>4.9751243781094524E-4</v>
      </c>
      <c r="L615">
        <f t="shared" si="365"/>
        <v>0</v>
      </c>
      <c r="M615">
        <f t="shared" si="365"/>
        <v>0.11666666666666665</v>
      </c>
      <c r="N615">
        <f t="shared" si="365"/>
        <v>0.08</v>
      </c>
      <c r="O615">
        <f t="shared" si="365"/>
        <v>0.46496434689080984</v>
      </c>
      <c r="P615">
        <f t="shared" si="365"/>
        <v>0.47505836575875487</v>
      </c>
      <c r="Q615">
        <f t="shared" si="365"/>
        <v>0.5</v>
      </c>
      <c r="S615">
        <f t="shared" si="316"/>
        <v>0.4958283979854598</v>
      </c>
      <c r="T615">
        <f t="shared" si="317"/>
        <v>9.5258964997316329E-4</v>
      </c>
      <c r="U615">
        <f t="shared" si="318"/>
        <v>0.47833740476727132</v>
      </c>
      <c r="V615">
        <f t="shared" si="319"/>
        <v>1.0752096819372536E-5</v>
      </c>
      <c r="W615">
        <f t="shared" si="320"/>
        <v>0.41156769844842434</v>
      </c>
      <c r="X615">
        <f t="shared" si="321"/>
        <v>7.8202719577088117E-3</v>
      </c>
      <c r="Y615">
        <f t="shared" si="322"/>
        <v>0.40851295105848751</v>
      </c>
      <c r="Z615">
        <f t="shared" si="323"/>
        <v>8.3698801240267018E-3</v>
      </c>
      <c r="AA615">
        <f t="shared" si="324"/>
        <v>0.36974876032240001</v>
      </c>
      <c r="AB615">
        <f t="shared" si="325"/>
        <v>1.6965385437551599E-2</v>
      </c>
      <c r="AC615">
        <f t="shared" si="326"/>
        <v>0.52236256905947043</v>
      </c>
      <c r="AD615">
        <f t="shared" si="327"/>
        <v>5.0008449493958403E-4</v>
      </c>
      <c r="AF615">
        <v>0.41196062123399185</v>
      </c>
      <c r="AG615">
        <f t="shared" si="328"/>
        <v>7.7509322135046466E-3</v>
      </c>
    </row>
    <row r="616" spans="1:33" ht="15.75" customHeight="1" x14ac:dyDescent="0.25">
      <c r="A616" s="14" t="str">
        <f t="shared" si="314"/>
        <v>Fe0.808C0.0201Mn0.00214Si0.000200Cr0.0770Ni0.0000955Mo0.0328V0.0112Nb0.0000603Co0.0475Al0.000623</v>
      </c>
      <c r="B616">
        <f t="shared" ref="B616:Q616" si="366">B299/B$319</f>
        <v>1</v>
      </c>
      <c r="C616">
        <f t="shared" si="366"/>
        <v>6.9999999999999993E-2</v>
      </c>
      <c r="D616">
        <f t="shared" si="366"/>
        <v>2.1052631578947368E-3</v>
      </c>
      <c r="E616">
        <f t="shared" si="366"/>
        <v>0.40799999999999997</v>
      </c>
      <c r="F616">
        <f t="shared" si="366"/>
        <v>4.7619047619047619E-4</v>
      </c>
      <c r="G616">
        <f t="shared" si="366"/>
        <v>0.5811789038262668</v>
      </c>
      <c r="H616">
        <f t="shared" si="366"/>
        <v>0.2361111111111111</v>
      </c>
      <c r="I616">
        <f t="shared" si="366"/>
        <v>0</v>
      </c>
      <c r="J616">
        <f t="shared" si="366"/>
        <v>4.0000000000000001E-3</v>
      </c>
      <c r="K616">
        <f t="shared" si="366"/>
        <v>0.24825870646766168</v>
      </c>
      <c r="L616">
        <f t="shared" si="366"/>
        <v>0</v>
      </c>
      <c r="M616">
        <f t="shared" si="366"/>
        <v>1.6666666666666666E-2</v>
      </c>
      <c r="N616">
        <f t="shared" si="366"/>
        <v>0</v>
      </c>
      <c r="O616">
        <f t="shared" si="366"/>
        <v>0.69167031828865067</v>
      </c>
      <c r="P616">
        <f t="shared" si="366"/>
        <v>0.79354085603112845</v>
      </c>
      <c r="Q616">
        <f t="shared" si="366"/>
        <v>0.17142857142857143</v>
      </c>
      <c r="S616">
        <f t="shared" si="316"/>
        <v>0.71311773157857783</v>
      </c>
      <c r="T616">
        <f t="shared" si="317"/>
        <v>4.5999153682894434E-4</v>
      </c>
      <c r="U616">
        <f t="shared" si="318"/>
        <v>0.82621413884194017</v>
      </c>
      <c r="V616">
        <f t="shared" si="319"/>
        <v>1.0675434096352847E-3</v>
      </c>
      <c r="W616">
        <f t="shared" si="320"/>
        <v>0.23180351388513926</v>
      </c>
      <c r="X616">
        <f t="shared" si="321"/>
        <v>3.6451336766338762E-3</v>
      </c>
      <c r="Y616">
        <f t="shared" si="322"/>
        <v>0.23188984507724383</v>
      </c>
      <c r="Z616">
        <f t="shared" si="323"/>
        <v>3.6555656112196478E-3</v>
      </c>
      <c r="AA616">
        <f t="shared" si="324"/>
        <v>0.38511555135280001</v>
      </c>
      <c r="AB616">
        <f t="shared" si="325"/>
        <v>4.5662125389137671E-2</v>
      </c>
      <c r="AC616">
        <f t="shared" si="326"/>
        <v>0.6941091233440897</v>
      </c>
      <c r="AD616">
        <f t="shared" si="327"/>
        <v>0.27319495935071075</v>
      </c>
      <c r="AF616">
        <v>9.5400778424175589E-2</v>
      </c>
      <c r="AG616">
        <f t="shared" si="328"/>
        <v>5.7802253091192614E-3</v>
      </c>
    </row>
    <row r="617" spans="1:33" ht="15.75" customHeight="1" x14ac:dyDescent="0.25">
      <c r="A617" s="14" t="str">
        <f t="shared" si="314"/>
        <v>Fe0.810C0.000940Mn0.000103Si0.000201Cr0.000109Ni0.151Mo0.0118V0.000111Nb0.0000608Co0.0000958Al0.00209Ti0.0234</v>
      </c>
      <c r="B617">
        <f t="shared" ref="B617:Q617" si="367">B300/B$319</f>
        <v>4.6511627906976744E-2</v>
      </c>
      <c r="C617">
        <f t="shared" si="367"/>
        <v>3.3333333333333335E-3</v>
      </c>
      <c r="D617">
        <f t="shared" si="367"/>
        <v>2.1052631578947368E-3</v>
      </c>
      <c r="E617">
        <f t="shared" si="367"/>
        <v>5.7142857142857147E-4</v>
      </c>
      <c r="F617">
        <f t="shared" si="367"/>
        <v>0.74761904761904763</v>
      </c>
      <c r="G617">
        <f t="shared" si="367"/>
        <v>0.20682523267838676</v>
      </c>
      <c r="H617">
        <f t="shared" si="367"/>
        <v>2.3148148148148147E-3</v>
      </c>
      <c r="I617">
        <f t="shared" si="367"/>
        <v>0</v>
      </c>
      <c r="J617">
        <f t="shared" si="367"/>
        <v>4.0000000000000001E-3</v>
      </c>
      <c r="K617">
        <f t="shared" si="367"/>
        <v>4.9751243781094524E-4</v>
      </c>
      <c r="L617">
        <f t="shared" si="367"/>
        <v>0</v>
      </c>
      <c r="M617">
        <f t="shared" si="367"/>
        <v>5.5555555555555559E-2</v>
      </c>
      <c r="N617">
        <f t="shared" si="367"/>
        <v>0.79200000000000004</v>
      </c>
      <c r="O617">
        <f t="shared" si="367"/>
        <v>0.68645181850774806</v>
      </c>
      <c r="P617">
        <f t="shared" si="367"/>
        <v>0.71875486381322962</v>
      </c>
      <c r="Q617">
        <f t="shared" si="367"/>
        <v>0.2857142857142857</v>
      </c>
      <c r="S617">
        <f t="shared" si="316"/>
        <v>0.75900220448352707</v>
      </c>
      <c r="T617">
        <f t="shared" si="317"/>
        <v>5.2635585052345111E-3</v>
      </c>
      <c r="U617">
        <f t="shared" si="318"/>
        <v>0.76616634518970028</v>
      </c>
      <c r="V617">
        <f t="shared" si="319"/>
        <v>2.2478485663114246E-3</v>
      </c>
      <c r="W617">
        <f t="shared" si="320"/>
        <v>0.41555848309170135</v>
      </c>
      <c r="X617">
        <f t="shared" si="321"/>
        <v>1.6859515592585275E-2</v>
      </c>
      <c r="Y617">
        <f t="shared" si="322"/>
        <v>0.41154380591198375</v>
      </c>
      <c r="Z617">
        <f t="shared" si="323"/>
        <v>1.5833068153182903E-2</v>
      </c>
      <c r="AA617">
        <f t="shared" si="324"/>
        <v>0.34163728942948574</v>
      </c>
      <c r="AB617">
        <f t="shared" si="325"/>
        <v>3.1273823445302773E-3</v>
      </c>
      <c r="AC617">
        <f t="shared" si="326"/>
        <v>0.54737553265638517</v>
      </c>
      <c r="AD617">
        <f t="shared" si="327"/>
        <v>6.8466608151294364E-2</v>
      </c>
      <c r="AF617">
        <v>0.42344806798409107</v>
      </c>
      <c r="AG617">
        <f t="shared" si="328"/>
        <v>1.8970594778346152E-2</v>
      </c>
    </row>
    <row r="618" spans="1:33" ht="15.75" customHeight="1" x14ac:dyDescent="0.25">
      <c r="A618" s="14" t="str">
        <f t="shared" si="314"/>
        <v>Fe0.811C0.0182Mn0.00225Si0.000200Cr0.0755Ni0.0000957Mo0.0337V0.0119Nb0.0000605Co0.0467Al0.000625</v>
      </c>
      <c r="B618">
        <f t="shared" ref="B618:Q618" si="368">B301/B$319</f>
        <v>0.90697674418604657</v>
      </c>
      <c r="C618">
        <f t="shared" si="368"/>
        <v>7.3333333333333334E-2</v>
      </c>
      <c r="D618">
        <f t="shared" si="368"/>
        <v>2.1052631578947368E-3</v>
      </c>
      <c r="E618">
        <f t="shared" si="368"/>
        <v>0.39942857142857147</v>
      </c>
      <c r="F618">
        <f t="shared" si="368"/>
        <v>4.7619047619047619E-4</v>
      </c>
      <c r="G618">
        <f t="shared" si="368"/>
        <v>0.59462254395036196</v>
      </c>
      <c r="H618">
        <f t="shared" si="368"/>
        <v>0.25</v>
      </c>
      <c r="I618">
        <f t="shared" si="368"/>
        <v>0</v>
      </c>
      <c r="J618">
        <f t="shared" si="368"/>
        <v>4.0000000000000001E-3</v>
      </c>
      <c r="K618">
        <f t="shared" si="368"/>
        <v>0.24378109452736318</v>
      </c>
      <c r="L618">
        <f t="shared" si="368"/>
        <v>0</v>
      </c>
      <c r="M618">
        <f t="shared" si="368"/>
        <v>1.6666666666666666E-2</v>
      </c>
      <c r="N618">
        <f t="shared" si="368"/>
        <v>0</v>
      </c>
      <c r="O618">
        <f t="shared" si="368"/>
        <v>0.67246942596502401</v>
      </c>
      <c r="P618">
        <f t="shared" si="368"/>
        <v>0.77747081712062249</v>
      </c>
      <c r="Q618">
        <f t="shared" si="368"/>
        <v>0.22857142857142856</v>
      </c>
      <c r="S618">
        <f t="shared" si="316"/>
        <v>0.69197689898142012</v>
      </c>
      <c r="T618">
        <f t="shared" si="317"/>
        <v>3.8054150348542211E-4</v>
      </c>
      <c r="U618">
        <f t="shared" si="318"/>
        <v>0.79494059344308676</v>
      </c>
      <c r="V618">
        <f t="shared" si="319"/>
        <v>3.0519308475693323E-4</v>
      </c>
      <c r="W618">
        <f t="shared" si="320"/>
        <v>0.23644919153224425</v>
      </c>
      <c r="X618">
        <f t="shared" si="321"/>
        <v>6.2059149266799547E-5</v>
      </c>
      <c r="Y618">
        <f t="shared" si="322"/>
        <v>0.23609170445022451</v>
      </c>
      <c r="Z618">
        <f t="shared" si="323"/>
        <v>5.6554549293200132E-5</v>
      </c>
      <c r="AA618">
        <f t="shared" si="324"/>
        <v>0.38420086141051429</v>
      </c>
      <c r="AB618">
        <f t="shared" si="325"/>
        <v>2.4220520365815495E-2</v>
      </c>
      <c r="AC618">
        <f t="shared" si="326"/>
        <v>0.6141574272490592</v>
      </c>
      <c r="AD618">
        <f t="shared" si="327"/>
        <v>0.14867656237622578</v>
      </c>
      <c r="AF618">
        <v>0.18880993565383986</v>
      </c>
      <c r="AG618">
        <f t="shared" si="328"/>
        <v>1.5809763190354571E-3</v>
      </c>
    </row>
    <row r="619" spans="1:33" ht="15.75" customHeight="1" x14ac:dyDescent="0.25">
      <c r="A619" s="14" t="str">
        <f t="shared" si="314"/>
        <v>Fe0.812C0.000934Mn0.000715Si0.00220Cr0.0507Ni0.0975Mo0.0181V0.000110Nb0.0000604Co0.0000952Al0.0146Ti0.00258</v>
      </c>
      <c r="B619">
        <f t="shared" ref="B619:Q619" si="369">B302/B$319</f>
        <v>4.6511627906976744E-2</v>
      </c>
      <c r="C619">
        <f t="shared" si="369"/>
        <v>2.3333333333333334E-2</v>
      </c>
      <c r="D619">
        <f t="shared" si="369"/>
        <v>2.3157894736842106E-2</v>
      </c>
      <c r="E619">
        <f t="shared" si="369"/>
        <v>0.26857142857142857</v>
      </c>
      <c r="F619">
        <f t="shared" si="369"/>
        <v>0.48571428571428565</v>
      </c>
      <c r="G619">
        <f t="shared" si="369"/>
        <v>0.32057911065149952</v>
      </c>
      <c r="H619">
        <f t="shared" si="369"/>
        <v>2.3148148148148147E-3</v>
      </c>
      <c r="I619">
        <f t="shared" si="369"/>
        <v>0</v>
      </c>
      <c r="J619">
        <f t="shared" si="369"/>
        <v>4.0000000000000001E-3</v>
      </c>
      <c r="K619">
        <f t="shared" si="369"/>
        <v>4.9751243781094524E-4</v>
      </c>
      <c r="L619">
        <f t="shared" si="369"/>
        <v>0</v>
      </c>
      <c r="M619">
        <f t="shared" si="369"/>
        <v>0.38888888888888884</v>
      </c>
      <c r="N619">
        <f t="shared" si="369"/>
        <v>8.7999999999999995E-2</v>
      </c>
      <c r="O619">
        <f t="shared" si="369"/>
        <v>0.56566944189937451</v>
      </c>
      <c r="P619">
        <f t="shared" si="369"/>
        <v>0.56649805447470825</v>
      </c>
      <c r="Q619">
        <f t="shared" si="369"/>
        <v>0.34285714285714286</v>
      </c>
      <c r="S619">
        <f t="shared" si="316"/>
        <v>0.54284253218486034</v>
      </c>
      <c r="T619">
        <f t="shared" si="317"/>
        <v>5.2106780711458172E-4</v>
      </c>
      <c r="U619">
        <f t="shared" si="318"/>
        <v>0.53553714617636694</v>
      </c>
      <c r="V619">
        <f t="shared" si="319"/>
        <v>9.5857784265829954E-4</v>
      </c>
      <c r="W619">
        <f t="shared" si="320"/>
        <v>0.40658488451569308</v>
      </c>
      <c r="X619">
        <f t="shared" si="321"/>
        <v>4.0612250568989169E-3</v>
      </c>
      <c r="Y619">
        <f t="shared" si="322"/>
        <v>0.40952638999257668</v>
      </c>
      <c r="Z619">
        <f t="shared" si="323"/>
        <v>4.4447885136055503E-3</v>
      </c>
      <c r="AA619">
        <f t="shared" si="324"/>
        <v>0.3702365949582857</v>
      </c>
      <c r="AB619">
        <f t="shared" si="325"/>
        <v>7.4963439735877522E-4</v>
      </c>
      <c r="AC619">
        <f t="shared" si="326"/>
        <v>0.53959738337331919</v>
      </c>
      <c r="AD619">
        <f t="shared" si="327"/>
        <v>3.8706722238362912E-2</v>
      </c>
      <c r="AF619">
        <v>0.42195453938409105</v>
      </c>
      <c r="AG619">
        <f t="shared" si="328"/>
        <v>6.2563981373412762E-3</v>
      </c>
    </row>
    <row r="620" spans="1:33" ht="15.75" customHeight="1" x14ac:dyDescent="0.25">
      <c r="A620" s="14" t="str">
        <f t="shared" si="314"/>
        <v>Fe0.813C0.0187Mn0.00143Si0.000200Cr0.0800Ni0.0000957Mo0.0337V0.00617Nb0.0000604Co0.0460Al0.000624</v>
      </c>
      <c r="B620">
        <f t="shared" ref="B620:Q620" si="370">B303/B$319</f>
        <v>0.93023255813953498</v>
      </c>
      <c r="C620">
        <f t="shared" si="370"/>
        <v>4.6666666666666669E-2</v>
      </c>
      <c r="D620">
        <f t="shared" si="370"/>
        <v>2.1052631578947368E-3</v>
      </c>
      <c r="E620">
        <f t="shared" si="370"/>
        <v>0.42342857142857143</v>
      </c>
      <c r="F620">
        <f t="shared" si="370"/>
        <v>4.7619047619047619E-4</v>
      </c>
      <c r="G620">
        <f t="shared" si="370"/>
        <v>0.59462254395036196</v>
      </c>
      <c r="H620">
        <f t="shared" si="370"/>
        <v>0.12962962962962962</v>
      </c>
      <c r="I620">
        <f t="shared" si="370"/>
        <v>0</v>
      </c>
      <c r="J620">
        <f t="shared" si="370"/>
        <v>4.0000000000000001E-3</v>
      </c>
      <c r="K620">
        <f t="shared" si="370"/>
        <v>0.24029850746268655</v>
      </c>
      <c r="L620">
        <f t="shared" si="370"/>
        <v>0</v>
      </c>
      <c r="M620">
        <f t="shared" si="370"/>
        <v>1.6666666666666666E-2</v>
      </c>
      <c r="N620">
        <f t="shared" si="370"/>
        <v>0</v>
      </c>
      <c r="O620">
        <f t="shared" si="370"/>
        <v>0.71911723698362739</v>
      </c>
      <c r="P620">
        <f t="shared" si="370"/>
        <v>0.817704280155642</v>
      </c>
      <c r="Q620">
        <f t="shared" si="370"/>
        <v>0.11428571428571428</v>
      </c>
      <c r="S620">
        <f t="shared" si="316"/>
        <v>0.6851566141908948</v>
      </c>
      <c r="T620">
        <f t="shared" si="317"/>
        <v>1.1533239004702688E-3</v>
      </c>
      <c r="U620">
        <f t="shared" si="318"/>
        <v>0.79233725419272971</v>
      </c>
      <c r="V620">
        <f t="shared" si="319"/>
        <v>6.4348600620306635E-4</v>
      </c>
      <c r="W620">
        <f t="shared" si="320"/>
        <v>0.26757346678454491</v>
      </c>
      <c r="X620">
        <f t="shared" si="321"/>
        <v>2.349713506614276E-2</v>
      </c>
      <c r="Y620">
        <f t="shared" si="322"/>
        <v>0.26687921587035346</v>
      </c>
      <c r="Z620">
        <f t="shared" si="323"/>
        <v>2.3284776725861284E-2</v>
      </c>
      <c r="AA620">
        <f t="shared" si="324"/>
        <v>0.3867619932489143</v>
      </c>
      <c r="AB620">
        <f t="shared" si="325"/>
        <v>7.4243322597631611E-2</v>
      </c>
      <c r="AC620">
        <f t="shared" si="326"/>
        <v>0.63330598847741681</v>
      </c>
      <c r="AD620">
        <f t="shared" si="327"/>
        <v>0.26938204502203006</v>
      </c>
      <c r="AF620">
        <v>0.19363717583776485</v>
      </c>
      <c r="AG620">
        <f t="shared" si="328"/>
        <v>6.2966544504465599E-3</v>
      </c>
    </row>
    <row r="621" spans="1:33" ht="15.75" customHeight="1" x14ac:dyDescent="0.25">
      <c r="A621" s="14" t="str">
        <f t="shared" si="314"/>
        <v>Fe0.814C0.000937Mn0.000717Si0.00200Cr0.0522Ni0.0977Mo0.0188V0.000110Nb0.0000605Co0.0000954Al0.0108Ti0.00282</v>
      </c>
      <c r="B621">
        <f t="shared" ref="B621:Q621" si="371">B304/B$319</f>
        <v>4.6511627906976744E-2</v>
      </c>
      <c r="C621">
        <f t="shared" si="371"/>
        <v>2.3333333333333334E-2</v>
      </c>
      <c r="D621">
        <f t="shared" si="371"/>
        <v>2.1052631578947368E-2</v>
      </c>
      <c r="E621">
        <f t="shared" si="371"/>
        <v>0.27600000000000002</v>
      </c>
      <c r="F621">
        <f t="shared" si="371"/>
        <v>0.48571428571428565</v>
      </c>
      <c r="G621">
        <f t="shared" si="371"/>
        <v>0.33092037228541882</v>
      </c>
      <c r="H621">
        <f t="shared" si="371"/>
        <v>2.3148148148148147E-3</v>
      </c>
      <c r="I621">
        <f t="shared" si="371"/>
        <v>0</v>
      </c>
      <c r="J621">
        <f t="shared" si="371"/>
        <v>4.0000000000000001E-3</v>
      </c>
      <c r="K621">
        <f t="shared" si="371"/>
        <v>4.9751243781094524E-4</v>
      </c>
      <c r="L621">
        <f t="shared" si="371"/>
        <v>0</v>
      </c>
      <c r="M621">
        <f t="shared" si="371"/>
        <v>0.28888888888888892</v>
      </c>
      <c r="N621">
        <f t="shared" si="371"/>
        <v>9.6000000000000002E-2</v>
      </c>
      <c r="O621">
        <f t="shared" si="371"/>
        <v>0.51957933314743254</v>
      </c>
      <c r="P621">
        <f t="shared" si="371"/>
        <v>0.52089494163424122</v>
      </c>
      <c r="Q621">
        <f t="shared" si="371"/>
        <v>0.4</v>
      </c>
      <c r="S621">
        <f t="shared" si="316"/>
        <v>0.53173452624886042</v>
      </c>
      <c r="T621">
        <f t="shared" si="317"/>
        <v>1.477487193329998E-4</v>
      </c>
      <c r="U621">
        <f t="shared" si="318"/>
        <v>0.52188302203636694</v>
      </c>
      <c r="V621">
        <f t="shared" si="319"/>
        <v>9.7630288106493232E-7</v>
      </c>
      <c r="W621">
        <f t="shared" si="320"/>
        <v>0.4057691028269651</v>
      </c>
      <c r="X621">
        <f t="shared" si="321"/>
        <v>3.3282547428096456E-5</v>
      </c>
      <c r="Y621">
        <f t="shared" si="322"/>
        <v>0.40647171001141846</v>
      </c>
      <c r="Z621">
        <f t="shared" si="323"/>
        <v>4.1883030471893677E-5</v>
      </c>
      <c r="AA621">
        <f t="shared" si="324"/>
        <v>0.37102932624160001</v>
      </c>
      <c r="AB621">
        <f t="shared" si="325"/>
        <v>8.3929993801564709E-4</v>
      </c>
      <c r="AC621">
        <f t="shared" si="326"/>
        <v>0.5267566106465229</v>
      </c>
      <c r="AD621">
        <f t="shared" si="327"/>
        <v>1.6067238342594197E-2</v>
      </c>
      <c r="AF621">
        <v>0.42195453938409105</v>
      </c>
      <c r="AG621">
        <f t="shared" si="328"/>
        <v>4.8200179956760421E-4</v>
      </c>
    </row>
    <row r="622" spans="1:33" ht="15.75" customHeight="1" x14ac:dyDescent="0.25">
      <c r="A622" s="14" t="str">
        <f t="shared" si="314"/>
        <v>Fe0.814C0.0169Mn0.00236Si0.000201Cr0.0710Ni0.0000960Mo0.0338V0.00951Nb0.00249Co0.0488Al0.000627</v>
      </c>
      <c r="B622">
        <f t="shared" ref="B622:Q622" si="372">B305/B$319</f>
        <v>0.83720930232558133</v>
      </c>
      <c r="C622">
        <f t="shared" si="372"/>
        <v>7.6666666666666675E-2</v>
      </c>
      <c r="D622">
        <f t="shared" si="372"/>
        <v>2.1052631578947368E-3</v>
      </c>
      <c r="E622">
        <f t="shared" si="372"/>
        <v>0.37428571428571428</v>
      </c>
      <c r="F622">
        <f t="shared" si="372"/>
        <v>4.7619047619047619E-4</v>
      </c>
      <c r="G622">
        <f t="shared" si="372"/>
        <v>0.59462254395036196</v>
      </c>
      <c r="H622">
        <f t="shared" si="372"/>
        <v>0.19907407407407407</v>
      </c>
      <c r="I622">
        <f t="shared" si="372"/>
        <v>0</v>
      </c>
      <c r="J622">
        <f t="shared" si="372"/>
        <v>0.16399999999999998</v>
      </c>
      <c r="K622">
        <f t="shared" si="372"/>
        <v>0.25373134328358204</v>
      </c>
      <c r="L622">
        <f t="shared" si="372"/>
        <v>0</v>
      </c>
      <c r="M622">
        <f t="shared" si="372"/>
        <v>1.6666666666666666E-2</v>
      </c>
      <c r="N622">
        <f t="shared" si="372"/>
        <v>0</v>
      </c>
      <c r="O622">
        <f t="shared" si="372"/>
        <v>0.65872604867944062</v>
      </c>
      <c r="P622">
        <f t="shared" si="372"/>
        <v>0.76408560311284046</v>
      </c>
      <c r="Q622">
        <f t="shared" si="372"/>
        <v>0.17142857142857143</v>
      </c>
      <c r="S622">
        <f t="shared" si="316"/>
        <v>0.65797403518129272</v>
      </c>
      <c r="T622">
        <f t="shared" si="317"/>
        <v>5.6552430139665312E-7</v>
      </c>
      <c r="U622">
        <f t="shared" si="318"/>
        <v>0.76899460578153789</v>
      </c>
      <c r="V622">
        <f t="shared" si="319"/>
        <v>2.4098307201278456E-5</v>
      </c>
      <c r="W622">
        <f t="shared" si="320"/>
        <v>0.25856710571998137</v>
      </c>
      <c r="X622">
        <f t="shared" si="321"/>
        <v>7.5931241584552261E-3</v>
      </c>
      <c r="Y622">
        <f t="shared" si="322"/>
        <v>0.25774588694624295</v>
      </c>
      <c r="Z622">
        <f t="shared" si="323"/>
        <v>7.4506789581772568E-3</v>
      </c>
      <c r="AA622">
        <f t="shared" si="324"/>
        <v>0.38151777091314287</v>
      </c>
      <c r="AB622">
        <f t="shared" si="325"/>
        <v>4.4137471740068053E-2</v>
      </c>
      <c r="AC622">
        <f t="shared" si="326"/>
        <v>0.56405935351160508</v>
      </c>
      <c r="AD622">
        <f t="shared" si="327"/>
        <v>0.15415893103913467</v>
      </c>
      <c r="AF622">
        <v>0.2666362756791088</v>
      </c>
      <c r="AG622">
        <f t="shared" si="328"/>
        <v>9.0645069486577929E-3</v>
      </c>
    </row>
    <row r="623" spans="1:33" ht="15.75" customHeight="1" x14ac:dyDescent="0.25">
      <c r="A623" s="14" t="str">
        <f t="shared" si="314"/>
        <v>Fe0.816C0.000937Mn0.000102Si0.000200Cr0.000108Ni0.147Mo0.00821V0.000110Nb0.0000606Co0.0000955Al0.00250Ti0.0247</v>
      </c>
      <c r="B623">
        <f t="shared" ref="B623:Q623" si="373">B306/B$319</f>
        <v>4.6511627906976744E-2</v>
      </c>
      <c r="C623">
        <f t="shared" si="373"/>
        <v>3.3333333333333335E-3</v>
      </c>
      <c r="D623">
        <f t="shared" si="373"/>
        <v>2.1052631578947368E-3</v>
      </c>
      <c r="E623">
        <f t="shared" si="373"/>
        <v>5.7142857142857147E-4</v>
      </c>
      <c r="F623">
        <f t="shared" si="373"/>
        <v>0.72857142857142865</v>
      </c>
      <c r="G623">
        <f t="shared" si="373"/>
        <v>0.14477766287487073</v>
      </c>
      <c r="H623">
        <f t="shared" si="373"/>
        <v>2.3148148148148147E-3</v>
      </c>
      <c r="I623">
        <f t="shared" si="373"/>
        <v>0</v>
      </c>
      <c r="J623">
        <f t="shared" si="373"/>
        <v>4.0000000000000001E-3</v>
      </c>
      <c r="K623">
        <f t="shared" si="373"/>
        <v>4.9751243781094524E-4</v>
      </c>
      <c r="L623">
        <f t="shared" si="373"/>
        <v>0</v>
      </c>
      <c r="M623">
        <f t="shared" si="373"/>
        <v>6.6666666666666666E-2</v>
      </c>
      <c r="N623">
        <f t="shared" si="373"/>
        <v>0.84000000000000008</v>
      </c>
      <c r="O623">
        <f t="shared" si="373"/>
        <v>0.71393857307891484</v>
      </c>
      <c r="P623">
        <f t="shared" si="373"/>
        <v>0.74560311284046699</v>
      </c>
      <c r="Q623">
        <f t="shared" si="373"/>
        <v>0.11428571428571428</v>
      </c>
      <c r="S623">
        <f t="shared" si="316"/>
        <v>0.77851103331197158</v>
      </c>
      <c r="T623">
        <f t="shared" si="317"/>
        <v>4.1696026205496938E-3</v>
      </c>
      <c r="U623">
        <f t="shared" si="318"/>
        <v>0.78761504757192258</v>
      </c>
      <c r="V623">
        <f t="shared" si="319"/>
        <v>1.7650026598800845E-3</v>
      </c>
      <c r="W623">
        <f t="shared" si="320"/>
        <v>0.4204531732240695</v>
      </c>
      <c r="X623">
        <f t="shared" si="321"/>
        <v>9.3738512912769439E-2</v>
      </c>
      <c r="Y623">
        <f t="shared" si="322"/>
        <v>0.41689548746337751</v>
      </c>
      <c r="Z623">
        <f t="shared" si="323"/>
        <v>9.1572674822636799E-2</v>
      </c>
      <c r="AA623">
        <f t="shared" si="324"/>
        <v>0.34163728942948574</v>
      </c>
      <c r="AB623">
        <f t="shared" si="325"/>
        <v>5.1688738720353962E-2</v>
      </c>
      <c r="AC623">
        <f t="shared" si="326"/>
        <v>0.55637318554849147</v>
      </c>
      <c r="AD623">
        <f t="shared" si="327"/>
        <v>0.19544133224751686</v>
      </c>
      <c r="AF623">
        <v>0.42344806798409107</v>
      </c>
      <c r="AG623">
        <f t="shared" si="328"/>
        <v>9.5581360944320237E-2</v>
      </c>
    </row>
    <row r="624" spans="1:33" ht="15.75" customHeight="1" x14ac:dyDescent="0.25">
      <c r="A624" s="14" t="str">
        <f t="shared" si="314"/>
        <v>Fe0.818C0.0178Mn0.00194Si0.000200Cr0.0799Ni0.0000958Mo0.0337V0.000662Nb0.0000605Co0.0466Al0.000625</v>
      </c>
      <c r="B624">
        <f t="shared" ref="B624:Q624" si="374">B307/B$319</f>
        <v>0.88372093023255816</v>
      </c>
      <c r="C624">
        <f t="shared" si="374"/>
        <v>6.3333333333333339E-2</v>
      </c>
      <c r="D624">
        <f t="shared" si="374"/>
        <v>2.1052631578947368E-3</v>
      </c>
      <c r="E624">
        <f t="shared" si="374"/>
        <v>0.42228571428571426</v>
      </c>
      <c r="F624">
        <f t="shared" si="374"/>
        <v>4.7619047619047619E-4</v>
      </c>
      <c r="G624">
        <f t="shared" si="374"/>
        <v>0.59462254395036196</v>
      </c>
      <c r="H624">
        <f t="shared" si="374"/>
        <v>1.3888888888888888E-2</v>
      </c>
      <c r="I624">
        <f t="shared" si="374"/>
        <v>0</v>
      </c>
      <c r="J624">
        <f t="shared" si="374"/>
        <v>4.0000000000000001E-3</v>
      </c>
      <c r="K624">
        <f t="shared" si="374"/>
        <v>0.24278606965174127</v>
      </c>
      <c r="L624">
        <f t="shared" si="374"/>
        <v>0</v>
      </c>
      <c r="M624">
        <f t="shared" si="374"/>
        <v>1.6666666666666666E-2</v>
      </c>
      <c r="N624">
        <f t="shared" si="374"/>
        <v>0</v>
      </c>
      <c r="O624">
        <f t="shared" si="374"/>
        <v>0.62303310361311393</v>
      </c>
      <c r="P624">
        <f t="shared" si="374"/>
        <v>0.73459143968871599</v>
      </c>
      <c r="Q624">
        <f t="shared" si="374"/>
        <v>0.22857142857142856</v>
      </c>
      <c r="S624">
        <f t="shared" si="316"/>
        <v>0.6618814231237975</v>
      </c>
      <c r="T624">
        <f t="shared" si="317"/>
        <v>1.5091919288041577E-3</v>
      </c>
      <c r="U624">
        <f t="shared" si="318"/>
        <v>0.76757276482430625</v>
      </c>
      <c r="V624">
        <f t="shared" si="319"/>
        <v>1.0877678076995183E-3</v>
      </c>
      <c r="W624">
        <f t="shared" si="320"/>
        <v>0.3050489829983638</v>
      </c>
      <c r="X624">
        <f t="shared" si="321"/>
        <v>5.8488163311248417E-3</v>
      </c>
      <c r="Y624">
        <f t="shared" si="322"/>
        <v>0.30373661888774472</v>
      </c>
      <c r="Z624">
        <f t="shared" si="323"/>
        <v>5.6498058352880288E-3</v>
      </c>
      <c r="AA624">
        <f t="shared" si="324"/>
        <v>0.38664003458994284</v>
      </c>
      <c r="AB624">
        <f t="shared" si="325"/>
        <v>2.4985684208636286E-2</v>
      </c>
      <c r="AC624">
        <f t="shared" si="326"/>
        <v>0.59399820066346065</v>
      </c>
      <c r="AD624">
        <f t="shared" si="327"/>
        <v>0.13353672576160197</v>
      </c>
      <c r="AF624">
        <v>0.26823038616346073</v>
      </c>
      <c r="AG624">
        <f t="shared" si="328"/>
        <v>1.572832917286606E-3</v>
      </c>
    </row>
    <row r="625" spans="1:33" ht="15.75" customHeight="1" x14ac:dyDescent="0.25">
      <c r="A625" s="14" t="str">
        <f t="shared" si="314"/>
        <v>Fe0.819C0.00507Mn0.00686Si0.00493Cr0.127Ni0.0225Mo0.0102V0.00359N0.000791Nb0.0000596Co0.0000940Al0.000616</v>
      </c>
      <c r="B625">
        <f t="shared" ref="B625:Q625" si="375">B308/B$319</f>
        <v>0.2558139534883721</v>
      </c>
      <c r="C625">
        <f t="shared" si="375"/>
        <v>0.22666666666666668</v>
      </c>
      <c r="D625">
        <f t="shared" si="375"/>
        <v>5.2631578947368418E-2</v>
      </c>
      <c r="E625">
        <f t="shared" si="375"/>
        <v>0.68</v>
      </c>
      <c r="F625">
        <f t="shared" si="375"/>
        <v>0.11333333333333333</v>
      </c>
      <c r="G625">
        <f t="shared" si="375"/>
        <v>0.18200620475698034</v>
      </c>
      <c r="H625">
        <f t="shared" si="375"/>
        <v>7.6388888888888881E-2</v>
      </c>
      <c r="I625">
        <f t="shared" si="375"/>
        <v>0.13333333333333333</v>
      </c>
      <c r="J625">
        <f t="shared" si="375"/>
        <v>4.0000000000000001E-3</v>
      </c>
      <c r="K625">
        <f t="shared" si="375"/>
        <v>4.9751243781094524E-4</v>
      </c>
      <c r="L625">
        <f t="shared" si="375"/>
        <v>0</v>
      </c>
      <c r="M625">
        <f t="shared" si="375"/>
        <v>1.6666666666666666E-2</v>
      </c>
      <c r="N625">
        <f t="shared" si="375"/>
        <v>0</v>
      </c>
      <c r="O625">
        <f t="shared" si="375"/>
        <v>0.40672429590088832</v>
      </c>
      <c r="P625">
        <f t="shared" si="375"/>
        <v>0.43922178988326849</v>
      </c>
      <c r="Q625">
        <f t="shared" si="375"/>
        <v>0.67428571428571438</v>
      </c>
      <c r="S625">
        <f t="shared" si="316"/>
        <v>0.51594468121798354</v>
      </c>
      <c r="T625">
        <f t="shared" si="317"/>
        <v>1.1929092568814748E-2</v>
      </c>
      <c r="U625">
        <f t="shared" si="318"/>
        <v>0.53876753627156071</v>
      </c>
      <c r="V625">
        <f t="shared" si="319"/>
        <v>9.9093556240021936E-3</v>
      </c>
      <c r="W625">
        <f t="shared" si="320"/>
        <v>0.35885302117224549</v>
      </c>
      <c r="X625">
        <f t="shared" si="321"/>
        <v>9.9497783884815838E-2</v>
      </c>
      <c r="Y625">
        <f t="shared" si="322"/>
        <v>0.35579290127032415</v>
      </c>
      <c r="Z625">
        <f t="shared" si="323"/>
        <v>0.10143767194245633</v>
      </c>
      <c r="AA625">
        <f t="shared" si="324"/>
        <v>0.414141712188</v>
      </c>
      <c r="AB625">
        <f t="shared" si="325"/>
        <v>6.7674901827415618E-2</v>
      </c>
      <c r="AC625">
        <f t="shared" si="326"/>
        <v>0.4691941059585521</v>
      </c>
      <c r="AD625">
        <f t="shared" si="327"/>
        <v>4.206256780622214E-2</v>
      </c>
      <c r="AF625">
        <v>0.38105312651769452</v>
      </c>
      <c r="AG625">
        <f t="shared" si="328"/>
        <v>8.5985350529129465E-2</v>
      </c>
    </row>
    <row r="626" spans="1:33" ht="15.75" customHeight="1" x14ac:dyDescent="0.25">
      <c r="A626" s="14" t="str">
        <f t="shared" si="314"/>
        <v>Fe0.819C0.0150Mn0.00236Si0.000201Cr0.0716Ni0.0000960Mo0.0338V0.0102Nb0.0000606Co0.0468Al0.000626</v>
      </c>
      <c r="B626">
        <f t="shared" ref="B626:Q626" si="376">B309/B$319</f>
        <v>0.7441860465116279</v>
      </c>
      <c r="C626">
        <f t="shared" si="376"/>
        <v>7.6666666666666675E-2</v>
      </c>
      <c r="D626">
        <f t="shared" si="376"/>
        <v>2.1052631578947368E-3</v>
      </c>
      <c r="E626">
        <f t="shared" si="376"/>
        <v>0.37771428571428572</v>
      </c>
      <c r="F626">
        <f t="shared" si="376"/>
        <v>4.7619047619047619E-4</v>
      </c>
      <c r="G626">
        <f t="shared" si="376"/>
        <v>0.59462254395036196</v>
      </c>
      <c r="H626">
        <f t="shared" si="376"/>
        <v>0.21296296296296297</v>
      </c>
      <c r="I626">
        <f t="shared" si="376"/>
        <v>0</v>
      </c>
      <c r="J626">
        <f t="shared" si="376"/>
        <v>4.0000000000000001E-3</v>
      </c>
      <c r="K626">
        <f t="shared" si="376"/>
        <v>0.24378109452736318</v>
      </c>
      <c r="L626">
        <f t="shared" si="376"/>
        <v>0</v>
      </c>
      <c r="M626">
        <f t="shared" si="376"/>
        <v>1.6666666666666666E-2</v>
      </c>
      <c r="N626">
        <f t="shared" si="376"/>
        <v>0</v>
      </c>
      <c r="O626">
        <f t="shared" si="376"/>
        <v>0.66972075050790736</v>
      </c>
      <c r="P626">
        <f t="shared" si="376"/>
        <v>0.77210116731517509</v>
      </c>
      <c r="Q626">
        <f t="shared" si="376"/>
        <v>0.22857142857142856</v>
      </c>
      <c r="S626">
        <f t="shared" si="316"/>
        <v>0.64862805455213501</v>
      </c>
      <c r="T626">
        <f t="shared" si="317"/>
        <v>4.4490182268265501E-4</v>
      </c>
      <c r="U626">
        <f t="shared" si="318"/>
        <v>0.73668454552163987</v>
      </c>
      <c r="V626">
        <f t="shared" si="319"/>
        <v>1.2543370992663138E-3</v>
      </c>
      <c r="W626">
        <f t="shared" si="320"/>
        <v>0.26400976998263181</v>
      </c>
      <c r="X626">
        <f t="shared" si="321"/>
        <v>1.2558760419770032E-3</v>
      </c>
      <c r="Y626">
        <f t="shared" si="322"/>
        <v>0.26276857421068961</v>
      </c>
      <c r="Z626">
        <f t="shared" si="323"/>
        <v>1.1694447698728308E-3</v>
      </c>
      <c r="AA626">
        <f t="shared" si="324"/>
        <v>0.38188364689005716</v>
      </c>
      <c r="AB626">
        <f t="shared" si="325"/>
        <v>2.3504636285778837E-2</v>
      </c>
      <c r="AC626">
        <f t="shared" si="326"/>
        <v>0.50604185493591736</v>
      </c>
      <c r="AD626">
        <f t="shared" si="327"/>
        <v>7.6989837506891215E-2</v>
      </c>
      <c r="AF626">
        <v>0.33332498719781012</v>
      </c>
      <c r="AG626">
        <f t="shared" si="328"/>
        <v>1.0973308044890757E-2</v>
      </c>
    </row>
    <row r="627" spans="1:33" ht="15.75" customHeight="1" x14ac:dyDescent="0.25">
      <c r="A627" s="14" t="str">
        <f t="shared" si="314"/>
        <v>Fe0.822C0.000470Mn0.000616Si0.00161Cr0.0512Ni0.0971Mo0.0184V0.000111Nb0.0000607Co0.0000957Al0.00523Ti0.00271</v>
      </c>
      <c r="B627">
        <f t="shared" ref="B627:Q627" si="377">B310/B$319</f>
        <v>2.3255813953488372E-2</v>
      </c>
      <c r="C627">
        <f t="shared" si="377"/>
        <v>0.02</v>
      </c>
      <c r="D627">
        <f t="shared" si="377"/>
        <v>1.6842105263157894E-2</v>
      </c>
      <c r="E627">
        <f t="shared" si="377"/>
        <v>0.26971428571428568</v>
      </c>
      <c r="F627">
        <f t="shared" si="377"/>
        <v>0.48095238095238091</v>
      </c>
      <c r="G627">
        <f t="shared" si="377"/>
        <v>0.32368148914167527</v>
      </c>
      <c r="H627">
        <f t="shared" si="377"/>
        <v>2.3148148148148147E-3</v>
      </c>
      <c r="I627">
        <f t="shared" si="377"/>
        <v>0</v>
      </c>
      <c r="J627">
        <f t="shared" si="377"/>
        <v>4.0000000000000001E-3</v>
      </c>
      <c r="K627">
        <f t="shared" si="377"/>
        <v>4.9751243781094524E-4</v>
      </c>
      <c r="L627">
        <f t="shared" si="377"/>
        <v>0</v>
      </c>
      <c r="M627">
        <f t="shared" si="377"/>
        <v>0.1388888888888889</v>
      </c>
      <c r="N627">
        <f t="shared" si="377"/>
        <v>9.1999999999999998E-2</v>
      </c>
      <c r="O627">
        <f t="shared" si="377"/>
        <v>0.4668764689479345</v>
      </c>
      <c r="P627">
        <f t="shared" si="377"/>
        <v>0.46622568093385214</v>
      </c>
      <c r="Q627">
        <f t="shared" si="377"/>
        <v>0.45714285714285713</v>
      </c>
      <c r="S627">
        <f t="shared" si="316"/>
        <v>0.50344695997034872</v>
      </c>
      <c r="T627">
        <f t="shared" si="317"/>
        <v>1.337400813620479E-3</v>
      </c>
      <c r="U627">
        <f t="shared" si="318"/>
        <v>0.48698873550171579</v>
      </c>
      <c r="V627">
        <f t="shared" si="319"/>
        <v>4.311044349880835E-4</v>
      </c>
      <c r="W627">
        <f t="shared" si="320"/>
        <v>0.40879404070674907</v>
      </c>
      <c r="X627">
        <f t="shared" si="321"/>
        <v>2.3376080507724723E-3</v>
      </c>
      <c r="Y627">
        <f t="shared" si="322"/>
        <v>0.40610874828743848</v>
      </c>
      <c r="Z627">
        <f t="shared" si="323"/>
        <v>2.6044802666667201E-3</v>
      </c>
      <c r="AA627">
        <f t="shared" si="324"/>
        <v>0.37035855361725717</v>
      </c>
      <c r="AB627">
        <f t="shared" si="325"/>
        <v>7.5315153384234619E-3</v>
      </c>
      <c r="AC627">
        <f t="shared" si="326"/>
        <v>0.52085905752752981</v>
      </c>
      <c r="AD627">
        <f t="shared" si="327"/>
        <v>4.0597541914597635E-3</v>
      </c>
      <c r="AF627">
        <v>0.41171169980065853</v>
      </c>
      <c r="AG627">
        <f t="shared" si="328"/>
        <v>2.0639900574516059E-3</v>
      </c>
    </row>
    <row r="628" spans="1:33" ht="15.75" customHeight="1" x14ac:dyDescent="0.25">
      <c r="A628" s="14" t="str">
        <f t="shared" si="314"/>
        <v>Fe0.823C0.0176Mn0.00183Si0.000198Cr0.0779Ni0.0000949Mo0.0219V0.0105Nb0.0000600Co0.0463Al0.000620</v>
      </c>
      <c r="B628">
        <f t="shared" ref="B628:Q628" si="378">B311/B$319</f>
        <v>0.88372093023255816</v>
      </c>
      <c r="C628">
        <f t="shared" si="378"/>
        <v>0.06</v>
      </c>
      <c r="D628">
        <f t="shared" si="378"/>
        <v>2.1052631578947368E-3</v>
      </c>
      <c r="E628">
        <f t="shared" si="378"/>
        <v>0.41542857142857142</v>
      </c>
      <c r="F628">
        <f t="shared" si="378"/>
        <v>4.7619047619047619E-4</v>
      </c>
      <c r="G628">
        <f t="shared" si="378"/>
        <v>0.38986556359875907</v>
      </c>
      <c r="H628">
        <f t="shared" si="378"/>
        <v>0.22222222222222221</v>
      </c>
      <c r="I628">
        <f t="shared" si="378"/>
        <v>0</v>
      </c>
      <c r="J628">
        <f t="shared" si="378"/>
        <v>4.0000000000000001E-3</v>
      </c>
      <c r="K628">
        <f t="shared" si="378"/>
        <v>0.24378109452736318</v>
      </c>
      <c r="L628">
        <f t="shared" si="378"/>
        <v>0</v>
      </c>
      <c r="M628">
        <f t="shared" si="378"/>
        <v>1.6666666666666666E-2</v>
      </c>
      <c r="N628">
        <f t="shared" si="378"/>
        <v>0</v>
      </c>
      <c r="O628">
        <f t="shared" si="378"/>
        <v>0.68617296737441735</v>
      </c>
      <c r="P628">
        <f t="shared" si="378"/>
        <v>0.77747081712062249</v>
      </c>
      <c r="Q628">
        <f t="shared" si="378"/>
        <v>0.14285714285714285</v>
      </c>
      <c r="S628">
        <f t="shared" si="316"/>
        <v>0.68345556895713078</v>
      </c>
      <c r="T628">
        <f t="shared" si="317"/>
        <v>7.384254158271589E-6</v>
      </c>
      <c r="U628">
        <f t="shared" si="318"/>
        <v>0.78478122157176899</v>
      </c>
      <c r="V628">
        <f t="shared" si="319"/>
        <v>5.3442013239342586E-5</v>
      </c>
      <c r="W628">
        <f t="shared" si="320"/>
        <v>0.26284306734173346</v>
      </c>
      <c r="X628">
        <f t="shared" si="321"/>
        <v>1.4396622074421881E-2</v>
      </c>
      <c r="Y628">
        <f t="shared" si="322"/>
        <v>0.26297910890736659</v>
      </c>
      <c r="Z628">
        <f t="shared" si="323"/>
        <v>1.4429286727771105E-2</v>
      </c>
      <c r="AA628">
        <f t="shared" si="324"/>
        <v>0.38590828263611432</v>
      </c>
      <c r="AB628">
        <f t="shared" si="325"/>
        <v>5.9073856547857129E-2</v>
      </c>
      <c r="AC628">
        <f t="shared" si="326"/>
        <v>0.62127101266196572</v>
      </c>
      <c r="AD628">
        <f t="shared" si="327"/>
        <v>0.228879830821626</v>
      </c>
      <c r="AF628">
        <v>0.21783874871252096</v>
      </c>
      <c r="AG628">
        <f t="shared" si="328"/>
        <v>5.6222412166512725E-3</v>
      </c>
    </row>
    <row r="629" spans="1:33" ht="15.75" customHeight="1" x14ac:dyDescent="0.25">
      <c r="A629" s="14" t="str">
        <f t="shared" si="314"/>
        <v>Fe0.823Mn0.000618Si0.00101Cr0.0561Ni0.0984Mo0.0189V0.000111Nb0.0000609Co0.0000961Al0.000629Ti0.00106</v>
      </c>
      <c r="B629">
        <f t="shared" ref="B629:Q629" si="379">B312/B$319</f>
        <v>0</v>
      </c>
      <c r="C629">
        <f t="shared" si="379"/>
        <v>0.02</v>
      </c>
      <c r="D629">
        <f t="shared" si="379"/>
        <v>1.0526315789473684E-2</v>
      </c>
      <c r="E629">
        <f t="shared" si="379"/>
        <v>0.29428571428571432</v>
      </c>
      <c r="F629">
        <f t="shared" si="379"/>
        <v>0.48571428571428565</v>
      </c>
      <c r="G629">
        <f t="shared" si="379"/>
        <v>0.33092037228541882</v>
      </c>
      <c r="H629">
        <f t="shared" si="379"/>
        <v>2.3148148148148147E-3</v>
      </c>
      <c r="I629">
        <f t="shared" si="379"/>
        <v>0</v>
      </c>
      <c r="J629">
        <f t="shared" si="379"/>
        <v>4.0000000000000001E-3</v>
      </c>
      <c r="K629">
        <f t="shared" si="379"/>
        <v>4.9751243781094524E-4</v>
      </c>
      <c r="L629">
        <f t="shared" si="379"/>
        <v>0</v>
      </c>
      <c r="M629">
        <f t="shared" si="379"/>
        <v>1.6666666666666666E-2</v>
      </c>
      <c r="N629">
        <f t="shared" si="379"/>
        <v>3.5999999999999997E-2</v>
      </c>
      <c r="O629">
        <f t="shared" si="379"/>
        <v>0.40592757837708637</v>
      </c>
      <c r="P629">
        <f t="shared" si="379"/>
        <v>0.39649805447470815</v>
      </c>
      <c r="Q629">
        <f t="shared" si="379"/>
        <v>0.54285714285714282</v>
      </c>
      <c r="S629">
        <f t="shared" si="316"/>
        <v>0.45963807938694817</v>
      </c>
      <c r="T629">
        <f t="shared" si="317"/>
        <v>2.8848179187303652E-3</v>
      </c>
      <c r="U629">
        <f t="shared" si="318"/>
        <v>0.43559329143262021</v>
      </c>
      <c r="V629">
        <f t="shared" si="319"/>
        <v>1.5284375527952932E-3</v>
      </c>
      <c r="W629">
        <f t="shared" si="320"/>
        <v>0.41067688422231391</v>
      </c>
      <c r="X629">
        <f t="shared" si="321"/>
        <v>1.7471620772770261E-2</v>
      </c>
      <c r="Y629">
        <f t="shared" si="322"/>
        <v>0.40516628392694815</v>
      </c>
      <c r="Z629">
        <f t="shared" si="323"/>
        <v>1.8958772632934769E-2</v>
      </c>
      <c r="AA629">
        <f t="shared" si="324"/>
        <v>0.37298066478514286</v>
      </c>
      <c r="AB629">
        <f t="shared" si="325"/>
        <v>2.8858017802146682E-2</v>
      </c>
      <c r="AC629">
        <f t="shared" si="326"/>
        <v>0.51416908741209988</v>
      </c>
      <c r="AD629">
        <f t="shared" si="327"/>
        <v>8.2300452521785771E-4</v>
      </c>
      <c r="AF629">
        <v>0.40033589822142651</v>
      </c>
      <c r="AG629">
        <f t="shared" si="328"/>
        <v>2.0312305172513694E-2</v>
      </c>
    </row>
    <row r="630" spans="1:33" ht="15.75" customHeight="1" x14ac:dyDescent="0.25">
      <c r="A630" s="14" t="str">
        <f t="shared" si="314"/>
        <v>Fe0.825C0.0174Mn0.00175Si0.000201Cr0.0565Ni0.0000963Mo0.0344V0.0116Nb0.00554Co0.0468Al0.000628</v>
      </c>
      <c r="B630">
        <f t="shared" ref="B630:Q630" si="380">B313/B$319</f>
        <v>0.86046511627906974</v>
      </c>
      <c r="C630">
        <f t="shared" si="380"/>
        <v>5.6666666666666671E-2</v>
      </c>
      <c r="D630">
        <f t="shared" si="380"/>
        <v>2.1052631578947368E-3</v>
      </c>
      <c r="E630">
        <f t="shared" si="380"/>
        <v>0.29714285714285715</v>
      </c>
      <c r="F630">
        <f t="shared" si="380"/>
        <v>4.7619047619047619E-4</v>
      </c>
      <c r="G630">
        <f t="shared" si="380"/>
        <v>0.60392967942088938</v>
      </c>
      <c r="H630">
        <f t="shared" si="380"/>
        <v>0.24305555555555555</v>
      </c>
      <c r="I630">
        <f t="shared" si="380"/>
        <v>0</v>
      </c>
      <c r="J630">
        <f t="shared" si="380"/>
        <v>0.36399999999999999</v>
      </c>
      <c r="K630">
        <f t="shared" si="380"/>
        <v>0.24278606965174127</v>
      </c>
      <c r="L630">
        <f t="shared" si="380"/>
        <v>0</v>
      </c>
      <c r="M630">
        <f t="shared" si="380"/>
        <v>1.6666666666666666E-2</v>
      </c>
      <c r="N630">
        <f t="shared" si="380"/>
        <v>0</v>
      </c>
      <c r="O630">
        <f t="shared" si="380"/>
        <v>0.7410668047643707</v>
      </c>
      <c r="P630">
        <f t="shared" si="380"/>
        <v>0.83914396887159526</v>
      </c>
      <c r="Q630">
        <f t="shared" si="380"/>
        <v>8.5714285714285715E-2</v>
      </c>
      <c r="S630">
        <f t="shared" si="316"/>
        <v>0.65342978936595242</v>
      </c>
      <c r="T630">
        <f t="shared" si="317"/>
        <v>7.680246467942603E-3</v>
      </c>
      <c r="U630">
        <f t="shared" si="318"/>
        <v>0.77840472566965524</v>
      </c>
      <c r="V630">
        <f t="shared" si="319"/>
        <v>3.6892556647444169E-3</v>
      </c>
      <c r="W630">
        <f t="shared" si="320"/>
        <v>0.24252173185743309</v>
      </c>
      <c r="X630">
        <f t="shared" si="321"/>
        <v>2.4588575165936065E-2</v>
      </c>
      <c r="Y630">
        <f t="shared" si="322"/>
        <v>0.24188890601666169</v>
      </c>
      <c r="Z630">
        <f t="shared" si="323"/>
        <v>2.4390512026591305E-2</v>
      </c>
      <c r="AA630">
        <f t="shared" si="324"/>
        <v>0.37328556143257141</v>
      </c>
      <c r="AB630">
        <f t="shared" si="325"/>
        <v>8.2697238618242283E-2</v>
      </c>
      <c r="AC630">
        <f t="shared" si="326"/>
        <v>0.58753673080744206</v>
      </c>
      <c r="AD630">
        <f t="shared" si="327"/>
        <v>0.2518257663992739</v>
      </c>
      <c r="AF630">
        <v>0.23619216548205202</v>
      </c>
      <c r="AG630">
        <f t="shared" si="328"/>
        <v>2.264359229940233E-2</v>
      </c>
    </row>
    <row r="631" spans="1:33" ht="15.75" customHeight="1" x14ac:dyDescent="0.25">
      <c r="A631" s="14" t="str">
        <f t="shared" si="314"/>
        <v>Fe0.858C0.0191Mn0.00194Si0.000199Cr0.0753Ni0.0000954Mo0.0341V0.0101Nb0.0000603Co0.000190Al0.000623</v>
      </c>
      <c r="B631">
        <f t="shared" ref="B631:Q631" si="381">B314/B$319</f>
        <v>0.95348837209302317</v>
      </c>
      <c r="C631">
        <f t="shared" si="381"/>
        <v>6.3333333333333339E-2</v>
      </c>
      <c r="D631">
        <f t="shared" si="381"/>
        <v>2.1052631578947368E-3</v>
      </c>
      <c r="E631">
        <f t="shared" si="381"/>
        <v>0.39942857142857147</v>
      </c>
      <c r="F631">
        <f t="shared" si="381"/>
        <v>4.7619047619047619E-4</v>
      </c>
      <c r="G631">
        <f t="shared" si="381"/>
        <v>0.60392967942088938</v>
      </c>
      <c r="H631">
        <f t="shared" si="381"/>
        <v>0.21296296296296297</v>
      </c>
      <c r="I631">
        <f t="shared" si="381"/>
        <v>0</v>
      </c>
      <c r="J631">
        <f t="shared" si="381"/>
        <v>4.0000000000000001E-3</v>
      </c>
      <c r="K631">
        <f t="shared" si="381"/>
        <v>9.9502487562189048E-4</v>
      </c>
      <c r="L631">
        <f t="shared" si="381"/>
        <v>0</v>
      </c>
      <c r="M631">
        <f t="shared" si="381"/>
        <v>1.6666666666666666E-2</v>
      </c>
      <c r="N631">
        <f t="shared" si="381"/>
        <v>0</v>
      </c>
      <c r="O631">
        <f t="shared" si="381"/>
        <v>0.72186591244074405</v>
      </c>
      <c r="P631">
        <f t="shared" si="381"/>
        <v>0.81233463035019449</v>
      </c>
      <c r="Q631">
        <f t="shared" si="381"/>
        <v>5.7142857142857141E-2</v>
      </c>
      <c r="S631">
        <f t="shared" si="316"/>
        <v>0.69943104977073967</v>
      </c>
      <c r="T631">
        <f t="shared" si="317"/>
        <v>5.0332306302195633E-4</v>
      </c>
      <c r="U631">
        <f t="shared" si="318"/>
        <v>0.76171132458260471</v>
      </c>
      <c r="V631">
        <f t="shared" si="319"/>
        <v>2.5627190868388883E-3</v>
      </c>
      <c r="W631">
        <f t="shared" si="320"/>
        <v>0.22949941973435362</v>
      </c>
      <c r="X631">
        <f t="shared" si="321"/>
        <v>2.9706784668356443E-2</v>
      </c>
      <c r="Y631">
        <f t="shared" si="322"/>
        <v>0.22821091612463421</v>
      </c>
      <c r="Z631">
        <f t="shared" si="323"/>
        <v>2.9264280803792758E-2</v>
      </c>
      <c r="AA631">
        <f t="shared" si="324"/>
        <v>0.38420086141051429</v>
      </c>
      <c r="AB631">
        <f t="shared" si="325"/>
        <v>0.10696693815554283</v>
      </c>
      <c r="AC631">
        <f t="shared" si="326"/>
        <v>0.68057699448722819</v>
      </c>
      <c r="AD631">
        <f t="shared" si="327"/>
        <v>0.38867012360632008</v>
      </c>
      <c r="AF631">
        <v>8.6607896927073963E-2</v>
      </c>
      <c r="AG631">
        <f t="shared" si="328"/>
        <v>8.6818856948548014E-4</v>
      </c>
    </row>
    <row r="632" spans="1:33" ht="15.75" customHeight="1" x14ac:dyDescent="0.25">
      <c r="A632" s="14" t="str">
        <f t="shared" si="314"/>
        <v>Fe0.860C0.0125Mn0.00274Si0.000198Cr0.00439Ni0.0786Mo0.00284V0.000765Nb0.0000600Co0.0369Al0.000619</v>
      </c>
      <c r="B632">
        <f t="shared" ref="B632:Q632" si="382">B315/B$319</f>
        <v>0.62790697674418605</v>
      </c>
      <c r="C632">
        <f t="shared" si="382"/>
        <v>9.0000000000000011E-2</v>
      </c>
      <c r="D632">
        <f t="shared" si="382"/>
        <v>2.1052631578947368E-3</v>
      </c>
      <c r="E632">
        <f t="shared" si="382"/>
        <v>2.3428571428571427E-2</v>
      </c>
      <c r="F632">
        <f t="shared" si="382"/>
        <v>0.39428571428571424</v>
      </c>
      <c r="G632">
        <f t="shared" si="382"/>
        <v>5.0672182006204755E-2</v>
      </c>
      <c r="H632">
        <f t="shared" si="382"/>
        <v>1.6203703703703703E-2</v>
      </c>
      <c r="I632">
        <f t="shared" si="382"/>
        <v>0</v>
      </c>
      <c r="J632">
        <f t="shared" si="382"/>
        <v>4.0000000000000001E-3</v>
      </c>
      <c r="K632">
        <f t="shared" si="382"/>
        <v>0.19402985074626863</v>
      </c>
      <c r="L632">
        <f t="shared" si="382"/>
        <v>0</v>
      </c>
      <c r="M632">
        <f t="shared" si="382"/>
        <v>1.6666666666666666E-2</v>
      </c>
      <c r="N632">
        <f t="shared" si="382"/>
        <v>0</v>
      </c>
      <c r="O632">
        <f t="shared" si="382"/>
        <v>0.45400948093853322</v>
      </c>
      <c r="P632">
        <f t="shared" si="382"/>
        <v>0.48105058365758752</v>
      </c>
      <c r="Q632">
        <f t="shared" si="382"/>
        <v>0.44</v>
      </c>
      <c r="S632">
        <f t="shared" si="316"/>
        <v>0.60002858614365095</v>
      </c>
      <c r="T632">
        <f t="shared" si="317"/>
        <v>2.1321579084903241E-2</v>
      </c>
      <c r="U632">
        <f t="shared" si="318"/>
        <v>0.67173704615302754</v>
      </c>
      <c r="V632">
        <f t="shared" si="319"/>
        <v>3.6361326979024854E-2</v>
      </c>
      <c r="W632">
        <f t="shared" si="320"/>
        <v>0.37195512954327831</v>
      </c>
      <c r="X632">
        <f t="shared" si="321"/>
        <v>4.6301043954720374E-3</v>
      </c>
      <c r="Y632">
        <f t="shared" si="322"/>
        <v>0.37113303873095588</v>
      </c>
      <c r="Z632">
        <f t="shared" si="323"/>
        <v>4.742658354432024E-3</v>
      </c>
      <c r="AA632">
        <f t="shared" si="324"/>
        <v>0.34407646260891428</v>
      </c>
      <c r="AB632">
        <f t="shared" si="325"/>
        <v>9.2013250256190206E-3</v>
      </c>
      <c r="AC632">
        <f t="shared" si="326"/>
        <v>0.55552927064071622</v>
      </c>
      <c r="AD632">
        <f>(AC632-$Q632)^2</f>
        <v>1.3347012374775855E-2</v>
      </c>
      <c r="AF632">
        <v>0.43886591009960013</v>
      </c>
      <c r="AG632">
        <f t="shared" si="328"/>
        <v>1.2861599021889884E-6</v>
      </c>
    </row>
    <row r="633" spans="1:33" ht="15.75" customHeight="1" x14ac:dyDescent="0.25">
      <c r="T633" s="25">
        <f>SUM(T321:T632)/312</f>
        <v>7.8175395642341421E-3</v>
      </c>
      <c r="V633" s="25">
        <f>SUM(V321:V632)/312</f>
        <v>6.0132456054540848E-3</v>
      </c>
      <c r="X633" s="25">
        <f>SUM(X321:X632)/312</f>
        <v>1.8434964662376971E-2</v>
      </c>
      <c r="Z633" s="26">
        <f>SUM(Z321:Z632)/312</f>
        <v>1.8446258845455567E-2</v>
      </c>
      <c r="AB633" s="26">
        <f>SUM(AB321:AB632)/312</f>
        <v>2.1128165912767536E-2</v>
      </c>
      <c r="AD633" s="26">
        <f>SUM(AD321:AD632)/312</f>
        <v>3.7911744280512472E-2</v>
      </c>
      <c r="AG633" s="26">
        <f>SUM(AG321:AG632)/312</f>
        <v>3.2637118285711114E-2</v>
      </c>
    </row>
    <row r="634" spans="1:33" ht="15.75" customHeight="1" x14ac:dyDescent="0.25">
      <c r="B634" s="2" t="s">
        <v>329</v>
      </c>
      <c r="C634" s="2" t="s">
        <v>330</v>
      </c>
      <c r="D634" s="2" t="s">
        <v>331</v>
      </c>
      <c r="E634" s="2" t="s">
        <v>332</v>
      </c>
      <c r="F634" s="2" t="s">
        <v>333</v>
      </c>
      <c r="G634" s="2" t="s">
        <v>334</v>
      </c>
      <c r="H634" s="2" t="s">
        <v>335</v>
      </c>
      <c r="I634" s="2" t="s">
        <v>336</v>
      </c>
      <c r="J634" s="2" t="s">
        <v>337</v>
      </c>
      <c r="K634" s="2" t="s">
        <v>338</v>
      </c>
      <c r="L634" s="2" t="s">
        <v>339</v>
      </c>
      <c r="M634" s="2" t="s">
        <v>340</v>
      </c>
      <c r="N634" s="2" t="s">
        <v>341</v>
      </c>
      <c r="O634" s="2" t="s">
        <v>342</v>
      </c>
      <c r="P634" s="2" t="s">
        <v>343</v>
      </c>
      <c r="Q634" s="2" t="s">
        <v>344</v>
      </c>
    </row>
    <row r="635" spans="1:33" ht="15.75" customHeight="1" x14ac:dyDescent="0.25">
      <c r="A635" s="16" t="s">
        <v>0</v>
      </c>
      <c r="B635" s="3" t="s">
        <v>1</v>
      </c>
      <c r="C635" s="3" t="s">
        <v>2</v>
      </c>
      <c r="D635" s="3" t="s">
        <v>3</v>
      </c>
      <c r="E635" s="3" t="s">
        <v>4</v>
      </c>
      <c r="F635" s="3" t="s">
        <v>5</v>
      </c>
      <c r="G635" s="3" t="s">
        <v>6</v>
      </c>
      <c r="H635" s="3" t="s">
        <v>7</v>
      </c>
      <c r="I635" s="3" t="s">
        <v>8</v>
      </c>
      <c r="J635" s="3" t="s">
        <v>9</v>
      </c>
      <c r="K635" s="3" t="s">
        <v>10</v>
      </c>
      <c r="L635" s="3" t="s">
        <v>11</v>
      </c>
      <c r="M635" s="3" t="s">
        <v>12</v>
      </c>
      <c r="N635" s="3" t="s">
        <v>13</v>
      </c>
      <c r="O635" s="3" t="s">
        <v>14</v>
      </c>
      <c r="P635" s="3" t="s">
        <v>15</v>
      </c>
      <c r="Q635" s="3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J17" sqref="J17"/>
    </sheetView>
  </sheetViews>
  <sheetFormatPr defaultRowHeight="13.2" x14ac:dyDescent="0.25"/>
  <cols>
    <col min="1" max="1" width="8.88671875" style="9"/>
  </cols>
  <sheetData>
    <row r="1" spans="1:17" s="9" customFormat="1" x14ac:dyDescent="0.25">
      <c r="A1" s="7"/>
      <c r="B1" s="8" t="s">
        <v>329</v>
      </c>
      <c r="C1" s="8" t="s">
        <v>330</v>
      </c>
      <c r="D1" s="8" t="s">
        <v>331</v>
      </c>
      <c r="E1" s="8" t="s">
        <v>332</v>
      </c>
      <c r="F1" s="8" t="s">
        <v>333</v>
      </c>
      <c r="G1" s="8" t="s">
        <v>334</v>
      </c>
      <c r="H1" s="8" t="s">
        <v>335</v>
      </c>
      <c r="I1" s="8" t="s">
        <v>336</v>
      </c>
      <c r="J1" s="8" t="s">
        <v>337</v>
      </c>
      <c r="K1" s="8" t="s">
        <v>338</v>
      </c>
      <c r="L1" s="8" t="s">
        <v>339</v>
      </c>
      <c r="M1" s="8" t="s">
        <v>340</v>
      </c>
      <c r="N1" s="8" t="s">
        <v>341</v>
      </c>
      <c r="O1" s="8" t="s">
        <v>342</v>
      </c>
      <c r="P1" s="8" t="s">
        <v>343</v>
      </c>
      <c r="Q1" s="8" t="s">
        <v>344</v>
      </c>
    </row>
    <row r="2" spans="1:17" x14ac:dyDescent="0.25">
      <c r="A2" s="8" t="s">
        <v>329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8" t="s">
        <v>330</v>
      </c>
      <c r="B3" s="5">
        <v>2.3988160898274092E-2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8" t="s">
        <v>331</v>
      </c>
      <c r="B4" s="5">
        <v>5.2642146871600785E-3</v>
      </c>
      <c r="C4" s="5">
        <v>2.3411152265756678E-2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8" t="s">
        <v>332</v>
      </c>
      <c r="B5" s="5">
        <v>0.22918653104473416</v>
      </c>
      <c r="C5" s="5">
        <v>0.21243927418297995</v>
      </c>
      <c r="D5" s="5">
        <v>3.7987115956716562E-2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8" t="s">
        <v>333</v>
      </c>
      <c r="B6" s="5">
        <v>-0.65451122542269291</v>
      </c>
      <c r="C6" s="5">
        <v>-0.12700481997008489</v>
      </c>
      <c r="D6" s="5">
        <v>1.1783605005702552E-2</v>
      </c>
      <c r="E6" s="5">
        <v>-0.81079221138004565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8" t="s">
        <v>334</v>
      </c>
      <c r="B7" s="5">
        <v>0.15156893197742247</v>
      </c>
      <c r="C7" s="5">
        <v>-0.13182303043568896</v>
      </c>
      <c r="D7" s="5">
        <v>-0.32783311972157442</v>
      </c>
      <c r="E7" s="5">
        <v>-2.1504467614092349E-2</v>
      </c>
      <c r="F7" s="5">
        <v>-0.19513744186509796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8" t="s">
        <v>335</v>
      </c>
      <c r="B8" s="5">
        <v>0.32258991114780161</v>
      </c>
      <c r="C8" s="5">
        <v>-5.4412980280895792E-2</v>
      </c>
      <c r="D8" s="5">
        <v>-0.1071971988342079</v>
      </c>
      <c r="E8" s="5">
        <v>-0.12414130416393351</v>
      </c>
      <c r="F8" s="5">
        <v>-7.7683174549791401E-2</v>
      </c>
      <c r="G8" s="5">
        <v>0.1303269007188628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8" t="s">
        <v>336</v>
      </c>
      <c r="B9" s="5">
        <v>8.2635763962245368E-2</v>
      </c>
      <c r="C9" s="5">
        <v>9.9645947342269975E-2</v>
      </c>
      <c r="D9" s="5">
        <v>-3.1985065144759371E-2</v>
      </c>
      <c r="E9" s="5">
        <v>0.33006299459911909</v>
      </c>
      <c r="F9" s="5">
        <v>-0.35027157032933626</v>
      </c>
      <c r="G9" s="5">
        <v>0.28988688059932716</v>
      </c>
      <c r="H9" s="5">
        <v>6.8661517649621237E-2</v>
      </c>
      <c r="I9" s="5">
        <v>1</v>
      </c>
      <c r="J9" s="5"/>
      <c r="K9" s="5"/>
      <c r="L9" s="5"/>
      <c r="M9" s="5"/>
      <c r="N9" s="5"/>
      <c r="O9" s="5"/>
      <c r="P9" s="5"/>
      <c r="Q9" s="5"/>
    </row>
    <row r="10" spans="1:17" x14ac:dyDescent="0.25">
      <c r="A10" s="8" t="s">
        <v>337</v>
      </c>
      <c r="B10" s="5">
        <v>0.10338014911977311</v>
      </c>
      <c r="C10" s="5">
        <v>-2.349039074991793E-2</v>
      </c>
      <c r="D10" s="5">
        <v>-1.3704459807175566E-2</v>
      </c>
      <c r="E10" s="5">
        <v>-6.8385445055988217E-2</v>
      </c>
      <c r="F10" s="5">
        <v>-1.661037988681249E-2</v>
      </c>
      <c r="G10" s="5">
        <v>3.2704311891265099E-3</v>
      </c>
      <c r="H10" s="5">
        <v>0.23958301167845766</v>
      </c>
      <c r="I10" s="5">
        <v>-2.6197729481336571E-2</v>
      </c>
      <c r="J10" s="5">
        <v>1</v>
      </c>
      <c r="K10" s="5"/>
      <c r="L10" s="5"/>
      <c r="M10" s="5"/>
      <c r="N10" s="5"/>
      <c r="O10" s="5"/>
      <c r="P10" s="5"/>
      <c r="Q10" s="5"/>
    </row>
    <row r="11" spans="1:17" x14ac:dyDescent="0.25">
      <c r="A11" s="8" t="s">
        <v>338</v>
      </c>
      <c r="B11" s="5">
        <v>0.42450132419266645</v>
      </c>
      <c r="C11" s="5">
        <v>-0.17648047454178942</v>
      </c>
      <c r="D11" s="5">
        <v>-3.4220440528042205E-2</v>
      </c>
      <c r="E11" s="5">
        <v>0.12360972577492239</v>
      </c>
      <c r="F11" s="5">
        <v>-0.41162469815448383</v>
      </c>
      <c r="G11" s="5">
        <v>0.14459074050471887</v>
      </c>
      <c r="H11" s="5">
        <v>3.4633498318127579E-2</v>
      </c>
      <c r="I11" s="5">
        <v>0.18975121269845188</v>
      </c>
      <c r="J11" s="5">
        <v>-2.1254605885207209E-2</v>
      </c>
      <c r="K11" s="5">
        <v>1</v>
      </c>
      <c r="L11" s="5"/>
      <c r="M11" s="5"/>
      <c r="N11" s="5"/>
      <c r="O11" s="5"/>
      <c r="P11" s="5"/>
      <c r="Q11" s="5"/>
    </row>
    <row r="12" spans="1:17" x14ac:dyDescent="0.25">
      <c r="A12" s="8" t="s">
        <v>339</v>
      </c>
      <c r="B12" s="5">
        <v>7.6217397831290487E-2</v>
      </c>
      <c r="C12" s="5">
        <v>5.5298625192149578E-2</v>
      </c>
      <c r="D12" s="5">
        <v>-3.1223229216152202E-2</v>
      </c>
      <c r="E12" s="5">
        <v>4.6756442169961089E-2</v>
      </c>
      <c r="F12" s="5">
        <v>-0.12228704866068872</v>
      </c>
      <c r="G12" s="5">
        <v>-0.20094340506804878</v>
      </c>
      <c r="H12" s="5">
        <v>3.5316754683281888E-2</v>
      </c>
      <c r="I12" s="5">
        <v>4.9156402913033304E-2</v>
      </c>
      <c r="J12" s="5">
        <v>-2.872136742149263E-2</v>
      </c>
      <c r="K12" s="5">
        <v>1.6359198344731089E-2</v>
      </c>
      <c r="L12" s="5">
        <v>1</v>
      </c>
      <c r="M12" s="5"/>
      <c r="N12" s="5"/>
      <c r="O12" s="5"/>
      <c r="P12" s="5"/>
      <c r="Q12" s="5"/>
    </row>
    <row r="13" spans="1:17" x14ac:dyDescent="0.25">
      <c r="A13" s="8" t="s">
        <v>340</v>
      </c>
      <c r="B13" s="5">
        <v>-0.41217280196219402</v>
      </c>
      <c r="C13" s="5">
        <v>-2.2396254418418537E-2</v>
      </c>
      <c r="D13" s="5">
        <v>-0.17037132952910575</v>
      </c>
      <c r="E13" s="5">
        <v>8.7755378046171811E-2</v>
      </c>
      <c r="F13" s="5">
        <v>0.21807970761556797</v>
      </c>
      <c r="G13" s="5">
        <v>1.4239343864742564E-2</v>
      </c>
      <c r="H13" s="5">
        <v>-0.17945048154521243</v>
      </c>
      <c r="I13" s="5">
        <v>-0.15255601905143257</v>
      </c>
      <c r="J13" s="5">
        <v>-6.63055307558931E-2</v>
      </c>
      <c r="K13" s="5">
        <v>-0.41472604879843217</v>
      </c>
      <c r="L13" s="5">
        <v>-3.4310045814090279E-2</v>
      </c>
      <c r="M13" s="5">
        <v>1</v>
      </c>
      <c r="N13" s="5"/>
      <c r="O13" s="5"/>
      <c r="P13" s="5"/>
      <c r="Q13" s="5"/>
    </row>
    <row r="14" spans="1:17" x14ac:dyDescent="0.25">
      <c r="A14" s="8" t="s">
        <v>341</v>
      </c>
      <c r="B14" s="5">
        <v>-0.41792105275095615</v>
      </c>
      <c r="C14" s="5">
        <v>-0.16043501832321735</v>
      </c>
      <c r="D14" s="5">
        <v>-0.16885427239468728</v>
      </c>
      <c r="E14" s="5">
        <v>-0.61311088138302738</v>
      </c>
      <c r="F14" s="5">
        <v>0.65985894884717122</v>
      </c>
      <c r="G14" s="5">
        <v>1.2399246376912204E-2</v>
      </c>
      <c r="H14" s="5">
        <v>1.2266775329296261E-2</v>
      </c>
      <c r="I14" s="5">
        <v>-0.16742100548895075</v>
      </c>
      <c r="J14" s="5">
        <v>1.5834762293397725E-2</v>
      </c>
      <c r="K14" s="5">
        <v>-0.13607092654243277</v>
      </c>
      <c r="L14" s="5">
        <v>-5.1500544699185642E-2</v>
      </c>
      <c r="M14" s="5">
        <v>-3.8765684301842226E-2</v>
      </c>
      <c r="N14" s="5">
        <v>1</v>
      </c>
      <c r="O14" s="5"/>
      <c r="P14" s="5"/>
      <c r="Q14" s="5"/>
    </row>
    <row r="15" spans="1:17" x14ac:dyDescent="0.25">
      <c r="A15" s="8" t="s">
        <v>342</v>
      </c>
      <c r="B15" s="5">
        <v>0.1469486453906379</v>
      </c>
      <c r="C15" s="5">
        <v>-0.17271568739157059</v>
      </c>
      <c r="D15" s="5">
        <v>-0.13146128834516352</v>
      </c>
      <c r="E15" s="5">
        <v>-0.40873022774666606</v>
      </c>
      <c r="F15" s="5">
        <v>0.25295425768429641</v>
      </c>
      <c r="G15" s="5">
        <v>6.4277762399261598E-2</v>
      </c>
      <c r="H15" s="5">
        <v>0.20059471423201114</v>
      </c>
      <c r="I15" s="5">
        <v>-0.11702293388107321</v>
      </c>
      <c r="J15" s="5">
        <v>3.2041641349518417E-2</v>
      </c>
      <c r="K15" s="5">
        <v>0.20027404552513353</v>
      </c>
      <c r="L15" s="5">
        <v>-2.5941313657519331E-2</v>
      </c>
      <c r="M15" s="5">
        <v>-3.5487208250898773E-2</v>
      </c>
      <c r="N15" s="5">
        <v>0.51025184479360497</v>
      </c>
      <c r="O15" s="5">
        <v>1</v>
      </c>
      <c r="P15" s="5"/>
      <c r="Q15" s="5"/>
    </row>
    <row r="16" spans="1:17" x14ac:dyDescent="0.25">
      <c r="A16" s="8" t="s">
        <v>343</v>
      </c>
      <c r="B16" s="5">
        <v>0.49456234716270941</v>
      </c>
      <c r="C16" s="5">
        <v>-0.13294823599402253</v>
      </c>
      <c r="D16" s="5">
        <v>-7.0439640461283204E-2</v>
      </c>
      <c r="E16" s="5">
        <v>-9.0312140385401959E-2</v>
      </c>
      <c r="F16" s="5">
        <v>-0.20107204354338978</v>
      </c>
      <c r="G16" s="5">
        <v>0.22333109986052121</v>
      </c>
      <c r="H16" s="5">
        <v>0.25341777044430397</v>
      </c>
      <c r="I16" s="5">
        <v>0.17693657296631857</v>
      </c>
      <c r="J16" s="5">
        <v>4.8747420604797503E-2</v>
      </c>
      <c r="K16" s="5">
        <v>0.54546781797625365</v>
      </c>
      <c r="L16" s="5">
        <v>3.0603781527532972E-2</v>
      </c>
      <c r="M16" s="5">
        <v>-0.27321730710612541</v>
      </c>
      <c r="N16" s="5">
        <v>0.2483989585034326</v>
      </c>
      <c r="O16" s="5">
        <v>0.8210706123203142</v>
      </c>
      <c r="P16" s="5">
        <v>1</v>
      </c>
      <c r="Q16" s="5"/>
    </row>
    <row r="17" spans="1:17" ht="13.8" thickBot="1" x14ac:dyDescent="0.3">
      <c r="A17" s="8" t="s">
        <v>344</v>
      </c>
      <c r="B17" s="6">
        <v>-0.28010626762881996</v>
      </c>
      <c r="C17" s="6">
        <v>1.5882089891681425E-2</v>
      </c>
      <c r="D17" s="6">
        <v>-3.0026983535586266E-2</v>
      </c>
      <c r="E17" s="6">
        <v>0.12459334285425729</v>
      </c>
      <c r="F17" s="6">
        <v>5.2167212477493959E-2</v>
      </c>
      <c r="G17" s="6">
        <v>-0.16631778592047394</v>
      </c>
      <c r="H17" s="6">
        <v>-0.2783562659980483</v>
      </c>
      <c r="I17" s="6">
        <v>-0.17098961051405212</v>
      </c>
      <c r="J17" s="6">
        <v>-5.7321071824748993E-2</v>
      </c>
      <c r="K17" s="6">
        <v>-4.5318354820766245E-2</v>
      </c>
      <c r="L17" s="6">
        <v>-0.17882423442732714</v>
      </c>
      <c r="M17" s="6">
        <v>0.11179589084247014</v>
      </c>
      <c r="N17" s="6">
        <v>-0.19137354147955599</v>
      </c>
      <c r="O17" s="6">
        <v>-0.57528854693493892</v>
      </c>
      <c r="P17" s="6">
        <v>-0.61784731186127029</v>
      </c>
      <c r="Q17" s="6">
        <v>1</v>
      </c>
    </row>
    <row r="19" spans="1:17" x14ac:dyDescent="0.25">
      <c r="B19" s="2" t="s">
        <v>329</v>
      </c>
      <c r="C19" s="2" t="s">
        <v>330</v>
      </c>
      <c r="D19" s="2" t="s">
        <v>331</v>
      </c>
      <c r="E19" s="2" t="s">
        <v>332</v>
      </c>
      <c r="F19" s="2" t="s">
        <v>333</v>
      </c>
      <c r="G19" s="2" t="s">
        <v>334</v>
      </c>
      <c r="H19" s="2" t="s">
        <v>335</v>
      </c>
      <c r="I19" s="2" t="s">
        <v>336</v>
      </c>
      <c r="J19" s="2" t="s">
        <v>337</v>
      </c>
      <c r="K19" s="2" t="s">
        <v>338</v>
      </c>
      <c r="L19" s="2" t="s">
        <v>339</v>
      </c>
      <c r="M19" s="2" t="s">
        <v>340</v>
      </c>
      <c r="N19" s="2" t="s">
        <v>341</v>
      </c>
      <c r="O19" s="2" t="s">
        <v>342</v>
      </c>
      <c r="P19" s="2" t="s">
        <v>343</v>
      </c>
      <c r="Q19" s="2" t="s">
        <v>344</v>
      </c>
    </row>
    <row r="20" spans="1:17" x14ac:dyDescent="0.25"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3" t="s">
        <v>12</v>
      </c>
      <c r="N20" s="3" t="s">
        <v>13</v>
      </c>
      <c r="O20" s="3" t="s">
        <v>14</v>
      </c>
      <c r="P20" s="3" t="s">
        <v>15</v>
      </c>
      <c r="Q20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6"/>
  <sheetViews>
    <sheetView topLeftCell="Y298" workbookViewId="0">
      <selection activeCell="AA1" sqref="AA1:AA312"/>
    </sheetView>
  </sheetViews>
  <sheetFormatPr defaultRowHeight="13.2" x14ac:dyDescent="0.25"/>
  <sheetData>
    <row r="1" spans="1:27" x14ac:dyDescent="0.25">
      <c r="A1">
        <v>4.6511627906976744E-2</v>
      </c>
      <c r="B1">
        <v>1.6666666666666666E-2</v>
      </c>
      <c r="C1">
        <v>1.0526315789473684E-2</v>
      </c>
      <c r="D1">
        <v>5.7142857142857147E-4</v>
      </c>
      <c r="E1">
        <v>0.93809523809523809</v>
      </c>
      <c r="F1">
        <v>0.30506721820062049</v>
      </c>
      <c r="G1">
        <v>2.3148148148148147E-3</v>
      </c>
      <c r="H1">
        <v>0</v>
      </c>
      <c r="I1">
        <v>4.0000000000000001E-3</v>
      </c>
      <c r="J1">
        <v>0.74626865671641784</v>
      </c>
      <c r="K1">
        <v>0</v>
      </c>
      <c r="L1">
        <v>8.3333333333333329E-2</v>
      </c>
      <c r="M1">
        <v>0.62</v>
      </c>
      <c r="N1">
        <f>A1*A1</f>
        <v>2.1633315305570576E-3</v>
      </c>
      <c r="O1">
        <f>B1*B1</f>
        <v>2.7777777777777778E-4</v>
      </c>
      <c r="P1">
        <f>D1*D1</f>
        <v>3.2653061224489803E-7</v>
      </c>
      <c r="Q1">
        <f>F1*F1</f>
        <v>9.3066007620664998E-2</v>
      </c>
      <c r="R1">
        <f>G1*G1</f>
        <v>5.358367626886145E-6</v>
      </c>
      <c r="S1">
        <f>H1*H1</f>
        <v>0</v>
      </c>
      <c r="T1">
        <f>K1*K1</f>
        <v>0</v>
      </c>
      <c r="U1">
        <f>L2817</f>
        <v>0</v>
      </c>
      <c r="V1">
        <f>M1*M1</f>
        <v>0.38440000000000002</v>
      </c>
      <c r="W1">
        <v>0.96064215432418432</v>
      </c>
      <c r="X1">
        <v>0.9624513618677043</v>
      </c>
      <c r="Y1">
        <v>0.2</v>
      </c>
      <c r="AA1">
        <f xml:space="preserve"> 0.40232898 + 0.50816634*A1 -0.07467643*B1-0.2793003*G1 -0.4540189*H1 -0.8172955* N1+  0.0039297*I1 + 0.14812168*R1+ 0.2622302345*J1</f>
        <v>0.61801612429827013</v>
      </c>
    </row>
    <row r="2" spans="1:27" x14ac:dyDescent="0.25">
      <c r="A2">
        <v>0.41860465116279066</v>
      </c>
      <c r="B2">
        <v>3.3333333333333335E-3</v>
      </c>
      <c r="C2">
        <v>2.1052631578947368E-3</v>
      </c>
      <c r="D2">
        <v>0.76800000000000002</v>
      </c>
      <c r="E2">
        <v>4.7619047619047619E-4</v>
      </c>
      <c r="F2">
        <v>0.31127197518097205</v>
      </c>
      <c r="G2">
        <v>0.10648148148148148</v>
      </c>
      <c r="H2">
        <v>0.26666666666666666</v>
      </c>
      <c r="I2">
        <v>4.0000000000000001E-3</v>
      </c>
      <c r="J2">
        <v>0.96815920398009947</v>
      </c>
      <c r="K2">
        <v>0.25599128540305011</v>
      </c>
      <c r="L2">
        <v>2.2222222222222223E-2</v>
      </c>
      <c r="M2">
        <v>0</v>
      </c>
      <c r="N2">
        <f t="shared" ref="N2:N65" si="0">A2*A2</f>
        <v>0.17522985397512167</v>
      </c>
      <c r="O2">
        <f t="shared" ref="O2:O65" si="1">B2*B2</f>
        <v>1.1111111111111113E-5</v>
      </c>
      <c r="P2">
        <f t="shared" ref="P2:P65" si="2">D2*D2</f>
        <v>0.58982400000000001</v>
      </c>
      <c r="Q2">
        <f t="shared" ref="Q2:Q65" si="3">F2*F2</f>
        <v>9.6890242533063678E-2</v>
      </c>
      <c r="R2">
        <f t="shared" ref="R2:R65" si="4">G2*G2</f>
        <v>1.1338305898491084E-2</v>
      </c>
      <c r="S2">
        <f t="shared" ref="S2:S65" si="5">H2*H2</f>
        <v>7.1111111111111111E-2</v>
      </c>
      <c r="T2">
        <f t="shared" ref="T2:T65" si="6">K2*K2</f>
        <v>6.5531538202305853E-2</v>
      </c>
      <c r="U2">
        <f t="shared" ref="U2:U65" si="7">L2818</f>
        <v>0</v>
      </c>
      <c r="V2">
        <f t="shared" ref="V2:V65" si="8">M2*M2</f>
        <v>0</v>
      </c>
      <c r="W2">
        <v>0.44739672549097709</v>
      </c>
      <c r="X2">
        <v>0.75066147859922183</v>
      </c>
      <c r="Y2">
        <v>0.22857142857142856</v>
      </c>
      <c r="AA2">
        <f t="shared" ref="AA2:AA65" si="9" xml:space="preserve"> 0.40232898 + 0.50816634*A2 -0.07467643*B2-0.2793003*G2 -0.4540189*H2 -0.8172955* N2+  0.0039297*I2 + 0.14812168*R2+ 0.2622302345*J2</f>
        <v>0.57635004735769901</v>
      </c>
    </row>
    <row r="3" spans="1:27" x14ac:dyDescent="0.25">
      <c r="A3">
        <v>0</v>
      </c>
      <c r="B3">
        <v>3.3333333333333335E-3</v>
      </c>
      <c r="C3">
        <v>2.1052631578947368E-3</v>
      </c>
      <c r="D3">
        <v>0.49542857142857144</v>
      </c>
      <c r="E3">
        <v>0.64047619047619042</v>
      </c>
      <c r="F3">
        <v>8.4798345398138575E-2</v>
      </c>
      <c r="G3">
        <v>2.3148148148148147E-3</v>
      </c>
      <c r="H3">
        <v>0</v>
      </c>
      <c r="I3">
        <v>4.0000000000000001E-3</v>
      </c>
      <c r="J3">
        <v>0.69154228855721389</v>
      </c>
      <c r="K3">
        <v>0</v>
      </c>
      <c r="L3">
        <v>0.21666666666666667</v>
      </c>
      <c r="M3">
        <v>0.22799999999999998</v>
      </c>
      <c r="N3">
        <f t="shared" si="0"/>
        <v>0</v>
      </c>
      <c r="O3">
        <f t="shared" si="1"/>
        <v>1.1111111111111113E-5</v>
      </c>
      <c r="P3">
        <f t="shared" si="2"/>
        <v>0.24544946938775511</v>
      </c>
      <c r="Q3">
        <f t="shared" si="3"/>
        <v>7.1907593822620099E-3</v>
      </c>
      <c r="R3">
        <f t="shared" si="4"/>
        <v>5.358367626886145E-6</v>
      </c>
      <c r="S3">
        <f t="shared" si="5"/>
        <v>0</v>
      </c>
      <c r="T3">
        <f t="shared" si="6"/>
        <v>0</v>
      </c>
      <c r="U3">
        <f t="shared" si="7"/>
        <v>0</v>
      </c>
      <c r="V3">
        <f t="shared" si="8"/>
        <v>5.1983999999999989E-2</v>
      </c>
      <c r="W3">
        <v>0.69167031828865067</v>
      </c>
      <c r="X3">
        <v>0.72832684824902727</v>
      </c>
      <c r="Y3">
        <v>0.30871422857142866</v>
      </c>
      <c r="AA3">
        <f t="shared" si="9"/>
        <v>0.58279333907988429</v>
      </c>
    </row>
    <row r="4" spans="1:27" x14ac:dyDescent="0.25">
      <c r="A4">
        <v>2.3255813953488372E-2</v>
      </c>
      <c r="B4">
        <v>1.6666666666666666E-2</v>
      </c>
      <c r="C4">
        <v>1.0526315789473684E-2</v>
      </c>
      <c r="D4">
        <v>5.7142857142857147E-4</v>
      </c>
      <c r="E4">
        <v>0.84285714285714286</v>
      </c>
      <c r="F4">
        <v>0.4084798345398139</v>
      </c>
      <c r="G4">
        <v>2.3148148148148147E-3</v>
      </c>
      <c r="H4">
        <v>0</v>
      </c>
      <c r="I4">
        <v>4.0000000000000001E-3</v>
      </c>
      <c r="J4">
        <v>0.74626865671641784</v>
      </c>
      <c r="K4">
        <v>0</v>
      </c>
      <c r="L4">
        <v>7.2222222222222229E-2</v>
      </c>
      <c r="M4">
        <v>0.58799999999999997</v>
      </c>
      <c r="N4">
        <f t="shared" si="0"/>
        <v>5.408328826392644E-4</v>
      </c>
      <c r="O4">
        <f t="shared" si="1"/>
        <v>2.7777777777777778E-4</v>
      </c>
      <c r="P4">
        <f t="shared" si="2"/>
        <v>3.2653061224489803E-7</v>
      </c>
      <c r="Q4">
        <f t="shared" si="3"/>
        <v>0.16685577522567374</v>
      </c>
      <c r="R4">
        <f t="shared" si="4"/>
        <v>5.358367626886145E-6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0.34574399999999994</v>
      </c>
      <c r="W4">
        <v>0.9908377484762777</v>
      </c>
      <c r="X4">
        <v>0.97856031128404675</v>
      </c>
      <c r="Y4">
        <v>0.25714285714285712</v>
      </c>
      <c r="AA4">
        <f t="shared" si="9"/>
        <v>0.60752436328150428</v>
      </c>
    </row>
    <row r="5" spans="1:27" x14ac:dyDescent="0.25">
      <c r="A5">
        <v>2.3255813953488372E-2</v>
      </c>
      <c r="B5">
        <v>1.6666666666666666E-2</v>
      </c>
      <c r="C5">
        <v>1.0526315789473684E-2</v>
      </c>
      <c r="D5">
        <v>5.7142857142857147E-4</v>
      </c>
      <c r="E5">
        <v>0.92380952380952375</v>
      </c>
      <c r="F5">
        <v>0.14994829369183041</v>
      </c>
      <c r="G5">
        <v>2.3148148148148147E-3</v>
      </c>
      <c r="H5">
        <v>0</v>
      </c>
      <c r="I5">
        <v>4.0000000000000001E-3</v>
      </c>
      <c r="J5">
        <v>0.74129353233830841</v>
      </c>
      <c r="K5">
        <v>0</v>
      </c>
      <c r="L5">
        <v>7.2222222222222229E-2</v>
      </c>
      <c r="M5">
        <v>0.62</v>
      </c>
      <c r="N5">
        <f t="shared" si="0"/>
        <v>5.408328826392644E-4</v>
      </c>
      <c r="O5">
        <f t="shared" si="1"/>
        <v>2.7777777777777778E-4</v>
      </c>
      <c r="P5">
        <f t="shared" si="2"/>
        <v>3.2653061224489803E-7</v>
      </c>
      <c r="Q5">
        <f t="shared" si="3"/>
        <v>2.2484490781091427E-2</v>
      </c>
      <c r="R5">
        <f t="shared" si="4"/>
        <v>5.358367626886145E-6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0.38440000000000002</v>
      </c>
      <c r="W5">
        <v>0.89614787077241753</v>
      </c>
      <c r="X5">
        <v>0.90077821011673154</v>
      </c>
      <c r="Y5">
        <v>0.24285714285714285</v>
      </c>
      <c r="AA5">
        <f t="shared" si="9"/>
        <v>0.60621973524916595</v>
      </c>
    </row>
    <row r="6" spans="1:27" x14ac:dyDescent="0.25">
      <c r="A6">
        <v>0.44186046511627908</v>
      </c>
      <c r="B6">
        <v>6.6666666666666671E-3</v>
      </c>
      <c r="C6">
        <v>0.1031578947368421</v>
      </c>
      <c r="D6">
        <v>0.71771428571428575</v>
      </c>
      <c r="E6">
        <v>4.476190476190476E-2</v>
      </c>
      <c r="F6">
        <v>0.20268872802481902</v>
      </c>
      <c r="G6">
        <v>2.3148148148148147E-3</v>
      </c>
      <c r="H6">
        <v>0</v>
      </c>
      <c r="I6">
        <v>4.0000000000000001E-3</v>
      </c>
      <c r="J6">
        <v>1</v>
      </c>
      <c r="K6">
        <v>0</v>
      </c>
      <c r="L6">
        <v>1.6666666666666666E-2</v>
      </c>
      <c r="M6">
        <v>0</v>
      </c>
      <c r="N6">
        <f t="shared" si="0"/>
        <v>0.19524067063277448</v>
      </c>
      <c r="O6">
        <f t="shared" si="1"/>
        <v>4.4444444444444453E-5</v>
      </c>
      <c r="P6">
        <f t="shared" si="2"/>
        <v>0.51511379591836737</v>
      </c>
      <c r="Q6">
        <f t="shared" si="3"/>
        <v>4.1082720468319053E-2</v>
      </c>
      <c r="R6">
        <f t="shared" si="4"/>
        <v>5.358367626886145E-6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W6">
        <v>0.5291399434330557</v>
      </c>
      <c r="X6">
        <v>0.69241245136186769</v>
      </c>
      <c r="Y6">
        <v>0.56285714285714283</v>
      </c>
      <c r="AA6">
        <f t="shared" si="9"/>
        <v>0.72840064947521455</v>
      </c>
    </row>
    <row r="7" spans="1:27" x14ac:dyDescent="0.25">
      <c r="A7">
        <v>0</v>
      </c>
      <c r="B7">
        <v>1.6666666666666666E-2</v>
      </c>
      <c r="C7">
        <v>1.0526315789473684E-2</v>
      </c>
      <c r="D7">
        <v>5.7142857142857147E-4</v>
      </c>
      <c r="E7">
        <v>0.86190476190476195</v>
      </c>
      <c r="F7">
        <v>0.37228541882109617</v>
      </c>
      <c r="G7">
        <v>2.3148148148148147E-3</v>
      </c>
      <c r="H7">
        <v>0</v>
      </c>
      <c r="I7">
        <v>4.0000000000000001E-3</v>
      </c>
      <c r="J7">
        <v>0.6467661691542288</v>
      </c>
      <c r="K7">
        <v>0</v>
      </c>
      <c r="L7">
        <v>6.1111111111111109E-2</v>
      </c>
      <c r="M7">
        <v>0.9</v>
      </c>
      <c r="N7">
        <f t="shared" si="0"/>
        <v>0</v>
      </c>
      <c r="O7">
        <f t="shared" si="1"/>
        <v>2.7777777777777778E-4</v>
      </c>
      <c r="P7">
        <f t="shared" si="2"/>
        <v>3.2653061224489803E-7</v>
      </c>
      <c r="Q7">
        <f t="shared" si="3"/>
        <v>0.13859643306679897</v>
      </c>
      <c r="R7">
        <f t="shared" si="4"/>
        <v>5.358367626886145E-6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0.81</v>
      </c>
      <c r="W7">
        <v>0.99633509939051101</v>
      </c>
      <c r="X7">
        <v>1</v>
      </c>
      <c r="Y7">
        <v>0.10571428571428572</v>
      </c>
      <c r="AA7">
        <f t="shared" si="9"/>
        <v>0.57005600105550613</v>
      </c>
    </row>
    <row r="8" spans="1:27" x14ac:dyDescent="0.25">
      <c r="A8">
        <v>0.23255813953488375</v>
      </c>
      <c r="B8">
        <v>0.18999999999999997</v>
      </c>
      <c r="C8">
        <v>5.0526315789473683E-2</v>
      </c>
      <c r="D8">
        <v>0.69657142857142851</v>
      </c>
      <c r="E8">
        <v>4.7619047619047619E-4</v>
      </c>
      <c r="F8">
        <v>0.9203722854188211</v>
      </c>
      <c r="G8">
        <v>2.3148148148148147E-3</v>
      </c>
      <c r="H8">
        <v>0.13333333333333333</v>
      </c>
      <c r="I8">
        <v>4.0000000000000001E-3</v>
      </c>
      <c r="J8">
        <v>0.7562189054726367</v>
      </c>
      <c r="K8">
        <v>0</v>
      </c>
      <c r="L8">
        <v>1.6666666666666666E-2</v>
      </c>
      <c r="M8">
        <v>0</v>
      </c>
      <c r="N8">
        <f t="shared" si="0"/>
        <v>5.4083288263926457E-2</v>
      </c>
      <c r="O8">
        <f t="shared" si="1"/>
        <v>3.6099999999999993E-2</v>
      </c>
      <c r="P8">
        <f t="shared" si="2"/>
        <v>0.48521175510204073</v>
      </c>
      <c r="Q8">
        <f t="shared" si="3"/>
        <v>0.8470851437670639</v>
      </c>
      <c r="R8">
        <f t="shared" si="4"/>
        <v>5.358367626886145E-6</v>
      </c>
      <c r="S8">
        <f t="shared" si="5"/>
        <v>1.7777777777777778E-2</v>
      </c>
      <c r="T8">
        <f t="shared" si="6"/>
        <v>0</v>
      </c>
      <c r="U8">
        <f t="shared" si="7"/>
        <v>0</v>
      </c>
      <c r="V8">
        <f t="shared" si="8"/>
        <v>0</v>
      </c>
      <c r="W8">
        <v>0.48954308250009959</v>
      </c>
      <c r="X8">
        <v>0.6986770428015564</v>
      </c>
      <c r="Y8">
        <v>5.7142857142857141E-2</v>
      </c>
      <c r="AA8">
        <f t="shared" si="9"/>
        <v>0.59925424038162356</v>
      </c>
    </row>
    <row r="9" spans="1:27" x14ac:dyDescent="0.25">
      <c r="A9">
        <v>2.3255813953488372E-2</v>
      </c>
      <c r="B9">
        <v>3.3333333333333335E-3</v>
      </c>
      <c r="C9">
        <v>0.41894736842105262</v>
      </c>
      <c r="D9">
        <v>1</v>
      </c>
      <c r="E9">
        <v>0.1</v>
      </c>
      <c r="F9">
        <v>2.0682523267838678E-3</v>
      </c>
      <c r="G9">
        <v>2.3148148148148147E-3</v>
      </c>
      <c r="H9">
        <v>0</v>
      </c>
      <c r="I9">
        <v>4.0000000000000001E-3</v>
      </c>
      <c r="J9">
        <v>0.58706467661691542</v>
      </c>
      <c r="K9">
        <v>0</v>
      </c>
      <c r="L9">
        <v>1.6666666666666666E-2</v>
      </c>
      <c r="M9">
        <v>0.02</v>
      </c>
      <c r="N9">
        <f t="shared" si="0"/>
        <v>5.408328826392644E-4</v>
      </c>
      <c r="O9">
        <f t="shared" si="1"/>
        <v>1.1111111111111113E-5</v>
      </c>
      <c r="P9">
        <f t="shared" si="2"/>
        <v>1</v>
      </c>
      <c r="Q9">
        <f t="shared" si="3"/>
        <v>4.2776676872468829E-6</v>
      </c>
      <c r="R9">
        <f t="shared" si="4"/>
        <v>5.358367626886145E-6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4.0000000000000002E-4</v>
      </c>
      <c r="W9">
        <v>0.4336533482053937</v>
      </c>
      <c r="X9">
        <v>0.55225680933852139</v>
      </c>
      <c r="Y9">
        <v>0.2857142857142857</v>
      </c>
      <c r="AA9">
        <f t="shared" si="9"/>
        <v>0.56677195198001185</v>
      </c>
    </row>
    <row r="10" spans="1:27" x14ac:dyDescent="0.25">
      <c r="A10">
        <v>0.37209302325581395</v>
      </c>
      <c r="B10">
        <v>3.3333333333333335E-3</v>
      </c>
      <c r="C10">
        <v>2.1052631578947368E-3</v>
      </c>
      <c r="D10">
        <v>0.83200000000000007</v>
      </c>
      <c r="E10">
        <v>4.7619047619047619E-4</v>
      </c>
      <c r="F10">
        <v>0.50672182006204758</v>
      </c>
      <c r="G10">
        <v>0.1111111111111111</v>
      </c>
      <c r="H10">
        <v>0.33333333333333337</v>
      </c>
      <c r="I10">
        <v>4.0000000000000001E-3</v>
      </c>
      <c r="J10">
        <v>0.77611940298507454</v>
      </c>
      <c r="K10">
        <v>0</v>
      </c>
      <c r="L10">
        <v>2.2222222222222223E-2</v>
      </c>
      <c r="M10">
        <v>0</v>
      </c>
      <c r="N10">
        <f t="shared" si="0"/>
        <v>0.13845321795565169</v>
      </c>
      <c r="O10">
        <f t="shared" si="1"/>
        <v>1.1111111111111113E-5</v>
      </c>
      <c r="P10">
        <f t="shared" si="2"/>
        <v>0.69222400000000017</v>
      </c>
      <c r="Q10">
        <f t="shared" si="3"/>
        <v>0.25676700292699411</v>
      </c>
      <c r="R10">
        <f t="shared" si="4"/>
        <v>1.2345679012345678E-2</v>
      </c>
      <c r="S10">
        <f t="shared" si="5"/>
        <v>0.11111111111111113</v>
      </c>
      <c r="T10">
        <f t="shared" si="6"/>
        <v>0</v>
      </c>
      <c r="U10">
        <f t="shared" si="7"/>
        <v>0</v>
      </c>
      <c r="V10">
        <f t="shared" si="8"/>
        <v>0</v>
      </c>
      <c r="W10">
        <v>0.59833486037525396</v>
      </c>
      <c r="X10">
        <v>0.78147859922178997</v>
      </c>
      <c r="Y10">
        <v>0.32857142857142857</v>
      </c>
      <c r="AA10">
        <f t="shared" si="9"/>
        <v>0.50100137089926067</v>
      </c>
    </row>
    <row r="11" spans="1:27" x14ac:dyDescent="0.25">
      <c r="A11">
        <v>2.3255813953488372E-2</v>
      </c>
      <c r="B11">
        <v>1.6666666666666666E-2</v>
      </c>
      <c r="C11">
        <v>1.0526315789473684E-2</v>
      </c>
      <c r="D11">
        <v>5.7142857142857147E-4</v>
      </c>
      <c r="E11">
        <v>0.8571428571428571</v>
      </c>
      <c r="F11">
        <v>0.37228541882109617</v>
      </c>
      <c r="G11">
        <v>2.3148148148148147E-3</v>
      </c>
      <c r="H11">
        <v>0</v>
      </c>
      <c r="I11">
        <v>4.0000000000000001E-3</v>
      </c>
      <c r="J11">
        <v>0.6467661691542288</v>
      </c>
      <c r="K11">
        <v>0</v>
      </c>
      <c r="L11">
        <v>4.4444444444444446E-2</v>
      </c>
      <c r="M11">
        <v>0.752</v>
      </c>
      <c r="N11">
        <f t="shared" si="0"/>
        <v>5.408328826392644E-4</v>
      </c>
      <c r="O11">
        <f t="shared" si="1"/>
        <v>2.7777777777777778E-4</v>
      </c>
      <c r="P11">
        <f t="shared" si="2"/>
        <v>3.2653061224489803E-7</v>
      </c>
      <c r="Q11">
        <f t="shared" si="3"/>
        <v>0.13859643306679897</v>
      </c>
      <c r="R11">
        <f t="shared" si="4"/>
        <v>5.358367626886145E-6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0.56550400000000001</v>
      </c>
      <c r="W11">
        <v>0.96064215432418432</v>
      </c>
      <c r="X11">
        <v>0.96334630350194561</v>
      </c>
      <c r="Y11">
        <v>0.22</v>
      </c>
      <c r="AA11">
        <f t="shared" si="9"/>
        <v>0.58143180263473815</v>
      </c>
    </row>
    <row r="12" spans="1:27" x14ac:dyDescent="0.25">
      <c r="A12">
        <v>0</v>
      </c>
      <c r="B12">
        <v>1.6666666666666666E-2</v>
      </c>
      <c r="C12">
        <v>1.0526315789473684E-2</v>
      </c>
      <c r="D12">
        <v>5.7142857142857147E-4</v>
      </c>
      <c r="E12">
        <v>0.86190476190476195</v>
      </c>
      <c r="F12">
        <v>0.36194415718717682</v>
      </c>
      <c r="G12">
        <v>2.3148148148148147E-3</v>
      </c>
      <c r="H12">
        <v>0</v>
      </c>
      <c r="I12">
        <v>4.0000000000000001E-3</v>
      </c>
      <c r="J12">
        <v>0.6467661691542288</v>
      </c>
      <c r="K12">
        <v>0</v>
      </c>
      <c r="L12">
        <v>5.5555555555555559E-2</v>
      </c>
      <c r="M12">
        <v>0.64800000000000002</v>
      </c>
      <c r="N12">
        <f t="shared" si="0"/>
        <v>0</v>
      </c>
      <c r="O12">
        <f t="shared" si="1"/>
        <v>2.7777777777777778E-4</v>
      </c>
      <c r="P12">
        <f t="shared" si="2"/>
        <v>3.2653061224489803E-7</v>
      </c>
      <c r="Q12">
        <f t="shared" si="3"/>
        <v>0.13100357292193576</v>
      </c>
      <c r="R12">
        <f t="shared" si="4"/>
        <v>5.358367626886145E-6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0.419904</v>
      </c>
      <c r="W12">
        <v>0.92861410986734638</v>
      </c>
      <c r="X12">
        <v>0.93295719844357972</v>
      </c>
      <c r="Y12">
        <v>0.26571428571428574</v>
      </c>
      <c r="AA12">
        <f t="shared" si="9"/>
        <v>0.57005600105550613</v>
      </c>
    </row>
    <row r="13" spans="1:27" x14ac:dyDescent="0.25">
      <c r="A13">
        <v>0.37209302325581395</v>
      </c>
      <c r="B13">
        <v>3.3333333333333335E-3</v>
      </c>
      <c r="C13">
        <v>2.1052631578947368E-3</v>
      </c>
      <c r="D13">
        <v>0.77485714285714291</v>
      </c>
      <c r="E13">
        <v>4.7619047619047619E-4</v>
      </c>
      <c r="F13">
        <v>0.48603929679420893</v>
      </c>
      <c r="G13">
        <v>9.2592592592592587E-2</v>
      </c>
      <c r="H13">
        <v>0.26666666666666666</v>
      </c>
      <c r="I13">
        <v>4.0000000000000001E-3</v>
      </c>
      <c r="J13">
        <v>0.80597014925373123</v>
      </c>
      <c r="K13">
        <v>0</v>
      </c>
      <c r="L13">
        <v>2.2222222222222223E-2</v>
      </c>
      <c r="M13">
        <v>0</v>
      </c>
      <c r="N13">
        <f t="shared" si="0"/>
        <v>0.13845321795565169</v>
      </c>
      <c r="O13">
        <f t="shared" si="1"/>
        <v>1.1111111111111113E-5</v>
      </c>
      <c r="P13">
        <f t="shared" si="2"/>
        <v>0.60040359183673475</v>
      </c>
      <c r="Q13">
        <f t="shared" si="3"/>
        <v>0.23623419802820911</v>
      </c>
      <c r="R13">
        <f t="shared" si="4"/>
        <v>8.5733882030178312E-3</v>
      </c>
      <c r="S13">
        <f t="shared" si="5"/>
        <v>7.1111111111111111E-2</v>
      </c>
      <c r="T13">
        <f t="shared" si="6"/>
        <v>0</v>
      </c>
      <c r="U13">
        <f t="shared" si="7"/>
        <v>0</v>
      </c>
      <c r="V13">
        <f t="shared" si="8"/>
        <v>0</v>
      </c>
      <c r="W13">
        <v>0.50778791379516386</v>
      </c>
      <c r="X13">
        <v>0.75871595330739305</v>
      </c>
      <c r="Y13">
        <v>0.34285714285714286</v>
      </c>
      <c r="AA13">
        <f t="shared" si="9"/>
        <v>0.54371053548560888</v>
      </c>
    </row>
    <row r="14" spans="1:27" x14ac:dyDescent="0.25">
      <c r="A14">
        <v>0</v>
      </c>
      <c r="B14">
        <v>1.6666666666666666E-2</v>
      </c>
      <c r="C14">
        <v>1.0526315789473684E-2</v>
      </c>
      <c r="D14">
        <v>5.7142857142857147E-4</v>
      </c>
      <c r="E14">
        <v>0.8571428571428571</v>
      </c>
      <c r="F14">
        <v>0.37228541882109617</v>
      </c>
      <c r="G14">
        <v>0.11574074074074073</v>
      </c>
      <c r="H14">
        <v>0</v>
      </c>
      <c r="I14">
        <v>4.0000000000000001E-3</v>
      </c>
      <c r="J14">
        <v>0.59701492537313428</v>
      </c>
      <c r="K14">
        <v>0</v>
      </c>
      <c r="L14">
        <v>1.1111111111111112E-2</v>
      </c>
      <c r="M14">
        <v>0.76</v>
      </c>
      <c r="N14">
        <f t="shared" si="0"/>
        <v>0</v>
      </c>
      <c r="O14">
        <f t="shared" si="1"/>
        <v>2.7777777777777778E-4</v>
      </c>
      <c r="P14">
        <f t="shared" si="2"/>
        <v>3.2653061224489803E-7</v>
      </c>
      <c r="Q14">
        <f t="shared" si="3"/>
        <v>0.13859643306679897</v>
      </c>
      <c r="R14">
        <f t="shared" si="4"/>
        <v>1.3395919067215361E-2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0.5776</v>
      </c>
      <c r="W14">
        <v>0.95697725371469544</v>
      </c>
      <c r="X14">
        <v>0.9606614785992218</v>
      </c>
      <c r="Y14">
        <v>0.23714285714285716</v>
      </c>
      <c r="AA14">
        <f t="shared" si="9"/>
        <v>0.52731325794019912</v>
      </c>
    </row>
    <row r="15" spans="1:27" x14ac:dyDescent="0.25">
      <c r="A15">
        <v>0.37209302325581395</v>
      </c>
      <c r="B15">
        <v>3.3333333333333335E-3</v>
      </c>
      <c r="C15">
        <v>2.1052631578947368E-3</v>
      </c>
      <c r="D15">
        <v>0.81371428571428572</v>
      </c>
      <c r="E15">
        <v>4.7619047619047619E-4</v>
      </c>
      <c r="F15">
        <v>0.73940020682523278</v>
      </c>
      <c r="G15">
        <v>9.4907407407407399E-2</v>
      </c>
      <c r="H15">
        <v>0.2</v>
      </c>
      <c r="I15">
        <v>4.0000000000000001E-3</v>
      </c>
      <c r="J15">
        <v>0.67661691542288549</v>
      </c>
      <c r="K15">
        <v>0</v>
      </c>
      <c r="L15">
        <v>2.2222222222222223E-2</v>
      </c>
      <c r="M15">
        <v>0</v>
      </c>
      <c r="N15">
        <f t="shared" si="0"/>
        <v>0.13845321795565169</v>
      </c>
      <c r="O15">
        <f t="shared" si="1"/>
        <v>1.1111111111111113E-5</v>
      </c>
      <c r="P15">
        <f t="shared" si="2"/>
        <v>0.66213093877551021</v>
      </c>
      <c r="Q15">
        <f t="shared" si="3"/>
        <v>0.546712665853197</v>
      </c>
      <c r="R15">
        <f t="shared" si="4"/>
        <v>9.0074159807956092E-3</v>
      </c>
      <c r="S15">
        <f t="shared" si="5"/>
        <v>4.0000000000000008E-2</v>
      </c>
      <c r="T15">
        <f t="shared" si="6"/>
        <v>0</v>
      </c>
      <c r="U15">
        <f t="shared" si="7"/>
        <v>0</v>
      </c>
      <c r="V15">
        <f t="shared" si="8"/>
        <v>0</v>
      </c>
      <c r="W15">
        <v>0.58188264350874397</v>
      </c>
      <c r="X15">
        <v>0.85521400778210122</v>
      </c>
      <c r="Y15">
        <v>0.11428571428571428</v>
      </c>
      <c r="AA15">
        <f t="shared" si="9"/>
        <v>0.53947589376286831</v>
      </c>
    </row>
    <row r="16" spans="1:27" x14ac:dyDescent="0.25">
      <c r="A16">
        <v>0.46511627906976749</v>
      </c>
      <c r="B16">
        <v>3.3333333333333335E-3</v>
      </c>
      <c r="C16">
        <v>2.1052631578947368E-3</v>
      </c>
      <c r="D16">
        <v>0.8074285714285715</v>
      </c>
      <c r="E16">
        <v>4.3809523809523812E-2</v>
      </c>
      <c r="F16">
        <v>0.20579110651499483</v>
      </c>
      <c r="G16">
        <v>2.3148148148148147E-3</v>
      </c>
      <c r="H16">
        <v>0</v>
      </c>
      <c r="I16">
        <v>3.2000000000000001E-2</v>
      </c>
      <c r="J16">
        <v>0.84577114427860689</v>
      </c>
      <c r="K16">
        <v>0</v>
      </c>
      <c r="L16">
        <v>1.6666666666666666E-2</v>
      </c>
      <c r="M16">
        <v>0</v>
      </c>
      <c r="N16">
        <f t="shared" si="0"/>
        <v>0.21633315305570583</v>
      </c>
      <c r="O16">
        <f t="shared" si="1"/>
        <v>1.1111111111111113E-5</v>
      </c>
      <c r="P16">
        <f t="shared" si="2"/>
        <v>0.65194089795918375</v>
      </c>
      <c r="Q16">
        <f t="shared" si="3"/>
        <v>4.2349979520665944E-2</v>
      </c>
      <c r="R16">
        <f t="shared" si="4"/>
        <v>5.358367626886145E-6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v>0.49531928454766361</v>
      </c>
      <c r="X16">
        <v>0.69739299610894945</v>
      </c>
      <c r="Y16">
        <v>0.59428571428571431</v>
      </c>
      <c r="AA16">
        <f t="shared" si="9"/>
        <v>0.68289516439843467</v>
      </c>
    </row>
    <row r="17" spans="1:27" x14ac:dyDescent="0.25">
      <c r="A17">
        <v>4.6511627906976744E-2</v>
      </c>
      <c r="B17">
        <v>1.6666666666666666E-2</v>
      </c>
      <c r="C17">
        <v>1.0526315789473684E-2</v>
      </c>
      <c r="D17">
        <v>5.7142857142857147E-4</v>
      </c>
      <c r="E17">
        <v>0.80952380952380953</v>
      </c>
      <c r="F17">
        <v>0.42088934850051707</v>
      </c>
      <c r="G17">
        <v>0.15972222222222221</v>
      </c>
      <c r="H17">
        <v>0</v>
      </c>
      <c r="I17">
        <v>4.0000000000000001E-3</v>
      </c>
      <c r="J17">
        <v>0.61194029850746268</v>
      </c>
      <c r="K17">
        <v>0</v>
      </c>
      <c r="L17">
        <v>8.8888888888888892E-2</v>
      </c>
      <c r="M17">
        <v>0.63200000000000001</v>
      </c>
      <c r="N17">
        <f t="shared" si="0"/>
        <v>2.1633315305570576E-3</v>
      </c>
      <c r="O17">
        <f t="shared" si="1"/>
        <v>2.7777777777777778E-4</v>
      </c>
      <c r="P17">
        <f t="shared" si="2"/>
        <v>3.2653061224489803E-7</v>
      </c>
      <c r="Q17">
        <f t="shared" si="3"/>
        <v>0.17714784368118972</v>
      </c>
      <c r="R17">
        <f t="shared" si="4"/>
        <v>2.5511188271604934E-2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0.399424</v>
      </c>
      <c r="W17">
        <v>0.94873122734334536</v>
      </c>
      <c r="X17">
        <v>0.94817120622568096</v>
      </c>
      <c r="Y17">
        <v>0.27714285714285714</v>
      </c>
      <c r="AA17">
        <f t="shared" si="9"/>
        <v>0.54260519768919624</v>
      </c>
    </row>
    <row r="18" spans="1:27" x14ac:dyDescent="0.25">
      <c r="A18">
        <v>0.37209302325581395</v>
      </c>
      <c r="B18">
        <v>3.3333333333333335E-3</v>
      </c>
      <c r="C18">
        <v>0.14105263157894737</v>
      </c>
      <c r="D18">
        <v>0.82857142857142863</v>
      </c>
      <c r="E18">
        <v>4.7619047619047619E-4</v>
      </c>
      <c r="F18">
        <v>0.52637021716649435</v>
      </c>
      <c r="G18">
        <v>9.4907407407407399E-2</v>
      </c>
      <c r="H18">
        <v>0.13333333333333333</v>
      </c>
      <c r="I18">
        <v>4.0000000000000001E-3</v>
      </c>
      <c r="J18">
        <v>0.66716417910447756</v>
      </c>
      <c r="K18">
        <v>0</v>
      </c>
      <c r="L18">
        <v>2.2222222222222223E-2</v>
      </c>
      <c r="M18">
        <v>0</v>
      </c>
      <c r="N18">
        <f t="shared" si="0"/>
        <v>0.13845321795565169</v>
      </c>
      <c r="O18">
        <f t="shared" si="1"/>
        <v>1.1111111111111113E-5</v>
      </c>
      <c r="P18">
        <f t="shared" si="2"/>
        <v>0.68653061224489809</v>
      </c>
      <c r="Q18">
        <f t="shared" si="3"/>
        <v>0.27706560551990245</v>
      </c>
      <c r="R18">
        <f t="shared" si="4"/>
        <v>9.0074159807956092E-3</v>
      </c>
      <c r="S18">
        <f t="shared" si="5"/>
        <v>1.7777777777777778E-2</v>
      </c>
      <c r="T18">
        <f t="shared" si="6"/>
        <v>0</v>
      </c>
      <c r="U18">
        <f t="shared" si="7"/>
        <v>0</v>
      </c>
      <c r="V18">
        <f t="shared" si="8"/>
        <v>0</v>
      </c>
      <c r="W18">
        <v>0.56268175118511732</v>
      </c>
      <c r="X18">
        <v>0.82840466926070044</v>
      </c>
      <c r="Y18">
        <v>0.11428571428571428</v>
      </c>
      <c r="AA18">
        <f t="shared" si="9"/>
        <v>0.56726502716809224</v>
      </c>
    </row>
    <row r="19" spans="1:27" x14ac:dyDescent="0.25">
      <c r="A19">
        <v>2.3255813953488372E-2</v>
      </c>
      <c r="B19">
        <v>3.3333333333333335E-3</v>
      </c>
      <c r="C19">
        <v>2.1052631578947368E-3</v>
      </c>
      <c r="D19">
        <v>5.7142857142857147E-4</v>
      </c>
      <c r="E19">
        <v>0.7142857142857143</v>
      </c>
      <c r="F19">
        <v>0.6225439503619441</v>
      </c>
      <c r="G19">
        <v>2.3148148148148147E-3</v>
      </c>
      <c r="H19">
        <v>0</v>
      </c>
      <c r="I19">
        <v>4.0000000000000001E-3</v>
      </c>
      <c r="J19">
        <v>0.73631840796019898</v>
      </c>
      <c r="K19">
        <v>0</v>
      </c>
      <c r="L19">
        <v>1.6666666666666666E-2</v>
      </c>
      <c r="M19">
        <v>0.248</v>
      </c>
      <c r="N19">
        <f t="shared" si="0"/>
        <v>5.408328826392644E-4</v>
      </c>
      <c r="O19">
        <f t="shared" si="1"/>
        <v>1.1111111111111113E-5</v>
      </c>
      <c r="P19">
        <f t="shared" si="2"/>
        <v>3.2653061224489803E-7</v>
      </c>
      <c r="Q19">
        <f t="shared" si="3"/>
        <v>0.38756097013225471</v>
      </c>
      <c r="R19">
        <f t="shared" si="4"/>
        <v>5.358367626886145E-6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6.1503999999999996E-2</v>
      </c>
      <c r="W19">
        <v>0.63868860295582197</v>
      </c>
      <c r="X19">
        <v>0.68155642023346297</v>
      </c>
      <c r="Y19">
        <v>0.29428571428571432</v>
      </c>
      <c r="AA19">
        <f t="shared" si="9"/>
        <v>0.60591079295016104</v>
      </c>
    </row>
    <row r="20" spans="1:27" x14ac:dyDescent="0.25">
      <c r="A20">
        <v>2.3255813953488372E-2</v>
      </c>
      <c r="B20">
        <v>3.3333333333333335E-3</v>
      </c>
      <c r="C20">
        <v>0.40631578947368419</v>
      </c>
      <c r="D20">
        <v>0.89142857142857146</v>
      </c>
      <c r="E20">
        <v>0.19523809523809521</v>
      </c>
      <c r="F20">
        <v>2.0682523267838678E-3</v>
      </c>
      <c r="G20">
        <v>2.3148148148148147E-3</v>
      </c>
      <c r="H20">
        <v>0</v>
      </c>
      <c r="I20">
        <v>4.0000000000000001E-3</v>
      </c>
      <c r="J20">
        <v>0.52238805970149249</v>
      </c>
      <c r="K20">
        <v>0</v>
      </c>
      <c r="L20">
        <v>1.6666666666666666E-2</v>
      </c>
      <c r="M20">
        <v>2.4E-2</v>
      </c>
      <c r="N20">
        <f t="shared" si="0"/>
        <v>5.408328826392644E-4</v>
      </c>
      <c r="O20">
        <f t="shared" si="1"/>
        <v>1.1111111111111113E-5</v>
      </c>
      <c r="P20">
        <f t="shared" si="2"/>
        <v>0.79464489795918369</v>
      </c>
      <c r="Q20">
        <f t="shared" si="3"/>
        <v>4.2776676872468829E-6</v>
      </c>
      <c r="R20">
        <f t="shared" si="4"/>
        <v>5.358367626886145E-6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5.7600000000000001E-4</v>
      </c>
      <c r="W20">
        <v>0.47209496872883711</v>
      </c>
      <c r="X20">
        <v>0.56568093385214002</v>
      </c>
      <c r="Y20">
        <v>0.51428571428571423</v>
      </c>
      <c r="AA20">
        <f t="shared" si="9"/>
        <v>0.5498117875596138</v>
      </c>
    </row>
    <row r="21" spans="1:27" x14ac:dyDescent="0.25">
      <c r="A21">
        <v>2.3255813953488372E-2</v>
      </c>
      <c r="B21">
        <v>1.6666666666666666E-2</v>
      </c>
      <c r="C21">
        <v>1.0526315789473684E-2</v>
      </c>
      <c r="D21">
        <v>5.7142857142857147E-4</v>
      </c>
      <c r="E21">
        <v>0.83333333333333337</v>
      </c>
      <c r="F21">
        <v>0.42916235780765255</v>
      </c>
      <c r="G21">
        <v>2.3148148148148147E-3</v>
      </c>
      <c r="H21">
        <v>0</v>
      </c>
      <c r="I21">
        <v>4.0000000000000001E-3</v>
      </c>
      <c r="J21">
        <v>0.57213930348258701</v>
      </c>
      <c r="K21">
        <v>0</v>
      </c>
      <c r="L21">
        <v>0.34444444444444444</v>
      </c>
      <c r="M21">
        <v>0.59199999999999997</v>
      </c>
      <c r="N21">
        <f t="shared" si="0"/>
        <v>5.408328826392644E-4</v>
      </c>
      <c r="O21">
        <f t="shared" si="1"/>
        <v>2.7777777777777778E-4</v>
      </c>
      <c r="P21">
        <f t="shared" si="2"/>
        <v>3.2653061224489803E-7</v>
      </c>
      <c r="Q21">
        <f t="shared" si="3"/>
        <v>0.18418032935902359</v>
      </c>
      <c r="R21">
        <f t="shared" si="4"/>
        <v>5.358367626886145E-6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0.35046399999999994</v>
      </c>
      <c r="W21">
        <v>1</v>
      </c>
      <c r="X21">
        <v>1</v>
      </c>
      <c r="Y21">
        <v>0.22</v>
      </c>
      <c r="AA21">
        <f t="shared" si="9"/>
        <v>0.56186238214966355</v>
      </c>
    </row>
    <row r="22" spans="1:27" x14ac:dyDescent="0.25">
      <c r="A22">
        <v>2.3255813953488372E-2</v>
      </c>
      <c r="B22">
        <v>1.6666666666666666E-2</v>
      </c>
      <c r="C22">
        <v>1.0526315789473684E-2</v>
      </c>
      <c r="D22">
        <v>5.7142857142857147E-4</v>
      </c>
      <c r="E22">
        <v>0.81904761904761902</v>
      </c>
      <c r="F22">
        <v>0.4084798345398139</v>
      </c>
      <c r="G22">
        <v>2.3148148148148147E-3</v>
      </c>
      <c r="H22">
        <v>0</v>
      </c>
      <c r="I22">
        <v>4.0000000000000001E-3</v>
      </c>
      <c r="J22">
        <v>0.60696517412935314</v>
      </c>
      <c r="K22">
        <v>0</v>
      </c>
      <c r="L22">
        <v>0.12777777777777777</v>
      </c>
      <c r="M22">
        <v>0.71199999999999997</v>
      </c>
      <c r="N22">
        <f t="shared" si="0"/>
        <v>5.408328826392644E-4</v>
      </c>
      <c r="O22">
        <f t="shared" si="1"/>
        <v>2.7777777777777778E-4</v>
      </c>
      <c r="P22">
        <f t="shared" si="2"/>
        <v>3.2653061224489803E-7</v>
      </c>
      <c r="Q22">
        <f t="shared" si="3"/>
        <v>0.16685577522567374</v>
      </c>
      <c r="R22">
        <f t="shared" si="4"/>
        <v>5.358367626886145E-6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0.50694399999999995</v>
      </c>
      <c r="W22">
        <v>0.94506632673385649</v>
      </c>
      <c r="X22">
        <v>0.94992217898832687</v>
      </c>
      <c r="Y22">
        <v>0.24857142857142855</v>
      </c>
      <c r="AA22">
        <f t="shared" si="9"/>
        <v>0.57099477837603163</v>
      </c>
    </row>
    <row r="23" spans="1:27" x14ac:dyDescent="0.25">
      <c r="A23">
        <v>0.16279069767441862</v>
      </c>
      <c r="B23">
        <v>3.3333333333333335E-3</v>
      </c>
      <c r="C23">
        <v>2.1052631578947368E-3</v>
      </c>
      <c r="D23">
        <v>0.8879999999999999</v>
      </c>
      <c r="E23">
        <v>4.7619047619047619E-4</v>
      </c>
      <c r="F23">
        <v>0.516028955532575</v>
      </c>
      <c r="G23">
        <v>9.4907407407407399E-2</v>
      </c>
      <c r="H23">
        <v>0.2</v>
      </c>
      <c r="I23">
        <v>4.0000000000000001E-3</v>
      </c>
      <c r="J23">
        <v>0.66716417910447756</v>
      </c>
      <c r="K23">
        <v>0</v>
      </c>
      <c r="L23">
        <v>1.6666666666666666E-2</v>
      </c>
      <c r="M23">
        <v>0</v>
      </c>
      <c r="N23">
        <f t="shared" si="0"/>
        <v>2.6500811249323963E-2</v>
      </c>
      <c r="O23">
        <f t="shared" si="1"/>
        <v>1.1111111111111113E-5</v>
      </c>
      <c r="P23">
        <f t="shared" si="2"/>
        <v>0.7885439999999998</v>
      </c>
      <c r="Q23">
        <f t="shared" si="3"/>
        <v>0.26628588294804029</v>
      </c>
      <c r="R23">
        <f t="shared" si="4"/>
        <v>9.0074159807956092E-3</v>
      </c>
      <c r="S23">
        <f t="shared" si="5"/>
        <v>4.0000000000000008E-2</v>
      </c>
      <c r="T23">
        <f t="shared" si="6"/>
        <v>0</v>
      </c>
      <c r="U23">
        <f t="shared" si="7"/>
        <v>0</v>
      </c>
      <c r="V23">
        <f t="shared" si="8"/>
        <v>0</v>
      </c>
      <c r="W23">
        <v>0.5228857108712105</v>
      </c>
      <c r="X23">
        <v>0.78284046692607012</v>
      </c>
      <c r="Y23">
        <v>0.32857142857142857</v>
      </c>
      <c r="AA23">
        <f t="shared" si="9"/>
        <v>0.52213490197249102</v>
      </c>
    </row>
    <row r="24" spans="1:27" x14ac:dyDescent="0.25">
      <c r="A24">
        <v>0.37209302325581395</v>
      </c>
      <c r="B24">
        <v>0.18666666666666668</v>
      </c>
      <c r="C24">
        <v>2.1052631578947368E-3</v>
      </c>
      <c r="D24">
        <v>0.82628571428571429</v>
      </c>
      <c r="E24">
        <v>4.7619047619047619E-4</v>
      </c>
      <c r="F24">
        <v>0.52947259565667015</v>
      </c>
      <c r="G24">
        <v>9.4907407407407399E-2</v>
      </c>
      <c r="H24">
        <v>0.2</v>
      </c>
      <c r="I24">
        <v>4.0000000000000001E-3</v>
      </c>
      <c r="J24">
        <v>0.66716417910447756</v>
      </c>
      <c r="K24">
        <v>0</v>
      </c>
      <c r="L24">
        <v>2.777777777777778E-2</v>
      </c>
      <c r="M24">
        <v>0</v>
      </c>
      <c r="N24">
        <f t="shared" si="0"/>
        <v>0.13845321795565169</v>
      </c>
      <c r="O24">
        <f t="shared" si="1"/>
        <v>3.4844444444444449E-2</v>
      </c>
      <c r="P24">
        <f t="shared" si="2"/>
        <v>0.6827480816326531</v>
      </c>
      <c r="Q24">
        <f t="shared" si="3"/>
        <v>0.28034122955141172</v>
      </c>
      <c r="R24">
        <f t="shared" si="4"/>
        <v>9.0074159807956092E-3</v>
      </c>
      <c r="S24">
        <f t="shared" si="5"/>
        <v>4.0000000000000008E-2</v>
      </c>
      <c r="T24">
        <f t="shared" si="6"/>
        <v>0</v>
      </c>
      <c r="U24">
        <f t="shared" si="7"/>
        <v>0</v>
      </c>
      <c r="V24">
        <f t="shared" si="8"/>
        <v>0</v>
      </c>
      <c r="W24">
        <v>0.53794367207106719</v>
      </c>
      <c r="X24">
        <v>0.79354085603112845</v>
      </c>
      <c r="Y24">
        <v>0.34285714285714286</v>
      </c>
      <c r="AA24">
        <f t="shared" si="9"/>
        <v>0.52330642166809227</v>
      </c>
    </row>
    <row r="25" spans="1:27" x14ac:dyDescent="0.25">
      <c r="A25">
        <v>0.37209302325581395</v>
      </c>
      <c r="B25">
        <v>3.3333333333333335E-3</v>
      </c>
      <c r="C25">
        <v>6.3157894736842104E-3</v>
      </c>
      <c r="D25">
        <v>0.79942857142857149</v>
      </c>
      <c r="E25">
        <v>5.1904761904761912E-2</v>
      </c>
      <c r="F25">
        <v>0.51189245087900725</v>
      </c>
      <c r="G25">
        <v>2.3148148148148147E-3</v>
      </c>
      <c r="H25">
        <v>0</v>
      </c>
      <c r="I25">
        <v>0.10800000000000001</v>
      </c>
      <c r="J25">
        <v>0.69353233830845762</v>
      </c>
      <c r="K25">
        <v>0</v>
      </c>
      <c r="L25">
        <v>1.6666666666666666E-2</v>
      </c>
      <c r="M25">
        <v>0</v>
      </c>
      <c r="N25">
        <f t="shared" si="0"/>
        <v>0.13845321795565169</v>
      </c>
      <c r="O25">
        <f t="shared" si="1"/>
        <v>1.1111111111111113E-5</v>
      </c>
      <c r="P25">
        <f t="shared" si="2"/>
        <v>0.63908604081632658</v>
      </c>
      <c r="Q25">
        <f t="shared" si="3"/>
        <v>0.26203388126691685</v>
      </c>
      <c r="R25">
        <f t="shared" si="4"/>
        <v>5.358367626886145E-6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v>0.46584073616699201</v>
      </c>
      <c r="X25">
        <v>0.62389105058365757</v>
      </c>
      <c r="Y25">
        <v>0.62285714285714289</v>
      </c>
      <c r="AA25">
        <f t="shared" si="9"/>
        <v>0.65965183686458817</v>
      </c>
    </row>
    <row r="26" spans="1:27" x14ac:dyDescent="0.25">
      <c r="A26">
        <v>0.46511627906976749</v>
      </c>
      <c r="B26">
        <v>3.3333333333333335E-3</v>
      </c>
      <c r="C26">
        <v>0.10736842105263159</v>
      </c>
      <c r="D26">
        <v>0.71485714285714286</v>
      </c>
      <c r="E26">
        <v>4.5238095238095237E-2</v>
      </c>
      <c r="F26">
        <v>0.20372285418821096</v>
      </c>
      <c r="G26">
        <v>2.3148148148148147E-3</v>
      </c>
      <c r="H26">
        <v>0</v>
      </c>
      <c r="I26">
        <v>3.2000000000000001E-2</v>
      </c>
      <c r="J26">
        <v>0.84875621890547248</v>
      </c>
      <c r="K26">
        <v>0</v>
      </c>
      <c r="L26">
        <v>1.6666666666666666E-2</v>
      </c>
      <c r="M26">
        <v>0</v>
      </c>
      <c r="N26">
        <f t="shared" si="0"/>
        <v>0.21633315305570583</v>
      </c>
      <c r="O26">
        <f t="shared" si="1"/>
        <v>1.1111111111111113E-5</v>
      </c>
      <c r="P26">
        <f t="shared" si="2"/>
        <v>0.51102073469387754</v>
      </c>
      <c r="Q26">
        <f t="shared" si="3"/>
        <v>4.1503001318591061E-2</v>
      </c>
      <c r="R26">
        <f t="shared" si="4"/>
        <v>5.358367626886145E-6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W26">
        <v>0.52667011910926975</v>
      </c>
      <c r="X26">
        <v>0.68898832684824907</v>
      </c>
      <c r="Y26">
        <v>0.50857142857142856</v>
      </c>
      <c r="AA26">
        <f t="shared" si="9"/>
        <v>0.68367794121783754</v>
      </c>
    </row>
    <row r="27" spans="1:27" x14ac:dyDescent="0.25">
      <c r="A27">
        <v>2.3255813953488372E-2</v>
      </c>
      <c r="B27">
        <v>3.3333333333333335E-3</v>
      </c>
      <c r="C27">
        <v>2.1052631578947368E-3</v>
      </c>
      <c r="D27">
        <v>0.63657142857142857</v>
      </c>
      <c r="E27">
        <v>0.38142857142857139</v>
      </c>
      <c r="F27">
        <v>0.516028955532575</v>
      </c>
      <c r="G27">
        <v>2.3148148148148147E-3</v>
      </c>
      <c r="H27">
        <v>0</v>
      </c>
      <c r="I27">
        <v>4.0000000000000001E-3</v>
      </c>
      <c r="J27">
        <v>0.42885572139303474</v>
      </c>
      <c r="K27">
        <v>0</v>
      </c>
      <c r="L27">
        <v>0.6777777777777777</v>
      </c>
      <c r="M27">
        <v>4.0000000000000001E-3</v>
      </c>
      <c r="N27">
        <f t="shared" si="0"/>
        <v>5.408328826392644E-4</v>
      </c>
      <c r="O27">
        <f t="shared" si="1"/>
        <v>1.1111111111111113E-5</v>
      </c>
      <c r="P27">
        <f t="shared" si="2"/>
        <v>0.40522318367346938</v>
      </c>
      <c r="Q27">
        <f t="shared" si="3"/>
        <v>0.26628588294804029</v>
      </c>
      <c r="R27">
        <f t="shared" si="4"/>
        <v>5.358367626886145E-6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1.5999999999999999E-5</v>
      </c>
      <c r="W27">
        <v>0.74516990001195071</v>
      </c>
      <c r="X27">
        <v>0.76677042801556416</v>
      </c>
      <c r="Y27">
        <v>0.32857142857142857</v>
      </c>
      <c r="AA27">
        <f t="shared" si="9"/>
        <v>0.52528478055165362</v>
      </c>
    </row>
    <row r="28" spans="1:27" x14ac:dyDescent="0.25">
      <c r="A28">
        <v>2.3255813953488372E-2</v>
      </c>
      <c r="B28">
        <v>3.3333333333333335E-3</v>
      </c>
      <c r="C28">
        <v>2.1052631578947368E-3</v>
      </c>
      <c r="D28">
        <v>5.7142857142857147E-4</v>
      </c>
      <c r="E28">
        <v>0.71904761904761905</v>
      </c>
      <c r="F28">
        <v>0.52740434332988617</v>
      </c>
      <c r="G28">
        <v>2.3148148148148147E-3</v>
      </c>
      <c r="H28">
        <v>0</v>
      </c>
      <c r="I28">
        <v>4.0000000000000001E-3</v>
      </c>
      <c r="J28">
        <v>0.76119402985074625</v>
      </c>
      <c r="K28">
        <v>0</v>
      </c>
      <c r="L28">
        <v>1.6666666666666666E-2</v>
      </c>
      <c r="M28">
        <v>0.08</v>
      </c>
      <c r="N28">
        <f t="shared" si="0"/>
        <v>5.408328826392644E-4</v>
      </c>
      <c r="O28">
        <f t="shared" si="1"/>
        <v>1.1111111111111113E-5</v>
      </c>
      <c r="P28">
        <f t="shared" si="2"/>
        <v>3.2653061224489803E-7</v>
      </c>
      <c r="Q28">
        <f t="shared" si="3"/>
        <v>0.27815534136322845</v>
      </c>
      <c r="R28">
        <f t="shared" si="4"/>
        <v>5.358367626886145E-6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6.4000000000000003E-3</v>
      </c>
      <c r="W28">
        <v>0.6294068438035294</v>
      </c>
      <c r="X28">
        <v>0.6519844357976653</v>
      </c>
      <c r="Y28">
        <v>0.38857142857142857</v>
      </c>
      <c r="AA28">
        <f t="shared" si="9"/>
        <v>0.61243393311185257</v>
      </c>
    </row>
    <row r="29" spans="1:27" x14ac:dyDescent="0.25">
      <c r="A29">
        <v>0.34883720930232559</v>
      </c>
      <c r="B29">
        <v>3.3333333333333335E-3</v>
      </c>
      <c r="C29">
        <v>2.1052631578947368E-3</v>
      </c>
      <c r="D29">
        <v>0.8274285714285714</v>
      </c>
      <c r="E29">
        <v>4.7619047619047619E-4</v>
      </c>
      <c r="F29">
        <v>0.52326783867631843</v>
      </c>
      <c r="G29">
        <v>0.10648148148148148</v>
      </c>
      <c r="H29">
        <v>1</v>
      </c>
      <c r="I29">
        <v>4.0000000000000001E-3</v>
      </c>
      <c r="J29">
        <v>0.67114427860696513</v>
      </c>
      <c r="K29">
        <v>0</v>
      </c>
      <c r="L29">
        <v>2.777777777777778E-2</v>
      </c>
      <c r="M29">
        <v>0</v>
      </c>
      <c r="N29">
        <f t="shared" si="0"/>
        <v>0.12168739859383451</v>
      </c>
      <c r="O29">
        <f t="shared" si="1"/>
        <v>1.1111111111111113E-5</v>
      </c>
      <c r="P29">
        <f t="shared" si="2"/>
        <v>0.68463804081632651</v>
      </c>
      <c r="Q29">
        <f t="shared" si="3"/>
        <v>0.2738092309929856</v>
      </c>
      <c r="R29">
        <f t="shared" si="4"/>
        <v>1.1338305898491084E-2</v>
      </c>
      <c r="S29">
        <f t="shared" si="5"/>
        <v>1</v>
      </c>
      <c r="T29">
        <f t="shared" si="6"/>
        <v>0</v>
      </c>
      <c r="U29">
        <f t="shared" si="7"/>
        <v>0</v>
      </c>
      <c r="V29">
        <f t="shared" si="8"/>
        <v>0</v>
      </c>
      <c r="W29">
        <v>0.46384894235748714</v>
      </c>
      <c r="X29">
        <v>0.79089494163424123</v>
      </c>
      <c r="Y29">
        <v>0.11428571428571428</v>
      </c>
      <c r="AA29">
        <f t="shared" si="9"/>
        <v>0.17382310275445023</v>
      </c>
    </row>
    <row r="30" spans="1:27" x14ac:dyDescent="0.25">
      <c r="A30">
        <v>0.37209302325581395</v>
      </c>
      <c r="B30">
        <v>3.3333333333333335E-3</v>
      </c>
      <c r="C30">
        <v>2.1052631578947368E-3</v>
      </c>
      <c r="D30">
        <v>0.8194285714285714</v>
      </c>
      <c r="E30">
        <v>4.7619047619047619E-4</v>
      </c>
      <c r="F30">
        <v>0.52637021716649435</v>
      </c>
      <c r="G30">
        <v>0.20138888888888887</v>
      </c>
      <c r="H30">
        <v>0.26666666666666666</v>
      </c>
      <c r="I30">
        <v>4.0000000000000001E-3</v>
      </c>
      <c r="J30">
        <v>0.66915422885572129</v>
      </c>
      <c r="K30">
        <v>0</v>
      </c>
      <c r="L30">
        <v>2.777777777777778E-2</v>
      </c>
      <c r="M30">
        <v>0</v>
      </c>
      <c r="N30">
        <f t="shared" si="0"/>
        <v>0.13845321795565169</v>
      </c>
      <c r="O30">
        <f t="shared" si="1"/>
        <v>1.1111111111111113E-5</v>
      </c>
      <c r="P30">
        <f t="shared" si="2"/>
        <v>0.67146318367346935</v>
      </c>
      <c r="Q30">
        <f t="shared" si="3"/>
        <v>0.27706560551990245</v>
      </c>
      <c r="R30">
        <f t="shared" si="4"/>
        <v>4.0557484567901224E-2</v>
      </c>
      <c r="S30">
        <f t="shared" si="5"/>
        <v>7.1111111111111111E-2</v>
      </c>
      <c r="T30">
        <f t="shared" si="6"/>
        <v>0</v>
      </c>
      <c r="U30">
        <f t="shared" si="7"/>
        <v>0</v>
      </c>
      <c r="V30">
        <f t="shared" si="8"/>
        <v>0</v>
      </c>
      <c r="W30">
        <v>0.61757558857507067</v>
      </c>
      <c r="X30">
        <v>0.82571984435797663</v>
      </c>
      <c r="Y30">
        <v>0.34285714285714286</v>
      </c>
      <c r="AA30">
        <f t="shared" si="9"/>
        <v>0.48218396448870937</v>
      </c>
    </row>
    <row r="31" spans="1:27" x14ac:dyDescent="0.25">
      <c r="A31">
        <v>2.3255813953488372E-2</v>
      </c>
      <c r="B31">
        <v>1.6666666666666666E-2</v>
      </c>
      <c r="C31">
        <v>1.0526315789473684E-2</v>
      </c>
      <c r="D31">
        <v>5.7142857142857147E-4</v>
      </c>
      <c r="E31">
        <v>0.83333333333333337</v>
      </c>
      <c r="F31">
        <v>0.40330920372285417</v>
      </c>
      <c r="G31">
        <v>2.3148148148148147E-3</v>
      </c>
      <c r="H31">
        <v>0</v>
      </c>
      <c r="I31">
        <v>4.0000000000000001E-3</v>
      </c>
      <c r="J31">
        <v>0.58706467661691542</v>
      </c>
      <c r="K31">
        <v>0</v>
      </c>
      <c r="L31">
        <v>9.4444444444444442E-2</v>
      </c>
      <c r="M31">
        <v>0.61599999999999999</v>
      </c>
      <c r="N31">
        <f t="shared" si="0"/>
        <v>5.408328826392644E-4</v>
      </c>
      <c r="O31">
        <f t="shared" si="1"/>
        <v>2.7777777777777778E-4</v>
      </c>
      <c r="P31">
        <f t="shared" si="2"/>
        <v>3.2653061224489803E-7</v>
      </c>
      <c r="Q31">
        <f t="shared" si="3"/>
        <v>0.16265831380756268</v>
      </c>
      <c r="R31">
        <f t="shared" si="4"/>
        <v>5.358367626886145E-6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0.37945600000000002</v>
      </c>
      <c r="W31">
        <v>0.94873122734334536</v>
      </c>
      <c r="X31">
        <v>0.94817120622568096</v>
      </c>
      <c r="Y31">
        <v>0.26571428571428574</v>
      </c>
      <c r="AA31">
        <f t="shared" si="9"/>
        <v>0.56577626624667843</v>
      </c>
    </row>
    <row r="32" spans="1:27" x14ac:dyDescent="0.25">
      <c r="A32">
        <v>0.48837209302325579</v>
      </c>
      <c r="B32">
        <v>3.3333333333333335E-3</v>
      </c>
      <c r="C32">
        <v>2.1052631578947368E-3</v>
      </c>
      <c r="D32">
        <v>0.8342857142857143</v>
      </c>
      <c r="E32">
        <v>4.7619047619047619E-4</v>
      </c>
      <c r="F32">
        <v>0.51913133402275069</v>
      </c>
      <c r="G32">
        <v>9.4907407407407399E-2</v>
      </c>
      <c r="H32">
        <v>0.13333333333333333</v>
      </c>
      <c r="I32">
        <v>4.0000000000000001E-3</v>
      </c>
      <c r="J32">
        <v>0.6706467661691542</v>
      </c>
      <c r="K32">
        <v>0</v>
      </c>
      <c r="L32">
        <v>2.777777777777778E-2</v>
      </c>
      <c r="M32">
        <v>0</v>
      </c>
      <c r="N32">
        <f t="shared" si="0"/>
        <v>0.23850730124391561</v>
      </c>
      <c r="O32">
        <f t="shared" si="1"/>
        <v>1.1111111111111113E-5</v>
      </c>
      <c r="P32">
        <f t="shared" si="2"/>
        <v>0.69603265306122453</v>
      </c>
      <c r="Q32">
        <f t="shared" si="3"/>
        <v>0.26949734196424074</v>
      </c>
      <c r="R32">
        <f t="shared" si="4"/>
        <v>9.0074159807956092E-3</v>
      </c>
      <c r="S32">
        <f t="shared" si="5"/>
        <v>1.7777777777777778E-2</v>
      </c>
      <c r="T32">
        <f t="shared" si="6"/>
        <v>0</v>
      </c>
      <c r="U32">
        <f t="shared" si="7"/>
        <v>0</v>
      </c>
      <c r="V32">
        <f t="shared" si="8"/>
        <v>0</v>
      </c>
      <c r="W32">
        <v>0.55993307572800055</v>
      </c>
      <c r="X32">
        <v>0.82571984435797663</v>
      </c>
      <c r="Y32">
        <v>0.34285714285714286</v>
      </c>
      <c r="AA32">
        <f t="shared" si="9"/>
        <v>0.54549362406493129</v>
      </c>
    </row>
    <row r="33" spans="1:27" x14ac:dyDescent="0.25">
      <c r="A33">
        <v>0.48837209302325579</v>
      </c>
      <c r="B33">
        <v>3.3333333333333335E-3</v>
      </c>
      <c r="C33">
        <v>2.1052631578947368E-3</v>
      </c>
      <c r="D33">
        <v>0.83314285714285718</v>
      </c>
      <c r="E33">
        <v>4.7619047619047619E-4</v>
      </c>
      <c r="F33">
        <v>0.51913133402275069</v>
      </c>
      <c r="G33">
        <v>0.10648148148148148</v>
      </c>
      <c r="H33">
        <v>0.13333333333333333</v>
      </c>
      <c r="I33">
        <v>4.0000000000000001E-3</v>
      </c>
      <c r="J33">
        <v>0.66915422885572129</v>
      </c>
      <c r="K33">
        <v>0</v>
      </c>
      <c r="L33">
        <v>2.777777777777778E-2</v>
      </c>
      <c r="M33">
        <v>0</v>
      </c>
      <c r="N33">
        <f t="shared" si="0"/>
        <v>0.23850730124391561</v>
      </c>
      <c r="O33">
        <f t="shared" si="1"/>
        <v>1.1111111111111113E-5</v>
      </c>
      <c r="P33">
        <f t="shared" si="2"/>
        <v>0.69412702040816332</v>
      </c>
      <c r="Q33">
        <f t="shared" si="3"/>
        <v>0.26949734196424074</v>
      </c>
      <c r="R33">
        <f t="shared" si="4"/>
        <v>1.1338305898491084E-2</v>
      </c>
      <c r="S33">
        <f t="shared" si="5"/>
        <v>1.7777777777777778E-2</v>
      </c>
      <c r="T33">
        <f t="shared" si="6"/>
        <v>0</v>
      </c>
      <c r="U33">
        <f t="shared" si="7"/>
        <v>0</v>
      </c>
      <c r="V33">
        <f t="shared" si="8"/>
        <v>0</v>
      </c>
      <c r="W33">
        <v>0.60932956220372059</v>
      </c>
      <c r="X33">
        <v>0.82035019455252922</v>
      </c>
      <c r="Y33">
        <v>0.34285714285714286</v>
      </c>
      <c r="AA33">
        <f t="shared" si="9"/>
        <v>0.54221484862462288</v>
      </c>
    </row>
    <row r="34" spans="1:27" x14ac:dyDescent="0.25">
      <c r="A34">
        <v>2.3255813953488372E-2</v>
      </c>
      <c r="B34">
        <v>3.3333333333333335E-3</v>
      </c>
      <c r="C34">
        <v>2.1052631578947368E-3</v>
      </c>
      <c r="D34">
        <v>0.62628571428571433</v>
      </c>
      <c r="E34">
        <v>0.37952380952380949</v>
      </c>
      <c r="F34">
        <v>0.51706308169596693</v>
      </c>
      <c r="G34">
        <v>2.3148148148148147E-3</v>
      </c>
      <c r="H34">
        <v>0</v>
      </c>
      <c r="I34">
        <v>4.0000000000000001E-3</v>
      </c>
      <c r="J34">
        <v>0.42537313432835822</v>
      </c>
      <c r="K34">
        <v>0</v>
      </c>
      <c r="L34">
        <v>0.67222222222222217</v>
      </c>
      <c r="M34">
        <v>4.0000000000000001E-3</v>
      </c>
      <c r="N34">
        <f t="shared" si="0"/>
        <v>5.408328826392644E-4</v>
      </c>
      <c r="O34">
        <f t="shared" si="1"/>
        <v>1.1111111111111113E-5</v>
      </c>
      <c r="P34">
        <f t="shared" si="2"/>
        <v>0.39223379591836743</v>
      </c>
      <c r="Q34">
        <f t="shared" si="3"/>
        <v>0.26735423045293016</v>
      </c>
      <c r="R34">
        <f t="shared" si="4"/>
        <v>5.358367626886145E-6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1.5999999999999999E-5</v>
      </c>
      <c r="W34">
        <v>0.72732342747878731</v>
      </c>
      <c r="X34">
        <v>0.76003891050583661</v>
      </c>
      <c r="Y34">
        <v>0.31428571428571428</v>
      </c>
      <c r="AA34">
        <f t="shared" si="9"/>
        <v>0.52437154092901683</v>
      </c>
    </row>
    <row r="35" spans="1:27" x14ac:dyDescent="0.25">
      <c r="A35">
        <v>0.48837209302325579</v>
      </c>
      <c r="B35">
        <v>0.14333333333333334</v>
      </c>
      <c r="C35">
        <v>0.10526315789473684</v>
      </c>
      <c r="D35">
        <v>0.71599999999999997</v>
      </c>
      <c r="E35">
        <v>5.6190476190476187E-2</v>
      </c>
      <c r="F35">
        <v>0.21302998965873837</v>
      </c>
      <c r="G35">
        <v>2.3148148148148147E-3</v>
      </c>
      <c r="H35">
        <v>0</v>
      </c>
      <c r="I35">
        <v>4.0000000000000001E-3</v>
      </c>
      <c r="J35">
        <v>0.7935323383084576</v>
      </c>
      <c r="K35">
        <v>0</v>
      </c>
      <c r="L35">
        <v>1.6666666666666666E-2</v>
      </c>
      <c r="M35">
        <v>0</v>
      </c>
      <c r="N35">
        <f t="shared" si="0"/>
        <v>0.23850730124391561</v>
      </c>
      <c r="O35">
        <f t="shared" si="1"/>
        <v>2.0544444444444445E-2</v>
      </c>
      <c r="P35">
        <f t="shared" si="2"/>
        <v>0.512656</v>
      </c>
      <c r="Q35">
        <f t="shared" si="3"/>
        <v>4.5381776494002178E-2</v>
      </c>
      <c r="R35">
        <f t="shared" si="4"/>
        <v>5.358367626886145E-6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W35">
        <v>0.53866071784248892</v>
      </c>
      <c r="X35">
        <v>0.71571984435797664</v>
      </c>
      <c r="Y35">
        <v>0.54285714285714282</v>
      </c>
      <c r="AA35">
        <f t="shared" si="9"/>
        <v>0.65232682858879032</v>
      </c>
    </row>
    <row r="36" spans="1:27" x14ac:dyDescent="0.25">
      <c r="A36">
        <v>0</v>
      </c>
      <c r="B36">
        <v>3.3333333333333335E-3</v>
      </c>
      <c r="C36">
        <v>2.1052631578947368E-3</v>
      </c>
      <c r="D36">
        <v>0.62685714285714289</v>
      </c>
      <c r="E36">
        <v>0.38047619047619047</v>
      </c>
      <c r="F36">
        <v>0.51499482936918306</v>
      </c>
      <c r="G36">
        <v>2.3148148148148147E-3</v>
      </c>
      <c r="H36">
        <v>0</v>
      </c>
      <c r="I36">
        <v>4.0000000000000001E-3</v>
      </c>
      <c r="J36">
        <v>0.42338308457711438</v>
      </c>
      <c r="K36">
        <v>0</v>
      </c>
      <c r="L36">
        <v>0.66111111111111109</v>
      </c>
      <c r="M36">
        <v>8.0000000000000002E-3</v>
      </c>
      <c r="N36">
        <f t="shared" si="0"/>
        <v>0</v>
      </c>
      <c r="O36">
        <f t="shared" si="1"/>
        <v>1.1111111111111113E-5</v>
      </c>
      <c r="P36">
        <f t="shared" si="2"/>
        <v>0.39294987755102045</v>
      </c>
      <c r="Q36">
        <f t="shared" si="3"/>
        <v>0.265219674276994</v>
      </c>
      <c r="R36">
        <f t="shared" si="4"/>
        <v>5.358367626886145E-6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6.3999999999999997E-5</v>
      </c>
      <c r="W36">
        <v>0.73214356849778905</v>
      </c>
      <c r="X36">
        <v>0.75867704280155646</v>
      </c>
      <c r="Y36">
        <v>0.35714285714285715</v>
      </c>
      <c r="AA36">
        <f t="shared" si="9"/>
        <v>0.51247388813684946</v>
      </c>
    </row>
    <row r="37" spans="1:27" x14ac:dyDescent="0.25">
      <c r="A37">
        <v>0.16279069767441862</v>
      </c>
      <c r="B37">
        <v>0.18999999999999997</v>
      </c>
      <c r="C37">
        <v>6.7368421052631577E-2</v>
      </c>
      <c r="D37">
        <v>0.67200000000000004</v>
      </c>
      <c r="E37">
        <v>4.7619047619047619E-4</v>
      </c>
      <c r="F37">
        <v>0.65356773526370215</v>
      </c>
      <c r="G37">
        <v>2.3148148148148147E-3</v>
      </c>
      <c r="H37">
        <v>0.33333333333333337</v>
      </c>
      <c r="I37">
        <v>4.0000000000000001E-3</v>
      </c>
      <c r="J37">
        <v>0.7562189054726367</v>
      </c>
      <c r="K37">
        <v>0</v>
      </c>
      <c r="L37">
        <v>1.6666666666666666E-2</v>
      </c>
      <c r="M37">
        <v>0</v>
      </c>
      <c r="N37">
        <f t="shared" si="0"/>
        <v>2.6500811249323963E-2</v>
      </c>
      <c r="O37">
        <f t="shared" si="1"/>
        <v>3.6099999999999993E-2</v>
      </c>
      <c r="P37">
        <f t="shared" si="2"/>
        <v>0.45158400000000004</v>
      </c>
      <c r="Q37">
        <f t="shared" si="3"/>
        <v>0.42715078457772465</v>
      </c>
      <c r="R37">
        <f t="shared" si="4"/>
        <v>5.358367626886145E-6</v>
      </c>
      <c r="S37">
        <f t="shared" si="5"/>
        <v>0.11111111111111113</v>
      </c>
      <c r="T37">
        <f t="shared" si="6"/>
        <v>0</v>
      </c>
      <c r="U37">
        <f t="shared" si="7"/>
        <v>0</v>
      </c>
      <c r="V37">
        <f t="shared" si="8"/>
        <v>0</v>
      </c>
      <c r="W37">
        <v>0.45149982073855716</v>
      </c>
      <c r="X37">
        <v>0.75143968871595335</v>
      </c>
      <c r="Y37">
        <v>0.38285714285714284</v>
      </c>
      <c r="AA37">
        <f t="shared" si="9"/>
        <v>0.49554002914311612</v>
      </c>
    </row>
    <row r="38" spans="1:27" x14ac:dyDescent="0.25">
      <c r="A38">
        <v>0.46511627906976749</v>
      </c>
      <c r="B38">
        <v>3.3333333333333335E-3</v>
      </c>
      <c r="C38">
        <v>6.3157894736842104E-3</v>
      </c>
      <c r="D38">
        <v>0.80514285714285716</v>
      </c>
      <c r="E38">
        <v>4.7619047619047619E-4</v>
      </c>
      <c r="F38">
        <v>0.20475698035160289</v>
      </c>
      <c r="G38">
        <v>2.3148148148148147E-3</v>
      </c>
      <c r="H38">
        <v>0</v>
      </c>
      <c r="I38">
        <v>3.2000000000000001E-2</v>
      </c>
      <c r="J38">
        <v>0.82686567164179103</v>
      </c>
      <c r="K38">
        <v>0</v>
      </c>
      <c r="L38">
        <v>1.6666666666666666E-2</v>
      </c>
      <c r="M38">
        <v>0</v>
      </c>
      <c r="N38">
        <f t="shared" si="0"/>
        <v>0.21633315305570583</v>
      </c>
      <c r="O38">
        <f t="shared" si="1"/>
        <v>1.1111111111111113E-5</v>
      </c>
      <c r="P38">
        <f t="shared" si="2"/>
        <v>0.6482550204081633</v>
      </c>
      <c r="Q38">
        <f t="shared" si="3"/>
        <v>4.1925421002706693E-2</v>
      </c>
      <c r="R38">
        <f t="shared" si="4"/>
        <v>5.358367626886145E-6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W38">
        <v>0.54105087041389477</v>
      </c>
      <c r="X38">
        <v>0.71649805447470816</v>
      </c>
      <c r="Y38">
        <v>0.39428571428571429</v>
      </c>
      <c r="AA38">
        <f t="shared" si="9"/>
        <v>0.67793757787554909</v>
      </c>
    </row>
    <row r="39" spans="1:27" x14ac:dyDescent="0.25">
      <c r="A39">
        <v>0.48837209302325579</v>
      </c>
      <c r="B39">
        <v>3.3333333333333335E-3</v>
      </c>
      <c r="C39">
        <v>0.41894736842105262</v>
      </c>
      <c r="D39">
        <v>0.71885714285714286</v>
      </c>
      <c r="E39">
        <v>4.476190476190476E-2</v>
      </c>
      <c r="F39">
        <v>0.20475698035160289</v>
      </c>
      <c r="G39">
        <v>2.3148148148148147E-3</v>
      </c>
      <c r="H39">
        <v>0</v>
      </c>
      <c r="I39">
        <v>3.2000000000000001E-2</v>
      </c>
      <c r="J39">
        <v>0.69054726368159203</v>
      </c>
      <c r="K39">
        <v>0</v>
      </c>
      <c r="L39">
        <v>1.6666666666666666E-2</v>
      </c>
      <c r="M39">
        <v>0</v>
      </c>
      <c r="N39">
        <f t="shared" si="0"/>
        <v>0.23850730124391561</v>
      </c>
      <c r="O39">
        <f t="shared" si="1"/>
        <v>1.1111111111111113E-5</v>
      </c>
      <c r="P39">
        <f t="shared" si="2"/>
        <v>0.5167555918367347</v>
      </c>
      <c r="Q39">
        <f t="shared" si="3"/>
        <v>4.1925421002706693E-2</v>
      </c>
      <c r="R39">
        <f t="shared" si="4"/>
        <v>5.358367626886145E-6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v>0.53945743536629087</v>
      </c>
      <c r="X39">
        <v>0.6886381322957198</v>
      </c>
      <c r="Y39">
        <v>0.54571428571428571</v>
      </c>
      <c r="AA39">
        <f t="shared" si="9"/>
        <v>0.63588576011938747</v>
      </c>
    </row>
    <row r="40" spans="1:27" x14ac:dyDescent="0.25">
      <c r="A40">
        <v>0.20930232558139533</v>
      </c>
      <c r="B40">
        <v>0.22</v>
      </c>
      <c r="C40">
        <v>5.6842105263157895E-2</v>
      </c>
      <c r="D40">
        <v>0.70171428571428562</v>
      </c>
      <c r="E40">
        <v>4.7619047619047619E-4</v>
      </c>
      <c r="F40">
        <v>2.0682523267838678E-3</v>
      </c>
      <c r="G40">
        <v>2.3148148148148147E-3</v>
      </c>
      <c r="H40">
        <v>0.2</v>
      </c>
      <c r="I40">
        <v>4.0000000000000001E-3</v>
      </c>
      <c r="J40">
        <v>0.73631840796019898</v>
      </c>
      <c r="K40">
        <v>0.8714596949891068</v>
      </c>
      <c r="L40">
        <v>1.6666666666666666E-2</v>
      </c>
      <c r="M40">
        <v>0</v>
      </c>
      <c r="N40">
        <f t="shared" si="0"/>
        <v>4.3807463493780417E-2</v>
      </c>
      <c r="O40">
        <f t="shared" si="1"/>
        <v>4.8399999999999999E-2</v>
      </c>
      <c r="P40">
        <f t="shared" si="2"/>
        <v>0.49240293877551006</v>
      </c>
      <c r="Q40">
        <f t="shared" si="3"/>
        <v>4.2776676872468829E-6</v>
      </c>
      <c r="R40">
        <f t="shared" si="4"/>
        <v>5.358367626886145E-6</v>
      </c>
      <c r="S40">
        <f t="shared" si="5"/>
        <v>4.0000000000000008E-2</v>
      </c>
      <c r="T40">
        <f t="shared" si="6"/>
        <v>0.7594419999905071</v>
      </c>
      <c r="U40">
        <f t="shared" si="7"/>
        <v>0</v>
      </c>
      <c r="V40">
        <f t="shared" si="8"/>
        <v>0</v>
      </c>
      <c r="W40">
        <v>0.43066565749113644</v>
      </c>
      <c r="X40">
        <v>0.65315175097276257</v>
      </c>
      <c r="Y40">
        <v>0.1657142857142857</v>
      </c>
      <c r="AA40">
        <f t="shared" si="9"/>
        <v>0.55810807216856739</v>
      </c>
    </row>
    <row r="41" spans="1:27" x14ac:dyDescent="0.25">
      <c r="A41">
        <v>0.27906976744186046</v>
      </c>
      <c r="B41">
        <v>3.3333333333333335E-3</v>
      </c>
      <c r="C41">
        <v>2.1052631578947368E-3</v>
      </c>
      <c r="D41">
        <v>0.82971428571428574</v>
      </c>
      <c r="E41">
        <v>4.7619047619047619E-4</v>
      </c>
      <c r="F41">
        <v>0.52637021716649435</v>
      </c>
      <c r="G41">
        <v>9.9537037037037035E-2</v>
      </c>
      <c r="H41">
        <v>0.2</v>
      </c>
      <c r="I41">
        <v>4.0000000000000001E-3</v>
      </c>
      <c r="J41">
        <v>0.6706467661691542</v>
      </c>
      <c r="K41">
        <v>0</v>
      </c>
      <c r="L41">
        <v>1.6666666666666666E-2</v>
      </c>
      <c r="M41">
        <v>0</v>
      </c>
      <c r="N41">
        <f t="shared" si="0"/>
        <v>7.7879935100054087E-2</v>
      </c>
      <c r="O41">
        <f t="shared" si="1"/>
        <v>1.1111111111111113E-5</v>
      </c>
      <c r="P41">
        <f t="shared" si="2"/>
        <v>0.68842579591836739</v>
      </c>
      <c r="Q41">
        <f t="shared" si="3"/>
        <v>0.27706560551990245</v>
      </c>
      <c r="R41">
        <f t="shared" si="4"/>
        <v>9.9076217421124827E-3</v>
      </c>
      <c r="S41">
        <f t="shared" si="5"/>
        <v>4.0000000000000008E-2</v>
      </c>
      <c r="T41">
        <f t="shared" si="6"/>
        <v>0</v>
      </c>
      <c r="U41">
        <f t="shared" si="7"/>
        <v>0</v>
      </c>
      <c r="V41">
        <f t="shared" si="8"/>
        <v>0</v>
      </c>
      <c r="W41">
        <v>0.60383221128948728</v>
      </c>
      <c r="X41">
        <v>0.817704280155642</v>
      </c>
      <c r="Y41">
        <v>0.17142857142857143</v>
      </c>
      <c r="AA41">
        <f t="shared" si="9"/>
        <v>0.53898560722557642</v>
      </c>
    </row>
    <row r="42" spans="1:27" x14ac:dyDescent="0.25">
      <c r="A42">
        <v>0.39534883720930236</v>
      </c>
      <c r="B42">
        <v>3.3333333333333335E-3</v>
      </c>
      <c r="C42">
        <v>2.1052631578947368E-3</v>
      </c>
      <c r="D42">
        <v>0.81485714285714284</v>
      </c>
      <c r="E42">
        <v>4.7619047619047619E-4</v>
      </c>
      <c r="F42">
        <v>0.52637021716649435</v>
      </c>
      <c r="G42">
        <v>9.4907407407407399E-2</v>
      </c>
      <c r="H42">
        <v>0.2</v>
      </c>
      <c r="I42">
        <v>4.0000000000000001E-3</v>
      </c>
      <c r="J42">
        <v>0.67860696517412933</v>
      </c>
      <c r="K42">
        <v>0</v>
      </c>
      <c r="L42">
        <v>1.6666666666666666E-2</v>
      </c>
      <c r="M42">
        <v>0</v>
      </c>
      <c r="N42">
        <f t="shared" si="0"/>
        <v>0.15630070308274746</v>
      </c>
      <c r="O42">
        <f t="shared" si="1"/>
        <v>1.1111111111111113E-5</v>
      </c>
      <c r="P42">
        <f t="shared" si="2"/>
        <v>0.66399216326530608</v>
      </c>
      <c r="Q42">
        <f t="shared" si="3"/>
        <v>0.27706560551990245</v>
      </c>
      <c r="R42">
        <f t="shared" si="4"/>
        <v>9.0074159807956092E-3</v>
      </c>
      <c r="S42">
        <f t="shared" si="5"/>
        <v>4.0000000000000008E-2</v>
      </c>
      <c r="T42">
        <f t="shared" si="6"/>
        <v>0</v>
      </c>
      <c r="U42">
        <f t="shared" si="7"/>
        <v>0</v>
      </c>
      <c r="V42">
        <f t="shared" si="8"/>
        <v>0</v>
      </c>
      <c r="W42">
        <v>0.59833486037525396</v>
      </c>
      <c r="X42">
        <v>0.8150194552529183</v>
      </c>
      <c r="Y42">
        <v>0.31428571428571428</v>
      </c>
      <c r="AA42">
        <f t="shared" si="9"/>
        <v>0.53722889755557657</v>
      </c>
    </row>
    <row r="43" spans="1:27" x14ac:dyDescent="0.25">
      <c r="A43">
        <v>2.3255813953488372E-2</v>
      </c>
      <c r="B43">
        <v>1.6666666666666666E-2</v>
      </c>
      <c r="C43">
        <v>1.0526315789473684E-2</v>
      </c>
      <c r="D43">
        <v>5.7142857142857147E-4</v>
      </c>
      <c r="E43">
        <v>0.7</v>
      </c>
      <c r="F43">
        <v>0.15511892450879008</v>
      </c>
      <c r="G43">
        <v>2.3148148148148147E-3</v>
      </c>
      <c r="H43">
        <v>0</v>
      </c>
      <c r="I43">
        <v>4.0000000000000001E-3</v>
      </c>
      <c r="J43">
        <v>0.76119402985074625</v>
      </c>
      <c r="K43">
        <v>0</v>
      </c>
      <c r="L43">
        <v>0.42222222222222222</v>
      </c>
      <c r="M43">
        <v>0.46399999999999997</v>
      </c>
      <c r="N43">
        <f t="shared" si="0"/>
        <v>5.408328826392644E-4</v>
      </c>
      <c r="O43">
        <f t="shared" si="1"/>
        <v>2.7777777777777778E-4</v>
      </c>
      <c r="P43">
        <f t="shared" si="2"/>
        <v>3.2653061224489803E-7</v>
      </c>
      <c r="Q43">
        <f t="shared" si="3"/>
        <v>2.4061880740763718E-2</v>
      </c>
      <c r="R43">
        <f t="shared" si="4"/>
        <v>5.358367626886145E-6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0.21529599999999996</v>
      </c>
      <c r="W43">
        <v>0.85937935704895829</v>
      </c>
      <c r="X43">
        <v>0.87132295719844366</v>
      </c>
      <c r="Y43">
        <v>0.24285714285714285</v>
      </c>
      <c r="AA43">
        <f t="shared" si="9"/>
        <v>0.61143824737851926</v>
      </c>
    </row>
    <row r="44" spans="1:27" x14ac:dyDescent="0.25">
      <c r="A44">
        <v>9.3023255813953487E-2</v>
      </c>
      <c r="B44">
        <v>0.18333333333333335</v>
      </c>
      <c r="C44">
        <v>5.6842105263157895E-2</v>
      </c>
      <c r="D44">
        <v>0.70228571428571429</v>
      </c>
      <c r="E44">
        <v>4.7619047619047619E-4</v>
      </c>
      <c r="F44">
        <v>0.6049638055842812</v>
      </c>
      <c r="G44">
        <v>2.3148148148148147E-3</v>
      </c>
      <c r="H44">
        <v>0.2</v>
      </c>
      <c r="I44">
        <v>4.0000000000000001E-3</v>
      </c>
      <c r="J44">
        <v>0.74626865671641784</v>
      </c>
      <c r="K44">
        <v>0</v>
      </c>
      <c r="L44">
        <v>1.6666666666666666E-2</v>
      </c>
      <c r="M44">
        <v>0</v>
      </c>
      <c r="N44">
        <f t="shared" si="0"/>
        <v>8.6533261222282304E-3</v>
      </c>
      <c r="O44">
        <f t="shared" si="1"/>
        <v>3.3611111111111119E-2</v>
      </c>
      <c r="P44">
        <f t="shared" si="2"/>
        <v>0.49320522448979592</v>
      </c>
      <c r="Q44">
        <f t="shared" si="3"/>
        <v>0.36598120606701601</v>
      </c>
      <c r="R44">
        <f t="shared" si="4"/>
        <v>5.358367626886145E-6</v>
      </c>
      <c r="S44">
        <f t="shared" si="5"/>
        <v>4.0000000000000008E-2</v>
      </c>
      <c r="T44">
        <f t="shared" si="6"/>
        <v>0</v>
      </c>
      <c r="U44">
        <f t="shared" si="7"/>
        <v>0</v>
      </c>
      <c r="V44">
        <f t="shared" si="8"/>
        <v>0</v>
      </c>
      <c r="W44">
        <v>0.51284707007130625</v>
      </c>
      <c r="X44">
        <v>0.73583657587548634</v>
      </c>
      <c r="Y44">
        <v>0.31428571428571428</v>
      </c>
      <c r="AA44">
        <f t="shared" si="9"/>
        <v>0.53309767297773647</v>
      </c>
    </row>
    <row r="45" spans="1:27" x14ac:dyDescent="0.25">
      <c r="A45">
        <v>0.18604651162790697</v>
      </c>
      <c r="B45">
        <v>3.3333333333333335E-3</v>
      </c>
      <c r="C45">
        <v>2.1052631578947368E-3</v>
      </c>
      <c r="D45">
        <v>0.8274285714285714</v>
      </c>
      <c r="E45">
        <v>4.7619047619047619E-4</v>
      </c>
      <c r="F45">
        <v>0.516028955532575</v>
      </c>
      <c r="G45">
        <v>0.10648148148148148</v>
      </c>
      <c r="H45">
        <v>0.46666666666666673</v>
      </c>
      <c r="I45">
        <v>4.0000000000000001E-3</v>
      </c>
      <c r="J45">
        <v>0.67462686567164176</v>
      </c>
      <c r="K45">
        <v>0</v>
      </c>
      <c r="L45">
        <v>1.6666666666666666E-2</v>
      </c>
      <c r="M45">
        <v>0</v>
      </c>
      <c r="N45">
        <f t="shared" si="0"/>
        <v>3.4613304488912922E-2</v>
      </c>
      <c r="O45">
        <f t="shared" si="1"/>
        <v>1.1111111111111113E-5</v>
      </c>
      <c r="P45">
        <f t="shared" si="2"/>
        <v>0.68463804081632651</v>
      </c>
      <c r="Q45">
        <f t="shared" si="3"/>
        <v>0.26628588294804029</v>
      </c>
      <c r="R45">
        <f t="shared" si="4"/>
        <v>1.1338305898491084E-2</v>
      </c>
      <c r="S45">
        <f t="shared" si="5"/>
        <v>0.21777777777777785</v>
      </c>
      <c r="T45">
        <f t="shared" si="6"/>
        <v>0</v>
      </c>
      <c r="U45">
        <f t="shared" si="7"/>
        <v>0</v>
      </c>
      <c r="V45">
        <f t="shared" si="8"/>
        <v>0</v>
      </c>
      <c r="W45">
        <v>0.52240768035692942</v>
      </c>
      <c r="X45">
        <v>0.78463035019455252</v>
      </c>
      <c r="Y45">
        <v>0.38</v>
      </c>
      <c r="AA45">
        <f t="shared" si="9"/>
        <v>0.40532026796569331</v>
      </c>
    </row>
    <row r="46" spans="1:27" x14ac:dyDescent="0.25">
      <c r="A46">
        <v>0.46511627906976749</v>
      </c>
      <c r="B46">
        <v>0.17</v>
      </c>
      <c r="C46">
        <v>0.10947368421052632</v>
      </c>
      <c r="D46">
        <v>0.72342857142857142</v>
      </c>
      <c r="E46">
        <v>4.8571428571428571E-2</v>
      </c>
      <c r="F46">
        <v>0.20579110651499483</v>
      </c>
      <c r="G46">
        <v>2.3148148148148147E-3</v>
      </c>
      <c r="H46">
        <v>0</v>
      </c>
      <c r="I46">
        <v>4.0000000000000001E-3</v>
      </c>
      <c r="J46">
        <v>0.77412935323383081</v>
      </c>
      <c r="K46">
        <v>0</v>
      </c>
      <c r="L46">
        <v>1.6666666666666666E-2</v>
      </c>
      <c r="M46">
        <v>0</v>
      </c>
      <c r="N46">
        <f t="shared" si="0"/>
        <v>0.21633315305570583</v>
      </c>
      <c r="O46">
        <f t="shared" si="1"/>
        <v>2.8900000000000006E-2</v>
      </c>
      <c r="P46">
        <f t="shared" si="2"/>
        <v>0.52334889795918371</v>
      </c>
      <c r="Q46">
        <f t="shared" si="3"/>
        <v>4.2349979520665944E-2</v>
      </c>
      <c r="R46">
        <f t="shared" si="4"/>
        <v>5.358367626886145E-6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v>0.49611600207146556</v>
      </c>
      <c r="X46">
        <v>0.68272373540856024</v>
      </c>
      <c r="Y46">
        <v>0.52857142857142858</v>
      </c>
      <c r="AA46">
        <f t="shared" si="9"/>
        <v>0.65155241746609627</v>
      </c>
    </row>
    <row r="47" spans="1:27" x14ac:dyDescent="0.25">
      <c r="A47">
        <v>0.23255813953488375</v>
      </c>
      <c r="B47">
        <v>0.17</v>
      </c>
      <c r="C47">
        <v>6.7368421052631577E-2</v>
      </c>
      <c r="D47">
        <v>0.68571428571428572</v>
      </c>
      <c r="E47">
        <v>4.7619047619047619E-4</v>
      </c>
      <c r="F47">
        <v>0.65149948293691828</v>
      </c>
      <c r="G47">
        <v>2.3148148148148147E-3</v>
      </c>
      <c r="H47">
        <v>0.26666666666666666</v>
      </c>
      <c r="I47">
        <v>4.0000000000000001E-3</v>
      </c>
      <c r="J47">
        <v>0.72636815920398001</v>
      </c>
      <c r="K47">
        <v>0</v>
      </c>
      <c r="L47">
        <v>1.6666666666666666E-2</v>
      </c>
      <c r="M47">
        <v>0</v>
      </c>
      <c r="N47">
        <f t="shared" si="0"/>
        <v>5.4083288263926457E-2</v>
      </c>
      <c r="O47">
        <f t="shared" si="1"/>
        <v>2.8900000000000006E-2</v>
      </c>
      <c r="P47">
        <f t="shared" si="2"/>
        <v>0.47020408163265309</v>
      </c>
      <c r="Q47">
        <f t="shared" si="3"/>
        <v>0.42445157626707186</v>
      </c>
      <c r="R47">
        <f t="shared" si="4"/>
        <v>5.358367626886145E-6</v>
      </c>
      <c r="S47">
        <f t="shared" si="5"/>
        <v>7.1111111111111111E-2</v>
      </c>
      <c r="T47">
        <f t="shared" si="6"/>
        <v>0</v>
      </c>
      <c r="U47">
        <f t="shared" si="7"/>
        <v>0</v>
      </c>
      <c r="V47">
        <f t="shared" si="8"/>
        <v>0</v>
      </c>
      <c r="W47">
        <v>0.46010436999561805</v>
      </c>
      <c r="X47">
        <v>0.71906614785992218</v>
      </c>
      <c r="Y47">
        <v>0.38285714285714284</v>
      </c>
      <c r="AA47">
        <f t="shared" si="9"/>
        <v>0.53238414745426033</v>
      </c>
    </row>
    <row r="48" spans="1:27" x14ac:dyDescent="0.25">
      <c r="A48">
        <v>0.27906976744186046</v>
      </c>
      <c r="B48">
        <v>3.3333333333333335E-3</v>
      </c>
      <c r="C48">
        <v>2.1052631578947368E-3</v>
      </c>
      <c r="D48">
        <v>0.82285714285714284</v>
      </c>
      <c r="E48">
        <v>4.7619047619047619E-4</v>
      </c>
      <c r="F48">
        <v>0.516028955532575</v>
      </c>
      <c r="G48">
        <v>9.4907407407407399E-2</v>
      </c>
      <c r="H48">
        <v>0.2</v>
      </c>
      <c r="I48">
        <v>4.0000000000000001E-3</v>
      </c>
      <c r="J48">
        <v>0.66915422885572129</v>
      </c>
      <c r="K48">
        <v>0</v>
      </c>
      <c r="L48">
        <v>2.777777777777778E-2</v>
      </c>
      <c r="M48">
        <v>0</v>
      </c>
      <c r="N48">
        <f t="shared" si="0"/>
        <v>7.7879935100054087E-2</v>
      </c>
      <c r="O48">
        <f t="shared" si="1"/>
        <v>1.1111111111111113E-5</v>
      </c>
      <c r="P48">
        <f t="shared" si="2"/>
        <v>0.67709387755102035</v>
      </c>
      <c r="Q48">
        <f t="shared" si="3"/>
        <v>0.26628588294804029</v>
      </c>
      <c r="R48">
        <f t="shared" si="4"/>
        <v>9.0074159807956092E-3</v>
      </c>
      <c r="S48">
        <f t="shared" si="5"/>
        <v>4.0000000000000008E-2</v>
      </c>
      <c r="T48">
        <f t="shared" si="6"/>
        <v>0</v>
      </c>
      <c r="U48">
        <f t="shared" si="7"/>
        <v>0</v>
      </c>
      <c r="V48">
        <f t="shared" si="8"/>
        <v>0</v>
      </c>
      <c r="W48">
        <v>0.52698880611879062</v>
      </c>
      <c r="X48">
        <v>0.77210116731517509</v>
      </c>
      <c r="Y48">
        <v>0.45714285714285713</v>
      </c>
      <c r="AA48">
        <f t="shared" si="9"/>
        <v>0.53975393577060748</v>
      </c>
    </row>
    <row r="49" spans="1:27" x14ac:dyDescent="0.25">
      <c r="A49">
        <v>2.3255813953488372E-2</v>
      </c>
      <c r="B49">
        <v>3.3333333333333335E-3</v>
      </c>
      <c r="C49">
        <v>2.1052631578947368E-3</v>
      </c>
      <c r="D49">
        <v>5.7142857142857147E-4</v>
      </c>
      <c r="E49">
        <v>0.70476190476190481</v>
      </c>
      <c r="F49">
        <v>0.25853154084798347</v>
      </c>
      <c r="G49">
        <v>2.3148148148148147E-3</v>
      </c>
      <c r="H49">
        <v>0</v>
      </c>
      <c r="I49">
        <v>4.0000000000000001E-3</v>
      </c>
      <c r="J49">
        <v>0.74626865671641784</v>
      </c>
      <c r="K49">
        <v>0</v>
      </c>
      <c r="L49">
        <v>1.6666666666666666E-2</v>
      </c>
      <c r="M49">
        <v>0.72</v>
      </c>
      <c r="N49">
        <f t="shared" si="0"/>
        <v>5.408328826392644E-4</v>
      </c>
      <c r="O49">
        <f t="shared" si="1"/>
        <v>1.1111111111111113E-5</v>
      </c>
      <c r="P49">
        <f t="shared" si="2"/>
        <v>3.2653061224489803E-7</v>
      </c>
      <c r="Q49">
        <f t="shared" si="3"/>
        <v>6.6838557613232541E-2</v>
      </c>
      <c r="R49">
        <f t="shared" si="4"/>
        <v>5.358367626886145E-6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0.51839999999999997</v>
      </c>
      <c r="W49">
        <v>0.62590128669880096</v>
      </c>
      <c r="X49">
        <v>0.6621400778210117</v>
      </c>
      <c r="Y49">
        <v>0.30285714285714282</v>
      </c>
      <c r="AA49">
        <f t="shared" si="9"/>
        <v>0.60852004901483769</v>
      </c>
    </row>
    <row r="50" spans="1:27" x14ac:dyDescent="0.25">
      <c r="A50">
        <v>2.3255813953488372E-2</v>
      </c>
      <c r="B50">
        <v>3.3333333333333335E-3</v>
      </c>
      <c r="C50">
        <v>2.1052631578947368E-3</v>
      </c>
      <c r="D50">
        <v>5.7142857142857147E-4</v>
      </c>
      <c r="E50">
        <v>0.88095238095238093</v>
      </c>
      <c r="F50">
        <v>0.49638055842812823</v>
      </c>
      <c r="G50">
        <v>9.9537037037037035E-2</v>
      </c>
      <c r="H50">
        <v>0</v>
      </c>
      <c r="I50">
        <v>4.0000000000000001E-3</v>
      </c>
      <c r="J50">
        <v>0.43283582089552231</v>
      </c>
      <c r="K50">
        <v>0</v>
      </c>
      <c r="L50">
        <v>0.52777777777777779</v>
      </c>
      <c r="M50">
        <v>0.28799999999999998</v>
      </c>
      <c r="N50">
        <f t="shared" si="0"/>
        <v>5.408328826392644E-4</v>
      </c>
      <c r="O50">
        <f t="shared" si="1"/>
        <v>1.1111111111111113E-5</v>
      </c>
      <c r="P50">
        <f t="shared" si="2"/>
        <v>3.2653061224489803E-7</v>
      </c>
      <c r="Q50">
        <f t="shared" si="3"/>
        <v>0.24639365878542041</v>
      </c>
      <c r="R50">
        <f t="shared" si="4"/>
        <v>9.9076217421124827E-3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8.294399999999999E-2</v>
      </c>
      <c r="W50">
        <v>0.51324542883320723</v>
      </c>
      <c r="X50">
        <v>0.56568093385214002</v>
      </c>
      <c r="Y50">
        <v>0.5714285714285714</v>
      </c>
      <c r="AA50">
        <f t="shared" si="9"/>
        <v>0.5006410270310222</v>
      </c>
    </row>
    <row r="51" spans="1:27" x14ac:dyDescent="0.25">
      <c r="A51">
        <v>4.6511627906976744E-2</v>
      </c>
      <c r="B51">
        <v>3.3333333333333335E-3</v>
      </c>
      <c r="C51">
        <v>0.39157894736842108</v>
      </c>
      <c r="D51">
        <v>0.90857142857142859</v>
      </c>
      <c r="E51">
        <v>0.19047619047619047</v>
      </c>
      <c r="F51">
        <v>2.0682523267838678E-3</v>
      </c>
      <c r="G51">
        <v>2.3148148148148147E-3</v>
      </c>
      <c r="H51">
        <v>0</v>
      </c>
      <c r="I51">
        <v>4.0000000000000001E-3</v>
      </c>
      <c r="J51">
        <v>0.45771144278606957</v>
      </c>
      <c r="K51">
        <v>0</v>
      </c>
      <c r="L51">
        <v>1.1111111111111112E-2</v>
      </c>
      <c r="M51">
        <v>0.02</v>
      </c>
      <c r="N51">
        <f t="shared" si="0"/>
        <v>2.1633315305570576E-3</v>
      </c>
      <c r="O51">
        <f t="shared" si="1"/>
        <v>1.1111111111111113E-5</v>
      </c>
      <c r="P51">
        <f t="shared" si="2"/>
        <v>0.82550204081632661</v>
      </c>
      <c r="Q51">
        <f t="shared" si="3"/>
        <v>4.2776676872468829E-6</v>
      </c>
      <c r="R51">
        <f t="shared" si="4"/>
        <v>5.358367626886145E-6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4.0000000000000002E-4</v>
      </c>
      <c r="W51">
        <v>0.45560291598613711</v>
      </c>
      <c r="X51">
        <v>0.52544747081712062</v>
      </c>
      <c r="Y51">
        <v>0.48571428571428571</v>
      </c>
      <c r="AA51">
        <f t="shared" si="9"/>
        <v>0.5433433841559816</v>
      </c>
    </row>
    <row r="52" spans="1:27" x14ac:dyDescent="0.25">
      <c r="A52">
        <v>0.37209302325581395</v>
      </c>
      <c r="B52">
        <v>3.3333333333333335E-3</v>
      </c>
      <c r="C52">
        <v>2.1052631578947368E-3</v>
      </c>
      <c r="D52">
        <v>0.82057142857142851</v>
      </c>
      <c r="E52">
        <v>4.7619047619047619E-4</v>
      </c>
      <c r="F52">
        <v>0.53257497414684596</v>
      </c>
      <c r="G52">
        <v>2.3148148148148147E-3</v>
      </c>
      <c r="H52">
        <v>0.2</v>
      </c>
      <c r="I52">
        <v>4.0000000000000001E-3</v>
      </c>
      <c r="J52">
        <v>0.66915422885572129</v>
      </c>
      <c r="K52">
        <v>0</v>
      </c>
      <c r="L52">
        <v>3.888888888888889E-2</v>
      </c>
      <c r="M52">
        <v>0</v>
      </c>
      <c r="N52">
        <f t="shared" si="0"/>
        <v>0.13845321795565169</v>
      </c>
      <c r="O52">
        <f t="shared" si="1"/>
        <v>1.1111111111111113E-5</v>
      </c>
      <c r="P52">
        <f t="shared" si="2"/>
        <v>0.67333746938775496</v>
      </c>
      <c r="Q52">
        <f t="shared" si="3"/>
        <v>0.28363610308751364</v>
      </c>
      <c r="R52">
        <f t="shared" si="4"/>
        <v>5.358367626886145E-6</v>
      </c>
      <c r="S52">
        <f t="shared" si="5"/>
        <v>4.0000000000000008E-2</v>
      </c>
      <c r="T52">
        <f t="shared" si="6"/>
        <v>0</v>
      </c>
      <c r="U52">
        <f t="shared" si="7"/>
        <v>0</v>
      </c>
      <c r="V52">
        <f t="shared" si="8"/>
        <v>0</v>
      </c>
      <c r="W52">
        <v>0.58188264350874397</v>
      </c>
      <c r="X52">
        <v>0.80428015564202338</v>
      </c>
      <c r="Y52">
        <v>0.34285714285714286</v>
      </c>
      <c r="AA52">
        <f t="shared" si="9"/>
        <v>0.56204669070613045</v>
      </c>
    </row>
    <row r="53" spans="1:27" x14ac:dyDescent="0.25">
      <c r="A53">
        <v>0.46511627906976749</v>
      </c>
      <c r="B53">
        <v>0.17</v>
      </c>
      <c r="C53">
        <v>0.10736842105263159</v>
      </c>
      <c r="D53">
        <v>0.71942857142857142</v>
      </c>
      <c r="E53">
        <v>4.9047619047619048E-2</v>
      </c>
      <c r="F53">
        <v>0.20475698035160289</v>
      </c>
      <c r="G53">
        <v>2.3148148148148147E-3</v>
      </c>
      <c r="H53">
        <v>0</v>
      </c>
      <c r="I53">
        <v>4.0000000000000001E-3</v>
      </c>
      <c r="J53">
        <v>0.76616915422885568</v>
      </c>
      <c r="K53">
        <v>0</v>
      </c>
      <c r="L53">
        <v>1.6666666666666666E-2</v>
      </c>
      <c r="M53">
        <v>0</v>
      </c>
      <c r="N53">
        <f t="shared" si="0"/>
        <v>0.21633315305570583</v>
      </c>
      <c r="O53">
        <f t="shared" si="1"/>
        <v>2.8900000000000006E-2</v>
      </c>
      <c r="P53">
        <f t="shared" si="2"/>
        <v>0.51757746938775506</v>
      </c>
      <c r="Q53">
        <f t="shared" si="3"/>
        <v>4.1925421002706693E-2</v>
      </c>
      <c r="R53">
        <f t="shared" si="4"/>
        <v>5.358367626886145E-6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W53">
        <v>0.51798589809982865</v>
      </c>
      <c r="X53">
        <v>0.67762645914396891</v>
      </c>
      <c r="Y53">
        <v>0.51142857142857134</v>
      </c>
      <c r="AA53">
        <f t="shared" si="9"/>
        <v>0.64946501261435508</v>
      </c>
    </row>
    <row r="54" spans="1:27" x14ac:dyDescent="0.25">
      <c r="A54">
        <v>0.55813953488372092</v>
      </c>
      <c r="B54">
        <v>3.3333333333333335E-3</v>
      </c>
      <c r="C54">
        <v>2.1052631578947368E-3</v>
      </c>
      <c r="D54">
        <v>0.50857142857142856</v>
      </c>
      <c r="E54">
        <v>0.41428571428571426</v>
      </c>
      <c r="F54">
        <v>0.15511892450879008</v>
      </c>
      <c r="G54">
        <v>6.4814814814814811E-2</v>
      </c>
      <c r="H54">
        <v>0</v>
      </c>
      <c r="I54">
        <v>4.0000000000000001E-3</v>
      </c>
      <c r="J54">
        <v>0.6467661691542288</v>
      </c>
      <c r="K54">
        <v>0</v>
      </c>
      <c r="L54">
        <v>1.6666666666666666E-2</v>
      </c>
      <c r="M54">
        <v>8.0000000000000002E-3</v>
      </c>
      <c r="N54">
        <f t="shared" si="0"/>
        <v>0.31151974040021635</v>
      </c>
      <c r="O54">
        <f t="shared" si="1"/>
        <v>1.1111111111111113E-5</v>
      </c>
      <c r="P54">
        <f t="shared" si="2"/>
        <v>0.25864489795918366</v>
      </c>
      <c r="Q54">
        <f t="shared" si="3"/>
        <v>2.4061880740763718E-2</v>
      </c>
      <c r="R54">
        <f t="shared" si="4"/>
        <v>4.2009602194787374E-3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6.3999999999999997E-5</v>
      </c>
      <c r="W54">
        <v>0.5214914552045572</v>
      </c>
      <c r="X54">
        <v>0.68365758754863815</v>
      </c>
      <c r="Y54">
        <v>0.40857142857142859</v>
      </c>
      <c r="AA54">
        <f t="shared" si="9"/>
        <v>0.58324092029464469</v>
      </c>
    </row>
    <row r="55" spans="1:27" x14ac:dyDescent="0.25">
      <c r="A55">
        <v>0.34883720930232559</v>
      </c>
      <c r="B55">
        <v>3.3333333333333335E-3</v>
      </c>
      <c r="C55">
        <v>2.1052631578947368E-3</v>
      </c>
      <c r="D55">
        <v>0.82857142857142863</v>
      </c>
      <c r="E55">
        <v>4.7619047619047619E-4</v>
      </c>
      <c r="F55">
        <v>0.51706308169596693</v>
      </c>
      <c r="G55">
        <v>2.3148148148148147E-3</v>
      </c>
      <c r="H55">
        <v>0</v>
      </c>
      <c r="I55">
        <v>4.0000000000000001E-3</v>
      </c>
      <c r="J55">
        <v>0.67164179104477606</v>
      </c>
      <c r="K55">
        <v>0</v>
      </c>
      <c r="L55">
        <v>2.777777777777778E-2</v>
      </c>
      <c r="M55">
        <v>0</v>
      </c>
      <c r="N55">
        <f t="shared" si="0"/>
        <v>0.12168739859383451</v>
      </c>
      <c r="O55">
        <f t="shared" si="1"/>
        <v>1.1111111111111113E-5</v>
      </c>
      <c r="P55">
        <f t="shared" si="2"/>
        <v>0.68653061224489809</v>
      </c>
      <c r="Q55">
        <f t="shared" si="3"/>
        <v>0.26735423045293016</v>
      </c>
      <c r="R55">
        <f t="shared" si="4"/>
        <v>5.358367626886145E-6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W55">
        <v>0.53300402342349518</v>
      </c>
      <c r="X55">
        <v>0.69754863813229573</v>
      </c>
      <c r="Y55">
        <v>0.40285714285714286</v>
      </c>
      <c r="AA55">
        <f t="shared" si="9"/>
        <v>0.65538759158006055</v>
      </c>
    </row>
    <row r="56" spans="1:27" x14ac:dyDescent="0.25">
      <c r="A56">
        <v>2.3255813953488372E-2</v>
      </c>
      <c r="B56">
        <v>3.3333333333333335E-3</v>
      </c>
      <c r="C56">
        <v>2.1052631578947368E-3</v>
      </c>
      <c r="D56">
        <v>5.7142857142857147E-4</v>
      </c>
      <c r="E56">
        <v>0.88095238095238093</v>
      </c>
      <c r="F56">
        <v>0.48603929679420893</v>
      </c>
      <c r="G56">
        <v>2.3148148148148147E-3</v>
      </c>
      <c r="H56">
        <v>0</v>
      </c>
      <c r="I56">
        <v>4.0000000000000001E-3</v>
      </c>
      <c r="J56">
        <v>0.43781094527363185</v>
      </c>
      <c r="K56">
        <v>0</v>
      </c>
      <c r="L56">
        <v>0.56666666666666665</v>
      </c>
      <c r="M56">
        <v>0.28399999999999997</v>
      </c>
      <c r="N56">
        <f t="shared" si="0"/>
        <v>5.408328826392644E-4</v>
      </c>
      <c r="O56">
        <f t="shared" si="1"/>
        <v>1.1111111111111113E-5</v>
      </c>
      <c r="P56">
        <f t="shared" si="2"/>
        <v>3.2653061224489803E-7</v>
      </c>
      <c r="Q56">
        <f t="shared" si="3"/>
        <v>0.23623419802820911</v>
      </c>
      <c r="R56">
        <f t="shared" si="4"/>
        <v>5.358367626886145E-6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8.0655999999999992E-2</v>
      </c>
      <c r="W56">
        <v>0.5214914552045572</v>
      </c>
      <c r="X56">
        <v>0.58175097276264587</v>
      </c>
      <c r="Y56">
        <v>0.54285714285714282</v>
      </c>
      <c r="AA56">
        <f t="shared" si="9"/>
        <v>0.52763311100986254</v>
      </c>
    </row>
    <row r="57" spans="1:27" x14ac:dyDescent="0.25">
      <c r="A57">
        <v>2.3255813953488372E-2</v>
      </c>
      <c r="B57">
        <v>3.3333333333333335E-3</v>
      </c>
      <c r="C57">
        <v>2.1052631578947368E-3</v>
      </c>
      <c r="D57">
        <v>5.7142857142857147E-4</v>
      </c>
      <c r="E57">
        <v>0.70952380952380956</v>
      </c>
      <c r="F57">
        <v>0.32574974146845914</v>
      </c>
      <c r="G57">
        <v>2.3148148148148147E-3</v>
      </c>
      <c r="H57">
        <v>0</v>
      </c>
      <c r="I57">
        <v>4.0000000000000001E-3</v>
      </c>
      <c r="J57">
        <v>0.76119402985074625</v>
      </c>
      <c r="K57">
        <v>0</v>
      </c>
      <c r="L57">
        <v>1.6666666666666666E-2</v>
      </c>
      <c r="M57">
        <v>0.27999999999999997</v>
      </c>
      <c r="N57">
        <f t="shared" si="0"/>
        <v>5.408328826392644E-4</v>
      </c>
      <c r="O57">
        <f t="shared" si="1"/>
        <v>1.1111111111111113E-5</v>
      </c>
      <c r="P57">
        <f t="shared" si="2"/>
        <v>3.2653061224489803E-7</v>
      </c>
      <c r="Q57">
        <f t="shared" si="3"/>
        <v>0.10611289406676797</v>
      </c>
      <c r="R57">
        <f t="shared" si="4"/>
        <v>5.358367626886145E-6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7.8399999999999984E-2</v>
      </c>
      <c r="W57">
        <v>0.66498028124128583</v>
      </c>
      <c r="X57">
        <v>0.67190661478599223</v>
      </c>
      <c r="Y57">
        <v>0.30857142857142861</v>
      </c>
      <c r="AA57">
        <f t="shared" si="9"/>
        <v>0.61243393311185257</v>
      </c>
    </row>
    <row r="58" spans="1:27" x14ac:dyDescent="0.25">
      <c r="A58">
        <v>0.46511627906976749</v>
      </c>
      <c r="B58">
        <v>3.3333333333333335E-3</v>
      </c>
      <c r="C58">
        <v>0.31578947368421051</v>
      </c>
      <c r="D58">
        <v>0.72171428571428575</v>
      </c>
      <c r="E58">
        <v>4.476190476190476E-2</v>
      </c>
      <c r="F58">
        <v>0.20475698035160289</v>
      </c>
      <c r="G58">
        <v>2.3148148148148147E-3</v>
      </c>
      <c r="H58">
        <v>0</v>
      </c>
      <c r="I58">
        <v>3.2000000000000001E-2</v>
      </c>
      <c r="J58">
        <v>0.68805970149253726</v>
      </c>
      <c r="K58">
        <v>0</v>
      </c>
      <c r="L58">
        <v>1.6666666666666666E-2</v>
      </c>
      <c r="M58">
        <v>0</v>
      </c>
      <c r="N58">
        <f t="shared" si="0"/>
        <v>0.21633315305570583</v>
      </c>
      <c r="O58">
        <f t="shared" si="1"/>
        <v>1.1111111111111113E-5</v>
      </c>
      <c r="P58">
        <f t="shared" si="2"/>
        <v>0.52087151020408173</v>
      </c>
      <c r="Q58">
        <f t="shared" si="3"/>
        <v>4.1925421002706693E-2</v>
      </c>
      <c r="R58">
        <f t="shared" si="4"/>
        <v>5.358367626886145E-6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W58">
        <v>0.55061148069951793</v>
      </c>
      <c r="X58">
        <v>0.68669260700389101</v>
      </c>
      <c r="Y58">
        <v>0.52857142857142858</v>
      </c>
      <c r="AA58">
        <f t="shared" si="9"/>
        <v>0.64153845577331026</v>
      </c>
    </row>
    <row r="59" spans="1:27" x14ac:dyDescent="0.25">
      <c r="A59">
        <v>2.3255813953488372E-2</v>
      </c>
      <c r="B59">
        <v>3.3333333333333335E-3</v>
      </c>
      <c r="C59">
        <v>2.1052631578947368E-3</v>
      </c>
      <c r="D59">
        <v>0.46514285714285719</v>
      </c>
      <c r="E59">
        <v>0.56904761904761902</v>
      </c>
      <c r="F59">
        <v>2.0682523267838678E-3</v>
      </c>
      <c r="G59">
        <v>2.3148148148148147E-3</v>
      </c>
      <c r="H59">
        <v>0</v>
      </c>
      <c r="I59">
        <v>4.0000000000000001E-3</v>
      </c>
      <c r="J59">
        <v>0.52139303482587063</v>
      </c>
      <c r="K59">
        <v>0</v>
      </c>
      <c r="L59">
        <v>0.21666666666666667</v>
      </c>
      <c r="M59">
        <v>0.44400000000000006</v>
      </c>
      <c r="N59">
        <f t="shared" si="0"/>
        <v>5.408328826392644E-4</v>
      </c>
      <c r="O59">
        <f t="shared" si="1"/>
        <v>1.1111111111111113E-5</v>
      </c>
      <c r="P59">
        <f t="shared" si="2"/>
        <v>0.21635787755102046</v>
      </c>
      <c r="Q59">
        <f t="shared" si="3"/>
        <v>4.2776676872468829E-6</v>
      </c>
      <c r="R59">
        <f t="shared" si="4"/>
        <v>5.358367626886145E-6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0.19713600000000006</v>
      </c>
      <c r="W59">
        <v>0.70429829104091135</v>
      </c>
      <c r="X59">
        <v>0.7115175097276264</v>
      </c>
      <c r="Y59">
        <v>0.32303798826135111</v>
      </c>
      <c r="AA59">
        <f t="shared" si="9"/>
        <v>0.54955086195314617</v>
      </c>
    </row>
    <row r="60" spans="1:27" x14ac:dyDescent="0.25">
      <c r="A60">
        <v>0.20930232558139533</v>
      </c>
      <c r="B60">
        <v>0.21</v>
      </c>
      <c r="C60">
        <v>7.7894736842105267E-2</v>
      </c>
      <c r="D60">
        <v>0.70285714285714285</v>
      </c>
      <c r="E60">
        <v>4.7619047619047619E-4</v>
      </c>
      <c r="F60">
        <v>0.41054808686659777</v>
      </c>
      <c r="G60">
        <v>2.3148148148148147E-3</v>
      </c>
      <c r="H60">
        <v>0.26666666666666666</v>
      </c>
      <c r="I60">
        <v>4.0000000000000001E-3</v>
      </c>
      <c r="J60">
        <v>0.7562189054726367</v>
      </c>
      <c r="K60">
        <v>0</v>
      </c>
      <c r="L60">
        <v>1.6666666666666666E-2</v>
      </c>
      <c r="M60">
        <v>0</v>
      </c>
      <c r="N60">
        <f t="shared" si="0"/>
        <v>4.3807463493780417E-2</v>
      </c>
      <c r="O60">
        <f t="shared" si="1"/>
        <v>4.4099999999999993E-2</v>
      </c>
      <c r="P60">
        <f t="shared" si="2"/>
        <v>0.49400816326530611</v>
      </c>
      <c r="Q60">
        <f t="shared" si="3"/>
        <v>0.16854973162982351</v>
      </c>
      <c r="R60">
        <f t="shared" si="4"/>
        <v>5.358367626886145E-6</v>
      </c>
      <c r="S60">
        <f t="shared" si="5"/>
        <v>7.1111111111111111E-2</v>
      </c>
      <c r="T60">
        <f t="shared" si="6"/>
        <v>0</v>
      </c>
      <c r="U60">
        <f t="shared" si="7"/>
        <v>0</v>
      </c>
      <c r="V60">
        <f t="shared" si="8"/>
        <v>0</v>
      </c>
      <c r="W60">
        <v>0.45090228259570569</v>
      </c>
      <c r="X60">
        <v>0.62077821011673151</v>
      </c>
      <c r="Y60">
        <v>0.38285714285714284</v>
      </c>
      <c r="AA60">
        <f t="shared" si="9"/>
        <v>0.53380542193125391</v>
      </c>
    </row>
    <row r="61" spans="1:27" x14ac:dyDescent="0.25">
      <c r="A61">
        <v>0.34883720930232559</v>
      </c>
      <c r="B61">
        <v>3.3333333333333335E-3</v>
      </c>
      <c r="C61">
        <v>2.1052631578947368E-3</v>
      </c>
      <c r="D61">
        <v>0.8074285714285715</v>
      </c>
      <c r="E61">
        <v>6.6666666666666671E-3</v>
      </c>
      <c r="F61">
        <v>0.49638055842812823</v>
      </c>
      <c r="G61">
        <v>4.8611111111111105E-2</v>
      </c>
      <c r="H61">
        <v>0</v>
      </c>
      <c r="I61">
        <v>4.0000000000000001E-3</v>
      </c>
      <c r="J61">
        <v>0.66318407960199</v>
      </c>
      <c r="K61">
        <v>0</v>
      </c>
      <c r="L61">
        <v>1.6666666666666666E-2</v>
      </c>
      <c r="M61">
        <v>0</v>
      </c>
      <c r="N61">
        <f t="shared" si="0"/>
        <v>0.12168739859383451</v>
      </c>
      <c r="O61">
        <f t="shared" si="1"/>
        <v>1.1111111111111113E-5</v>
      </c>
      <c r="P61">
        <f t="shared" si="2"/>
        <v>0.65194089795918375</v>
      </c>
      <c r="Q61">
        <f t="shared" si="3"/>
        <v>0.24639365878542041</v>
      </c>
      <c r="R61">
        <f t="shared" si="4"/>
        <v>2.3630401234567893E-3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W61">
        <v>0.5344779508425288</v>
      </c>
      <c r="X61">
        <v>0.67918287937743194</v>
      </c>
      <c r="Y61">
        <v>0.52857142857142858</v>
      </c>
      <c r="AA61">
        <f t="shared" si="9"/>
        <v>0.6405883782632199</v>
      </c>
    </row>
    <row r="62" spans="1:27" x14ac:dyDescent="0.25">
      <c r="A62">
        <v>0</v>
      </c>
      <c r="B62">
        <v>3.3333333333333335E-3</v>
      </c>
      <c r="C62">
        <v>2.1052631578947368E-3</v>
      </c>
      <c r="D62">
        <v>0.67714285714285716</v>
      </c>
      <c r="E62">
        <v>0.48809523809523808</v>
      </c>
      <c r="F62">
        <v>0.15201654601861428</v>
      </c>
      <c r="G62">
        <v>2.3148148148148147E-3</v>
      </c>
      <c r="H62">
        <v>0</v>
      </c>
      <c r="I62">
        <v>4.0000000000000001E-3</v>
      </c>
      <c r="J62">
        <v>0.37213930348258706</v>
      </c>
      <c r="K62">
        <v>0</v>
      </c>
      <c r="L62">
        <v>0.23888888888888887</v>
      </c>
      <c r="M62">
        <v>0.22400000000000003</v>
      </c>
      <c r="N62">
        <f t="shared" si="0"/>
        <v>0</v>
      </c>
      <c r="O62">
        <f t="shared" si="1"/>
        <v>1.1111111111111113E-5</v>
      </c>
      <c r="P62">
        <f t="shared" si="2"/>
        <v>0.45852244897959188</v>
      </c>
      <c r="Q62">
        <f t="shared" si="3"/>
        <v>2.3109030263429472E-2</v>
      </c>
      <c r="R62">
        <f t="shared" si="4"/>
        <v>5.358367626886145E-6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5.0176000000000012E-2</v>
      </c>
      <c r="W62">
        <v>0.63207584750826595</v>
      </c>
      <c r="X62">
        <v>0.65031128404669258</v>
      </c>
      <c r="Y62">
        <v>0.14848447619047619</v>
      </c>
      <c r="AA62">
        <f t="shared" si="9"/>
        <v>0.49903621940376486</v>
      </c>
    </row>
    <row r="63" spans="1:27" x14ac:dyDescent="0.25">
      <c r="A63">
        <v>0</v>
      </c>
      <c r="B63">
        <v>3.3333333333333335E-3</v>
      </c>
      <c r="C63">
        <v>2.1052631578947368E-3</v>
      </c>
      <c r="D63">
        <v>0.57657142857142851</v>
      </c>
      <c r="E63">
        <v>0.33238095238095239</v>
      </c>
      <c r="F63">
        <v>0.56670113753877982</v>
      </c>
      <c r="G63">
        <v>2.3148148148148147E-3</v>
      </c>
      <c r="H63">
        <v>6.6666666666666666E-2</v>
      </c>
      <c r="I63">
        <v>4.0000000000000001E-3</v>
      </c>
      <c r="J63">
        <v>0.54527363184079602</v>
      </c>
      <c r="K63">
        <v>0</v>
      </c>
      <c r="L63">
        <v>1.6666666666666666E-2</v>
      </c>
      <c r="M63">
        <v>0</v>
      </c>
      <c r="N63">
        <f t="shared" si="0"/>
        <v>0</v>
      </c>
      <c r="O63">
        <f t="shared" si="1"/>
        <v>1.1111111111111113E-5</v>
      </c>
      <c r="P63">
        <f t="shared" si="2"/>
        <v>0.3324346122448979</v>
      </c>
      <c r="Q63">
        <f t="shared" si="3"/>
        <v>0.32115017928774703</v>
      </c>
      <c r="R63">
        <f t="shared" si="4"/>
        <v>5.358367626886145E-6</v>
      </c>
      <c r="S63">
        <f t="shared" si="5"/>
        <v>4.4444444444444444E-3</v>
      </c>
      <c r="T63">
        <f t="shared" si="6"/>
        <v>0</v>
      </c>
      <c r="U63">
        <f t="shared" si="7"/>
        <v>0</v>
      </c>
      <c r="V63">
        <f t="shared" si="8"/>
        <v>0</v>
      </c>
      <c r="W63">
        <v>0.54730510297573998</v>
      </c>
      <c r="X63">
        <v>0.63821011673151751</v>
      </c>
      <c r="Y63">
        <v>0.32571428571428573</v>
      </c>
      <c r="AA63">
        <f t="shared" si="9"/>
        <v>0.51416934826247129</v>
      </c>
    </row>
    <row r="64" spans="1:27" x14ac:dyDescent="0.25">
      <c r="A64">
        <v>2.3255813953488372E-2</v>
      </c>
      <c r="B64">
        <v>3.3333333333333335E-3</v>
      </c>
      <c r="C64">
        <v>2.1052631578947368E-3</v>
      </c>
      <c r="D64">
        <v>5.7142857142857147E-4</v>
      </c>
      <c r="E64">
        <v>0.88095238095238093</v>
      </c>
      <c r="F64">
        <v>0.50672182006204758</v>
      </c>
      <c r="G64">
        <v>9.0277777777777776E-2</v>
      </c>
      <c r="H64">
        <v>0</v>
      </c>
      <c r="I64">
        <v>4.0000000000000001E-3</v>
      </c>
      <c r="J64">
        <v>0.43283582089552231</v>
      </c>
      <c r="K64">
        <v>0</v>
      </c>
      <c r="L64">
        <v>0.28333333333333333</v>
      </c>
      <c r="M64">
        <v>0.26</v>
      </c>
      <c r="N64">
        <f t="shared" si="0"/>
        <v>5.408328826392644E-4</v>
      </c>
      <c r="O64">
        <f t="shared" si="1"/>
        <v>1.1111111111111113E-5</v>
      </c>
      <c r="P64">
        <f t="shared" si="2"/>
        <v>3.2653061224489803E-7</v>
      </c>
      <c r="Q64">
        <f t="shared" si="3"/>
        <v>0.25676700292699411</v>
      </c>
      <c r="R64">
        <f t="shared" si="4"/>
        <v>8.1500771604938269E-3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6.7600000000000007E-2</v>
      </c>
      <c r="W64">
        <v>0.46384894235748714</v>
      </c>
      <c r="X64">
        <v>0.53350194552529184</v>
      </c>
      <c r="Y64">
        <v>0.62857142857142856</v>
      </c>
      <c r="AA64">
        <f t="shared" si="9"/>
        <v>0.50296681046380676</v>
      </c>
    </row>
    <row r="65" spans="1:27" x14ac:dyDescent="0.25">
      <c r="A65">
        <v>0.37209302325581395</v>
      </c>
      <c r="B65">
        <v>3.3333333333333335E-3</v>
      </c>
      <c r="C65">
        <v>2.1052631578947368E-3</v>
      </c>
      <c r="D65">
        <v>0.82057142857142851</v>
      </c>
      <c r="E65">
        <v>4.7619047619047619E-4</v>
      </c>
      <c r="F65">
        <v>0.31127197518097205</v>
      </c>
      <c r="G65">
        <v>0.22453703703703701</v>
      </c>
      <c r="H65">
        <v>0.2</v>
      </c>
      <c r="I65">
        <v>4.0000000000000001E-3</v>
      </c>
      <c r="J65">
        <v>0.66318407960199</v>
      </c>
      <c r="K65">
        <v>0</v>
      </c>
      <c r="L65">
        <v>2.777777777777778E-2</v>
      </c>
      <c r="M65">
        <v>0</v>
      </c>
      <c r="N65">
        <f t="shared" si="0"/>
        <v>0.13845321795565169</v>
      </c>
      <c r="O65">
        <f t="shared" si="1"/>
        <v>1.1111111111111113E-5</v>
      </c>
      <c r="P65">
        <f t="shared" si="2"/>
        <v>0.67333746938775496</v>
      </c>
      <c r="Q65">
        <f t="shared" si="3"/>
        <v>9.6890242533063678E-2</v>
      </c>
      <c r="R65">
        <f t="shared" si="4"/>
        <v>5.0416881001371726E-2</v>
      </c>
      <c r="S65">
        <f t="shared" si="5"/>
        <v>4.0000000000000008E-2</v>
      </c>
      <c r="T65">
        <f t="shared" si="6"/>
        <v>0</v>
      </c>
      <c r="U65">
        <f t="shared" si="7"/>
        <v>0</v>
      </c>
      <c r="V65">
        <f t="shared" si="8"/>
        <v>0</v>
      </c>
      <c r="W65">
        <v>0.49404453650958052</v>
      </c>
      <c r="X65">
        <v>0.62198443579766538</v>
      </c>
      <c r="Y65">
        <v>0.4</v>
      </c>
      <c r="AA65">
        <f t="shared" si="9"/>
        <v>0.50588144315785943</v>
      </c>
    </row>
    <row r="66" spans="1:27" x14ac:dyDescent="0.25">
      <c r="A66">
        <v>0.44186046511627908</v>
      </c>
      <c r="B66">
        <v>0.15333333333333335</v>
      </c>
      <c r="C66">
        <v>0.1031578947368421</v>
      </c>
      <c r="D66">
        <v>0.72399999999999998</v>
      </c>
      <c r="E66">
        <v>4.5238095238095237E-2</v>
      </c>
      <c r="F66">
        <v>0.15408479834539815</v>
      </c>
      <c r="G66">
        <v>2.3148148148148147E-3</v>
      </c>
      <c r="H66">
        <v>0</v>
      </c>
      <c r="I66">
        <v>4.0000000000000001E-3</v>
      </c>
      <c r="J66">
        <v>0.75124378109452727</v>
      </c>
      <c r="K66">
        <v>0</v>
      </c>
      <c r="L66">
        <v>1.6666666666666666E-2</v>
      </c>
      <c r="M66">
        <v>0</v>
      </c>
      <c r="N66">
        <f t="shared" ref="N66:N129" si="10">A66*A66</f>
        <v>0.19524067063277448</v>
      </c>
      <c r="O66">
        <f t="shared" ref="O66:O129" si="11">B66*B66</f>
        <v>2.3511111111111115E-2</v>
      </c>
      <c r="P66">
        <f t="shared" ref="P66:P129" si="12">D66*D66</f>
        <v>0.52417599999999998</v>
      </c>
      <c r="Q66">
        <f t="shared" ref="Q66:Q129" si="13">F66*F66</f>
        <v>2.3742125081142013E-2</v>
      </c>
      <c r="R66">
        <f t="shared" ref="R66:R129" si="14">G66*G66</f>
        <v>5.358367626886145E-6</v>
      </c>
      <c r="S66">
        <f t="shared" ref="S66:S129" si="15">H66*H66</f>
        <v>0</v>
      </c>
      <c r="T66">
        <f t="shared" ref="T66:T129" si="16">K66*K66</f>
        <v>0</v>
      </c>
      <c r="U66">
        <f t="shared" ref="U66:U129" si="17">L2882</f>
        <v>0</v>
      </c>
      <c r="V66">
        <f t="shared" ref="V66:V129" si="18">M66*M66</f>
        <v>0</v>
      </c>
      <c r="W66">
        <v>0.49826713938573075</v>
      </c>
      <c r="X66">
        <v>0.67603112840466928</v>
      </c>
      <c r="Y66">
        <v>0.51714285714285724</v>
      </c>
      <c r="AA66">
        <f t="shared" ref="AA66:AA129" si="19" xml:space="preserve"> 0.40232898 + 0.50816634*A66 -0.07467643*B66-0.2793003*G66 -0.4540189*H66 -0.8172955* N66+  0.0039297*I66 + 0.14812168*R66+ 0.2622302345*J66</f>
        <v>0.65221670479163241</v>
      </c>
    </row>
    <row r="67" spans="1:27" x14ac:dyDescent="0.25">
      <c r="A67">
        <v>0.2558139534883721</v>
      </c>
      <c r="B67">
        <v>3.3333333333333335E-3</v>
      </c>
      <c r="C67">
        <v>2.1052631578947368E-3</v>
      </c>
      <c r="D67">
        <v>0.52571428571428569</v>
      </c>
      <c r="E67">
        <v>0.1761904761904762</v>
      </c>
      <c r="F67">
        <v>0.20682523267838676</v>
      </c>
      <c r="G67">
        <v>0.11574074074074073</v>
      </c>
      <c r="H67">
        <v>0</v>
      </c>
      <c r="I67">
        <v>4.0000000000000001E-3</v>
      </c>
      <c r="J67">
        <v>0.83084577114427849</v>
      </c>
      <c r="K67">
        <v>0</v>
      </c>
      <c r="L67">
        <v>1.6666666666666666E-2</v>
      </c>
      <c r="M67">
        <v>1.2E-2</v>
      </c>
      <c r="N67">
        <f t="shared" si="10"/>
        <v>6.5440778799351007E-2</v>
      </c>
      <c r="O67">
        <f t="shared" si="11"/>
        <v>1.1111111111111113E-5</v>
      </c>
      <c r="P67">
        <f t="shared" si="12"/>
        <v>0.27637551020408163</v>
      </c>
      <c r="Q67">
        <f t="shared" si="13"/>
        <v>4.2776676872468826E-2</v>
      </c>
      <c r="R67">
        <f t="shared" si="14"/>
        <v>1.3395919067215361E-2</v>
      </c>
      <c r="S67">
        <f t="shared" si="15"/>
        <v>0</v>
      </c>
      <c r="T67">
        <f t="shared" si="16"/>
        <v>0</v>
      </c>
      <c r="U67">
        <f t="shared" si="17"/>
        <v>0</v>
      </c>
      <c r="V67">
        <f t="shared" si="18"/>
        <v>1.44E-4</v>
      </c>
      <c r="W67">
        <v>0.5791339680516272</v>
      </c>
      <c r="X67">
        <v>0.66217898832684818</v>
      </c>
      <c r="Y67">
        <v>0.48571428571428571</v>
      </c>
      <c r="AA67">
        <f t="shared" si="19"/>
        <v>0.66613804762934437</v>
      </c>
    </row>
    <row r="68" spans="1:27" x14ac:dyDescent="0.25">
      <c r="A68">
        <v>0.44186046511627908</v>
      </c>
      <c r="B68">
        <v>6.6666666666666671E-3</v>
      </c>
      <c r="C68">
        <v>0.1031578947368421</v>
      </c>
      <c r="D68">
        <v>0.71657142857142853</v>
      </c>
      <c r="E68">
        <v>4.5714285714285714E-2</v>
      </c>
      <c r="F68">
        <v>0.15408479834539815</v>
      </c>
      <c r="G68">
        <v>0.10648148148148148</v>
      </c>
      <c r="H68">
        <v>0</v>
      </c>
      <c r="I68">
        <v>4.0000000000000001E-3</v>
      </c>
      <c r="J68">
        <v>0.75124378109452727</v>
      </c>
      <c r="K68">
        <v>0</v>
      </c>
      <c r="L68">
        <v>1.6666666666666666E-2</v>
      </c>
      <c r="M68">
        <v>0</v>
      </c>
      <c r="N68">
        <f t="shared" si="10"/>
        <v>0.19524067063277448</v>
      </c>
      <c r="O68">
        <f t="shared" si="11"/>
        <v>4.4444444444444453E-5</v>
      </c>
      <c r="P68">
        <f t="shared" si="12"/>
        <v>0.51347461224489788</v>
      </c>
      <c r="Q68">
        <f t="shared" si="13"/>
        <v>2.3742125081142013E-2</v>
      </c>
      <c r="R68">
        <f t="shared" si="14"/>
        <v>1.1338305898491084E-2</v>
      </c>
      <c r="S68">
        <f t="shared" si="15"/>
        <v>0</v>
      </c>
      <c r="T68">
        <f t="shared" si="16"/>
        <v>0</v>
      </c>
      <c r="U68">
        <f t="shared" si="17"/>
        <v>0</v>
      </c>
      <c r="V68">
        <f t="shared" si="18"/>
        <v>0</v>
      </c>
      <c r="W68">
        <v>0.49436322351910128</v>
      </c>
      <c r="X68">
        <v>0.66914396887159533</v>
      </c>
      <c r="Y68">
        <v>0.52857142857142858</v>
      </c>
      <c r="AA68">
        <f t="shared" si="19"/>
        <v>0.63575412183592261</v>
      </c>
    </row>
    <row r="69" spans="1:27" x14ac:dyDescent="0.25">
      <c r="A69">
        <v>0.46511627906976749</v>
      </c>
      <c r="B69">
        <v>3.3333333333333335E-3</v>
      </c>
      <c r="C69">
        <v>0.10736842105263159</v>
      </c>
      <c r="D69">
        <v>0.71485714285714286</v>
      </c>
      <c r="E69">
        <v>4.5238095238095237E-2</v>
      </c>
      <c r="F69">
        <v>0.20475698035160289</v>
      </c>
      <c r="G69">
        <v>2.3148148148148147E-3</v>
      </c>
      <c r="H69">
        <v>0</v>
      </c>
      <c r="I69">
        <v>3.2000000000000001E-2</v>
      </c>
      <c r="J69">
        <v>0.75422885572139298</v>
      </c>
      <c r="K69">
        <v>0</v>
      </c>
      <c r="L69">
        <v>1.6666666666666666E-2</v>
      </c>
      <c r="M69">
        <v>0</v>
      </c>
      <c r="N69">
        <f t="shared" si="10"/>
        <v>0.21633315305570583</v>
      </c>
      <c r="O69">
        <f t="shared" si="11"/>
        <v>1.1111111111111113E-5</v>
      </c>
      <c r="P69">
        <f t="shared" si="12"/>
        <v>0.51102073469387754</v>
      </c>
      <c r="Q69">
        <f t="shared" si="13"/>
        <v>4.1925421002706693E-2</v>
      </c>
      <c r="R69">
        <f t="shared" si="14"/>
        <v>5.358367626886145E-6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0</v>
      </c>
      <c r="W69">
        <v>0.52352308489025212</v>
      </c>
      <c r="X69">
        <v>0.69089494163424126</v>
      </c>
      <c r="Y69">
        <v>0.43714285714285717</v>
      </c>
      <c r="AA69">
        <f t="shared" si="19"/>
        <v>0.65889000860340974</v>
      </c>
    </row>
    <row r="70" spans="1:27" x14ac:dyDescent="0.25">
      <c r="A70">
        <v>0.34883720930232559</v>
      </c>
      <c r="B70">
        <v>3.3333333333333335E-3</v>
      </c>
      <c r="C70">
        <v>2.1052631578947368E-3</v>
      </c>
      <c r="D70">
        <v>0.82057142857142851</v>
      </c>
      <c r="E70">
        <v>4.7619047619047619E-4</v>
      </c>
      <c r="F70">
        <v>0.52637021716649435</v>
      </c>
      <c r="G70">
        <v>9.4907407407407399E-2</v>
      </c>
      <c r="H70">
        <v>0.2</v>
      </c>
      <c r="I70">
        <v>4.0000000000000001E-3</v>
      </c>
      <c r="J70">
        <v>0.60845771144278604</v>
      </c>
      <c r="K70">
        <v>0</v>
      </c>
      <c r="L70">
        <v>2.2222222222222223E-2</v>
      </c>
      <c r="M70">
        <v>0</v>
      </c>
      <c r="N70">
        <f t="shared" si="10"/>
        <v>0.12168739859383451</v>
      </c>
      <c r="O70">
        <f t="shared" si="11"/>
        <v>1.1111111111111113E-5</v>
      </c>
      <c r="P70">
        <f t="shared" si="12"/>
        <v>0.67333746938775496</v>
      </c>
      <c r="Q70">
        <f t="shared" si="13"/>
        <v>0.27706560551990245</v>
      </c>
      <c r="R70">
        <f t="shared" si="14"/>
        <v>9.0074159807956092E-3</v>
      </c>
      <c r="S70">
        <f t="shared" si="15"/>
        <v>4.0000000000000008E-2</v>
      </c>
      <c r="T70">
        <f t="shared" si="16"/>
        <v>0</v>
      </c>
      <c r="U70">
        <f t="shared" si="17"/>
        <v>0</v>
      </c>
      <c r="V70">
        <f t="shared" si="18"/>
        <v>0</v>
      </c>
      <c r="W70">
        <v>0.58598573875632387</v>
      </c>
      <c r="X70">
        <v>0.75470817120622569</v>
      </c>
      <c r="Y70">
        <v>0.35714285714285715</v>
      </c>
      <c r="AA70">
        <f t="shared" si="19"/>
        <v>0.52348729657759452</v>
      </c>
    </row>
    <row r="71" spans="1:27" x14ac:dyDescent="0.25">
      <c r="A71">
        <v>0.37209302325581395</v>
      </c>
      <c r="B71">
        <v>3.3333333333333335E-3</v>
      </c>
      <c r="C71">
        <v>2.1052631578947368E-3</v>
      </c>
      <c r="D71">
        <v>0.82285714285714284</v>
      </c>
      <c r="E71">
        <v>4.7619047619047619E-4</v>
      </c>
      <c r="F71">
        <v>0.54601861427094112</v>
      </c>
      <c r="G71">
        <v>9.4907407407407399E-2</v>
      </c>
      <c r="H71">
        <v>0.8666666666666667</v>
      </c>
      <c r="I71">
        <v>4.0000000000000001E-3</v>
      </c>
      <c r="J71">
        <v>0.58407960199004971</v>
      </c>
      <c r="K71">
        <v>0</v>
      </c>
      <c r="L71">
        <v>2.2222222222222223E-2</v>
      </c>
      <c r="M71">
        <v>0</v>
      </c>
      <c r="N71">
        <f t="shared" si="10"/>
        <v>0.13845321795565169</v>
      </c>
      <c r="O71">
        <f t="shared" si="11"/>
        <v>1.1111111111111113E-5</v>
      </c>
      <c r="P71">
        <f t="shared" si="12"/>
        <v>0.67709387755102035</v>
      </c>
      <c r="Q71">
        <f t="shared" si="13"/>
        <v>0.29813632713035876</v>
      </c>
      <c r="R71">
        <f t="shared" si="14"/>
        <v>9.0074159807956092E-3</v>
      </c>
      <c r="S71">
        <f t="shared" si="15"/>
        <v>0.75111111111111117</v>
      </c>
      <c r="T71">
        <f t="shared" si="16"/>
        <v>0</v>
      </c>
      <c r="U71">
        <f t="shared" si="17"/>
        <v>0</v>
      </c>
      <c r="V71">
        <f t="shared" si="18"/>
        <v>0</v>
      </c>
      <c r="W71">
        <v>0.65597737322232397</v>
      </c>
      <c r="X71">
        <v>0.83645914396887155</v>
      </c>
      <c r="Y71">
        <v>0.2857142857142857</v>
      </c>
      <c r="AA71">
        <f t="shared" si="19"/>
        <v>0.21253054569470919</v>
      </c>
    </row>
    <row r="72" spans="1:27" x14ac:dyDescent="0.25">
      <c r="A72">
        <v>0.46511627906976749</v>
      </c>
      <c r="B72">
        <v>6.6666666666666671E-3</v>
      </c>
      <c r="C72">
        <v>0.1031578947368421</v>
      </c>
      <c r="D72">
        <v>0.71714285714285719</v>
      </c>
      <c r="E72">
        <v>4.476190476190476E-2</v>
      </c>
      <c r="F72">
        <v>0.20372285418821096</v>
      </c>
      <c r="G72">
        <v>2.3148148148148147E-3</v>
      </c>
      <c r="H72">
        <v>0</v>
      </c>
      <c r="I72">
        <v>8.0000000000000002E-3</v>
      </c>
      <c r="J72">
        <v>0.75024875621890541</v>
      </c>
      <c r="K72">
        <v>0</v>
      </c>
      <c r="L72">
        <v>1.6666666666666666E-2</v>
      </c>
      <c r="M72">
        <v>0</v>
      </c>
      <c r="N72">
        <f t="shared" si="10"/>
        <v>0.21633315305570583</v>
      </c>
      <c r="O72">
        <f t="shared" si="11"/>
        <v>4.4444444444444453E-5</v>
      </c>
      <c r="P72">
        <f t="shared" si="12"/>
        <v>0.51429387755102052</v>
      </c>
      <c r="Q72">
        <f t="shared" si="13"/>
        <v>4.1503001318591061E-2</v>
      </c>
      <c r="R72">
        <f t="shared" si="14"/>
        <v>5.358367626886145E-6</v>
      </c>
      <c r="S72">
        <f t="shared" si="15"/>
        <v>0</v>
      </c>
      <c r="T72">
        <f t="shared" si="16"/>
        <v>0</v>
      </c>
      <c r="U72">
        <f t="shared" si="17"/>
        <v>0</v>
      </c>
      <c r="V72">
        <f t="shared" si="18"/>
        <v>0</v>
      </c>
      <c r="W72">
        <v>0.50137433772855822</v>
      </c>
      <c r="X72">
        <v>0.67638132295719844</v>
      </c>
      <c r="Y72">
        <v>0.48285714285714282</v>
      </c>
      <c r="AA72">
        <f t="shared" si="19"/>
        <v>0.65750307194420576</v>
      </c>
    </row>
    <row r="73" spans="1:27" x14ac:dyDescent="0.25">
      <c r="A73">
        <v>0.34883720930232559</v>
      </c>
      <c r="B73">
        <v>3.3333333333333335E-3</v>
      </c>
      <c r="C73">
        <v>2.1052631578947368E-3</v>
      </c>
      <c r="D73">
        <v>0.82057142857142851</v>
      </c>
      <c r="E73">
        <v>4.7619047619047619E-4</v>
      </c>
      <c r="F73">
        <v>0.31437435367114791</v>
      </c>
      <c r="G73">
        <v>9.4907407407407399E-2</v>
      </c>
      <c r="H73">
        <v>0.2</v>
      </c>
      <c r="I73">
        <v>4.0000000000000001E-3</v>
      </c>
      <c r="J73">
        <v>0.67860696517412933</v>
      </c>
      <c r="K73">
        <v>0</v>
      </c>
      <c r="L73">
        <v>1.6666666666666666E-2</v>
      </c>
      <c r="M73">
        <v>0</v>
      </c>
      <c r="N73">
        <f t="shared" si="10"/>
        <v>0.12168739859383451</v>
      </c>
      <c r="O73">
        <f t="shared" si="11"/>
        <v>1.1111111111111113E-5</v>
      </c>
      <c r="P73">
        <f t="shared" si="12"/>
        <v>0.67333746938775496</v>
      </c>
      <c r="Q73">
        <f t="shared" si="13"/>
        <v>9.8831234246151992E-2</v>
      </c>
      <c r="R73">
        <f t="shared" si="14"/>
        <v>9.0074159807956092E-3</v>
      </c>
      <c r="S73">
        <f t="shared" si="15"/>
        <v>4.0000000000000008E-2</v>
      </c>
      <c r="T73">
        <f t="shared" si="16"/>
        <v>0</v>
      </c>
      <c r="U73">
        <f t="shared" si="17"/>
        <v>0</v>
      </c>
      <c r="V73">
        <f t="shared" si="18"/>
        <v>0</v>
      </c>
      <c r="W73">
        <v>0.49129586105246381</v>
      </c>
      <c r="X73">
        <v>0.62735408560311279</v>
      </c>
      <c r="Y73">
        <v>0.4</v>
      </c>
      <c r="AA73">
        <f t="shared" si="19"/>
        <v>0.5418825518335646</v>
      </c>
    </row>
    <row r="74" spans="1:27" x14ac:dyDescent="0.25">
      <c r="A74">
        <v>0.39534883720930236</v>
      </c>
      <c r="B74">
        <v>3.3333333333333335E-3</v>
      </c>
      <c r="C74">
        <v>2.1052631578947368E-3</v>
      </c>
      <c r="D74">
        <v>0.8274285714285714</v>
      </c>
      <c r="E74">
        <v>4.7619047619047619E-4</v>
      </c>
      <c r="F74">
        <v>0.53981385729058939</v>
      </c>
      <c r="G74">
        <v>9.4907407407407399E-2</v>
      </c>
      <c r="H74">
        <v>0.8</v>
      </c>
      <c r="I74">
        <v>4.0000000000000001E-3</v>
      </c>
      <c r="J74">
        <v>0.56766169154228852</v>
      </c>
      <c r="K74">
        <v>0</v>
      </c>
      <c r="L74">
        <v>7.2222222222222229E-2</v>
      </c>
      <c r="M74">
        <v>0</v>
      </c>
      <c r="N74">
        <f t="shared" si="10"/>
        <v>0.15630070308274746</v>
      </c>
      <c r="O74">
        <f t="shared" si="11"/>
        <v>1.1111111111111113E-5</v>
      </c>
      <c r="P74">
        <f t="shared" si="12"/>
        <v>0.68463804081632651</v>
      </c>
      <c r="Q74">
        <f t="shared" si="13"/>
        <v>0.29139900052294482</v>
      </c>
      <c r="R74">
        <f t="shared" si="14"/>
        <v>9.0074159807956092E-3</v>
      </c>
      <c r="S74">
        <f t="shared" si="15"/>
        <v>0.64000000000000012</v>
      </c>
      <c r="T74">
        <f t="shared" si="16"/>
        <v>0</v>
      </c>
      <c r="U74">
        <f t="shared" si="17"/>
        <v>0</v>
      </c>
      <c r="V74">
        <f t="shared" si="18"/>
        <v>0</v>
      </c>
      <c r="W74">
        <v>0.61207823766083735</v>
      </c>
      <c r="X74">
        <v>0.83108949416342415</v>
      </c>
      <c r="Y74">
        <v>0.2857142857142857</v>
      </c>
      <c r="AA74">
        <f t="shared" si="19"/>
        <v>0.23572435243443224</v>
      </c>
    </row>
    <row r="75" spans="1:27" x14ac:dyDescent="0.25">
      <c r="A75">
        <v>0.46511627906976749</v>
      </c>
      <c r="B75">
        <v>3.3333333333333335E-3</v>
      </c>
      <c r="C75">
        <v>0.21052631578947367</v>
      </c>
      <c r="D75">
        <v>0.72</v>
      </c>
      <c r="E75">
        <v>4.476190476190476E-2</v>
      </c>
      <c r="F75">
        <v>0.20475698035160289</v>
      </c>
      <c r="G75">
        <v>4.8611111111111105E-2</v>
      </c>
      <c r="H75">
        <v>0</v>
      </c>
      <c r="I75">
        <v>3.2000000000000001E-2</v>
      </c>
      <c r="J75">
        <v>0.68507462686567155</v>
      </c>
      <c r="K75">
        <v>0</v>
      </c>
      <c r="L75">
        <v>1.6666666666666666E-2</v>
      </c>
      <c r="M75">
        <v>0</v>
      </c>
      <c r="N75">
        <f t="shared" si="10"/>
        <v>0.21633315305570583</v>
      </c>
      <c r="O75">
        <f t="shared" si="11"/>
        <v>1.1111111111111113E-5</v>
      </c>
      <c r="P75">
        <f t="shared" si="12"/>
        <v>0.51839999999999997</v>
      </c>
      <c r="Q75">
        <f t="shared" si="13"/>
        <v>4.1925421002706693E-2</v>
      </c>
      <c r="R75">
        <f t="shared" si="14"/>
        <v>2.3630401234567893E-3</v>
      </c>
      <c r="S75">
        <f t="shared" si="15"/>
        <v>0</v>
      </c>
      <c r="T75">
        <f t="shared" si="16"/>
        <v>0</v>
      </c>
      <c r="U75">
        <f t="shared" si="17"/>
        <v>0</v>
      </c>
      <c r="V75">
        <f t="shared" si="18"/>
        <v>0</v>
      </c>
      <c r="W75">
        <v>0.53555351949966135</v>
      </c>
      <c r="X75">
        <v>0.6758365758754864</v>
      </c>
      <c r="Y75">
        <v>0.50857142857142856</v>
      </c>
      <c r="AA75">
        <f t="shared" si="19"/>
        <v>0.62817433329204175</v>
      </c>
    </row>
    <row r="76" spans="1:27" x14ac:dyDescent="0.25">
      <c r="A76">
        <v>0.44186046511627908</v>
      </c>
      <c r="B76">
        <v>3.3333333333333335E-3</v>
      </c>
      <c r="C76">
        <v>0.1031578947368421</v>
      </c>
      <c r="D76">
        <v>0.71599999999999997</v>
      </c>
      <c r="E76">
        <v>4.5714285714285714E-2</v>
      </c>
      <c r="F76">
        <v>0.15305067218200621</v>
      </c>
      <c r="G76">
        <v>7.6388888888888881E-2</v>
      </c>
      <c r="H76">
        <v>0</v>
      </c>
      <c r="I76">
        <v>4.0000000000000001E-3</v>
      </c>
      <c r="J76">
        <v>0.74378109452736307</v>
      </c>
      <c r="K76">
        <v>0</v>
      </c>
      <c r="L76">
        <v>1.6666666666666666E-2</v>
      </c>
      <c r="M76">
        <v>0</v>
      </c>
      <c r="N76">
        <f t="shared" si="10"/>
        <v>0.19524067063277448</v>
      </c>
      <c r="O76">
        <f t="shared" si="11"/>
        <v>1.1111111111111113E-5</v>
      </c>
      <c r="P76">
        <f t="shared" si="12"/>
        <v>0.512656</v>
      </c>
      <c r="Q76">
        <f t="shared" si="13"/>
        <v>2.3424508255363932E-2</v>
      </c>
      <c r="R76">
        <f t="shared" si="14"/>
        <v>5.8352623456790114E-3</v>
      </c>
      <c r="S76">
        <f t="shared" si="15"/>
        <v>0</v>
      </c>
      <c r="T76">
        <f t="shared" si="16"/>
        <v>0</v>
      </c>
      <c r="U76">
        <f t="shared" si="17"/>
        <v>0</v>
      </c>
      <c r="V76">
        <f t="shared" si="18"/>
        <v>0</v>
      </c>
      <c r="W76">
        <v>0.48536031550013942</v>
      </c>
      <c r="X76">
        <v>0.67638132295719844</v>
      </c>
      <c r="Y76">
        <v>0.55142857142857149</v>
      </c>
      <c r="AA76">
        <f t="shared" si="19"/>
        <v>0.64163585130348166</v>
      </c>
    </row>
    <row r="77" spans="1:27" x14ac:dyDescent="0.25">
      <c r="A77">
        <v>0.51162790697674421</v>
      </c>
      <c r="B77">
        <v>3.3333333333333335E-3</v>
      </c>
      <c r="C77">
        <v>0.21263157894736842</v>
      </c>
      <c r="D77">
        <v>0.72057142857142853</v>
      </c>
      <c r="E77">
        <v>4.476190476190476E-2</v>
      </c>
      <c r="F77">
        <v>0.20475698035160289</v>
      </c>
      <c r="G77">
        <v>2.3148148148148147E-3</v>
      </c>
      <c r="H77">
        <v>0</v>
      </c>
      <c r="I77">
        <v>3.2000000000000001E-2</v>
      </c>
      <c r="J77">
        <v>0.68557213930348249</v>
      </c>
      <c r="K77">
        <v>0</v>
      </c>
      <c r="L77">
        <v>1.6666666666666666E-2</v>
      </c>
      <c r="M77">
        <v>0</v>
      </c>
      <c r="N77">
        <f t="shared" si="10"/>
        <v>0.26176311519740403</v>
      </c>
      <c r="O77">
        <f t="shared" si="11"/>
        <v>1.1111111111111113E-5</v>
      </c>
      <c r="P77">
        <f t="shared" si="12"/>
        <v>0.51922318367346931</v>
      </c>
      <c r="Q77">
        <f t="shared" si="13"/>
        <v>4.1925421002706693E-2</v>
      </c>
      <c r="R77">
        <f t="shared" si="14"/>
        <v>5.358367626886145E-6</v>
      </c>
      <c r="S77">
        <f t="shared" si="15"/>
        <v>0</v>
      </c>
      <c r="T77">
        <f t="shared" si="16"/>
        <v>0</v>
      </c>
      <c r="U77">
        <f t="shared" si="17"/>
        <v>0</v>
      </c>
      <c r="V77">
        <f t="shared" si="18"/>
        <v>0</v>
      </c>
      <c r="W77">
        <v>0.55120901884236939</v>
      </c>
      <c r="X77">
        <v>0.69011673151750974</v>
      </c>
      <c r="Y77">
        <v>0.46285714285714286</v>
      </c>
      <c r="AA77">
        <f t="shared" si="19"/>
        <v>0.62739208185449091</v>
      </c>
    </row>
    <row r="78" spans="1:27" x14ac:dyDescent="0.25">
      <c r="A78">
        <v>0.55813953488372092</v>
      </c>
      <c r="B78">
        <v>3.3333333333333335E-3</v>
      </c>
      <c r="C78">
        <v>2.1052631578947368E-3</v>
      </c>
      <c r="D78">
        <v>0.50857142857142856</v>
      </c>
      <c r="E78">
        <v>0.35238095238095241</v>
      </c>
      <c r="F78">
        <v>0.17580144777662873</v>
      </c>
      <c r="G78">
        <v>6.4814814814814811E-2</v>
      </c>
      <c r="H78">
        <v>0</v>
      </c>
      <c r="I78">
        <v>4.0000000000000001E-3</v>
      </c>
      <c r="J78">
        <v>0.6467661691542288</v>
      </c>
      <c r="K78">
        <v>0</v>
      </c>
      <c r="L78">
        <v>1.6666666666666666E-2</v>
      </c>
      <c r="M78">
        <v>1.2E-2</v>
      </c>
      <c r="N78">
        <f t="shared" si="10"/>
        <v>0.31151974040021635</v>
      </c>
      <c r="O78">
        <f t="shared" si="11"/>
        <v>1.1111111111111113E-5</v>
      </c>
      <c r="P78">
        <f t="shared" si="12"/>
        <v>0.25864489795918366</v>
      </c>
      <c r="Q78">
        <f t="shared" si="13"/>
        <v>3.0906149040358721E-2</v>
      </c>
      <c r="R78">
        <f t="shared" si="14"/>
        <v>4.2009602194787374E-3</v>
      </c>
      <c r="S78">
        <f t="shared" si="15"/>
        <v>0</v>
      </c>
      <c r="T78">
        <f t="shared" si="16"/>
        <v>0</v>
      </c>
      <c r="U78">
        <f t="shared" si="17"/>
        <v>0</v>
      </c>
      <c r="V78">
        <f t="shared" si="18"/>
        <v>1.44E-4</v>
      </c>
      <c r="W78">
        <v>0.61757558857507067</v>
      </c>
      <c r="X78">
        <v>0.75513618677042804</v>
      </c>
      <c r="Y78">
        <v>0.40857142857142859</v>
      </c>
      <c r="AA78">
        <f t="shared" si="19"/>
        <v>0.58324092029464469</v>
      </c>
    </row>
    <row r="79" spans="1:27" x14ac:dyDescent="0.25">
      <c r="A79">
        <v>0.58139534883720934</v>
      </c>
      <c r="B79">
        <v>3.3333333333333335E-3</v>
      </c>
      <c r="C79">
        <v>2.1052631578947368E-3</v>
      </c>
      <c r="D79">
        <v>0.80514285714285716</v>
      </c>
      <c r="E79">
        <v>4.4285714285714289E-2</v>
      </c>
      <c r="F79">
        <v>0.20682523267838676</v>
      </c>
      <c r="G79">
        <v>2.3148148148148147E-3</v>
      </c>
      <c r="H79">
        <v>0</v>
      </c>
      <c r="I79">
        <v>3.2000000000000001E-2</v>
      </c>
      <c r="J79">
        <v>0.69054726368159203</v>
      </c>
      <c r="K79">
        <v>0</v>
      </c>
      <c r="L79">
        <v>1.6666666666666666E-2</v>
      </c>
      <c r="M79">
        <v>0</v>
      </c>
      <c r="N79">
        <f t="shared" si="10"/>
        <v>0.33802055164954031</v>
      </c>
      <c r="O79">
        <f t="shared" si="11"/>
        <v>1.1111111111111113E-5</v>
      </c>
      <c r="P79">
        <f t="shared" si="12"/>
        <v>0.6482550204081633</v>
      </c>
      <c r="Q79">
        <f t="shared" si="13"/>
        <v>4.2776676872468826E-2</v>
      </c>
      <c r="R79">
        <f t="shared" si="14"/>
        <v>5.358367626886145E-6</v>
      </c>
      <c r="S79">
        <f t="shared" si="15"/>
        <v>0</v>
      </c>
      <c r="T79">
        <f t="shared" si="16"/>
        <v>0</v>
      </c>
      <c r="U79">
        <f t="shared" si="17"/>
        <v>0</v>
      </c>
      <c r="V79">
        <f t="shared" si="18"/>
        <v>0</v>
      </c>
      <c r="W79">
        <v>0.57307891487073248</v>
      </c>
      <c r="X79">
        <v>0.710544747081712</v>
      </c>
      <c r="Y79">
        <v>0.31428571428571428</v>
      </c>
      <c r="AA79">
        <f t="shared" si="19"/>
        <v>0.60182531581435772</v>
      </c>
    </row>
    <row r="80" spans="1:27" x14ac:dyDescent="0.25">
      <c r="A80">
        <v>2.3255813953488372E-2</v>
      </c>
      <c r="B80">
        <v>3.3333333333333335E-3</v>
      </c>
      <c r="C80">
        <v>2.1052631578947368E-3</v>
      </c>
      <c r="D80">
        <v>0.50514285714285712</v>
      </c>
      <c r="E80">
        <v>0.51476190476190475</v>
      </c>
      <c r="F80">
        <v>0.12306101344364012</v>
      </c>
      <c r="G80">
        <v>9.4907407407407399E-2</v>
      </c>
      <c r="H80">
        <v>0</v>
      </c>
      <c r="I80">
        <v>4.0000000000000001E-3</v>
      </c>
      <c r="J80">
        <v>0.45970149253731341</v>
      </c>
      <c r="K80">
        <v>0</v>
      </c>
      <c r="L80">
        <v>0.23888888888888887</v>
      </c>
      <c r="M80">
        <v>0.22799999999999998</v>
      </c>
      <c r="N80">
        <f t="shared" si="10"/>
        <v>5.408328826392644E-4</v>
      </c>
      <c r="O80">
        <f t="shared" si="11"/>
        <v>1.1111111111111113E-5</v>
      </c>
      <c r="P80">
        <f t="shared" si="12"/>
        <v>0.25516930612244892</v>
      </c>
      <c r="Q80">
        <f t="shared" si="13"/>
        <v>1.5144013029775775E-2</v>
      </c>
      <c r="R80">
        <f t="shared" si="14"/>
        <v>9.0074159807956092E-3</v>
      </c>
      <c r="S80">
        <f t="shared" si="15"/>
        <v>0</v>
      </c>
      <c r="T80">
        <f t="shared" si="16"/>
        <v>0</v>
      </c>
      <c r="U80">
        <f t="shared" si="17"/>
        <v>0</v>
      </c>
      <c r="V80">
        <f t="shared" si="18"/>
        <v>5.1983999999999989E-2</v>
      </c>
      <c r="W80">
        <v>0.69919929888857901</v>
      </c>
      <c r="X80">
        <v>0.70844357976653693</v>
      </c>
      <c r="Y80">
        <v>0.38021038826135106</v>
      </c>
      <c r="AA80">
        <f t="shared" si="19"/>
        <v>0.50884573536038158</v>
      </c>
    </row>
    <row r="81" spans="1:27" x14ac:dyDescent="0.25">
      <c r="A81">
        <v>2.3255813953488372E-2</v>
      </c>
      <c r="B81">
        <v>1.3333333333333334E-2</v>
      </c>
      <c r="C81">
        <v>8.4210526315789472E-3</v>
      </c>
      <c r="D81">
        <v>0.56571428571428573</v>
      </c>
      <c r="E81">
        <v>0.33285714285714285</v>
      </c>
      <c r="F81">
        <v>0.28438469493278179</v>
      </c>
      <c r="G81">
        <v>0</v>
      </c>
      <c r="H81">
        <v>0</v>
      </c>
      <c r="I81">
        <v>0</v>
      </c>
      <c r="J81">
        <v>0.39900497512437805</v>
      </c>
      <c r="K81">
        <v>0.26470588235294118</v>
      </c>
      <c r="L81">
        <v>1</v>
      </c>
      <c r="M81">
        <v>0</v>
      </c>
      <c r="N81">
        <f t="shared" si="10"/>
        <v>5.408328826392644E-4</v>
      </c>
      <c r="O81">
        <f t="shared" si="11"/>
        <v>1.7777777777777781E-4</v>
      </c>
      <c r="P81">
        <f t="shared" si="12"/>
        <v>0.32003265306122453</v>
      </c>
      <c r="Q81">
        <f t="shared" si="13"/>
        <v>8.0874654712011371E-2</v>
      </c>
      <c r="R81">
        <f t="shared" si="14"/>
        <v>0</v>
      </c>
      <c r="S81">
        <f t="shared" si="15"/>
        <v>0</v>
      </c>
      <c r="T81">
        <f t="shared" si="16"/>
        <v>7.006920415224914E-2</v>
      </c>
      <c r="U81">
        <f t="shared" si="17"/>
        <v>0</v>
      </c>
      <c r="V81">
        <f t="shared" si="18"/>
        <v>0</v>
      </c>
      <c r="W81">
        <v>0.66948173525076671</v>
      </c>
      <c r="X81">
        <v>0.68821011673151755</v>
      </c>
      <c r="Y81">
        <v>0.18571428571428572</v>
      </c>
      <c r="AA81">
        <f t="shared" si="19"/>
        <v>0.51734026403943101</v>
      </c>
    </row>
    <row r="82" spans="1:27" x14ac:dyDescent="0.25">
      <c r="A82">
        <v>2.3255813953488372E-2</v>
      </c>
      <c r="B82">
        <v>3.3333333333333335E-3</v>
      </c>
      <c r="C82">
        <v>2.1052631578947368E-3</v>
      </c>
      <c r="D82">
        <v>5.7142857142857147E-4</v>
      </c>
      <c r="E82">
        <v>0.69523809523809521</v>
      </c>
      <c r="F82">
        <v>0.32057911065149952</v>
      </c>
      <c r="G82">
        <v>2.3148148148148147E-3</v>
      </c>
      <c r="H82">
        <v>0</v>
      </c>
      <c r="I82">
        <v>4.0000000000000001E-3</v>
      </c>
      <c r="J82">
        <v>0.76616915422885568</v>
      </c>
      <c r="K82">
        <v>0</v>
      </c>
      <c r="L82">
        <v>1.6666666666666666E-2</v>
      </c>
      <c r="M82">
        <v>4.8000000000000001E-2</v>
      </c>
      <c r="N82">
        <f t="shared" si="10"/>
        <v>5.408328826392644E-4</v>
      </c>
      <c r="O82">
        <f t="shared" si="11"/>
        <v>1.1111111111111113E-5</v>
      </c>
      <c r="P82">
        <f t="shared" si="12"/>
        <v>3.2653061224489803E-7</v>
      </c>
      <c r="Q82">
        <f t="shared" si="13"/>
        <v>0.10277096618610637</v>
      </c>
      <c r="R82">
        <f t="shared" si="14"/>
        <v>5.358367626886145E-6</v>
      </c>
      <c r="S82">
        <f t="shared" si="15"/>
        <v>0</v>
      </c>
      <c r="T82">
        <f t="shared" si="16"/>
        <v>0</v>
      </c>
      <c r="U82">
        <f t="shared" si="17"/>
        <v>0</v>
      </c>
      <c r="V82">
        <f t="shared" si="18"/>
        <v>2.3040000000000001E-3</v>
      </c>
      <c r="W82">
        <v>0.5047603872047165</v>
      </c>
      <c r="X82">
        <v>0.51809338521400783</v>
      </c>
      <c r="Y82">
        <v>0.45142857142857146</v>
      </c>
      <c r="AA82">
        <f t="shared" si="19"/>
        <v>0.6137385611441909</v>
      </c>
    </row>
    <row r="83" spans="1:27" x14ac:dyDescent="0.25">
      <c r="A83">
        <v>4.6511627906976744E-2</v>
      </c>
      <c r="B83">
        <v>3.3333333333333335E-3</v>
      </c>
      <c r="C83">
        <v>0.38315789473684214</v>
      </c>
      <c r="D83">
        <v>0.79428571428571426</v>
      </c>
      <c r="E83">
        <v>0.24285714285714283</v>
      </c>
      <c r="F83">
        <v>2.0682523267838678E-3</v>
      </c>
      <c r="G83">
        <v>2.3148148148148147E-3</v>
      </c>
      <c r="H83">
        <v>0</v>
      </c>
      <c r="I83">
        <v>4.0000000000000001E-3</v>
      </c>
      <c r="J83">
        <v>0.44278606965174128</v>
      </c>
      <c r="K83">
        <v>0</v>
      </c>
      <c r="L83">
        <v>1.1111111111111112E-2</v>
      </c>
      <c r="M83">
        <v>1.6E-2</v>
      </c>
      <c r="N83">
        <f t="shared" si="10"/>
        <v>2.1633315305570576E-3</v>
      </c>
      <c r="O83">
        <f t="shared" si="11"/>
        <v>1.1111111111111113E-5</v>
      </c>
      <c r="P83">
        <f t="shared" si="12"/>
        <v>0.63088979591836736</v>
      </c>
      <c r="Q83">
        <f t="shared" si="13"/>
        <v>4.2776676872468829E-6</v>
      </c>
      <c r="R83">
        <f t="shared" si="14"/>
        <v>5.358367626886145E-6</v>
      </c>
      <c r="S83">
        <f t="shared" si="15"/>
        <v>0</v>
      </c>
      <c r="T83">
        <f t="shared" si="16"/>
        <v>0</v>
      </c>
      <c r="U83">
        <f t="shared" si="17"/>
        <v>0</v>
      </c>
      <c r="V83">
        <f t="shared" si="18"/>
        <v>2.5599999999999999E-4</v>
      </c>
      <c r="W83">
        <v>0.48854718559534716</v>
      </c>
      <c r="X83">
        <v>0.517431906614786</v>
      </c>
      <c r="Y83">
        <v>0.48571428571428571</v>
      </c>
      <c r="AA83">
        <f t="shared" si="19"/>
        <v>0.53942950005896673</v>
      </c>
    </row>
    <row r="84" spans="1:27" x14ac:dyDescent="0.25">
      <c r="A84">
        <v>2.3255813953488372E-2</v>
      </c>
      <c r="B84">
        <v>3.3333333333333335E-3</v>
      </c>
      <c r="C84">
        <v>2.1052631578947368E-3</v>
      </c>
      <c r="D84">
        <v>0.44228571428571428</v>
      </c>
      <c r="E84">
        <v>0.56714285714285717</v>
      </c>
      <c r="F84">
        <v>0.10134436401240951</v>
      </c>
      <c r="G84">
        <v>2.3148148148148147E-3</v>
      </c>
      <c r="H84">
        <v>0</v>
      </c>
      <c r="I84">
        <v>4.0000000000000001E-3</v>
      </c>
      <c r="J84">
        <v>0.49502487562189046</v>
      </c>
      <c r="K84">
        <v>0</v>
      </c>
      <c r="L84">
        <v>0.15</v>
      </c>
      <c r="M84">
        <v>0.28399999999999997</v>
      </c>
      <c r="N84">
        <f t="shared" si="10"/>
        <v>5.408328826392644E-4</v>
      </c>
      <c r="O84">
        <f t="shared" si="11"/>
        <v>1.1111111111111113E-5</v>
      </c>
      <c r="P84">
        <f t="shared" si="12"/>
        <v>0.1956166530612245</v>
      </c>
      <c r="Q84">
        <f t="shared" si="13"/>
        <v>1.0270680117079763E-2</v>
      </c>
      <c r="R84">
        <f t="shared" si="14"/>
        <v>5.358367626886145E-6</v>
      </c>
      <c r="S84">
        <f t="shared" si="15"/>
        <v>0</v>
      </c>
      <c r="T84">
        <f t="shared" si="16"/>
        <v>0</v>
      </c>
      <c r="U84">
        <f t="shared" si="17"/>
        <v>0</v>
      </c>
      <c r="V84">
        <f t="shared" si="18"/>
        <v>8.0655999999999992E-2</v>
      </c>
      <c r="W84">
        <v>0.70895908855515277</v>
      </c>
      <c r="X84">
        <v>0.72225680933852143</v>
      </c>
      <c r="Y84">
        <v>0.40830678826135108</v>
      </c>
      <c r="AA84">
        <f t="shared" si="19"/>
        <v>0.5426363333817531</v>
      </c>
    </row>
    <row r="85" spans="1:27" x14ac:dyDescent="0.25">
      <c r="A85">
        <v>0.48837209302325579</v>
      </c>
      <c r="B85">
        <v>3.3333333333333335E-3</v>
      </c>
      <c r="C85">
        <v>2.1052631578947368E-3</v>
      </c>
      <c r="D85">
        <v>0.8045714285714286</v>
      </c>
      <c r="E85">
        <v>4.4285714285714289E-2</v>
      </c>
      <c r="F85">
        <v>0.20682523267838676</v>
      </c>
      <c r="G85">
        <v>2.3148148148148147E-3</v>
      </c>
      <c r="H85">
        <v>0</v>
      </c>
      <c r="I85">
        <v>3.2000000000000001E-2</v>
      </c>
      <c r="J85">
        <v>0.68805970149253726</v>
      </c>
      <c r="K85">
        <v>0</v>
      </c>
      <c r="L85">
        <v>1.6666666666666666E-2</v>
      </c>
      <c r="M85">
        <v>0</v>
      </c>
      <c r="N85">
        <f t="shared" si="10"/>
        <v>0.23850730124391561</v>
      </c>
      <c r="O85">
        <f t="shared" si="11"/>
        <v>1.1111111111111113E-5</v>
      </c>
      <c r="P85">
        <f t="shared" si="12"/>
        <v>0.64733518367346943</v>
      </c>
      <c r="Q85">
        <f t="shared" si="13"/>
        <v>4.2776676872468826E-2</v>
      </c>
      <c r="R85">
        <f t="shared" si="14"/>
        <v>5.358367626886145E-6</v>
      </c>
      <c r="S85">
        <f t="shared" si="15"/>
        <v>0</v>
      </c>
      <c r="T85">
        <f t="shared" si="16"/>
        <v>0</v>
      </c>
      <c r="U85">
        <f t="shared" si="17"/>
        <v>0</v>
      </c>
      <c r="V85">
        <f t="shared" si="18"/>
        <v>0</v>
      </c>
      <c r="W85">
        <v>0.546906744213839</v>
      </c>
      <c r="X85">
        <v>0.70046692607003891</v>
      </c>
      <c r="Y85">
        <v>0.48000000000000004</v>
      </c>
      <c r="AA85">
        <f t="shared" si="19"/>
        <v>0.6352334461032183</v>
      </c>
    </row>
    <row r="86" spans="1:27" x14ac:dyDescent="0.25">
      <c r="A86">
        <v>0.81395348837209303</v>
      </c>
      <c r="B86">
        <v>3.3333333333333335E-3</v>
      </c>
      <c r="C86">
        <v>2.1052631578947368E-3</v>
      </c>
      <c r="D86">
        <v>0.51428571428571423</v>
      </c>
      <c r="E86">
        <v>7.1428571428571425E-2</v>
      </c>
      <c r="F86">
        <v>0.20682523267838676</v>
      </c>
      <c r="G86">
        <v>6.9444444444444434E-2</v>
      </c>
      <c r="H86">
        <v>0</v>
      </c>
      <c r="I86">
        <v>4.0000000000000001E-3</v>
      </c>
      <c r="J86">
        <v>0.89552238805970141</v>
      </c>
      <c r="K86">
        <v>0</v>
      </c>
      <c r="L86">
        <v>1.6666666666666666E-2</v>
      </c>
      <c r="M86">
        <v>8.0000000000000002E-3</v>
      </c>
      <c r="N86">
        <f t="shared" si="10"/>
        <v>0.66252028123309903</v>
      </c>
      <c r="O86">
        <f t="shared" si="11"/>
        <v>1.1111111111111113E-5</v>
      </c>
      <c r="P86">
        <f t="shared" si="12"/>
        <v>0.2644897959183673</v>
      </c>
      <c r="Q86">
        <f t="shared" si="13"/>
        <v>4.2776676872468826E-2</v>
      </c>
      <c r="R86">
        <f t="shared" si="14"/>
        <v>4.8225308641975297E-3</v>
      </c>
      <c r="S86">
        <f t="shared" si="15"/>
        <v>0</v>
      </c>
      <c r="T86">
        <f t="shared" si="16"/>
        <v>0</v>
      </c>
      <c r="U86">
        <f t="shared" si="17"/>
        <v>0</v>
      </c>
      <c r="V86">
        <f t="shared" si="18"/>
        <v>6.3999999999999997E-5</v>
      </c>
      <c r="W86">
        <v>0.68983786798390623</v>
      </c>
      <c r="X86">
        <v>0.86863813229571984</v>
      </c>
      <c r="Y86">
        <v>0.63370757009966772</v>
      </c>
      <c r="AA86">
        <f t="shared" si="19"/>
        <v>0.49039621100008512</v>
      </c>
    </row>
    <row r="87" spans="1:27" x14ac:dyDescent="0.25">
      <c r="A87">
        <v>0</v>
      </c>
      <c r="B87">
        <v>3.3333333333333335E-3</v>
      </c>
      <c r="C87">
        <v>2.1052631578947368E-3</v>
      </c>
      <c r="D87">
        <v>0.63485714285714279</v>
      </c>
      <c r="E87">
        <v>0.47619047619047616</v>
      </c>
      <c r="F87">
        <v>0.12719751809720786</v>
      </c>
      <c r="G87">
        <v>2.3148148148148147E-3</v>
      </c>
      <c r="H87">
        <v>0</v>
      </c>
      <c r="I87">
        <v>4.0000000000000001E-3</v>
      </c>
      <c r="J87">
        <v>0.37363184079601985</v>
      </c>
      <c r="K87">
        <v>3.050108932461874E-2</v>
      </c>
      <c r="L87">
        <v>0.31666666666666665</v>
      </c>
      <c r="M87">
        <v>0.23599999999999999</v>
      </c>
      <c r="N87">
        <f t="shared" si="10"/>
        <v>0</v>
      </c>
      <c r="O87">
        <f t="shared" si="11"/>
        <v>1.1111111111111113E-5</v>
      </c>
      <c r="P87">
        <f t="shared" si="12"/>
        <v>0.4030435918367346</v>
      </c>
      <c r="Q87">
        <f t="shared" si="13"/>
        <v>1.6179208610089521E-2</v>
      </c>
      <c r="R87">
        <f t="shared" si="14"/>
        <v>5.358367626886145E-6</v>
      </c>
      <c r="S87">
        <f t="shared" si="15"/>
        <v>0</v>
      </c>
      <c r="T87">
        <f t="shared" si="16"/>
        <v>9.3031644998837126E-4</v>
      </c>
      <c r="U87">
        <f t="shared" si="17"/>
        <v>0</v>
      </c>
      <c r="V87">
        <f t="shared" si="18"/>
        <v>5.5695999999999996E-2</v>
      </c>
      <c r="W87">
        <v>0.68892164283153412</v>
      </c>
      <c r="X87">
        <v>0.70708171206225678</v>
      </c>
      <c r="Y87">
        <v>0.28466116190476193</v>
      </c>
      <c r="AA87">
        <f t="shared" si="19"/>
        <v>0.49942760781346635</v>
      </c>
    </row>
    <row r="88" spans="1:27" x14ac:dyDescent="0.25">
      <c r="A88">
        <v>0.44186046511627908</v>
      </c>
      <c r="B88">
        <v>3.3333333333333335E-3</v>
      </c>
      <c r="C88">
        <v>0.10526315789473684</v>
      </c>
      <c r="D88">
        <v>0.71599999999999997</v>
      </c>
      <c r="E88">
        <v>4.5238095238095237E-2</v>
      </c>
      <c r="F88">
        <v>0.15305067218200621</v>
      </c>
      <c r="G88">
        <v>2.3148148148148147E-3</v>
      </c>
      <c r="H88">
        <v>0</v>
      </c>
      <c r="I88">
        <v>4.0000000000000001E-3</v>
      </c>
      <c r="J88">
        <v>0.74726368159203971</v>
      </c>
      <c r="K88">
        <v>0</v>
      </c>
      <c r="L88">
        <v>1.6666666666666666E-2</v>
      </c>
      <c r="M88">
        <v>0</v>
      </c>
      <c r="N88">
        <f t="shared" si="10"/>
        <v>0.19524067063277448</v>
      </c>
      <c r="O88">
        <f t="shared" si="11"/>
        <v>1.1111111111111113E-5</v>
      </c>
      <c r="P88">
        <f t="shared" si="12"/>
        <v>0.512656</v>
      </c>
      <c r="Q88">
        <f t="shared" si="13"/>
        <v>2.3424508255363932E-2</v>
      </c>
      <c r="R88">
        <f t="shared" si="14"/>
        <v>5.358367626886145E-6</v>
      </c>
      <c r="S88">
        <f t="shared" si="15"/>
        <v>0</v>
      </c>
      <c r="T88">
        <f t="shared" si="16"/>
        <v>0</v>
      </c>
      <c r="U88">
        <f t="shared" si="17"/>
        <v>0</v>
      </c>
      <c r="V88">
        <f t="shared" si="18"/>
        <v>0</v>
      </c>
      <c r="W88">
        <v>0.52228817272835903</v>
      </c>
      <c r="X88">
        <v>0.69626459143968877</v>
      </c>
      <c r="Y88">
        <v>0.46285714285714286</v>
      </c>
      <c r="AA88">
        <f t="shared" si="19"/>
        <v>0.66237446686576185</v>
      </c>
    </row>
    <row r="89" spans="1:27" x14ac:dyDescent="0.25">
      <c r="A89">
        <v>2.3255813953488372E-2</v>
      </c>
      <c r="B89">
        <v>3.3333333333333335E-3</v>
      </c>
      <c r="C89">
        <v>2.1052631578947368E-3</v>
      </c>
      <c r="D89">
        <v>0.57828571428571429</v>
      </c>
      <c r="E89">
        <v>0.33380952380952378</v>
      </c>
      <c r="F89">
        <v>0.56670113753877982</v>
      </c>
      <c r="G89">
        <v>2.3148148148148147E-3</v>
      </c>
      <c r="H89">
        <v>0</v>
      </c>
      <c r="I89">
        <v>4.0000000000000001E-3</v>
      </c>
      <c r="J89">
        <v>0.5</v>
      </c>
      <c r="K89">
        <v>0</v>
      </c>
      <c r="L89">
        <v>1.6666666666666666E-2</v>
      </c>
      <c r="M89">
        <v>0</v>
      </c>
      <c r="N89">
        <f t="shared" si="10"/>
        <v>5.408328826392644E-4</v>
      </c>
      <c r="O89">
        <f t="shared" si="11"/>
        <v>1.1111111111111113E-5</v>
      </c>
      <c r="P89">
        <f t="shared" si="12"/>
        <v>0.3344143673469388</v>
      </c>
      <c r="Q89">
        <f t="shared" si="13"/>
        <v>0.32115017928774703</v>
      </c>
      <c r="R89">
        <f t="shared" si="14"/>
        <v>5.358367626886145E-6</v>
      </c>
      <c r="S89">
        <f t="shared" si="15"/>
        <v>0</v>
      </c>
      <c r="T89">
        <f t="shared" si="16"/>
        <v>0</v>
      </c>
      <c r="U89">
        <f t="shared" si="17"/>
        <v>0</v>
      </c>
      <c r="V89">
        <f t="shared" si="18"/>
        <v>0</v>
      </c>
      <c r="W89">
        <v>0.59204079193721859</v>
      </c>
      <c r="X89">
        <v>0.66159533073929955</v>
      </c>
      <c r="Y89">
        <v>0.41714285714285715</v>
      </c>
      <c r="AA89">
        <f t="shared" si="19"/>
        <v>0.54394096141409143</v>
      </c>
    </row>
    <row r="90" spans="1:27" x14ac:dyDescent="0.25">
      <c r="A90">
        <v>9.3023255813953487E-2</v>
      </c>
      <c r="B90">
        <v>3.3333333333333335E-3</v>
      </c>
      <c r="C90">
        <v>2.1052631578947368E-3</v>
      </c>
      <c r="D90">
        <v>5.7142857142857147E-4</v>
      </c>
      <c r="E90">
        <v>0.89523809523809528</v>
      </c>
      <c r="F90">
        <v>0.62047569803516034</v>
      </c>
      <c r="G90">
        <v>2.3148148148148147E-3</v>
      </c>
      <c r="H90">
        <v>0</v>
      </c>
      <c r="I90">
        <v>4.0000000000000001E-3</v>
      </c>
      <c r="J90">
        <v>0.39800995024875618</v>
      </c>
      <c r="K90">
        <v>0</v>
      </c>
      <c r="L90">
        <v>8.8888888888888892E-2</v>
      </c>
      <c r="M90">
        <v>0.16799999999999998</v>
      </c>
      <c r="N90">
        <f t="shared" si="10"/>
        <v>8.6533261222282304E-3</v>
      </c>
      <c r="O90">
        <f t="shared" si="11"/>
        <v>1.1111111111111113E-5</v>
      </c>
      <c r="P90">
        <f t="shared" si="12"/>
        <v>3.2653061224489803E-7</v>
      </c>
      <c r="Q90">
        <f t="shared" si="13"/>
        <v>0.3849900918522195</v>
      </c>
      <c r="R90">
        <f t="shared" si="14"/>
        <v>5.358367626886145E-6</v>
      </c>
      <c r="S90">
        <f t="shared" si="15"/>
        <v>0</v>
      </c>
      <c r="T90">
        <f t="shared" si="16"/>
        <v>0</v>
      </c>
      <c r="U90">
        <f t="shared" si="17"/>
        <v>0</v>
      </c>
      <c r="V90">
        <f t="shared" si="18"/>
        <v>2.8223999999999996E-2</v>
      </c>
      <c r="W90">
        <v>0.40345775405330037</v>
      </c>
      <c r="X90">
        <v>0.46649805447470821</v>
      </c>
      <c r="Y90">
        <v>0.17142857142857143</v>
      </c>
      <c r="AA90">
        <f t="shared" si="19"/>
        <v>0.546019248114055</v>
      </c>
    </row>
    <row r="91" spans="1:27" x14ac:dyDescent="0.25">
      <c r="A91">
        <v>0.34883720930232559</v>
      </c>
      <c r="B91">
        <v>3.3333333333333335E-3</v>
      </c>
      <c r="C91">
        <v>2.1052631578947368E-3</v>
      </c>
      <c r="D91">
        <v>0.8005714285714286</v>
      </c>
      <c r="E91">
        <v>4.4285714285714289E-2</v>
      </c>
      <c r="F91">
        <v>0.20579110651499483</v>
      </c>
      <c r="G91">
        <v>2.3148148148148147E-3</v>
      </c>
      <c r="H91">
        <v>0</v>
      </c>
      <c r="I91">
        <v>3.2000000000000001E-2</v>
      </c>
      <c r="J91">
        <v>0.68457711442786062</v>
      </c>
      <c r="K91">
        <v>0</v>
      </c>
      <c r="L91">
        <v>1.6666666666666666E-2</v>
      </c>
      <c r="M91">
        <v>0</v>
      </c>
      <c r="N91">
        <f t="shared" si="10"/>
        <v>0.12168739859383451</v>
      </c>
      <c r="O91">
        <f t="shared" si="11"/>
        <v>1.1111111111111113E-5</v>
      </c>
      <c r="P91">
        <f t="shared" si="12"/>
        <v>0.64091461224489799</v>
      </c>
      <c r="Q91">
        <f t="shared" si="13"/>
        <v>4.2349979520665944E-2</v>
      </c>
      <c r="R91">
        <f t="shared" si="14"/>
        <v>5.358367626886145E-6</v>
      </c>
      <c r="S91">
        <f t="shared" si="15"/>
        <v>0</v>
      </c>
      <c r="T91">
        <f t="shared" si="16"/>
        <v>0</v>
      </c>
      <c r="U91">
        <f t="shared" si="17"/>
        <v>0</v>
      </c>
      <c r="V91">
        <f t="shared" si="18"/>
        <v>0</v>
      </c>
      <c r="W91">
        <v>0.50918216946181727</v>
      </c>
      <c r="X91">
        <v>0.62677042801556415</v>
      </c>
      <c r="Y91">
        <v>0.50571428571428567</v>
      </c>
      <c r="AA91">
        <f t="shared" si="19"/>
        <v>0.65888965606414018</v>
      </c>
    </row>
    <row r="92" spans="1:27" x14ac:dyDescent="0.25">
      <c r="A92">
        <v>0.39534883720930236</v>
      </c>
      <c r="B92">
        <v>3.3333333333333335E-3</v>
      </c>
      <c r="C92">
        <v>0.16421052631578947</v>
      </c>
      <c r="D92">
        <v>0.71657142857142853</v>
      </c>
      <c r="E92">
        <v>4.5238095238095237E-2</v>
      </c>
      <c r="F92">
        <v>0.20579110651499483</v>
      </c>
      <c r="G92">
        <v>2.3148148148148147E-3</v>
      </c>
      <c r="H92">
        <v>0</v>
      </c>
      <c r="I92">
        <v>3.2000000000000001E-2</v>
      </c>
      <c r="J92">
        <v>0.69601990049751239</v>
      </c>
      <c r="K92">
        <v>0</v>
      </c>
      <c r="L92">
        <v>1.6666666666666666E-2</v>
      </c>
      <c r="M92">
        <v>0</v>
      </c>
      <c r="N92">
        <f t="shared" si="10"/>
        <v>0.15630070308274746</v>
      </c>
      <c r="O92">
        <f t="shared" si="11"/>
        <v>1.1111111111111113E-5</v>
      </c>
      <c r="P92">
        <f t="shared" si="12"/>
        <v>0.51347461224489788</v>
      </c>
      <c r="Q92">
        <f t="shared" si="13"/>
        <v>4.2349979520665944E-2</v>
      </c>
      <c r="R92">
        <f t="shared" si="14"/>
        <v>5.358367626886145E-6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v>0.54515396566147467</v>
      </c>
      <c r="X92">
        <v>0.6721789883268483</v>
      </c>
      <c r="Y92">
        <v>0.49428571428571433</v>
      </c>
      <c r="AA92">
        <f t="shared" si="19"/>
        <v>0.65723664626053013</v>
      </c>
    </row>
    <row r="93" spans="1:27" x14ac:dyDescent="0.25">
      <c r="A93">
        <v>0.48837209302325579</v>
      </c>
      <c r="B93">
        <v>3.3333333333333335E-3</v>
      </c>
      <c r="C93">
        <v>0.11789473684210527</v>
      </c>
      <c r="D93">
        <v>0.71657142857142853</v>
      </c>
      <c r="E93">
        <v>4.7142857142857139E-2</v>
      </c>
      <c r="F93">
        <v>0.20372285418821096</v>
      </c>
      <c r="G93">
        <v>7.8703703703703706E-2</v>
      </c>
      <c r="H93">
        <v>0</v>
      </c>
      <c r="I93">
        <v>3.2000000000000001E-2</v>
      </c>
      <c r="J93">
        <v>0.68457711442786062</v>
      </c>
      <c r="K93">
        <v>0</v>
      </c>
      <c r="L93">
        <v>1.6666666666666666E-2</v>
      </c>
      <c r="M93">
        <v>0</v>
      </c>
      <c r="N93">
        <f t="shared" si="10"/>
        <v>0.23850730124391561</v>
      </c>
      <c r="O93">
        <f t="shared" si="11"/>
        <v>1.1111111111111113E-5</v>
      </c>
      <c r="P93">
        <f t="shared" si="12"/>
        <v>0.51347461224489788</v>
      </c>
      <c r="Q93">
        <f t="shared" si="13"/>
        <v>4.1503001318591061E-2</v>
      </c>
      <c r="R93">
        <f t="shared" si="14"/>
        <v>6.1942729766803848E-3</v>
      </c>
      <c r="S93">
        <f t="shared" si="15"/>
        <v>0</v>
      </c>
      <c r="T93">
        <f t="shared" si="16"/>
        <v>0</v>
      </c>
      <c r="U93">
        <f t="shared" si="17"/>
        <v>0</v>
      </c>
      <c r="V93">
        <f t="shared" si="18"/>
        <v>0</v>
      </c>
      <c r="W93">
        <v>0.5101780663665697</v>
      </c>
      <c r="X93">
        <v>0.6895719844357977</v>
      </c>
      <c r="Y93">
        <v>0.35714285714285715</v>
      </c>
      <c r="AA93">
        <f t="shared" si="19"/>
        <v>0.61390147932651773</v>
      </c>
    </row>
    <row r="94" spans="1:27" x14ac:dyDescent="0.25">
      <c r="A94">
        <v>0.41860465116279066</v>
      </c>
      <c r="B94">
        <v>3.6666666666666667E-2</v>
      </c>
      <c r="C94">
        <v>1.8947368421052629E-2</v>
      </c>
      <c r="D94">
        <v>5.7142857142857147E-4</v>
      </c>
      <c r="E94">
        <v>0.84761904761904761</v>
      </c>
      <c r="F94">
        <v>2.0682523267838678E-3</v>
      </c>
      <c r="G94">
        <v>1</v>
      </c>
      <c r="H94">
        <v>0</v>
      </c>
      <c r="I94">
        <v>4.0000000000000001E-3</v>
      </c>
      <c r="J94">
        <v>0.40099502487562189</v>
      </c>
      <c r="K94">
        <v>0</v>
      </c>
      <c r="L94">
        <v>6.1111111111111109E-2</v>
      </c>
      <c r="M94">
        <v>3.2000000000000001E-2</v>
      </c>
      <c r="N94">
        <f t="shared" si="10"/>
        <v>0.17522985397512167</v>
      </c>
      <c r="O94">
        <f t="shared" si="11"/>
        <v>1.3444444444444445E-3</v>
      </c>
      <c r="P94">
        <f t="shared" si="12"/>
        <v>3.2653061224489803E-7</v>
      </c>
      <c r="Q94">
        <f t="shared" si="13"/>
        <v>4.2776676872468829E-6</v>
      </c>
      <c r="R94">
        <f t="shared" si="14"/>
        <v>1</v>
      </c>
      <c r="S94">
        <f t="shared" si="15"/>
        <v>0</v>
      </c>
      <c r="T94">
        <f t="shared" si="16"/>
        <v>0</v>
      </c>
      <c r="U94">
        <f t="shared" si="17"/>
        <v>0</v>
      </c>
      <c r="V94">
        <f t="shared" si="18"/>
        <v>1.024E-3</v>
      </c>
      <c r="W94">
        <v>0.63952515635581408</v>
      </c>
      <c r="X94">
        <v>0.63805447470817123</v>
      </c>
      <c r="Y94">
        <v>0.37142857142857144</v>
      </c>
      <c r="AA94">
        <f t="shared" si="19"/>
        <v>0.443087184808649</v>
      </c>
    </row>
    <row r="95" spans="1:27" x14ac:dyDescent="0.25">
      <c r="A95">
        <v>0.48837209302325579</v>
      </c>
      <c r="B95">
        <v>3.3333333333333335E-3</v>
      </c>
      <c r="C95">
        <v>0.15368421052631578</v>
      </c>
      <c r="D95">
        <v>0.71485714285714286</v>
      </c>
      <c r="E95">
        <v>4.476190476190476E-2</v>
      </c>
      <c r="F95">
        <v>0.20475698035160289</v>
      </c>
      <c r="G95">
        <v>2.3148148148148147E-3</v>
      </c>
      <c r="H95">
        <v>0</v>
      </c>
      <c r="I95">
        <v>3.2000000000000001E-2</v>
      </c>
      <c r="J95">
        <v>0.68557213930348249</v>
      </c>
      <c r="K95">
        <v>0</v>
      </c>
      <c r="L95">
        <v>1.6666666666666666E-2</v>
      </c>
      <c r="M95">
        <v>0</v>
      </c>
      <c r="N95">
        <f t="shared" si="10"/>
        <v>0.23850730124391561</v>
      </c>
      <c r="O95">
        <f t="shared" si="11"/>
        <v>1.1111111111111113E-5</v>
      </c>
      <c r="P95">
        <f t="shared" si="12"/>
        <v>0.51102073469387754</v>
      </c>
      <c r="Q95">
        <f t="shared" si="13"/>
        <v>4.1925421002706693E-2</v>
      </c>
      <c r="R95">
        <f t="shared" si="14"/>
        <v>5.358367626886145E-6</v>
      </c>
      <c r="S95">
        <f t="shared" si="15"/>
        <v>0</v>
      </c>
      <c r="T95">
        <f t="shared" si="16"/>
        <v>0</v>
      </c>
      <c r="U95">
        <f t="shared" si="17"/>
        <v>0</v>
      </c>
      <c r="V95">
        <f t="shared" si="18"/>
        <v>0</v>
      </c>
      <c r="W95">
        <v>0.54555232442337565</v>
      </c>
      <c r="X95">
        <v>0.68459143968871594</v>
      </c>
      <c r="Y95">
        <v>0.45428571428571429</v>
      </c>
      <c r="AA95">
        <f t="shared" si="19"/>
        <v>0.63458113208704914</v>
      </c>
    </row>
    <row r="96" spans="1:27" x14ac:dyDescent="0.25">
      <c r="A96">
        <v>2.3255813953488372E-2</v>
      </c>
      <c r="B96">
        <v>3.3333333333333335E-3</v>
      </c>
      <c r="C96">
        <v>0.36210526315789471</v>
      </c>
      <c r="D96">
        <v>0.89714285714285713</v>
      </c>
      <c r="E96">
        <v>0.19523809523809521</v>
      </c>
      <c r="F96">
        <v>2.0682523267838678E-3</v>
      </c>
      <c r="G96">
        <v>2.3148148148148147E-3</v>
      </c>
      <c r="H96">
        <v>0</v>
      </c>
      <c r="I96">
        <v>4.0000000000000001E-3</v>
      </c>
      <c r="J96">
        <v>0.36815920398009949</v>
      </c>
      <c r="K96">
        <v>0</v>
      </c>
      <c r="L96">
        <v>1.1111111111111112E-2</v>
      </c>
      <c r="M96">
        <v>1.6E-2</v>
      </c>
      <c r="N96">
        <f t="shared" si="10"/>
        <v>5.408328826392644E-4</v>
      </c>
      <c r="O96">
        <f t="shared" si="11"/>
        <v>1.1111111111111113E-5</v>
      </c>
      <c r="P96">
        <f t="shared" si="12"/>
        <v>0.804865306122449</v>
      </c>
      <c r="Q96">
        <f t="shared" si="13"/>
        <v>4.2776676872468829E-6</v>
      </c>
      <c r="R96">
        <f t="shared" si="14"/>
        <v>5.358367626886145E-6</v>
      </c>
      <c r="S96">
        <f t="shared" si="15"/>
        <v>0</v>
      </c>
      <c r="T96">
        <f t="shared" si="16"/>
        <v>0</v>
      </c>
      <c r="U96">
        <f t="shared" si="17"/>
        <v>0</v>
      </c>
      <c r="V96">
        <f t="shared" si="18"/>
        <v>2.5599999999999999E-4</v>
      </c>
      <c r="W96">
        <v>0.48034099510018718</v>
      </c>
      <c r="X96">
        <v>0.49863813229571985</v>
      </c>
      <c r="Y96">
        <v>0.45714285714285713</v>
      </c>
      <c r="AA96">
        <f t="shared" si="19"/>
        <v>0.50936831855712628</v>
      </c>
    </row>
    <row r="97" spans="1:27" x14ac:dyDescent="0.25">
      <c r="A97">
        <v>0.44186046511627908</v>
      </c>
      <c r="B97">
        <v>3.3333333333333335E-3</v>
      </c>
      <c r="C97">
        <v>0.15368421052631578</v>
      </c>
      <c r="D97">
        <v>0.71257142857142863</v>
      </c>
      <c r="E97">
        <v>4.5238095238095237E-2</v>
      </c>
      <c r="F97">
        <v>0.20475698035160289</v>
      </c>
      <c r="G97">
        <v>2.3148148148148147E-3</v>
      </c>
      <c r="H97">
        <v>0</v>
      </c>
      <c r="I97">
        <v>3.2000000000000001E-2</v>
      </c>
      <c r="J97">
        <v>0.68557213930348249</v>
      </c>
      <c r="K97">
        <v>0</v>
      </c>
      <c r="L97">
        <v>1.6666666666666666E-2</v>
      </c>
      <c r="M97">
        <v>0</v>
      </c>
      <c r="N97">
        <f t="shared" si="10"/>
        <v>0.19524067063277448</v>
      </c>
      <c r="O97">
        <f t="shared" si="11"/>
        <v>1.1111111111111113E-5</v>
      </c>
      <c r="P97">
        <f t="shared" si="12"/>
        <v>0.50775804081632658</v>
      </c>
      <c r="Q97">
        <f t="shared" si="13"/>
        <v>4.1925421002706693E-2</v>
      </c>
      <c r="R97">
        <f t="shared" si="14"/>
        <v>5.358367626886145E-6</v>
      </c>
      <c r="S97">
        <f t="shared" si="15"/>
        <v>0</v>
      </c>
      <c r="T97">
        <f t="shared" si="16"/>
        <v>0</v>
      </c>
      <c r="U97">
        <f t="shared" si="17"/>
        <v>0</v>
      </c>
      <c r="V97">
        <f t="shared" si="18"/>
        <v>0</v>
      </c>
      <c r="W97">
        <v>0.5080269290523044</v>
      </c>
      <c r="X97">
        <v>0.67774319066147859</v>
      </c>
      <c r="Y97">
        <v>0.50285714285714289</v>
      </c>
      <c r="AA97">
        <f t="shared" si="19"/>
        <v>0.64630711086476678</v>
      </c>
    </row>
    <row r="98" spans="1:27" x14ac:dyDescent="0.25">
      <c r="A98">
        <v>0.51162790697674421</v>
      </c>
      <c r="B98">
        <v>3.3333333333333335E-3</v>
      </c>
      <c r="C98">
        <v>2.1052631578947368E-3</v>
      </c>
      <c r="D98">
        <v>0.48571428571428571</v>
      </c>
      <c r="E98">
        <v>0.21904761904761902</v>
      </c>
      <c r="F98">
        <v>0.15511892450879008</v>
      </c>
      <c r="G98">
        <v>6.4814814814814811E-2</v>
      </c>
      <c r="H98">
        <v>0</v>
      </c>
      <c r="I98">
        <v>4.0000000000000001E-3</v>
      </c>
      <c r="J98">
        <v>0.76119402985074625</v>
      </c>
      <c r="K98">
        <v>5.4466230936819175E-2</v>
      </c>
      <c r="L98">
        <v>1.6666666666666666E-2</v>
      </c>
      <c r="M98">
        <v>1.2E-2</v>
      </c>
      <c r="N98">
        <f t="shared" si="10"/>
        <v>0.26176311519740403</v>
      </c>
      <c r="O98">
        <f t="shared" si="11"/>
        <v>1.1111111111111113E-5</v>
      </c>
      <c r="P98">
        <f t="shared" si="12"/>
        <v>0.23591836734693877</v>
      </c>
      <c r="Q98">
        <f t="shared" si="13"/>
        <v>2.4061880740763718E-2</v>
      </c>
      <c r="R98">
        <f t="shared" si="14"/>
        <v>4.2009602194787374E-3</v>
      </c>
      <c r="S98">
        <f t="shared" si="15"/>
        <v>0</v>
      </c>
      <c r="T98">
        <f t="shared" si="16"/>
        <v>2.9665703124629184E-3</v>
      </c>
      <c r="U98">
        <f t="shared" si="17"/>
        <v>0</v>
      </c>
      <c r="V98">
        <f t="shared" si="18"/>
        <v>1.44E-4</v>
      </c>
      <c r="W98">
        <v>0.62761422937497502</v>
      </c>
      <c r="X98">
        <v>0.77747081712062249</v>
      </c>
      <c r="Y98">
        <v>0.42</v>
      </c>
      <c r="AA98">
        <f t="shared" si="19"/>
        <v>0.63027758719094062</v>
      </c>
    </row>
    <row r="99" spans="1:27" x14ac:dyDescent="0.25">
      <c r="A99">
        <v>0.48837209302325579</v>
      </c>
      <c r="B99">
        <v>3.3333333333333335E-3</v>
      </c>
      <c r="C99">
        <v>0.10526315789473684</v>
      </c>
      <c r="D99">
        <v>0.71714285714285719</v>
      </c>
      <c r="E99">
        <v>4.476190476190476E-2</v>
      </c>
      <c r="F99">
        <v>0.20475698035160289</v>
      </c>
      <c r="G99">
        <v>2.3148148148148147E-3</v>
      </c>
      <c r="H99">
        <v>0</v>
      </c>
      <c r="I99">
        <v>3.2000000000000001E-2</v>
      </c>
      <c r="J99">
        <v>0.68407960199004969</v>
      </c>
      <c r="K99">
        <v>0</v>
      </c>
      <c r="L99">
        <v>1.6666666666666666E-2</v>
      </c>
      <c r="M99">
        <v>0</v>
      </c>
      <c r="N99">
        <f t="shared" si="10"/>
        <v>0.23850730124391561</v>
      </c>
      <c r="O99">
        <f t="shared" si="11"/>
        <v>1.1111111111111113E-5</v>
      </c>
      <c r="P99">
        <f t="shared" si="12"/>
        <v>0.51429387755102052</v>
      </c>
      <c r="Q99">
        <f t="shared" si="13"/>
        <v>4.1925421002706693E-2</v>
      </c>
      <c r="R99">
        <f t="shared" si="14"/>
        <v>5.358367626886145E-6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0</v>
      </c>
      <c r="W99">
        <v>0.54555232442337565</v>
      </c>
      <c r="X99">
        <v>0.68770428015564211</v>
      </c>
      <c r="Y99">
        <v>0.50571428571428567</v>
      </c>
      <c r="AA99">
        <f t="shared" si="19"/>
        <v>0.63418974367734759</v>
      </c>
    </row>
    <row r="100" spans="1:27" x14ac:dyDescent="0.25">
      <c r="A100">
        <v>0.53488372093023262</v>
      </c>
      <c r="B100">
        <v>3.3333333333333335E-3</v>
      </c>
      <c r="C100">
        <v>0.10947368421052632</v>
      </c>
      <c r="D100">
        <v>0.71257142857142863</v>
      </c>
      <c r="E100">
        <v>4.5238095238095237E-2</v>
      </c>
      <c r="F100">
        <v>0.20372285418821096</v>
      </c>
      <c r="G100">
        <v>2.3148148148148147E-3</v>
      </c>
      <c r="H100">
        <v>0</v>
      </c>
      <c r="I100">
        <v>3.2000000000000001E-2</v>
      </c>
      <c r="J100">
        <v>0.68557213930348249</v>
      </c>
      <c r="K100">
        <v>0</v>
      </c>
      <c r="L100">
        <v>1.6666666666666666E-2</v>
      </c>
      <c r="M100">
        <v>0</v>
      </c>
      <c r="N100">
        <f t="shared" si="10"/>
        <v>0.28610059491617096</v>
      </c>
      <c r="O100">
        <f t="shared" si="11"/>
        <v>1.1111111111111113E-5</v>
      </c>
      <c r="P100">
        <f t="shared" si="12"/>
        <v>0.50775804081632658</v>
      </c>
      <c r="Q100">
        <f t="shared" si="13"/>
        <v>4.1503001318591061E-2</v>
      </c>
      <c r="R100">
        <f t="shared" si="14"/>
        <v>5.358367626886145E-6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v>0.54164840855674623</v>
      </c>
      <c r="X100">
        <v>0.7042412451361868</v>
      </c>
      <c r="Y100">
        <v>0.20857142857142857</v>
      </c>
      <c r="AA100">
        <f t="shared" si="19"/>
        <v>0.61931899105946664</v>
      </c>
    </row>
    <row r="101" spans="1:27" x14ac:dyDescent="0.25">
      <c r="A101">
        <v>6.9767441860465115E-2</v>
      </c>
      <c r="B101">
        <v>3.3333333333333335E-3</v>
      </c>
      <c r="C101">
        <v>2.1052631578947368E-3</v>
      </c>
      <c r="D101">
        <v>5.7142857142857147E-4</v>
      </c>
      <c r="E101">
        <v>0.87619047619047608</v>
      </c>
      <c r="F101">
        <v>0.50672182006204758</v>
      </c>
      <c r="G101">
        <v>2.3148148148148147E-3</v>
      </c>
      <c r="H101">
        <v>0</v>
      </c>
      <c r="I101">
        <v>4.0000000000000001E-3</v>
      </c>
      <c r="J101">
        <v>0.34825870646766166</v>
      </c>
      <c r="K101">
        <v>0</v>
      </c>
      <c r="L101">
        <v>8.3333333333333329E-2</v>
      </c>
      <c r="M101">
        <v>0.70799999999999996</v>
      </c>
      <c r="N101">
        <f t="shared" si="10"/>
        <v>4.8674959437533805E-3</v>
      </c>
      <c r="O101">
        <f t="shared" si="11"/>
        <v>1.1111111111111113E-5</v>
      </c>
      <c r="P101">
        <f t="shared" si="12"/>
        <v>3.2653061224489803E-7</v>
      </c>
      <c r="Q101">
        <f t="shared" si="13"/>
        <v>0.25676700292699411</v>
      </c>
      <c r="R101">
        <f t="shared" si="14"/>
        <v>5.358367626886145E-6</v>
      </c>
      <c r="S101">
        <f t="shared" si="15"/>
        <v>0</v>
      </c>
      <c r="T101">
        <f t="shared" si="16"/>
        <v>0</v>
      </c>
      <c r="U101">
        <f t="shared" si="17"/>
        <v>0</v>
      </c>
      <c r="V101">
        <f t="shared" si="18"/>
        <v>0.50126399999999993</v>
      </c>
      <c r="W101">
        <v>0.49129586105246381</v>
      </c>
      <c r="X101">
        <v>0.53618677042801555</v>
      </c>
      <c r="Y101">
        <v>0.68571428571428572</v>
      </c>
      <c r="AA101">
        <f t="shared" si="19"/>
        <v>0.5242492878988384</v>
      </c>
    </row>
    <row r="102" spans="1:27" x14ac:dyDescent="0.25">
      <c r="A102">
        <v>0.44186046511627908</v>
      </c>
      <c r="B102">
        <v>3.3333333333333335E-3</v>
      </c>
      <c r="C102">
        <v>0.10526315789473684</v>
      </c>
      <c r="D102">
        <v>0.72228571428571431</v>
      </c>
      <c r="E102">
        <v>4.6666666666666669E-2</v>
      </c>
      <c r="F102">
        <v>0.20165460186142709</v>
      </c>
      <c r="G102">
        <v>2.3148148148148147E-3</v>
      </c>
      <c r="H102">
        <v>0</v>
      </c>
      <c r="I102">
        <v>8.0000000000000002E-3</v>
      </c>
      <c r="J102">
        <v>0.68009950248756212</v>
      </c>
      <c r="K102">
        <v>0</v>
      </c>
      <c r="L102">
        <v>1.6666666666666666E-2</v>
      </c>
      <c r="M102">
        <v>0</v>
      </c>
      <c r="N102">
        <f t="shared" si="10"/>
        <v>0.19524067063277448</v>
      </c>
      <c r="O102">
        <f t="shared" si="11"/>
        <v>1.1111111111111113E-5</v>
      </c>
      <c r="P102">
        <f t="shared" si="12"/>
        <v>0.52169665306122448</v>
      </c>
      <c r="Q102">
        <f t="shared" si="13"/>
        <v>4.0664578451890671E-2</v>
      </c>
      <c r="R102">
        <f t="shared" si="14"/>
        <v>5.358367626886145E-6</v>
      </c>
      <c r="S102">
        <f t="shared" si="15"/>
        <v>0</v>
      </c>
      <c r="T102">
        <f t="shared" si="16"/>
        <v>0</v>
      </c>
      <c r="U102">
        <f t="shared" si="17"/>
        <v>0</v>
      </c>
      <c r="V102">
        <f t="shared" si="18"/>
        <v>0</v>
      </c>
      <c r="W102">
        <v>0.54826116400430225</v>
      </c>
      <c r="X102">
        <v>0.67408560311284049</v>
      </c>
      <c r="Y102">
        <v>0.50571428571428567</v>
      </c>
      <c r="AA102">
        <f t="shared" si="19"/>
        <v>0.6447777072291947</v>
      </c>
    </row>
    <row r="103" spans="1:27" x14ac:dyDescent="0.25">
      <c r="A103">
        <v>0.46511627906976749</v>
      </c>
      <c r="B103">
        <v>3.3333333333333335E-3</v>
      </c>
      <c r="C103">
        <v>2.1052631578947368E-3</v>
      </c>
      <c r="D103">
        <v>0.7897142857142857</v>
      </c>
      <c r="E103">
        <v>5.3809523809523807E-2</v>
      </c>
      <c r="F103">
        <v>0.10237849017580145</v>
      </c>
      <c r="G103">
        <v>2.3148148148148147E-3</v>
      </c>
      <c r="H103">
        <v>0</v>
      </c>
      <c r="I103">
        <v>3.5999999999999997E-2</v>
      </c>
      <c r="J103">
        <v>0.68358208955223876</v>
      </c>
      <c r="K103">
        <v>0</v>
      </c>
      <c r="L103">
        <v>1.6666666666666666E-2</v>
      </c>
      <c r="M103">
        <v>0</v>
      </c>
      <c r="N103">
        <f t="shared" si="10"/>
        <v>0.21633315305570583</v>
      </c>
      <c r="O103">
        <f t="shared" si="11"/>
        <v>1.1111111111111113E-5</v>
      </c>
      <c r="P103">
        <f t="shared" si="12"/>
        <v>0.62364865306122452</v>
      </c>
      <c r="Q103">
        <f t="shared" si="13"/>
        <v>1.0481355250676673E-2</v>
      </c>
      <c r="R103">
        <f t="shared" si="14"/>
        <v>5.358367626886145E-6</v>
      </c>
      <c r="S103">
        <f t="shared" si="15"/>
        <v>0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v>0.54842050750906268</v>
      </c>
      <c r="X103">
        <v>0.70400778210116732</v>
      </c>
      <c r="Y103">
        <v>0.51428571428571423</v>
      </c>
      <c r="AA103">
        <f t="shared" si="19"/>
        <v>0.6403800093442058</v>
      </c>
    </row>
    <row r="104" spans="1:27" x14ac:dyDescent="0.25">
      <c r="A104">
        <v>0.48837209302325579</v>
      </c>
      <c r="B104">
        <v>3.3333333333333335E-3</v>
      </c>
      <c r="C104">
        <v>2.1052631578947368E-3</v>
      </c>
      <c r="D104">
        <v>0.80228571428571427</v>
      </c>
      <c r="E104">
        <v>4.7619047619047619E-4</v>
      </c>
      <c r="F104">
        <v>0.20579110651499483</v>
      </c>
      <c r="G104">
        <v>2.3148148148148147E-3</v>
      </c>
      <c r="H104">
        <v>0</v>
      </c>
      <c r="I104">
        <v>3.2000000000000001E-2</v>
      </c>
      <c r="J104">
        <v>0.68606965174129342</v>
      </c>
      <c r="K104">
        <v>0</v>
      </c>
      <c r="L104">
        <v>1.6666666666666666E-2</v>
      </c>
      <c r="M104">
        <v>0</v>
      </c>
      <c r="N104">
        <f t="shared" si="10"/>
        <v>0.23850730124391561</v>
      </c>
      <c r="O104">
        <f t="shared" si="11"/>
        <v>1.1111111111111113E-5</v>
      </c>
      <c r="P104">
        <f t="shared" si="12"/>
        <v>0.64366236734693871</v>
      </c>
      <c r="Q104">
        <f t="shared" si="13"/>
        <v>4.2349979520665944E-2</v>
      </c>
      <c r="R104">
        <f t="shared" si="14"/>
        <v>5.358367626886145E-6</v>
      </c>
      <c r="S104">
        <f t="shared" si="15"/>
        <v>0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v>0.53734613392821573</v>
      </c>
      <c r="X104">
        <v>0.6721789883268483</v>
      </c>
      <c r="Y104">
        <v>0.2742857142857143</v>
      </c>
      <c r="AA104">
        <f t="shared" si="19"/>
        <v>0.63471159489028295</v>
      </c>
    </row>
    <row r="105" spans="1:27" x14ac:dyDescent="0.25">
      <c r="A105">
        <v>0.48837209302325579</v>
      </c>
      <c r="B105">
        <v>3.3333333333333335E-3</v>
      </c>
      <c r="C105">
        <v>7.7894736842105267E-2</v>
      </c>
      <c r="D105">
        <v>0.71942857142857142</v>
      </c>
      <c r="E105">
        <v>4.5714285714285714E-2</v>
      </c>
      <c r="F105">
        <v>0.20475698035160289</v>
      </c>
      <c r="G105">
        <v>2.3148148148148147E-3</v>
      </c>
      <c r="H105">
        <v>0</v>
      </c>
      <c r="I105">
        <v>3.2000000000000001E-2</v>
      </c>
      <c r="J105">
        <v>0.68407960199004969</v>
      </c>
      <c r="K105">
        <v>0</v>
      </c>
      <c r="L105">
        <v>1.6666666666666666E-2</v>
      </c>
      <c r="M105">
        <v>0</v>
      </c>
      <c r="N105">
        <f t="shared" si="10"/>
        <v>0.23850730124391561</v>
      </c>
      <c r="O105">
        <f t="shared" si="11"/>
        <v>1.1111111111111113E-5</v>
      </c>
      <c r="P105">
        <f t="shared" si="12"/>
        <v>0.51757746938775506</v>
      </c>
      <c r="Q105">
        <f t="shared" si="13"/>
        <v>4.1925421002706693E-2</v>
      </c>
      <c r="R105">
        <f t="shared" si="14"/>
        <v>5.358367626886145E-6</v>
      </c>
      <c r="S105">
        <f t="shared" si="15"/>
        <v>0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v>0.53089272198542004</v>
      </c>
      <c r="X105">
        <v>0.69031128404669262</v>
      </c>
      <c r="Y105">
        <v>0.48000000000000004</v>
      </c>
      <c r="AA105">
        <f t="shared" si="19"/>
        <v>0.63418974367734759</v>
      </c>
    </row>
    <row r="106" spans="1:27" x14ac:dyDescent="0.25">
      <c r="A106">
        <v>2.3255813953488372E-2</v>
      </c>
      <c r="B106">
        <v>3.3333333333333335E-3</v>
      </c>
      <c r="C106">
        <v>2.1052631578947368E-3</v>
      </c>
      <c r="D106">
        <v>5.7142857142857147E-4</v>
      </c>
      <c r="E106">
        <v>0.80952380952380953</v>
      </c>
      <c r="F106">
        <v>0.49638055842812823</v>
      </c>
      <c r="G106">
        <v>7.8703703703703706E-2</v>
      </c>
      <c r="H106">
        <v>0</v>
      </c>
      <c r="I106">
        <v>4.0000000000000001E-3</v>
      </c>
      <c r="J106">
        <v>0.43283582089552231</v>
      </c>
      <c r="K106">
        <v>0</v>
      </c>
      <c r="L106">
        <v>0.21666666666666667</v>
      </c>
      <c r="M106">
        <v>0.26800000000000002</v>
      </c>
      <c r="N106">
        <f t="shared" si="10"/>
        <v>5.408328826392644E-4</v>
      </c>
      <c r="O106">
        <f t="shared" si="11"/>
        <v>1.1111111111111113E-5</v>
      </c>
      <c r="P106">
        <f t="shared" si="12"/>
        <v>3.2653061224489803E-7</v>
      </c>
      <c r="Q106">
        <f t="shared" si="13"/>
        <v>0.24639365878542041</v>
      </c>
      <c r="R106">
        <f t="shared" si="14"/>
        <v>6.1942729766803848E-3</v>
      </c>
      <c r="S106">
        <f t="shared" si="15"/>
        <v>0</v>
      </c>
      <c r="T106">
        <f t="shared" si="16"/>
        <v>0</v>
      </c>
      <c r="U106">
        <f t="shared" si="17"/>
        <v>0</v>
      </c>
      <c r="V106">
        <f t="shared" si="18"/>
        <v>7.1824000000000013E-2</v>
      </c>
      <c r="W106">
        <v>0.51280723419511609</v>
      </c>
      <c r="X106">
        <v>0.55630350194552536</v>
      </c>
      <c r="Y106">
        <v>0.55142857142857149</v>
      </c>
      <c r="AA106">
        <f t="shared" si="19"/>
        <v>0.50590975582346043</v>
      </c>
    </row>
    <row r="107" spans="1:27" x14ac:dyDescent="0.25">
      <c r="A107">
        <v>4.6511627906976744E-2</v>
      </c>
      <c r="B107">
        <v>3.3333333333333335E-3</v>
      </c>
      <c r="C107">
        <v>2.1052631578947368E-3</v>
      </c>
      <c r="D107">
        <v>5.7142857142857147E-4</v>
      </c>
      <c r="E107">
        <v>0.69047619047619047</v>
      </c>
      <c r="F107">
        <v>9.5139607032057913E-2</v>
      </c>
      <c r="G107">
        <v>2.3148148148148147E-3</v>
      </c>
      <c r="H107">
        <v>0</v>
      </c>
      <c r="I107">
        <v>4.0000000000000001E-3</v>
      </c>
      <c r="J107">
        <v>0.76616915422885568</v>
      </c>
      <c r="K107">
        <v>0</v>
      </c>
      <c r="L107">
        <v>1.6666666666666666E-2</v>
      </c>
      <c r="M107">
        <v>0.16399999999999998</v>
      </c>
      <c r="N107">
        <f t="shared" si="10"/>
        <v>2.1633315305570576E-3</v>
      </c>
      <c r="O107">
        <f t="shared" si="11"/>
        <v>1.1111111111111113E-5</v>
      </c>
      <c r="P107">
        <f t="shared" si="12"/>
        <v>3.2653061224489803E-7</v>
      </c>
      <c r="Q107">
        <f t="shared" si="13"/>
        <v>9.0515448262144041E-3</v>
      </c>
      <c r="R107">
        <f t="shared" si="14"/>
        <v>5.358367626886145E-6</v>
      </c>
      <c r="S107">
        <f t="shared" si="15"/>
        <v>0</v>
      </c>
      <c r="T107">
        <f t="shared" si="16"/>
        <v>0</v>
      </c>
      <c r="U107">
        <f t="shared" si="17"/>
        <v>0</v>
      </c>
      <c r="V107">
        <f t="shared" si="18"/>
        <v>2.6895999999999993E-2</v>
      </c>
      <c r="W107">
        <v>0.48281081942397319</v>
      </c>
      <c r="X107">
        <v>0.49501945525291829</v>
      </c>
      <c r="Y107">
        <v>0.42285714285714288</v>
      </c>
      <c r="AA107">
        <f t="shared" si="19"/>
        <v>0.62423032216095675</v>
      </c>
    </row>
    <row r="108" spans="1:27" x14ac:dyDescent="0.25">
      <c r="A108">
        <v>2.3255813953488372E-2</v>
      </c>
      <c r="B108">
        <v>1.6666666666666666E-2</v>
      </c>
      <c r="C108">
        <v>1.0526315789473684E-2</v>
      </c>
      <c r="D108">
        <v>5.7142857142857147E-4</v>
      </c>
      <c r="E108">
        <v>0.82857142857142851</v>
      </c>
      <c r="F108">
        <v>0.51396070320579113</v>
      </c>
      <c r="G108">
        <v>2.3148148148148147E-3</v>
      </c>
      <c r="H108">
        <v>0</v>
      </c>
      <c r="I108">
        <v>4.0000000000000001E-3</v>
      </c>
      <c r="J108">
        <v>0.39303482587064675</v>
      </c>
      <c r="K108">
        <v>0</v>
      </c>
      <c r="L108">
        <v>7.2222222222222229E-2</v>
      </c>
      <c r="M108">
        <v>0.6</v>
      </c>
      <c r="N108">
        <f t="shared" si="10"/>
        <v>5.408328826392644E-4</v>
      </c>
      <c r="O108">
        <f t="shared" si="11"/>
        <v>2.7777777777777778E-4</v>
      </c>
      <c r="P108">
        <f t="shared" si="12"/>
        <v>3.2653061224489803E-7</v>
      </c>
      <c r="Q108">
        <f t="shared" si="13"/>
        <v>0.2641556044397913</v>
      </c>
      <c r="R108">
        <f t="shared" si="14"/>
        <v>5.358367626886145E-6</v>
      </c>
      <c r="S108">
        <f t="shared" si="15"/>
        <v>0</v>
      </c>
      <c r="T108">
        <f t="shared" si="16"/>
        <v>0</v>
      </c>
      <c r="U108">
        <f t="shared" si="17"/>
        <v>0</v>
      </c>
      <c r="V108">
        <f t="shared" si="18"/>
        <v>0.36</v>
      </c>
      <c r="W108">
        <v>0.93869258654344101</v>
      </c>
      <c r="X108">
        <v>0.93564202334630342</v>
      </c>
      <c r="Y108">
        <v>0.22857142857142856</v>
      </c>
      <c r="AA108">
        <f t="shared" si="19"/>
        <v>0.51489577298548439</v>
      </c>
    </row>
    <row r="109" spans="1:27" x14ac:dyDescent="0.25">
      <c r="A109">
        <v>0.46511627906976749</v>
      </c>
      <c r="B109">
        <v>3.3333333333333335E-3</v>
      </c>
      <c r="C109">
        <v>6.3157894736842107E-2</v>
      </c>
      <c r="D109">
        <v>0.71200000000000008</v>
      </c>
      <c r="E109">
        <v>4.5238095238095237E-2</v>
      </c>
      <c r="F109">
        <v>0.20372285418821096</v>
      </c>
      <c r="G109">
        <v>2.3148148148148147E-3</v>
      </c>
      <c r="H109">
        <v>0</v>
      </c>
      <c r="I109">
        <v>3.2000000000000001E-2</v>
      </c>
      <c r="J109">
        <v>0.68407960199004969</v>
      </c>
      <c r="K109">
        <v>0</v>
      </c>
      <c r="L109">
        <v>1.6666666666666666E-2</v>
      </c>
      <c r="M109">
        <v>0</v>
      </c>
      <c r="N109">
        <f t="shared" si="10"/>
        <v>0.21633315305570583</v>
      </c>
      <c r="O109">
        <f t="shared" si="11"/>
        <v>1.1111111111111113E-5</v>
      </c>
      <c r="P109">
        <f t="shared" si="12"/>
        <v>0.50694400000000006</v>
      </c>
      <c r="Q109">
        <f t="shared" si="13"/>
        <v>4.1503001318591061E-2</v>
      </c>
      <c r="R109">
        <f t="shared" si="14"/>
        <v>5.358367626886145E-6</v>
      </c>
      <c r="S109">
        <f t="shared" si="15"/>
        <v>0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v>0.51778671871887816</v>
      </c>
      <c r="X109">
        <v>0.68879377431906619</v>
      </c>
      <c r="Y109">
        <v>0.38857142857142857</v>
      </c>
      <c r="AA109">
        <f t="shared" si="19"/>
        <v>0.64049475334743966</v>
      </c>
    </row>
    <row r="110" spans="1:27" x14ac:dyDescent="0.25">
      <c r="A110">
        <v>0.37209302325581395</v>
      </c>
      <c r="B110">
        <v>3.3333333333333335E-3</v>
      </c>
      <c r="C110">
        <v>2.1052631578947368E-3</v>
      </c>
      <c r="D110">
        <v>0.81485714285714284</v>
      </c>
      <c r="E110">
        <v>4.7619047619047619E-4</v>
      </c>
      <c r="F110">
        <v>0.50982419855222338</v>
      </c>
      <c r="G110">
        <v>0.10648148148148148</v>
      </c>
      <c r="H110">
        <v>0.2</v>
      </c>
      <c r="I110">
        <v>4.0000000000000001E-3</v>
      </c>
      <c r="J110">
        <v>0.52487562189054726</v>
      </c>
      <c r="K110">
        <v>0</v>
      </c>
      <c r="L110">
        <v>2.2222222222222223E-2</v>
      </c>
      <c r="M110">
        <v>0</v>
      </c>
      <c r="N110">
        <f t="shared" si="10"/>
        <v>0.13845321795565169</v>
      </c>
      <c r="O110">
        <f t="shared" si="11"/>
        <v>1.1111111111111113E-5</v>
      </c>
      <c r="P110">
        <f t="shared" si="12"/>
        <v>0.66399216326530608</v>
      </c>
      <c r="Q110">
        <f t="shared" si="13"/>
        <v>0.25992071342941692</v>
      </c>
      <c r="R110">
        <f t="shared" si="14"/>
        <v>1.1338305898491084E-2</v>
      </c>
      <c r="S110">
        <f t="shared" si="15"/>
        <v>4.0000000000000008E-2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v>0.55993307572800055</v>
      </c>
      <c r="X110">
        <v>0.73727626459143969</v>
      </c>
      <c r="Y110">
        <v>0.4</v>
      </c>
      <c r="AA110">
        <f t="shared" si="19"/>
        <v>0.49679735174594297</v>
      </c>
    </row>
    <row r="111" spans="1:27" x14ac:dyDescent="0.25">
      <c r="A111">
        <v>4.6511627906976744E-2</v>
      </c>
      <c r="B111">
        <v>3.3333333333333335E-3</v>
      </c>
      <c r="C111">
        <v>2.1052631578947368E-3</v>
      </c>
      <c r="D111">
        <v>5.7142857142857147E-4</v>
      </c>
      <c r="E111">
        <v>0.7</v>
      </c>
      <c r="F111">
        <v>2.0682523267838678E-3</v>
      </c>
      <c r="G111">
        <v>2.3148148148148147E-3</v>
      </c>
      <c r="H111">
        <v>0</v>
      </c>
      <c r="I111">
        <v>4.0000000000000001E-3</v>
      </c>
      <c r="J111">
        <v>0.77114427860696511</v>
      </c>
      <c r="K111">
        <v>0</v>
      </c>
      <c r="L111">
        <v>1.6666666666666666E-2</v>
      </c>
      <c r="M111">
        <v>0.17199999999999999</v>
      </c>
      <c r="N111">
        <f t="shared" si="10"/>
        <v>2.1633315305570576E-3</v>
      </c>
      <c r="O111">
        <f t="shared" si="11"/>
        <v>1.1111111111111113E-5</v>
      </c>
      <c r="P111">
        <f t="shared" si="12"/>
        <v>3.2653061224489803E-7</v>
      </c>
      <c r="Q111">
        <f t="shared" si="13"/>
        <v>4.2776676872468829E-6</v>
      </c>
      <c r="R111">
        <f t="shared" si="14"/>
        <v>5.358367626886145E-6</v>
      </c>
      <c r="S111">
        <f t="shared" si="15"/>
        <v>0</v>
      </c>
      <c r="T111">
        <f t="shared" si="16"/>
        <v>0</v>
      </c>
      <c r="U111">
        <f t="shared" si="17"/>
        <v>0</v>
      </c>
      <c r="V111">
        <f t="shared" si="18"/>
        <v>2.9583999999999996E-2</v>
      </c>
      <c r="W111">
        <v>0.45604111062422814</v>
      </c>
      <c r="X111">
        <v>0.45766536964980548</v>
      </c>
      <c r="Y111">
        <v>0.47142857142857142</v>
      </c>
      <c r="AA111">
        <f t="shared" si="19"/>
        <v>0.62553495019329508</v>
      </c>
    </row>
    <row r="112" spans="1:27" x14ac:dyDescent="0.25">
      <c r="A112">
        <v>0.46511627906976749</v>
      </c>
      <c r="B112">
        <v>3.3333333333333335E-3</v>
      </c>
      <c r="C112">
        <v>2.1052631578947368E-3</v>
      </c>
      <c r="D112">
        <v>0.7102857142857143</v>
      </c>
      <c r="E112">
        <v>5.7619047619047618E-2</v>
      </c>
      <c r="F112">
        <v>0.20785935884177867</v>
      </c>
      <c r="G112">
        <v>2.3148148148148147E-3</v>
      </c>
      <c r="H112">
        <v>0</v>
      </c>
      <c r="I112">
        <v>3.2000000000000001E-2</v>
      </c>
      <c r="J112">
        <v>0.68756218905472632</v>
      </c>
      <c r="K112">
        <v>0</v>
      </c>
      <c r="L112">
        <v>1.6666666666666666E-2</v>
      </c>
      <c r="M112">
        <v>0</v>
      </c>
      <c r="N112">
        <f t="shared" si="10"/>
        <v>0.21633315305570583</v>
      </c>
      <c r="O112">
        <f t="shared" si="11"/>
        <v>1.1111111111111113E-5</v>
      </c>
      <c r="P112">
        <f t="shared" si="12"/>
        <v>0.50450579591836742</v>
      </c>
      <c r="Q112">
        <f t="shared" si="13"/>
        <v>4.3205513058115312E-2</v>
      </c>
      <c r="R112">
        <f t="shared" si="14"/>
        <v>5.358367626886145E-6</v>
      </c>
      <c r="S112">
        <f t="shared" si="15"/>
        <v>0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v>0.56718320519459819</v>
      </c>
      <c r="X112">
        <v>0.70770428015564202</v>
      </c>
      <c r="Y112">
        <v>0.47142857142857142</v>
      </c>
      <c r="AA112">
        <f t="shared" si="19"/>
        <v>0.64140799297007645</v>
      </c>
    </row>
    <row r="113" spans="1:27" x14ac:dyDescent="0.25">
      <c r="A113">
        <v>0</v>
      </c>
      <c r="B113">
        <v>3.3333333333333335E-3</v>
      </c>
      <c r="C113">
        <v>2.1052631578947368E-3</v>
      </c>
      <c r="D113">
        <v>0.81714285714285717</v>
      </c>
      <c r="E113">
        <v>0.39523809523809528</v>
      </c>
      <c r="F113">
        <v>0.26887280248190282</v>
      </c>
      <c r="G113">
        <v>2.3148148148148147E-3</v>
      </c>
      <c r="H113">
        <v>0</v>
      </c>
      <c r="I113">
        <v>4.0000000000000001E-3</v>
      </c>
      <c r="J113">
        <v>0.21393034825870644</v>
      </c>
      <c r="K113">
        <v>0</v>
      </c>
      <c r="L113">
        <v>5.5555555555555559E-2</v>
      </c>
      <c r="M113">
        <v>0.19600000000000001</v>
      </c>
      <c r="N113">
        <f t="shared" si="10"/>
        <v>0</v>
      </c>
      <c r="O113">
        <f t="shared" si="11"/>
        <v>1.1111111111111113E-5</v>
      </c>
      <c r="P113">
        <f t="shared" si="12"/>
        <v>0.66772244897959188</v>
      </c>
      <c r="Q113">
        <f t="shared" si="13"/>
        <v>7.2292583914472325E-2</v>
      </c>
      <c r="R113">
        <f t="shared" si="14"/>
        <v>5.358367626886145E-6</v>
      </c>
      <c r="S113">
        <f t="shared" si="15"/>
        <v>0</v>
      </c>
      <c r="T113">
        <f t="shared" si="16"/>
        <v>0</v>
      </c>
      <c r="U113">
        <f t="shared" si="17"/>
        <v>0</v>
      </c>
      <c r="V113">
        <f t="shared" si="18"/>
        <v>3.8416000000000006E-2</v>
      </c>
      <c r="W113">
        <v>0.53794367207106719</v>
      </c>
      <c r="X113">
        <v>0.57509727626459139</v>
      </c>
      <c r="Y113">
        <v>0.35289076190476187</v>
      </c>
      <c r="AA113">
        <f t="shared" si="19"/>
        <v>0.45754904797540663</v>
      </c>
    </row>
    <row r="114" spans="1:27" x14ac:dyDescent="0.25">
      <c r="A114">
        <v>0</v>
      </c>
      <c r="B114">
        <v>3.3333333333333335E-3</v>
      </c>
      <c r="C114">
        <v>2.1052631578947368E-3</v>
      </c>
      <c r="D114">
        <v>0.81714285714285717</v>
      </c>
      <c r="E114">
        <v>0.4</v>
      </c>
      <c r="F114">
        <v>0.25853154084798347</v>
      </c>
      <c r="G114">
        <v>2.3148148148148147E-3</v>
      </c>
      <c r="H114">
        <v>0</v>
      </c>
      <c r="I114">
        <v>4.0000000000000001E-3</v>
      </c>
      <c r="J114">
        <v>0.21393034825870644</v>
      </c>
      <c r="K114">
        <v>0</v>
      </c>
      <c r="L114">
        <v>6.6666666666666666E-2</v>
      </c>
      <c r="M114">
        <v>0.188</v>
      </c>
      <c r="N114">
        <f t="shared" si="10"/>
        <v>0</v>
      </c>
      <c r="O114">
        <f t="shared" si="11"/>
        <v>1.1111111111111113E-5</v>
      </c>
      <c r="P114">
        <f t="shared" si="12"/>
        <v>0.66772244897959188</v>
      </c>
      <c r="Q114">
        <f t="shared" si="13"/>
        <v>6.6838557613232541E-2</v>
      </c>
      <c r="R114">
        <f t="shared" si="14"/>
        <v>5.358367626886145E-6</v>
      </c>
      <c r="S114">
        <f t="shared" si="15"/>
        <v>0</v>
      </c>
      <c r="T114">
        <f t="shared" si="16"/>
        <v>0</v>
      </c>
      <c r="U114">
        <f t="shared" si="17"/>
        <v>0</v>
      </c>
      <c r="V114">
        <f t="shared" si="18"/>
        <v>3.5344E-2</v>
      </c>
      <c r="W114">
        <v>0.50778791379516386</v>
      </c>
      <c r="X114">
        <v>0.52412451361867707</v>
      </c>
      <c r="Y114">
        <v>0.26125011428571432</v>
      </c>
      <c r="AA114">
        <f t="shared" si="19"/>
        <v>0.45754904797540663</v>
      </c>
    </row>
    <row r="115" spans="1:27" x14ac:dyDescent="0.25">
      <c r="A115">
        <v>4.6511627906976744E-2</v>
      </c>
      <c r="B115">
        <v>3.3333333333333335E-3</v>
      </c>
      <c r="C115">
        <v>0.40631578947368419</v>
      </c>
      <c r="D115">
        <v>0.79428571428571426</v>
      </c>
      <c r="E115">
        <v>0.2857142857142857</v>
      </c>
      <c r="F115">
        <v>2.0682523267838678E-3</v>
      </c>
      <c r="G115">
        <v>2.3148148148148147E-3</v>
      </c>
      <c r="H115">
        <v>0</v>
      </c>
      <c r="I115">
        <v>4.0000000000000001E-3</v>
      </c>
      <c r="J115">
        <v>0.29850746268656714</v>
      </c>
      <c r="K115">
        <v>0</v>
      </c>
      <c r="L115">
        <v>1.6666666666666666E-2</v>
      </c>
      <c r="M115">
        <v>0.02</v>
      </c>
      <c r="N115">
        <f t="shared" si="10"/>
        <v>2.1633315305570576E-3</v>
      </c>
      <c r="O115">
        <f t="shared" si="11"/>
        <v>1.1111111111111113E-5</v>
      </c>
      <c r="P115">
        <f t="shared" si="12"/>
        <v>0.63088979591836736</v>
      </c>
      <c r="Q115">
        <f t="shared" si="13"/>
        <v>4.2776676872468829E-6</v>
      </c>
      <c r="R115">
        <f t="shared" si="14"/>
        <v>5.358367626886145E-6</v>
      </c>
      <c r="S115">
        <f t="shared" si="15"/>
        <v>0</v>
      </c>
      <c r="T115">
        <f t="shared" si="16"/>
        <v>0</v>
      </c>
      <c r="U115">
        <f t="shared" si="17"/>
        <v>0</v>
      </c>
      <c r="V115">
        <f t="shared" si="18"/>
        <v>4.0000000000000002E-4</v>
      </c>
      <c r="W115">
        <v>0.4501454009480938</v>
      </c>
      <c r="X115">
        <v>0.47182879377431902</v>
      </c>
      <c r="Y115">
        <v>0.4</v>
      </c>
      <c r="AA115">
        <f t="shared" si="19"/>
        <v>0.50159528712115575</v>
      </c>
    </row>
    <row r="116" spans="1:27" x14ac:dyDescent="0.25">
      <c r="A116">
        <v>0.13953488372093023</v>
      </c>
      <c r="B116">
        <v>0.69666666666666666</v>
      </c>
      <c r="C116">
        <v>6.7368421052631577E-2</v>
      </c>
      <c r="D116">
        <v>0.93828571428571439</v>
      </c>
      <c r="E116">
        <v>0.24476190476190474</v>
      </c>
      <c r="F116">
        <v>0.15615305067218202</v>
      </c>
      <c r="G116">
        <v>2.3148148148148147E-3</v>
      </c>
      <c r="H116">
        <v>0</v>
      </c>
      <c r="I116">
        <v>4.0000000000000001E-3</v>
      </c>
      <c r="J116">
        <v>0.10099502487562187</v>
      </c>
      <c r="K116">
        <v>0</v>
      </c>
      <c r="L116">
        <v>0.48888888888888887</v>
      </c>
      <c r="M116">
        <v>0</v>
      </c>
      <c r="N116">
        <f t="shared" si="10"/>
        <v>1.9469983775013522E-2</v>
      </c>
      <c r="O116">
        <f t="shared" si="11"/>
        <v>0.48534444444444441</v>
      </c>
      <c r="P116">
        <f t="shared" si="12"/>
        <v>0.88038008163265324</v>
      </c>
      <c r="Q116">
        <f t="shared" si="13"/>
        <v>2.4383775234229046E-2</v>
      </c>
      <c r="R116">
        <f t="shared" si="14"/>
        <v>5.358367626886145E-6</v>
      </c>
      <c r="S116">
        <f t="shared" si="15"/>
        <v>0</v>
      </c>
      <c r="T116">
        <f t="shared" si="16"/>
        <v>0</v>
      </c>
      <c r="U116">
        <f t="shared" si="17"/>
        <v>0</v>
      </c>
      <c r="V116">
        <f t="shared" si="18"/>
        <v>0</v>
      </c>
      <c r="W116">
        <v>0.49276978847149738</v>
      </c>
      <c r="X116">
        <v>0.53470817120622571</v>
      </c>
      <c r="Y116">
        <v>0.28285714285714286</v>
      </c>
      <c r="AA116">
        <f t="shared" si="19"/>
        <v>0.43115253454639291</v>
      </c>
    </row>
    <row r="117" spans="1:27" x14ac:dyDescent="0.25">
      <c r="A117">
        <v>0.44186046511627908</v>
      </c>
      <c r="B117">
        <v>3.3333333333333335E-3</v>
      </c>
      <c r="C117">
        <v>2.1052631578947368E-3</v>
      </c>
      <c r="D117">
        <v>0.72057142857142853</v>
      </c>
      <c r="E117">
        <v>4.7142857142857139E-2</v>
      </c>
      <c r="F117">
        <v>0.20475698035160289</v>
      </c>
      <c r="G117">
        <v>2.3148148148148147E-3</v>
      </c>
      <c r="H117">
        <v>0</v>
      </c>
      <c r="I117">
        <v>2.8000000000000004E-2</v>
      </c>
      <c r="J117">
        <v>0.68606965174129342</v>
      </c>
      <c r="K117">
        <v>0</v>
      </c>
      <c r="L117">
        <v>1.6666666666666666E-2</v>
      </c>
      <c r="M117">
        <v>0</v>
      </c>
      <c r="N117">
        <f t="shared" si="10"/>
        <v>0.19524067063277448</v>
      </c>
      <c r="O117">
        <f t="shared" si="11"/>
        <v>1.1111111111111113E-5</v>
      </c>
      <c r="P117">
        <f t="shared" si="12"/>
        <v>0.51922318367346931</v>
      </c>
      <c r="Q117">
        <f t="shared" si="13"/>
        <v>4.1925421002706693E-2</v>
      </c>
      <c r="R117">
        <f t="shared" si="14"/>
        <v>5.358367626886145E-6</v>
      </c>
      <c r="S117">
        <f t="shared" si="15"/>
        <v>0</v>
      </c>
      <c r="T117">
        <f t="shared" si="16"/>
        <v>0</v>
      </c>
      <c r="U117">
        <f t="shared" si="17"/>
        <v>0</v>
      </c>
      <c r="V117">
        <f t="shared" si="18"/>
        <v>0</v>
      </c>
      <c r="W117">
        <v>0.54630920607098754</v>
      </c>
      <c r="X117">
        <v>0.67334630350194558</v>
      </c>
      <c r="Y117">
        <v>0.44571428571428573</v>
      </c>
      <c r="AA117">
        <f t="shared" si="19"/>
        <v>0.64642185486800052</v>
      </c>
    </row>
    <row r="118" spans="1:27" x14ac:dyDescent="0.25">
      <c r="A118">
        <v>0.46511627906976749</v>
      </c>
      <c r="B118">
        <v>3.3333333333333335E-3</v>
      </c>
      <c r="C118">
        <v>2.1052631578947368E-3</v>
      </c>
      <c r="D118">
        <v>0.68228571428571427</v>
      </c>
      <c r="E118">
        <v>0.1180952380952381</v>
      </c>
      <c r="F118">
        <v>0.10237849017580145</v>
      </c>
      <c r="G118">
        <v>2.3148148148148147E-3</v>
      </c>
      <c r="H118">
        <v>0</v>
      </c>
      <c r="I118">
        <v>0.04</v>
      </c>
      <c r="J118">
        <v>0.67860696517412933</v>
      </c>
      <c r="K118">
        <v>0</v>
      </c>
      <c r="L118">
        <v>1.6666666666666666E-2</v>
      </c>
      <c r="M118">
        <v>0</v>
      </c>
      <c r="N118">
        <f t="shared" si="10"/>
        <v>0.21633315305570583</v>
      </c>
      <c r="O118">
        <f t="shared" si="11"/>
        <v>1.1111111111111113E-5</v>
      </c>
      <c r="P118">
        <f t="shared" si="12"/>
        <v>0.46551379591836733</v>
      </c>
      <c r="Q118">
        <f t="shared" si="13"/>
        <v>1.0481355250676673E-2</v>
      </c>
      <c r="R118">
        <f t="shared" si="14"/>
        <v>5.358367626886145E-6</v>
      </c>
      <c r="S118">
        <f t="shared" si="15"/>
        <v>0</v>
      </c>
      <c r="T118">
        <f t="shared" si="16"/>
        <v>0</v>
      </c>
      <c r="U118">
        <f t="shared" si="17"/>
        <v>0</v>
      </c>
      <c r="V118">
        <f t="shared" si="18"/>
        <v>0</v>
      </c>
      <c r="W118">
        <v>0.50723021152850256</v>
      </c>
      <c r="X118">
        <v>0.63821011673151751</v>
      </c>
      <c r="Y118">
        <v>0.53142857142857147</v>
      </c>
      <c r="AA118">
        <f t="shared" si="19"/>
        <v>0.63909110011186743</v>
      </c>
    </row>
    <row r="119" spans="1:27" x14ac:dyDescent="0.25">
      <c r="A119">
        <v>2.3255813953488372E-2</v>
      </c>
      <c r="B119">
        <v>3.3333333333333335E-3</v>
      </c>
      <c r="C119">
        <v>2.1052631578947368E-3</v>
      </c>
      <c r="D119">
        <v>5.7142857142857147E-4</v>
      </c>
      <c r="E119">
        <v>0.72380952380952379</v>
      </c>
      <c r="F119">
        <v>0.52740434332988617</v>
      </c>
      <c r="G119">
        <v>2.3148148148148147E-3</v>
      </c>
      <c r="H119">
        <v>0</v>
      </c>
      <c r="I119">
        <v>4.0000000000000001E-3</v>
      </c>
      <c r="J119">
        <v>0.45771144278606957</v>
      </c>
      <c r="K119">
        <v>0</v>
      </c>
      <c r="L119">
        <v>0.5</v>
      </c>
      <c r="M119">
        <v>0.27999999999999997</v>
      </c>
      <c r="N119">
        <f t="shared" si="10"/>
        <v>5.408328826392644E-4</v>
      </c>
      <c r="O119">
        <f t="shared" si="11"/>
        <v>1.1111111111111113E-5</v>
      </c>
      <c r="P119">
        <f t="shared" si="12"/>
        <v>3.2653061224489803E-7</v>
      </c>
      <c r="Q119">
        <f t="shared" si="13"/>
        <v>0.27815534136322845</v>
      </c>
      <c r="R119">
        <f t="shared" si="14"/>
        <v>5.358367626886145E-6</v>
      </c>
      <c r="S119">
        <f t="shared" si="15"/>
        <v>0</v>
      </c>
      <c r="T119">
        <f t="shared" si="16"/>
        <v>0</v>
      </c>
      <c r="U119">
        <f t="shared" si="17"/>
        <v>0</v>
      </c>
      <c r="V119">
        <f t="shared" si="18"/>
        <v>7.8399999999999984E-2</v>
      </c>
      <c r="W119">
        <v>0.55511293470899892</v>
      </c>
      <c r="X119">
        <v>0.59198443579766535</v>
      </c>
      <c r="Y119">
        <v>0.39428571428571429</v>
      </c>
      <c r="AA119">
        <f t="shared" si="19"/>
        <v>0.53285162313921575</v>
      </c>
    </row>
    <row r="120" spans="1:27" x14ac:dyDescent="0.25">
      <c r="A120">
        <v>2.3255813953488372E-2</v>
      </c>
      <c r="B120">
        <v>3.3333333333333335E-3</v>
      </c>
      <c r="C120">
        <v>2.1052631578947368E-3</v>
      </c>
      <c r="D120">
        <v>5.7142857142857147E-4</v>
      </c>
      <c r="E120">
        <v>0.71904761904761905</v>
      </c>
      <c r="F120">
        <v>0.52740434332988617</v>
      </c>
      <c r="G120">
        <v>2.3148148148148147E-3</v>
      </c>
      <c r="H120">
        <v>0</v>
      </c>
      <c r="I120">
        <v>4.0000000000000001E-3</v>
      </c>
      <c r="J120">
        <v>0.45771144278606957</v>
      </c>
      <c r="K120">
        <v>0</v>
      </c>
      <c r="L120">
        <v>0.51111111111111107</v>
      </c>
      <c r="M120">
        <v>0.27999999999999997</v>
      </c>
      <c r="N120">
        <f t="shared" si="10"/>
        <v>5.408328826392644E-4</v>
      </c>
      <c r="O120">
        <f t="shared" si="11"/>
        <v>1.1111111111111113E-5</v>
      </c>
      <c r="P120">
        <f t="shared" si="12"/>
        <v>3.2653061224489803E-7</v>
      </c>
      <c r="Q120">
        <f t="shared" si="13"/>
        <v>0.27815534136322845</v>
      </c>
      <c r="R120">
        <f t="shared" si="14"/>
        <v>5.358367626886145E-6</v>
      </c>
      <c r="S120">
        <f t="shared" si="15"/>
        <v>0</v>
      </c>
      <c r="T120">
        <f t="shared" si="16"/>
        <v>0</v>
      </c>
      <c r="U120">
        <f t="shared" si="17"/>
        <v>0</v>
      </c>
      <c r="V120">
        <f t="shared" si="18"/>
        <v>7.8399999999999984E-2</v>
      </c>
      <c r="W120">
        <v>0.62944667967971946</v>
      </c>
      <c r="X120">
        <v>0.66891050583657585</v>
      </c>
      <c r="Y120">
        <v>0.29142857142857143</v>
      </c>
      <c r="AA120">
        <f t="shared" si="19"/>
        <v>0.53285162313921575</v>
      </c>
    </row>
    <row r="121" spans="1:27" x14ac:dyDescent="0.25">
      <c r="A121">
        <v>4.6511627906976744E-2</v>
      </c>
      <c r="B121">
        <v>3.3333333333333335E-3</v>
      </c>
      <c r="C121">
        <v>0.40421052631578946</v>
      </c>
      <c r="D121">
        <v>0.88571428571428568</v>
      </c>
      <c r="E121">
        <v>0.18571428571428572</v>
      </c>
      <c r="F121">
        <v>2.0682523267838678E-3</v>
      </c>
      <c r="G121">
        <v>2.3148148148148147E-3</v>
      </c>
      <c r="H121">
        <v>0</v>
      </c>
      <c r="I121">
        <v>4.0000000000000001E-3</v>
      </c>
      <c r="J121">
        <v>0.29850746268656714</v>
      </c>
      <c r="K121">
        <v>0</v>
      </c>
      <c r="L121">
        <v>2.2222222222222223E-2</v>
      </c>
      <c r="M121">
        <v>2.8000000000000004E-2</v>
      </c>
      <c r="N121">
        <f t="shared" si="10"/>
        <v>2.1633315305570576E-3</v>
      </c>
      <c r="O121">
        <f t="shared" si="11"/>
        <v>1.1111111111111113E-5</v>
      </c>
      <c r="P121">
        <f t="shared" si="12"/>
        <v>0.78448979591836732</v>
      </c>
      <c r="Q121">
        <f t="shared" si="13"/>
        <v>4.2776676872468829E-6</v>
      </c>
      <c r="R121">
        <f t="shared" si="14"/>
        <v>5.358367626886145E-6</v>
      </c>
      <c r="S121">
        <f t="shared" si="15"/>
        <v>0</v>
      </c>
      <c r="T121">
        <f t="shared" si="16"/>
        <v>0</v>
      </c>
      <c r="U121">
        <f t="shared" si="17"/>
        <v>0</v>
      </c>
      <c r="V121">
        <f t="shared" si="18"/>
        <v>7.8400000000000019E-4</v>
      </c>
      <c r="W121">
        <v>0.44189937457674378</v>
      </c>
      <c r="X121">
        <v>0.45844357976653699</v>
      </c>
      <c r="Y121">
        <v>0.34285714285714286</v>
      </c>
      <c r="AA121">
        <f t="shared" si="19"/>
        <v>0.50159528712115575</v>
      </c>
    </row>
    <row r="122" spans="1:27" x14ac:dyDescent="0.25">
      <c r="A122">
        <v>0.53488372093023262</v>
      </c>
      <c r="B122">
        <v>3.3333333333333335E-3</v>
      </c>
      <c r="C122">
        <v>7.5789473684210518E-2</v>
      </c>
      <c r="D122">
        <v>0.72</v>
      </c>
      <c r="E122">
        <v>4.5238095238095237E-2</v>
      </c>
      <c r="F122">
        <v>0.20372285418821096</v>
      </c>
      <c r="G122">
        <v>2.3148148148148147E-3</v>
      </c>
      <c r="H122">
        <v>0</v>
      </c>
      <c r="I122">
        <v>3.2000000000000001E-2</v>
      </c>
      <c r="J122">
        <v>0.63532338308457703</v>
      </c>
      <c r="K122">
        <v>0</v>
      </c>
      <c r="L122">
        <v>1.6666666666666666E-2</v>
      </c>
      <c r="M122">
        <v>0</v>
      </c>
      <c r="N122">
        <f t="shared" si="10"/>
        <v>0.28610059491617096</v>
      </c>
      <c r="O122">
        <f t="shared" si="11"/>
        <v>1.1111111111111113E-5</v>
      </c>
      <c r="P122">
        <f t="shared" si="12"/>
        <v>0.51839999999999997</v>
      </c>
      <c r="Q122">
        <f t="shared" si="13"/>
        <v>4.1503001318591061E-2</v>
      </c>
      <c r="R122">
        <f t="shared" si="14"/>
        <v>5.358367626886145E-6</v>
      </c>
      <c r="S122">
        <f t="shared" si="15"/>
        <v>0</v>
      </c>
      <c r="T122">
        <f t="shared" si="16"/>
        <v>0</v>
      </c>
      <c r="U122">
        <f t="shared" si="17"/>
        <v>0</v>
      </c>
      <c r="V122">
        <f t="shared" si="18"/>
        <v>0</v>
      </c>
      <c r="W122">
        <v>0.51898179500458108</v>
      </c>
      <c r="X122">
        <v>0.66992217898832684</v>
      </c>
      <c r="Y122">
        <v>0.51714285714285724</v>
      </c>
      <c r="AA122">
        <f t="shared" si="19"/>
        <v>0.60614224793284976</v>
      </c>
    </row>
    <row r="123" spans="1:27" x14ac:dyDescent="0.25">
      <c r="A123">
        <v>0.58139534883720934</v>
      </c>
      <c r="B123">
        <v>3.3333333333333335E-3</v>
      </c>
      <c r="C123">
        <v>2.1052631578947368E-3</v>
      </c>
      <c r="D123">
        <v>0.51428571428571423</v>
      </c>
      <c r="E123">
        <v>0.29523809523809524</v>
      </c>
      <c r="F123">
        <v>0.13443640124095141</v>
      </c>
      <c r="G123">
        <v>6.7129629629629622E-2</v>
      </c>
      <c r="H123">
        <v>0</v>
      </c>
      <c r="I123">
        <v>4.0000000000000001E-3</v>
      </c>
      <c r="J123">
        <v>0.60696517412935314</v>
      </c>
      <c r="K123">
        <v>0</v>
      </c>
      <c r="L123">
        <v>1.6666666666666666E-2</v>
      </c>
      <c r="M123">
        <v>1.2E-2</v>
      </c>
      <c r="N123">
        <f t="shared" si="10"/>
        <v>0.33802055164954031</v>
      </c>
      <c r="O123">
        <f t="shared" si="11"/>
        <v>1.1111111111111113E-5</v>
      </c>
      <c r="P123">
        <f t="shared" si="12"/>
        <v>0.2644897959183673</v>
      </c>
      <c r="Q123">
        <f t="shared" si="13"/>
        <v>1.8073145978618081E-2</v>
      </c>
      <c r="R123">
        <f t="shared" si="14"/>
        <v>4.5063871742112476E-3</v>
      </c>
      <c r="S123">
        <f t="shared" si="15"/>
        <v>0</v>
      </c>
      <c r="T123">
        <f t="shared" si="16"/>
        <v>0</v>
      </c>
      <c r="U123">
        <f t="shared" si="17"/>
        <v>0</v>
      </c>
      <c r="V123">
        <f t="shared" si="18"/>
        <v>1.44E-4</v>
      </c>
      <c r="W123">
        <v>0.55993307572800055</v>
      </c>
      <c r="X123">
        <v>0.69972762645914399</v>
      </c>
      <c r="Y123">
        <v>0.45714285714285713</v>
      </c>
      <c r="AA123">
        <f t="shared" si="19"/>
        <v>0.56236143599741162</v>
      </c>
    </row>
    <row r="124" spans="1:27" x14ac:dyDescent="0.25">
      <c r="A124">
        <v>4.6511627906976744E-2</v>
      </c>
      <c r="B124">
        <v>3.3333333333333335E-3</v>
      </c>
      <c r="C124">
        <v>2.1052631578947368E-3</v>
      </c>
      <c r="D124">
        <v>5.7142857142857147E-4</v>
      </c>
      <c r="E124">
        <v>0.88571428571428579</v>
      </c>
      <c r="F124">
        <v>0.52740434332988617</v>
      </c>
      <c r="G124">
        <v>2.3148148148148147E-3</v>
      </c>
      <c r="H124">
        <v>0</v>
      </c>
      <c r="I124">
        <v>4.0000000000000001E-3</v>
      </c>
      <c r="J124">
        <v>0.33333333333333331</v>
      </c>
      <c r="K124">
        <v>0</v>
      </c>
      <c r="L124">
        <v>6.6666666666666666E-2</v>
      </c>
      <c r="M124">
        <v>0.35599999999999998</v>
      </c>
      <c r="N124">
        <f t="shared" si="10"/>
        <v>2.1633315305570576E-3</v>
      </c>
      <c r="O124">
        <f t="shared" si="11"/>
        <v>1.1111111111111113E-5</v>
      </c>
      <c r="P124">
        <f t="shared" si="12"/>
        <v>3.2653061224489803E-7</v>
      </c>
      <c r="Q124">
        <f t="shared" si="13"/>
        <v>0.27815534136322845</v>
      </c>
      <c r="R124">
        <f t="shared" si="14"/>
        <v>5.358367626886145E-6</v>
      </c>
      <c r="S124">
        <f t="shared" si="15"/>
        <v>0</v>
      </c>
      <c r="T124">
        <f t="shared" si="16"/>
        <v>0</v>
      </c>
      <c r="U124">
        <f t="shared" si="17"/>
        <v>0</v>
      </c>
      <c r="V124">
        <f t="shared" si="18"/>
        <v>0.12673599999999999</v>
      </c>
      <c r="W124">
        <v>0.4336533482053937</v>
      </c>
      <c r="X124">
        <v>0.4771984435797666</v>
      </c>
      <c r="Y124">
        <v>0.6</v>
      </c>
      <c r="AA124">
        <f t="shared" si="19"/>
        <v>0.51072768334752394</v>
      </c>
    </row>
    <row r="125" spans="1:27" x14ac:dyDescent="0.25">
      <c r="A125">
        <v>4.6511627906976744E-2</v>
      </c>
      <c r="B125">
        <v>3.3333333333333335E-3</v>
      </c>
      <c r="C125">
        <v>2.1052631578947368E-3</v>
      </c>
      <c r="D125">
        <v>5.7142857142857147E-4</v>
      </c>
      <c r="E125">
        <v>0.88571428571428579</v>
      </c>
      <c r="F125">
        <v>0.52740434332988617</v>
      </c>
      <c r="G125">
        <v>2.3148148148148147E-3</v>
      </c>
      <c r="H125">
        <v>0</v>
      </c>
      <c r="I125">
        <v>4.0000000000000001E-3</v>
      </c>
      <c r="J125">
        <v>0.34328358208955223</v>
      </c>
      <c r="K125">
        <v>0</v>
      </c>
      <c r="L125">
        <v>6.6666666666666666E-2</v>
      </c>
      <c r="M125">
        <v>0.25600000000000001</v>
      </c>
      <c r="N125">
        <f t="shared" si="10"/>
        <v>2.1633315305570576E-3</v>
      </c>
      <c r="O125">
        <f t="shared" si="11"/>
        <v>1.1111111111111113E-5</v>
      </c>
      <c r="P125">
        <f t="shared" si="12"/>
        <v>3.2653061224489803E-7</v>
      </c>
      <c r="Q125">
        <f t="shared" si="13"/>
        <v>0.27815534136322845</v>
      </c>
      <c r="R125">
        <f t="shared" si="14"/>
        <v>5.358367626886145E-6</v>
      </c>
      <c r="S125">
        <f t="shared" si="15"/>
        <v>0</v>
      </c>
      <c r="T125">
        <f t="shared" si="16"/>
        <v>0</v>
      </c>
      <c r="U125">
        <f t="shared" si="17"/>
        <v>0</v>
      </c>
      <c r="V125">
        <f t="shared" si="18"/>
        <v>6.5535999999999997E-2</v>
      </c>
      <c r="W125">
        <v>0.40895510496753368</v>
      </c>
      <c r="X125">
        <v>0.45844357976653699</v>
      </c>
      <c r="Y125">
        <v>0.4</v>
      </c>
      <c r="AA125">
        <f t="shared" si="19"/>
        <v>0.51333693941220049</v>
      </c>
    </row>
    <row r="126" spans="1:27" x14ac:dyDescent="0.25">
      <c r="A126">
        <v>0.55813953488372092</v>
      </c>
      <c r="B126">
        <v>3.3333333333333335E-3</v>
      </c>
      <c r="C126">
        <v>2.1052631578947368E-3</v>
      </c>
      <c r="D126">
        <v>0.50857142857142856</v>
      </c>
      <c r="E126">
        <v>0.24285714285714283</v>
      </c>
      <c r="F126">
        <v>0.17580144777662873</v>
      </c>
      <c r="G126">
        <v>6.7129629629629622E-2</v>
      </c>
      <c r="H126">
        <v>0</v>
      </c>
      <c r="I126">
        <v>4.0000000000000001E-3</v>
      </c>
      <c r="J126">
        <v>0.6467661691542288</v>
      </c>
      <c r="K126">
        <v>0</v>
      </c>
      <c r="L126">
        <v>1.6666666666666666E-2</v>
      </c>
      <c r="M126">
        <v>1.2E-2</v>
      </c>
      <c r="N126">
        <f t="shared" si="10"/>
        <v>0.31151974040021635</v>
      </c>
      <c r="O126">
        <f t="shared" si="11"/>
        <v>1.1111111111111113E-5</v>
      </c>
      <c r="P126">
        <f t="shared" si="12"/>
        <v>0.25864489795918366</v>
      </c>
      <c r="Q126">
        <f t="shared" si="13"/>
        <v>3.0906149040358721E-2</v>
      </c>
      <c r="R126">
        <f t="shared" si="14"/>
        <v>4.5063871742112476E-3</v>
      </c>
      <c r="S126">
        <f t="shared" si="15"/>
        <v>0</v>
      </c>
      <c r="T126">
        <f t="shared" si="16"/>
        <v>0</v>
      </c>
      <c r="U126">
        <f t="shared" si="17"/>
        <v>0</v>
      </c>
      <c r="V126">
        <f t="shared" si="18"/>
        <v>1.44E-4</v>
      </c>
      <c r="W126">
        <v>0.56953352188981399</v>
      </c>
      <c r="X126">
        <v>0.74933852140077817</v>
      </c>
      <c r="Y126">
        <v>0.44285714285714284</v>
      </c>
      <c r="AA126">
        <f t="shared" si="19"/>
        <v>0.58263963217607473</v>
      </c>
    </row>
    <row r="127" spans="1:27" x14ac:dyDescent="0.25">
      <c r="A127">
        <v>0.51162790697674421</v>
      </c>
      <c r="B127">
        <v>3.3333333333333335E-3</v>
      </c>
      <c r="C127">
        <v>2.1052631578947368E-3</v>
      </c>
      <c r="D127">
        <v>0.17314285714285713</v>
      </c>
      <c r="E127">
        <v>0.53190476190476188</v>
      </c>
      <c r="F127">
        <v>0.12202688728024819</v>
      </c>
      <c r="G127">
        <v>2.3148148148148147E-3</v>
      </c>
      <c r="H127">
        <v>0</v>
      </c>
      <c r="I127">
        <v>4.0000000000000001E-3</v>
      </c>
      <c r="J127">
        <v>0.69104477611940296</v>
      </c>
      <c r="K127">
        <v>0</v>
      </c>
      <c r="L127">
        <v>1.6666666666666666E-2</v>
      </c>
      <c r="M127">
        <v>4.0000000000000001E-3</v>
      </c>
      <c r="N127">
        <f t="shared" si="10"/>
        <v>0.26176311519740403</v>
      </c>
      <c r="O127">
        <f t="shared" si="11"/>
        <v>1.1111111111111113E-5</v>
      </c>
      <c r="P127">
        <f t="shared" si="12"/>
        <v>2.9978448979591833E-2</v>
      </c>
      <c r="Q127">
        <f t="shared" si="13"/>
        <v>1.4890561219306396E-2</v>
      </c>
      <c r="R127">
        <f t="shared" si="14"/>
        <v>5.358367626886145E-6</v>
      </c>
      <c r="S127">
        <f t="shared" si="15"/>
        <v>0</v>
      </c>
      <c r="T127">
        <f t="shared" si="16"/>
        <v>0</v>
      </c>
      <c r="U127">
        <f t="shared" si="17"/>
        <v>0</v>
      </c>
      <c r="V127">
        <f t="shared" si="18"/>
        <v>1.5999999999999999E-5</v>
      </c>
      <c r="W127">
        <v>0.72102935904075205</v>
      </c>
      <c r="X127">
        <v>0.7665369649805448</v>
      </c>
      <c r="Y127">
        <v>0.34857142857142853</v>
      </c>
      <c r="AA127">
        <f t="shared" si="19"/>
        <v>0.62871714109006305</v>
      </c>
    </row>
    <row r="128" spans="1:27" x14ac:dyDescent="0.25">
      <c r="A128">
        <v>2.3255813953488372E-2</v>
      </c>
      <c r="B128">
        <v>3.3333333333333335E-3</v>
      </c>
      <c r="C128">
        <v>2.1052631578947368E-3</v>
      </c>
      <c r="D128">
        <v>5.7142857142857147E-4</v>
      </c>
      <c r="E128">
        <v>0.72857142857142865</v>
      </c>
      <c r="F128">
        <v>0.52740434332988617</v>
      </c>
      <c r="G128">
        <v>2.3148148148148147E-3</v>
      </c>
      <c r="H128">
        <v>0</v>
      </c>
      <c r="I128">
        <v>4.0000000000000001E-3</v>
      </c>
      <c r="J128">
        <v>0.45273631840796014</v>
      </c>
      <c r="K128">
        <v>0</v>
      </c>
      <c r="L128">
        <v>0.33333333333333331</v>
      </c>
      <c r="M128">
        <v>0.27200000000000002</v>
      </c>
      <c r="N128">
        <f t="shared" si="10"/>
        <v>5.408328826392644E-4</v>
      </c>
      <c r="O128">
        <f t="shared" si="11"/>
        <v>1.1111111111111113E-5</v>
      </c>
      <c r="P128">
        <f t="shared" si="12"/>
        <v>3.2653061224489803E-7</v>
      </c>
      <c r="Q128">
        <f t="shared" si="13"/>
        <v>0.27815534136322845</v>
      </c>
      <c r="R128">
        <f t="shared" si="14"/>
        <v>5.358367626886145E-6</v>
      </c>
      <c r="S128">
        <f t="shared" si="15"/>
        <v>0</v>
      </c>
      <c r="T128">
        <f t="shared" si="16"/>
        <v>0</v>
      </c>
      <c r="U128">
        <f t="shared" si="17"/>
        <v>0</v>
      </c>
      <c r="V128">
        <f t="shared" si="18"/>
        <v>7.3984000000000008E-2</v>
      </c>
      <c r="W128">
        <v>0.44739672549097709</v>
      </c>
      <c r="X128">
        <v>0.46649805447470821</v>
      </c>
      <c r="Y128">
        <v>0.37142857142857144</v>
      </c>
      <c r="AA128">
        <f t="shared" si="19"/>
        <v>0.53154699510687742</v>
      </c>
    </row>
    <row r="129" spans="1:27" x14ac:dyDescent="0.25">
      <c r="A129">
        <v>0.34883720930232559</v>
      </c>
      <c r="B129">
        <v>3.3333333333333335E-3</v>
      </c>
      <c r="C129">
        <v>2.1052631578947368E-3</v>
      </c>
      <c r="D129">
        <v>0.51428571428571423</v>
      </c>
      <c r="E129">
        <v>0.22857142857142856</v>
      </c>
      <c r="F129">
        <v>0.15511892450879008</v>
      </c>
      <c r="G129">
        <v>0.11574074074074073</v>
      </c>
      <c r="H129">
        <v>0</v>
      </c>
      <c r="I129">
        <v>4.0000000000000001E-3</v>
      </c>
      <c r="J129">
        <v>0.6467661691542288</v>
      </c>
      <c r="K129">
        <v>0</v>
      </c>
      <c r="L129">
        <v>1.6666666666666666E-2</v>
      </c>
      <c r="M129">
        <v>8.0000000000000002E-3</v>
      </c>
      <c r="N129">
        <f t="shared" si="10"/>
        <v>0.12168739859383451</v>
      </c>
      <c r="O129">
        <f t="shared" si="11"/>
        <v>1.1111111111111113E-5</v>
      </c>
      <c r="P129">
        <f t="shared" si="12"/>
        <v>0.2644897959183673</v>
      </c>
      <c r="Q129">
        <f t="shared" si="13"/>
        <v>2.4061880740763718E-2</v>
      </c>
      <c r="R129">
        <f t="shared" si="14"/>
        <v>1.3395919067215361E-2</v>
      </c>
      <c r="S129">
        <f t="shared" si="15"/>
        <v>0</v>
      </c>
      <c r="T129">
        <f t="shared" si="16"/>
        <v>0</v>
      </c>
      <c r="U129">
        <f t="shared" si="17"/>
        <v>0</v>
      </c>
      <c r="V129">
        <f t="shared" si="18"/>
        <v>6.3999999999999997E-5</v>
      </c>
      <c r="W129">
        <v>0.56268175118511732</v>
      </c>
      <c r="X129">
        <v>0.65684824902723737</v>
      </c>
      <c r="Y129">
        <v>0.2857142857142857</v>
      </c>
      <c r="AA129">
        <f t="shared" si="19"/>
        <v>0.61916798862644506</v>
      </c>
    </row>
    <row r="130" spans="1:27" x14ac:dyDescent="0.25">
      <c r="A130">
        <v>0.46511627906976749</v>
      </c>
      <c r="B130">
        <v>3.3333333333333335E-3</v>
      </c>
      <c r="C130">
        <v>2.1052631578947368E-3</v>
      </c>
      <c r="D130">
        <v>0.60171428571428565</v>
      </c>
      <c r="E130">
        <v>0.11857142857142858</v>
      </c>
      <c r="F130">
        <v>0.20475698035160289</v>
      </c>
      <c r="G130">
        <v>2.3148148148148147E-3</v>
      </c>
      <c r="H130">
        <v>0</v>
      </c>
      <c r="I130">
        <v>0.04</v>
      </c>
      <c r="J130">
        <v>0.68009950248756212</v>
      </c>
      <c r="K130">
        <v>0</v>
      </c>
      <c r="L130">
        <v>1.6666666666666666E-2</v>
      </c>
      <c r="M130">
        <v>0</v>
      </c>
      <c r="N130">
        <f t="shared" ref="N130:N193" si="20">A130*A130</f>
        <v>0.21633315305570583</v>
      </c>
      <c r="O130">
        <f t="shared" ref="O130:O193" si="21">B130*B130</f>
        <v>1.1111111111111113E-5</v>
      </c>
      <c r="P130">
        <f t="shared" ref="P130:P193" si="22">D130*D130</f>
        <v>0.36206008163265296</v>
      </c>
      <c r="Q130">
        <f t="shared" ref="Q130:Q193" si="23">F130*F130</f>
        <v>4.1925421002706693E-2</v>
      </c>
      <c r="R130">
        <f t="shared" ref="R130:R193" si="24">G130*G130</f>
        <v>5.358367626886145E-6</v>
      </c>
      <c r="S130">
        <f t="shared" ref="S130:S193" si="25">H130*H130</f>
        <v>0</v>
      </c>
      <c r="T130">
        <f t="shared" ref="T130:T193" si="26">K130*K130</f>
        <v>0</v>
      </c>
      <c r="U130">
        <f t="shared" ref="U130:U193" si="27">L2946</f>
        <v>0</v>
      </c>
      <c r="V130">
        <f t="shared" ref="V130:V193" si="28">M130*M130</f>
        <v>0</v>
      </c>
      <c r="W130">
        <v>0.51077560450942117</v>
      </c>
      <c r="X130">
        <v>0.6492996108949417</v>
      </c>
      <c r="Y130">
        <v>0.50857142857142856</v>
      </c>
      <c r="AA130">
        <f t="shared" ref="AA130:AA193" si="29" xml:space="preserve"> 0.40232898 + 0.50816634*A130 -0.07467643*B130-0.2793003*G130 -0.4540189*H130 -0.8172955* N130+  0.0039297*I130 + 0.14812168*R130+ 0.2622302345*J130</f>
        <v>0.63948248852156886</v>
      </c>
    </row>
    <row r="131" spans="1:27" x14ac:dyDescent="0.25">
      <c r="A131">
        <v>0.53488372093023262</v>
      </c>
      <c r="B131">
        <v>3.3333333333333335E-3</v>
      </c>
      <c r="C131">
        <v>2.1052631578947368E-3</v>
      </c>
      <c r="D131">
        <v>0.17771428571428571</v>
      </c>
      <c r="E131">
        <v>0.53619047619047622</v>
      </c>
      <c r="F131">
        <v>0.12306101344364012</v>
      </c>
      <c r="G131">
        <v>2.3148148148148147E-3</v>
      </c>
      <c r="H131">
        <v>0</v>
      </c>
      <c r="I131">
        <v>4.0000000000000001E-3</v>
      </c>
      <c r="J131">
        <v>0.6706467661691542</v>
      </c>
      <c r="K131">
        <v>0</v>
      </c>
      <c r="L131">
        <v>5.5555555555555558E-3</v>
      </c>
      <c r="M131">
        <v>4.0000000000000001E-3</v>
      </c>
      <c r="N131">
        <f t="shared" si="20"/>
        <v>0.28610059491617096</v>
      </c>
      <c r="O131">
        <f t="shared" si="21"/>
        <v>1.1111111111111113E-5</v>
      </c>
      <c r="P131">
        <f t="shared" si="22"/>
        <v>3.1582367346938776E-2</v>
      </c>
      <c r="Q131">
        <f t="shared" si="23"/>
        <v>1.5144013029775775E-2</v>
      </c>
      <c r="R131">
        <f t="shared" si="24"/>
        <v>5.358367626886145E-6</v>
      </c>
      <c r="S131">
        <f t="shared" si="25"/>
        <v>0</v>
      </c>
      <c r="T131">
        <f t="shared" si="26"/>
        <v>0</v>
      </c>
      <c r="U131">
        <f t="shared" si="27"/>
        <v>0</v>
      </c>
      <c r="V131">
        <f t="shared" si="28"/>
        <v>1.5999999999999999E-5</v>
      </c>
      <c r="W131">
        <v>0.70812253515516066</v>
      </c>
      <c r="X131">
        <v>0.76054474708171205</v>
      </c>
      <c r="Y131">
        <v>0.44571428571428573</v>
      </c>
      <c r="AA131">
        <f t="shared" si="29"/>
        <v>0.61529507536245176</v>
      </c>
    </row>
    <row r="132" spans="1:27" x14ac:dyDescent="0.25">
      <c r="A132">
        <v>6.9767441860465115E-2</v>
      </c>
      <c r="B132">
        <v>3.3333333333333335E-3</v>
      </c>
      <c r="C132">
        <v>2.1052631578947368E-3</v>
      </c>
      <c r="D132">
        <v>5.7142857142857147E-4</v>
      </c>
      <c r="E132">
        <v>0.7142857142857143</v>
      </c>
      <c r="F132">
        <v>0.51706308169596693</v>
      </c>
      <c r="G132">
        <v>2.3148148148148147E-3</v>
      </c>
      <c r="H132">
        <v>0</v>
      </c>
      <c r="I132">
        <v>0.08</v>
      </c>
      <c r="J132">
        <v>0.43781094527363185</v>
      </c>
      <c r="K132">
        <v>0</v>
      </c>
      <c r="L132">
        <v>0.5444444444444444</v>
      </c>
      <c r="M132">
        <v>0.10400000000000001</v>
      </c>
      <c r="N132">
        <f t="shared" si="20"/>
        <v>4.8674959437533805E-3</v>
      </c>
      <c r="O132">
        <f t="shared" si="21"/>
        <v>1.1111111111111113E-5</v>
      </c>
      <c r="P132">
        <f t="shared" si="22"/>
        <v>3.2653061224489803E-7</v>
      </c>
      <c r="Q132">
        <f t="shared" si="23"/>
        <v>0.26735423045293016</v>
      </c>
      <c r="R132">
        <f t="shared" si="24"/>
        <v>5.358367626886145E-6</v>
      </c>
      <c r="S132">
        <f t="shared" si="25"/>
        <v>0</v>
      </c>
      <c r="T132">
        <f t="shared" si="26"/>
        <v>0</v>
      </c>
      <c r="U132">
        <f t="shared" si="27"/>
        <v>0</v>
      </c>
      <c r="V132">
        <f t="shared" si="28"/>
        <v>1.0816000000000003E-2</v>
      </c>
      <c r="W132">
        <v>0.40895510496753368</v>
      </c>
      <c r="X132">
        <v>0.45307392996108953</v>
      </c>
      <c r="Y132">
        <v>1</v>
      </c>
      <c r="AA132">
        <f t="shared" si="29"/>
        <v>0.54803124968092798</v>
      </c>
    </row>
    <row r="133" spans="1:27" x14ac:dyDescent="0.25">
      <c r="A133">
        <v>6.9767441860465115E-2</v>
      </c>
      <c r="B133">
        <v>3.3333333333333335E-3</v>
      </c>
      <c r="C133">
        <v>2.1052631578947368E-3</v>
      </c>
      <c r="D133">
        <v>5.7142857142857147E-4</v>
      </c>
      <c r="E133">
        <v>0.87142857142857144</v>
      </c>
      <c r="F133">
        <v>0.52740434332988617</v>
      </c>
      <c r="G133">
        <v>2.3148148148148147E-3</v>
      </c>
      <c r="H133">
        <v>0</v>
      </c>
      <c r="I133">
        <v>4.0000000000000001E-3</v>
      </c>
      <c r="J133">
        <v>0.33333333333333331</v>
      </c>
      <c r="K133">
        <v>0</v>
      </c>
      <c r="L133">
        <v>6.1111111111111109E-2</v>
      </c>
      <c r="M133">
        <v>0.27999999999999997</v>
      </c>
      <c r="N133">
        <f t="shared" si="20"/>
        <v>4.8674959437533805E-3</v>
      </c>
      <c r="O133">
        <f t="shared" si="21"/>
        <v>1.1111111111111113E-5</v>
      </c>
      <c r="P133">
        <f t="shared" si="22"/>
        <v>3.2653061224489803E-7</v>
      </c>
      <c r="Q133">
        <f t="shared" si="23"/>
        <v>0.27815534136322845</v>
      </c>
      <c r="R133">
        <f t="shared" si="24"/>
        <v>5.358367626886145E-6</v>
      </c>
      <c r="S133">
        <f t="shared" si="25"/>
        <v>0</v>
      </c>
      <c r="T133">
        <f t="shared" si="26"/>
        <v>0</v>
      </c>
      <c r="U133">
        <f t="shared" si="27"/>
        <v>0</v>
      </c>
      <c r="V133">
        <f t="shared" si="28"/>
        <v>7.8399999999999984E-2</v>
      </c>
      <c r="W133">
        <v>0.44189937457674378</v>
      </c>
      <c r="X133">
        <v>0.49863813229571985</v>
      </c>
      <c r="Y133">
        <v>0.51428571428571423</v>
      </c>
      <c r="AA133">
        <f t="shared" si="29"/>
        <v>0.52033540380182353</v>
      </c>
    </row>
    <row r="134" spans="1:27" x14ac:dyDescent="0.25">
      <c r="A134">
        <v>0.23255813953488375</v>
      </c>
      <c r="B134">
        <v>0.20666666666666667</v>
      </c>
      <c r="C134">
        <v>7.7894736842105267E-2</v>
      </c>
      <c r="D134">
        <v>0.69685714285714284</v>
      </c>
      <c r="E134">
        <v>4.7619047619047619E-4</v>
      </c>
      <c r="F134">
        <v>0.63598759048603937</v>
      </c>
      <c r="G134">
        <v>2.3148148148148147E-3</v>
      </c>
      <c r="H134">
        <v>0.2</v>
      </c>
      <c r="I134">
        <v>4.0000000000000001E-3</v>
      </c>
      <c r="J134">
        <v>0.50746268656716409</v>
      </c>
      <c r="K134">
        <v>0</v>
      </c>
      <c r="L134">
        <v>1.6666666666666666E-2</v>
      </c>
      <c r="M134">
        <v>0</v>
      </c>
      <c r="N134">
        <f t="shared" si="20"/>
        <v>5.4083288263926457E-2</v>
      </c>
      <c r="O134">
        <f t="shared" si="21"/>
        <v>4.2711111111111109E-2</v>
      </c>
      <c r="P134">
        <f t="shared" si="22"/>
        <v>0.48560987755102036</v>
      </c>
      <c r="Q134">
        <f t="shared" si="23"/>
        <v>0.4044802152522381</v>
      </c>
      <c r="R134">
        <f t="shared" si="24"/>
        <v>5.358367626886145E-6</v>
      </c>
      <c r="S134">
        <f t="shared" si="25"/>
        <v>4.0000000000000008E-2</v>
      </c>
      <c r="T134">
        <f t="shared" si="26"/>
        <v>0</v>
      </c>
      <c r="U134">
        <f t="shared" si="27"/>
        <v>0</v>
      </c>
      <c r="V134">
        <f t="shared" si="28"/>
        <v>0</v>
      </c>
      <c r="W134">
        <v>0.50121499422379789</v>
      </c>
      <c r="X134">
        <v>0.64237354085603116</v>
      </c>
      <c r="Y134">
        <v>0.34285714285714286</v>
      </c>
      <c r="AA134">
        <f t="shared" si="29"/>
        <v>0.50251030493137472</v>
      </c>
    </row>
    <row r="135" spans="1:27" x14ac:dyDescent="0.25">
      <c r="A135">
        <v>0.51162790697674421</v>
      </c>
      <c r="B135">
        <v>3.3333333333333335E-3</v>
      </c>
      <c r="C135">
        <v>2.1052631578947368E-3</v>
      </c>
      <c r="D135">
        <v>0.17771428571428571</v>
      </c>
      <c r="E135">
        <v>0.53428571428571436</v>
      </c>
      <c r="F135">
        <v>0.12306101344364012</v>
      </c>
      <c r="G135">
        <v>2.3148148148148147E-3</v>
      </c>
      <c r="H135">
        <v>0</v>
      </c>
      <c r="I135">
        <v>4.0000000000000001E-3</v>
      </c>
      <c r="J135">
        <v>0.67213930348258699</v>
      </c>
      <c r="K135">
        <v>0</v>
      </c>
      <c r="L135">
        <v>5.5555555555555558E-3</v>
      </c>
      <c r="M135">
        <v>4.0000000000000001E-3</v>
      </c>
      <c r="N135">
        <f t="shared" si="20"/>
        <v>0.26176311519740403</v>
      </c>
      <c r="O135">
        <f t="shared" si="21"/>
        <v>1.1111111111111113E-5</v>
      </c>
      <c r="P135">
        <f t="shared" si="22"/>
        <v>3.1582367346938776E-2</v>
      </c>
      <c r="Q135">
        <f t="shared" si="23"/>
        <v>1.5144013029775775E-2</v>
      </c>
      <c r="R135">
        <f t="shared" si="24"/>
        <v>5.358367626886145E-6</v>
      </c>
      <c r="S135">
        <f t="shared" si="25"/>
        <v>0</v>
      </c>
      <c r="T135">
        <f t="shared" si="26"/>
        <v>0</v>
      </c>
      <c r="U135">
        <f t="shared" si="27"/>
        <v>0</v>
      </c>
      <c r="V135">
        <f t="shared" si="28"/>
        <v>1.5999999999999999E-5</v>
      </c>
      <c r="W135">
        <v>0.6945385013743377</v>
      </c>
      <c r="X135">
        <v>0.74918287937743189</v>
      </c>
      <c r="Y135">
        <v>0.48000000000000004</v>
      </c>
      <c r="AA135">
        <f t="shared" si="29"/>
        <v>0.62375955456717747</v>
      </c>
    </row>
    <row r="136" spans="1:27" x14ac:dyDescent="0.25">
      <c r="A136">
        <v>0.48837209302325579</v>
      </c>
      <c r="B136">
        <v>3.3333333333333335E-3</v>
      </c>
      <c r="C136">
        <v>2.1052631578947368E-3</v>
      </c>
      <c r="D136">
        <v>0.17714285714285716</v>
      </c>
      <c r="E136">
        <v>0.5323809523809524</v>
      </c>
      <c r="F136">
        <v>0.12306101344364012</v>
      </c>
      <c r="G136">
        <v>2.3148148148148147E-3</v>
      </c>
      <c r="H136">
        <v>0</v>
      </c>
      <c r="I136">
        <v>4.0000000000000001E-3</v>
      </c>
      <c r="J136">
        <v>0.67263681592039792</v>
      </c>
      <c r="K136">
        <v>0</v>
      </c>
      <c r="L136">
        <v>5.5555555555555558E-3</v>
      </c>
      <c r="M136">
        <v>4.0000000000000001E-3</v>
      </c>
      <c r="N136">
        <f t="shared" si="20"/>
        <v>0.23850730124391561</v>
      </c>
      <c r="O136">
        <f t="shared" si="21"/>
        <v>1.1111111111111113E-5</v>
      </c>
      <c r="P136">
        <f t="shared" si="22"/>
        <v>3.1379591836734701E-2</v>
      </c>
      <c r="Q136">
        <f t="shared" si="23"/>
        <v>1.5144013029775775E-2</v>
      </c>
      <c r="R136">
        <f t="shared" si="24"/>
        <v>5.358367626886145E-6</v>
      </c>
      <c r="S136">
        <f t="shared" si="25"/>
        <v>0</v>
      </c>
      <c r="T136">
        <f t="shared" si="26"/>
        <v>0</v>
      </c>
      <c r="U136">
        <f t="shared" si="27"/>
        <v>0</v>
      </c>
      <c r="V136">
        <f t="shared" si="28"/>
        <v>1.5999999999999999E-5</v>
      </c>
      <c r="W136">
        <v>0.71389873720272468</v>
      </c>
      <c r="X136">
        <v>0.7747859922178989</v>
      </c>
      <c r="Y136">
        <v>0.42857142857142855</v>
      </c>
      <c r="AA136">
        <f t="shared" si="29"/>
        <v>0.6310790676029695</v>
      </c>
    </row>
    <row r="137" spans="1:27" x14ac:dyDescent="0.25">
      <c r="A137">
        <v>0.53488372093023262</v>
      </c>
      <c r="B137">
        <v>3.3333333333333335E-3</v>
      </c>
      <c r="C137">
        <v>2.1052631578947368E-3</v>
      </c>
      <c r="D137">
        <v>0.17714285714285716</v>
      </c>
      <c r="E137">
        <v>0.52761904761904765</v>
      </c>
      <c r="F137">
        <v>0.12306101344364012</v>
      </c>
      <c r="G137">
        <v>2.3148148148148147E-3</v>
      </c>
      <c r="H137">
        <v>0</v>
      </c>
      <c r="I137">
        <v>4.0000000000000001E-3</v>
      </c>
      <c r="J137">
        <v>0.67114427860696513</v>
      </c>
      <c r="K137">
        <v>0</v>
      </c>
      <c r="L137">
        <v>5.5555555555555558E-3</v>
      </c>
      <c r="M137">
        <v>4.0000000000000001E-3</v>
      </c>
      <c r="N137">
        <f t="shared" si="20"/>
        <v>0.28610059491617096</v>
      </c>
      <c r="O137">
        <f t="shared" si="21"/>
        <v>1.1111111111111113E-5</v>
      </c>
      <c r="P137">
        <f t="shared" si="22"/>
        <v>3.1379591836734701E-2</v>
      </c>
      <c r="Q137">
        <f t="shared" si="23"/>
        <v>1.5144013029775775E-2</v>
      </c>
      <c r="R137">
        <f t="shared" si="24"/>
        <v>5.358367626886145E-6</v>
      </c>
      <c r="S137">
        <f t="shared" si="25"/>
        <v>0</v>
      </c>
      <c r="T137">
        <f t="shared" si="26"/>
        <v>0</v>
      </c>
      <c r="U137">
        <f t="shared" si="27"/>
        <v>0</v>
      </c>
      <c r="V137">
        <f t="shared" si="28"/>
        <v>1.5999999999999999E-5</v>
      </c>
      <c r="W137">
        <v>0.69386129147910602</v>
      </c>
      <c r="X137">
        <v>0.75229571984435806</v>
      </c>
      <c r="Y137">
        <v>0.44571428571428573</v>
      </c>
      <c r="AA137">
        <f t="shared" si="29"/>
        <v>0.61542553816568557</v>
      </c>
    </row>
    <row r="138" spans="1:27" x14ac:dyDescent="0.25">
      <c r="A138">
        <v>0.53488372093023262</v>
      </c>
      <c r="B138">
        <v>3.3333333333333335E-3</v>
      </c>
      <c r="C138">
        <v>2.1052631578947368E-3</v>
      </c>
      <c r="D138">
        <v>0.17771428571428571</v>
      </c>
      <c r="E138">
        <v>0.53142857142857147</v>
      </c>
      <c r="F138">
        <v>0.12202688728024819</v>
      </c>
      <c r="G138">
        <v>2.3148148148148147E-3</v>
      </c>
      <c r="H138">
        <v>0</v>
      </c>
      <c r="I138">
        <v>4.0000000000000001E-3</v>
      </c>
      <c r="J138">
        <v>0.66965174129353233</v>
      </c>
      <c r="K138">
        <v>0</v>
      </c>
      <c r="L138">
        <v>5.5555555555555558E-3</v>
      </c>
      <c r="M138">
        <v>4.0000000000000001E-3</v>
      </c>
      <c r="N138">
        <f t="shared" si="20"/>
        <v>0.28610059491617096</v>
      </c>
      <c r="O138">
        <f t="shared" si="21"/>
        <v>1.1111111111111113E-5</v>
      </c>
      <c r="P138">
        <f t="shared" si="22"/>
        <v>3.1582367346938776E-2</v>
      </c>
      <c r="Q138">
        <f t="shared" si="23"/>
        <v>1.4890561219306396E-2</v>
      </c>
      <c r="R138">
        <f t="shared" si="24"/>
        <v>5.358367626886145E-6</v>
      </c>
      <c r="S138">
        <f t="shared" si="25"/>
        <v>0</v>
      </c>
      <c r="T138">
        <f t="shared" si="26"/>
        <v>0</v>
      </c>
      <c r="U138">
        <f t="shared" si="27"/>
        <v>0</v>
      </c>
      <c r="V138">
        <f t="shared" si="28"/>
        <v>1.5999999999999999E-5</v>
      </c>
      <c r="W138">
        <v>0.69577341353623068</v>
      </c>
      <c r="X138">
        <v>0.75712062256809332</v>
      </c>
      <c r="Y138">
        <v>0.42285714285714288</v>
      </c>
      <c r="AA138">
        <f t="shared" si="29"/>
        <v>0.61503414975598403</v>
      </c>
    </row>
    <row r="139" spans="1:27" x14ac:dyDescent="0.25">
      <c r="A139">
        <v>0.55813953488372092</v>
      </c>
      <c r="B139">
        <v>3.3333333333333335E-3</v>
      </c>
      <c r="C139">
        <v>2.1052631578947368E-3</v>
      </c>
      <c r="D139">
        <v>0.1782857142857143</v>
      </c>
      <c r="E139">
        <v>0.52666666666666673</v>
      </c>
      <c r="F139">
        <v>0.12306101344364012</v>
      </c>
      <c r="G139">
        <v>2.3148148148148147E-3</v>
      </c>
      <c r="H139">
        <v>0</v>
      </c>
      <c r="I139">
        <v>4.0000000000000001E-3</v>
      </c>
      <c r="J139">
        <v>0.66965174129353233</v>
      </c>
      <c r="K139">
        <v>0</v>
      </c>
      <c r="L139">
        <v>5.5555555555555558E-3</v>
      </c>
      <c r="M139">
        <v>4.0000000000000001E-3</v>
      </c>
      <c r="N139">
        <f t="shared" si="20"/>
        <v>0.31151974040021635</v>
      </c>
      <c r="O139">
        <f t="shared" si="21"/>
        <v>1.1111111111111113E-5</v>
      </c>
      <c r="P139">
        <f t="shared" si="22"/>
        <v>3.1785795918367353E-2</v>
      </c>
      <c r="Q139">
        <f t="shared" si="23"/>
        <v>1.5144013029775775E-2</v>
      </c>
      <c r="R139">
        <f t="shared" si="24"/>
        <v>5.358367626886145E-6</v>
      </c>
      <c r="S139">
        <f t="shared" si="25"/>
        <v>0</v>
      </c>
      <c r="T139">
        <f t="shared" si="26"/>
        <v>0</v>
      </c>
      <c r="U139">
        <f t="shared" si="27"/>
        <v>0</v>
      </c>
      <c r="V139">
        <f t="shared" si="28"/>
        <v>1.5999999999999999E-5</v>
      </c>
      <c r="W139">
        <v>0.71871887822172642</v>
      </c>
      <c r="X139">
        <v>0.78241245136186766</v>
      </c>
      <c r="Y139">
        <v>0.45428571428571429</v>
      </c>
      <c r="AA139">
        <f t="shared" si="29"/>
        <v>0.60607701839849348</v>
      </c>
    </row>
    <row r="140" spans="1:27" x14ac:dyDescent="0.25">
      <c r="A140">
        <v>6.9767441860465115E-2</v>
      </c>
      <c r="B140">
        <v>0.19999999999999998</v>
      </c>
      <c r="C140">
        <v>6.3157894736842107E-2</v>
      </c>
      <c r="D140">
        <v>0.82857142857142863</v>
      </c>
      <c r="E140">
        <v>0.40476190476190477</v>
      </c>
      <c r="F140">
        <v>0.25853154084798347</v>
      </c>
      <c r="G140">
        <v>2.3148148148148147E-3</v>
      </c>
      <c r="H140">
        <v>0</v>
      </c>
      <c r="I140">
        <v>4.0000000000000001E-3</v>
      </c>
      <c r="J140">
        <v>4.9751243781094524E-4</v>
      </c>
      <c r="K140">
        <v>0</v>
      </c>
      <c r="L140">
        <v>0.66666666666666663</v>
      </c>
      <c r="M140">
        <v>0</v>
      </c>
      <c r="N140">
        <f t="shared" si="20"/>
        <v>4.8674959437533805E-3</v>
      </c>
      <c r="O140">
        <f t="shared" si="21"/>
        <v>3.9999999999999994E-2</v>
      </c>
      <c r="P140">
        <f t="shared" si="22"/>
        <v>0.68653061224489809</v>
      </c>
      <c r="Q140">
        <f t="shared" si="23"/>
        <v>6.6838557613232541E-2</v>
      </c>
      <c r="R140">
        <f t="shared" si="24"/>
        <v>5.358367626886145E-6</v>
      </c>
      <c r="S140">
        <f t="shared" si="25"/>
        <v>0</v>
      </c>
      <c r="T140">
        <f t="shared" si="26"/>
        <v>0</v>
      </c>
      <c r="U140">
        <f t="shared" si="27"/>
        <v>0</v>
      </c>
      <c r="V140">
        <f t="shared" si="28"/>
        <v>0</v>
      </c>
      <c r="W140">
        <v>0.58893359359439112</v>
      </c>
      <c r="X140">
        <v>0.62918287937743189</v>
      </c>
      <c r="Y140">
        <v>0.14285714285714285</v>
      </c>
      <c r="AA140">
        <f t="shared" si="29"/>
        <v>0.41836942387172399</v>
      </c>
    </row>
    <row r="141" spans="1:27" x14ac:dyDescent="0.25">
      <c r="A141">
        <v>0.48837209302325579</v>
      </c>
      <c r="B141">
        <v>3.3333333333333335E-3</v>
      </c>
      <c r="C141">
        <v>2.1052631578947368E-3</v>
      </c>
      <c r="D141">
        <v>0.17771428571428571</v>
      </c>
      <c r="E141">
        <v>0.52904761904761899</v>
      </c>
      <c r="F141">
        <v>0.12306101344364012</v>
      </c>
      <c r="G141">
        <v>2.3148148148148147E-3</v>
      </c>
      <c r="H141">
        <v>0</v>
      </c>
      <c r="I141">
        <v>4.0000000000000001E-3</v>
      </c>
      <c r="J141">
        <v>0.6706467661691542</v>
      </c>
      <c r="K141">
        <v>0</v>
      </c>
      <c r="L141">
        <v>5.5555555555555558E-3</v>
      </c>
      <c r="M141">
        <v>4.0000000000000001E-3</v>
      </c>
      <c r="N141">
        <f t="shared" si="20"/>
        <v>0.23850730124391561</v>
      </c>
      <c r="O141">
        <f t="shared" si="21"/>
        <v>1.1111111111111113E-5</v>
      </c>
      <c r="P141">
        <f t="shared" si="22"/>
        <v>3.1582367346938776E-2</v>
      </c>
      <c r="Q141">
        <f t="shared" si="23"/>
        <v>1.5144013029775775E-2</v>
      </c>
      <c r="R141">
        <f t="shared" si="24"/>
        <v>5.358367626886145E-6</v>
      </c>
      <c r="S141">
        <f t="shared" si="25"/>
        <v>0</v>
      </c>
      <c r="T141">
        <f t="shared" si="26"/>
        <v>0</v>
      </c>
      <c r="U141">
        <f t="shared" si="27"/>
        <v>0</v>
      </c>
      <c r="V141">
        <f t="shared" si="28"/>
        <v>1.5999999999999999E-5</v>
      </c>
      <c r="W141">
        <v>0.71525315699318803</v>
      </c>
      <c r="X141">
        <v>0.77505836575875486</v>
      </c>
      <c r="Y141">
        <v>0.38285714285714284</v>
      </c>
      <c r="AA141">
        <f t="shared" si="29"/>
        <v>0.63055721639003415</v>
      </c>
    </row>
    <row r="142" spans="1:27" x14ac:dyDescent="0.25">
      <c r="A142">
        <v>0.53488372093023262</v>
      </c>
      <c r="B142">
        <v>3.3333333333333335E-3</v>
      </c>
      <c r="C142">
        <v>4.2105263157894736E-3</v>
      </c>
      <c r="D142">
        <v>0.1782857142857143</v>
      </c>
      <c r="E142">
        <v>0.52523809523809517</v>
      </c>
      <c r="F142">
        <v>0.12409513960703206</v>
      </c>
      <c r="G142">
        <v>2.3148148148148147E-3</v>
      </c>
      <c r="H142">
        <v>0</v>
      </c>
      <c r="I142">
        <v>4.0000000000000001E-3</v>
      </c>
      <c r="J142">
        <v>0.66915422885572129</v>
      </c>
      <c r="K142">
        <v>0</v>
      </c>
      <c r="L142">
        <v>5.5555555555555558E-3</v>
      </c>
      <c r="M142">
        <v>4.0000000000000001E-3</v>
      </c>
      <c r="N142">
        <f t="shared" si="20"/>
        <v>0.28610059491617096</v>
      </c>
      <c r="O142">
        <f t="shared" si="21"/>
        <v>1.1111111111111113E-5</v>
      </c>
      <c r="P142">
        <f t="shared" si="22"/>
        <v>3.1785795918367353E-2</v>
      </c>
      <c r="Q142">
        <f t="shared" si="23"/>
        <v>1.5399603674088776E-2</v>
      </c>
      <c r="R142">
        <f t="shared" si="24"/>
        <v>5.358367626886145E-6</v>
      </c>
      <c r="S142">
        <f t="shared" si="25"/>
        <v>0</v>
      </c>
      <c r="T142">
        <f t="shared" si="26"/>
        <v>0</v>
      </c>
      <c r="U142">
        <f t="shared" si="27"/>
        <v>0</v>
      </c>
      <c r="V142">
        <f t="shared" si="28"/>
        <v>1.5999999999999999E-5</v>
      </c>
      <c r="W142">
        <v>0.72421622913595984</v>
      </c>
      <c r="X142">
        <v>0.78684824902723738</v>
      </c>
      <c r="Y142">
        <v>0.41142857142857142</v>
      </c>
      <c r="AA142">
        <f t="shared" si="29"/>
        <v>0.61490368695275022</v>
      </c>
    </row>
    <row r="143" spans="1:27" x14ac:dyDescent="0.25">
      <c r="A143">
        <v>0.18604651162790697</v>
      </c>
      <c r="B143">
        <v>0.19666666666666666</v>
      </c>
      <c r="C143">
        <v>6.3157894736842107E-2</v>
      </c>
      <c r="D143">
        <v>0.69485714285714284</v>
      </c>
      <c r="E143">
        <v>4.7619047619047619E-4</v>
      </c>
      <c r="F143">
        <v>0.65149948293691828</v>
      </c>
      <c r="G143">
        <v>2.3148148148148147E-3</v>
      </c>
      <c r="H143">
        <v>0.33333333333333337</v>
      </c>
      <c r="I143">
        <v>4.0000000000000001E-3</v>
      </c>
      <c r="J143">
        <v>0.49751243781094523</v>
      </c>
      <c r="K143">
        <v>0</v>
      </c>
      <c r="L143">
        <v>1.6666666666666666E-2</v>
      </c>
      <c r="M143">
        <v>0</v>
      </c>
      <c r="N143">
        <f t="shared" si="20"/>
        <v>3.4613304488912922E-2</v>
      </c>
      <c r="O143">
        <f t="shared" si="21"/>
        <v>3.8677777777777776E-2</v>
      </c>
      <c r="P143">
        <f t="shared" si="22"/>
        <v>0.48282644897959182</v>
      </c>
      <c r="Q143">
        <f t="shared" si="23"/>
        <v>0.42445157626707186</v>
      </c>
      <c r="R143">
        <f t="shared" si="24"/>
        <v>5.358367626886145E-6</v>
      </c>
      <c r="S143">
        <f t="shared" si="25"/>
        <v>0.11111111111111113</v>
      </c>
      <c r="T143">
        <f t="shared" si="26"/>
        <v>0</v>
      </c>
      <c r="U143">
        <f t="shared" si="27"/>
        <v>0</v>
      </c>
      <c r="V143">
        <f t="shared" si="28"/>
        <v>0</v>
      </c>
      <c r="W143">
        <v>0.51284707007130625</v>
      </c>
      <c r="X143">
        <v>0.70108949416342414</v>
      </c>
      <c r="Y143">
        <v>0.27714285714285714</v>
      </c>
      <c r="AA143">
        <f t="shared" si="29"/>
        <v>0.43238904623682606</v>
      </c>
    </row>
    <row r="144" spans="1:27" x14ac:dyDescent="0.25">
      <c r="A144">
        <v>4.6511627906976744E-2</v>
      </c>
      <c r="B144">
        <v>3.3333333333333335E-3</v>
      </c>
      <c r="C144">
        <v>2.1052631578947368E-3</v>
      </c>
      <c r="D144">
        <v>5.7142857142857147E-4</v>
      </c>
      <c r="E144">
        <v>0.86190476190476195</v>
      </c>
      <c r="F144">
        <v>0.49638055842812823</v>
      </c>
      <c r="G144">
        <v>2.3148148148148147E-3</v>
      </c>
      <c r="H144">
        <v>0</v>
      </c>
      <c r="I144">
        <v>0.12</v>
      </c>
      <c r="J144">
        <v>0.33830845771144274</v>
      </c>
      <c r="K144">
        <v>0</v>
      </c>
      <c r="L144">
        <v>4.9999999999999996E-2</v>
      </c>
      <c r="M144">
        <v>0.16399999999999998</v>
      </c>
      <c r="N144">
        <f t="shared" si="20"/>
        <v>2.1633315305570576E-3</v>
      </c>
      <c r="O144">
        <f t="shared" si="21"/>
        <v>1.1111111111111113E-5</v>
      </c>
      <c r="P144">
        <f t="shared" si="22"/>
        <v>3.2653061224489803E-7</v>
      </c>
      <c r="Q144">
        <f t="shared" si="23"/>
        <v>0.24639365878542041</v>
      </c>
      <c r="R144">
        <f t="shared" si="24"/>
        <v>5.358367626886145E-6</v>
      </c>
      <c r="S144">
        <f t="shared" si="25"/>
        <v>0</v>
      </c>
      <c r="T144">
        <f t="shared" si="26"/>
        <v>0</v>
      </c>
      <c r="U144">
        <f t="shared" si="27"/>
        <v>0</v>
      </c>
      <c r="V144">
        <f t="shared" si="28"/>
        <v>2.6895999999999993E-2</v>
      </c>
      <c r="W144">
        <v>0.40070907859618371</v>
      </c>
      <c r="X144">
        <v>0.43163424124513616</v>
      </c>
      <c r="Y144">
        <v>0.8</v>
      </c>
      <c r="AA144">
        <f t="shared" si="29"/>
        <v>0.51248815657986224</v>
      </c>
    </row>
    <row r="145" spans="1:27" x14ac:dyDescent="0.25">
      <c r="A145">
        <v>2.3255813953488372E-2</v>
      </c>
      <c r="B145">
        <v>3.3333333333333335E-3</v>
      </c>
      <c r="C145">
        <v>6.3157894736842104E-3</v>
      </c>
      <c r="D145">
        <v>0.45314285714285713</v>
      </c>
      <c r="E145">
        <v>0.47714285714285715</v>
      </c>
      <c r="F145">
        <v>2.0682523267838676E-2</v>
      </c>
      <c r="G145">
        <v>0</v>
      </c>
      <c r="H145">
        <v>6.6666666666666666E-2</v>
      </c>
      <c r="I145">
        <v>0</v>
      </c>
      <c r="J145">
        <v>0.40497512437810945</v>
      </c>
      <c r="K145">
        <v>0.24945533769063183</v>
      </c>
      <c r="L145">
        <v>0.11111111111111112</v>
      </c>
      <c r="M145">
        <v>0.19600000000000001</v>
      </c>
      <c r="N145">
        <f t="shared" si="20"/>
        <v>5.408328826392644E-4</v>
      </c>
      <c r="O145">
        <f t="shared" si="21"/>
        <v>1.1111111111111113E-5</v>
      </c>
      <c r="P145">
        <f t="shared" si="22"/>
        <v>0.20533844897959183</v>
      </c>
      <c r="Q145">
        <f t="shared" si="23"/>
        <v>4.2776676872468823E-4</v>
      </c>
      <c r="R145">
        <f t="shared" si="24"/>
        <v>0</v>
      </c>
      <c r="S145">
        <f t="shared" si="25"/>
        <v>4.4444444444444444E-3</v>
      </c>
      <c r="T145">
        <f t="shared" si="26"/>
        <v>6.222796550234716E-2</v>
      </c>
      <c r="U145">
        <f t="shared" si="27"/>
        <v>0</v>
      </c>
      <c r="V145">
        <f t="shared" si="28"/>
        <v>3.8416000000000006E-2</v>
      </c>
      <c r="W145">
        <v>0.60749711189897615</v>
      </c>
      <c r="X145">
        <v>0.63618677042801552</v>
      </c>
      <c r="Y145">
        <v>0.28000000000000003</v>
      </c>
      <c r="AA145">
        <f t="shared" si="29"/>
        <v>0.48938465531157033</v>
      </c>
    </row>
    <row r="146" spans="1:27" x14ac:dyDescent="0.25">
      <c r="A146">
        <v>0.16279069767441862</v>
      </c>
      <c r="B146">
        <v>0.19999999999999998</v>
      </c>
      <c r="C146">
        <v>6.3157894736842107E-2</v>
      </c>
      <c r="D146">
        <v>0.97142857142857142</v>
      </c>
      <c r="E146">
        <v>0.33333333333333331</v>
      </c>
      <c r="F146">
        <v>2.0682523267838678E-3</v>
      </c>
      <c r="G146">
        <v>2.3148148148148147E-3</v>
      </c>
      <c r="H146">
        <v>0</v>
      </c>
      <c r="I146">
        <v>4.0000000000000001E-3</v>
      </c>
      <c r="J146">
        <v>4.9751243781094524E-4</v>
      </c>
      <c r="K146">
        <v>0</v>
      </c>
      <c r="L146">
        <v>0.66666666666666663</v>
      </c>
      <c r="M146">
        <v>0</v>
      </c>
      <c r="N146">
        <f t="shared" si="20"/>
        <v>2.6500811249323963E-2</v>
      </c>
      <c r="O146">
        <f t="shared" si="21"/>
        <v>3.9999999999999994E-2</v>
      </c>
      <c r="P146">
        <f t="shared" si="22"/>
        <v>0.94367346938775509</v>
      </c>
      <c r="Q146">
        <f t="shared" si="23"/>
        <v>4.2776676872468829E-6</v>
      </c>
      <c r="R146">
        <f t="shared" si="24"/>
        <v>5.358367626886145E-6</v>
      </c>
      <c r="S146">
        <f t="shared" si="25"/>
        <v>0</v>
      </c>
      <c r="T146">
        <f t="shared" si="26"/>
        <v>0</v>
      </c>
      <c r="U146">
        <f t="shared" si="27"/>
        <v>0</v>
      </c>
      <c r="V146">
        <f t="shared" si="28"/>
        <v>0</v>
      </c>
      <c r="W146">
        <v>0.54292315659482926</v>
      </c>
      <c r="X146">
        <v>0.56326848249027239</v>
      </c>
      <c r="Y146">
        <v>0.25714285714285712</v>
      </c>
      <c r="AA146">
        <f t="shared" si="29"/>
        <v>0.44795990006426051</v>
      </c>
    </row>
    <row r="147" spans="1:27" x14ac:dyDescent="0.25">
      <c r="A147">
        <v>4.6511627906976744E-2</v>
      </c>
      <c r="B147">
        <v>3.3333333333333335E-3</v>
      </c>
      <c r="C147">
        <v>2.1052631578947368E-3</v>
      </c>
      <c r="D147">
        <v>0.29142857142857143</v>
      </c>
      <c r="E147">
        <v>0.53333333333333333</v>
      </c>
      <c r="F147">
        <v>0.52740434332988617</v>
      </c>
      <c r="G147">
        <v>2.3148148148148147E-3</v>
      </c>
      <c r="H147">
        <v>0</v>
      </c>
      <c r="I147">
        <v>4.0000000000000001E-3</v>
      </c>
      <c r="J147">
        <v>0.30845771144278605</v>
      </c>
      <c r="K147">
        <v>0</v>
      </c>
      <c r="L147">
        <v>0.39444444444444443</v>
      </c>
      <c r="M147">
        <v>0.376</v>
      </c>
      <c r="N147">
        <f t="shared" si="20"/>
        <v>2.1633315305570576E-3</v>
      </c>
      <c r="O147">
        <f t="shared" si="21"/>
        <v>1.1111111111111113E-5</v>
      </c>
      <c r="P147">
        <f t="shared" si="22"/>
        <v>8.4930612244897952E-2</v>
      </c>
      <c r="Q147">
        <f t="shared" si="23"/>
        <v>0.27815534136322845</v>
      </c>
      <c r="R147">
        <f t="shared" si="24"/>
        <v>5.358367626886145E-6</v>
      </c>
      <c r="S147">
        <f t="shared" si="25"/>
        <v>0</v>
      </c>
      <c r="T147">
        <f t="shared" si="26"/>
        <v>0</v>
      </c>
      <c r="U147">
        <f t="shared" si="27"/>
        <v>0</v>
      </c>
      <c r="V147">
        <f t="shared" si="28"/>
        <v>0.141376</v>
      </c>
      <c r="W147">
        <v>0.42680157750069714</v>
      </c>
      <c r="X147">
        <v>0.47852140077821009</v>
      </c>
      <c r="Y147">
        <v>0.7</v>
      </c>
      <c r="AA147">
        <f t="shared" si="29"/>
        <v>0.50420454318583241</v>
      </c>
    </row>
    <row r="148" spans="1:27" x14ac:dyDescent="0.25">
      <c r="A148">
        <v>4.6511627906976744E-2</v>
      </c>
      <c r="B148">
        <v>3.3333333333333335E-3</v>
      </c>
      <c r="C148">
        <v>2.1052631578947368E-3</v>
      </c>
      <c r="D148">
        <v>0.29142857142857143</v>
      </c>
      <c r="E148">
        <v>0.53333333333333333</v>
      </c>
      <c r="F148">
        <v>0.52740434332988617</v>
      </c>
      <c r="G148">
        <v>0.11342592592592592</v>
      </c>
      <c r="H148">
        <v>0</v>
      </c>
      <c r="I148">
        <v>4.0000000000000001E-3</v>
      </c>
      <c r="J148">
        <v>0.31343283582089548</v>
      </c>
      <c r="K148">
        <v>0</v>
      </c>
      <c r="L148">
        <v>0.22777777777777775</v>
      </c>
      <c r="M148">
        <v>0.29599999999999999</v>
      </c>
      <c r="N148">
        <f t="shared" si="20"/>
        <v>2.1633315305570576E-3</v>
      </c>
      <c r="O148">
        <f t="shared" si="21"/>
        <v>1.1111111111111113E-5</v>
      </c>
      <c r="P148">
        <f t="shared" si="22"/>
        <v>8.4930612244897952E-2</v>
      </c>
      <c r="Q148">
        <f t="shared" si="23"/>
        <v>0.27815534136322845</v>
      </c>
      <c r="R148">
        <f t="shared" si="24"/>
        <v>1.2865440672153634E-2</v>
      </c>
      <c r="S148">
        <f t="shared" si="25"/>
        <v>0</v>
      </c>
      <c r="T148">
        <f t="shared" si="26"/>
        <v>0</v>
      </c>
      <c r="U148">
        <f t="shared" si="27"/>
        <v>0</v>
      </c>
      <c r="V148">
        <f t="shared" si="28"/>
        <v>8.7615999999999986E-2</v>
      </c>
      <c r="W148">
        <v>0.4528542405290204</v>
      </c>
      <c r="X148">
        <v>0.46918287937743192</v>
      </c>
      <c r="Y148">
        <v>0.6428571428571429</v>
      </c>
      <c r="AA148">
        <f t="shared" si="29"/>
        <v>0.47638066154738878</v>
      </c>
    </row>
    <row r="149" spans="1:27" x14ac:dyDescent="0.25">
      <c r="A149">
        <v>0.20930232558139533</v>
      </c>
      <c r="B149">
        <v>0.93333333333333324</v>
      </c>
      <c r="C149">
        <v>6.7368421052631577E-2</v>
      </c>
      <c r="D149">
        <v>0.99885714285714289</v>
      </c>
      <c r="E149">
        <v>0.21142857142857144</v>
      </c>
      <c r="F149">
        <v>2.0682523267838678E-3</v>
      </c>
      <c r="G149">
        <v>2.3148148148148147E-3</v>
      </c>
      <c r="H149">
        <v>0</v>
      </c>
      <c r="I149">
        <v>4.0000000000000001E-3</v>
      </c>
      <c r="J149">
        <v>4.9751243781094524E-4</v>
      </c>
      <c r="K149">
        <v>0</v>
      </c>
      <c r="L149">
        <v>0.5</v>
      </c>
      <c r="M149">
        <v>0</v>
      </c>
      <c r="N149">
        <f t="shared" si="20"/>
        <v>4.3807463493780417E-2</v>
      </c>
      <c r="O149">
        <f t="shared" si="21"/>
        <v>0.87111111111111095</v>
      </c>
      <c r="P149">
        <f t="shared" si="22"/>
        <v>0.99771559183673475</v>
      </c>
      <c r="Q149">
        <f t="shared" si="23"/>
        <v>4.2776676872468829E-6</v>
      </c>
      <c r="R149">
        <f t="shared" si="24"/>
        <v>5.358367626886145E-6</v>
      </c>
      <c r="S149">
        <f t="shared" si="25"/>
        <v>0</v>
      </c>
      <c r="T149">
        <f t="shared" si="26"/>
        <v>0</v>
      </c>
      <c r="U149">
        <f t="shared" si="27"/>
        <v>0</v>
      </c>
      <c r="V149">
        <f t="shared" si="28"/>
        <v>0</v>
      </c>
      <c r="W149">
        <v>0.49261044496673695</v>
      </c>
      <c r="X149">
        <v>0.53770428015564209</v>
      </c>
      <c r="Y149">
        <v>0.36857142857142861</v>
      </c>
      <c r="AA149">
        <f t="shared" si="29"/>
        <v>0.40268817945239821</v>
      </c>
    </row>
    <row r="150" spans="1:27" x14ac:dyDescent="0.25">
      <c r="A150">
        <v>2.3255813953488372E-2</v>
      </c>
      <c r="B150">
        <v>3.3333333333333335E-3</v>
      </c>
      <c r="C150">
        <v>2.1052631578947368E-3</v>
      </c>
      <c r="D150">
        <v>0.29142857142857143</v>
      </c>
      <c r="E150">
        <v>0.53333333333333333</v>
      </c>
      <c r="F150">
        <v>0.52740434332988617</v>
      </c>
      <c r="G150">
        <v>0.21759259259259256</v>
      </c>
      <c r="H150">
        <v>0</v>
      </c>
      <c r="I150">
        <v>4.0000000000000001E-3</v>
      </c>
      <c r="J150">
        <v>0.31343283582089548</v>
      </c>
      <c r="K150">
        <v>0</v>
      </c>
      <c r="L150">
        <v>4.9999999999999996E-2</v>
      </c>
      <c r="M150">
        <v>0.312</v>
      </c>
      <c r="N150">
        <f t="shared" si="20"/>
        <v>5.408328826392644E-4</v>
      </c>
      <c r="O150">
        <f t="shared" si="21"/>
        <v>1.1111111111111113E-5</v>
      </c>
      <c r="P150">
        <f t="shared" si="22"/>
        <v>8.4930612244897952E-2</v>
      </c>
      <c r="Q150">
        <f t="shared" si="23"/>
        <v>0.27815534136322845</v>
      </c>
      <c r="R150">
        <f t="shared" si="24"/>
        <v>4.7346536351165966E-2</v>
      </c>
      <c r="S150">
        <f t="shared" si="25"/>
        <v>0</v>
      </c>
      <c r="T150">
        <f t="shared" si="26"/>
        <v>0</v>
      </c>
      <c r="U150">
        <f t="shared" si="27"/>
        <v>0</v>
      </c>
      <c r="V150">
        <f t="shared" si="28"/>
        <v>9.7344E-2</v>
      </c>
      <c r="W150">
        <v>0.4144524558817671</v>
      </c>
      <c r="X150">
        <v>0.45307392996108953</v>
      </c>
      <c r="Y150">
        <v>0.62857142857142856</v>
      </c>
      <c r="AA150">
        <f t="shared" si="29"/>
        <v>0.44190251710083905</v>
      </c>
    </row>
    <row r="151" spans="1:27" x14ac:dyDescent="0.25">
      <c r="A151">
        <v>4.6511627906976744E-2</v>
      </c>
      <c r="B151">
        <v>3.3333333333333335E-3</v>
      </c>
      <c r="C151">
        <v>2.1052631578947368E-3</v>
      </c>
      <c r="D151">
        <v>5.7142857142857147E-4</v>
      </c>
      <c r="E151">
        <v>0.69523809523809521</v>
      </c>
      <c r="F151">
        <v>0.51706308169596693</v>
      </c>
      <c r="G151">
        <v>9.9537037037037035E-2</v>
      </c>
      <c r="H151">
        <v>0</v>
      </c>
      <c r="I151">
        <v>0.08</v>
      </c>
      <c r="J151">
        <v>0.44278606965174128</v>
      </c>
      <c r="K151">
        <v>0</v>
      </c>
      <c r="L151">
        <v>0.26666666666666666</v>
      </c>
      <c r="M151">
        <v>0.08</v>
      </c>
      <c r="N151">
        <f t="shared" si="20"/>
        <v>2.1633315305570576E-3</v>
      </c>
      <c r="O151">
        <f t="shared" si="21"/>
        <v>1.1111111111111113E-5</v>
      </c>
      <c r="P151">
        <f t="shared" si="22"/>
        <v>3.2653061224489803E-7</v>
      </c>
      <c r="Q151">
        <f t="shared" si="23"/>
        <v>0.26735423045293016</v>
      </c>
      <c r="R151">
        <f t="shared" si="24"/>
        <v>9.9076217421124827E-3</v>
      </c>
      <c r="S151">
        <f t="shared" si="25"/>
        <v>0</v>
      </c>
      <c r="T151">
        <f t="shared" si="26"/>
        <v>0</v>
      </c>
      <c r="U151">
        <f t="shared" si="27"/>
        <v>0</v>
      </c>
      <c r="V151">
        <f t="shared" si="28"/>
        <v>6.4000000000000003E-3</v>
      </c>
      <c r="W151">
        <v>0.40895510496753368</v>
      </c>
      <c r="X151">
        <v>0.45844357976653699</v>
      </c>
      <c r="Y151">
        <v>0.51428571428571423</v>
      </c>
      <c r="AA151">
        <f t="shared" si="29"/>
        <v>0.5140407013124646</v>
      </c>
    </row>
    <row r="152" spans="1:27" x14ac:dyDescent="0.25">
      <c r="A152">
        <v>4.6511627906976744E-2</v>
      </c>
      <c r="B152">
        <v>3.3333333333333335E-3</v>
      </c>
      <c r="C152">
        <v>2.1052631578947368E-3</v>
      </c>
      <c r="D152">
        <v>5.7142857142857147E-4</v>
      </c>
      <c r="E152">
        <v>0.70952380952380956</v>
      </c>
      <c r="F152">
        <v>0.49638055842812823</v>
      </c>
      <c r="G152">
        <v>6.0185185185185182E-2</v>
      </c>
      <c r="H152">
        <v>0</v>
      </c>
      <c r="I152">
        <v>4.0000000000000001E-3</v>
      </c>
      <c r="J152">
        <v>0.43283582089552231</v>
      </c>
      <c r="K152">
        <v>0</v>
      </c>
      <c r="L152">
        <v>0.19999999999999998</v>
      </c>
      <c r="M152">
        <v>0.28399999999999997</v>
      </c>
      <c r="N152">
        <f t="shared" si="20"/>
        <v>2.1633315305570576E-3</v>
      </c>
      <c r="O152">
        <f t="shared" si="21"/>
        <v>1.1111111111111113E-5</v>
      </c>
      <c r="P152">
        <f t="shared" si="22"/>
        <v>3.2653061224489803E-7</v>
      </c>
      <c r="Q152">
        <f t="shared" si="23"/>
        <v>0.24639365878542041</v>
      </c>
      <c r="R152">
        <f t="shared" si="24"/>
        <v>3.6222565157750337E-3</v>
      </c>
      <c r="S152">
        <f t="shared" si="25"/>
        <v>0</v>
      </c>
      <c r="T152">
        <f t="shared" si="26"/>
        <v>0</v>
      </c>
      <c r="U152">
        <f t="shared" si="27"/>
        <v>0</v>
      </c>
      <c r="V152">
        <f t="shared" si="28"/>
        <v>8.0655999999999992E-2</v>
      </c>
      <c r="W152">
        <v>0.46384894235748714</v>
      </c>
      <c r="X152">
        <v>0.49062256809338523</v>
      </c>
      <c r="Y152">
        <v>0.68571428571428572</v>
      </c>
      <c r="AA152">
        <f t="shared" si="29"/>
        <v>0.52119277321882707</v>
      </c>
    </row>
    <row r="153" spans="1:27" x14ac:dyDescent="0.25">
      <c r="A153">
        <v>9.3023255813953487E-2</v>
      </c>
      <c r="B153">
        <v>0.14666666666666667</v>
      </c>
      <c r="C153">
        <v>6.7368421052631577E-2</v>
      </c>
      <c r="D153">
        <v>0.68571428571428572</v>
      </c>
      <c r="E153">
        <v>4.7619047619047619E-4</v>
      </c>
      <c r="F153">
        <v>0.6370217166494313</v>
      </c>
      <c r="G153">
        <v>2.3148148148148147E-3</v>
      </c>
      <c r="H153">
        <v>0.2</v>
      </c>
      <c r="I153">
        <v>4.0000000000000001E-3</v>
      </c>
      <c r="J153">
        <v>0.49751243781094523</v>
      </c>
      <c r="K153">
        <v>0</v>
      </c>
      <c r="L153">
        <v>1.6666666666666666E-2</v>
      </c>
      <c r="M153">
        <v>0</v>
      </c>
      <c r="N153">
        <f t="shared" si="20"/>
        <v>8.6533261222282304E-3</v>
      </c>
      <c r="O153">
        <f t="shared" si="21"/>
        <v>2.1511111111111113E-2</v>
      </c>
      <c r="P153">
        <f t="shared" si="22"/>
        <v>0.47020408163265309</v>
      </c>
      <c r="Q153">
        <f t="shared" si="23"/>
        <v>0.40579666748298832</v>
      </c>
      <c r="R153">
        <f t="shared" si="24"/>
        <v>5.358367626886145E-6</v>
      </c>
      <c r="S153">
        <f t="shared" si="25"/>
        <v>4.0000000000000008E-2</v>
      </c>
      <c r="T153">
        <f t="shared" si="26"/>
        <v>0</v>
      </c>
      <c r="U153">
        <f t="shared" si="27"/>
        <v>0</v>
      </c>
      <c r="V153">
        <f t="shared" si="28"/>
        <v>0</v>
      </c>
      <c r="W153">
        <v>0.48587818189061066</v>
      </c>
      <c r="X153">
        <v>0.65136186770428017</v>
      </c>
      <c r="Y153">
        <v>0.35714285714285715</v>
      </c>
      <c r="AA153">
        <f t="shared" si="29"/>
        <v>0.47060440712748774</v>
      </c>
    </row>
    <row r="154" spans="1:27" x14ac:dyDescent="0.25">
      <c r="A154">
        <v>9.3023255813953487E-2</v>
      </c>
      <c r="B154">
        <v>3.3333333333333335E-3</v>
      </c>
      <c r="C154">
        <v>2.1052631578947368E-3</v>
      </c>
      <c r="D154">
        <v>5.7142857142857147E-4</v>
      </c>
      <c r="E154">
        <v>0.7142857142857143</v>
      </c>
      <c r="F154">
        <v>0.51706308169596693</v>
      </c>
      <c r="G154">
        <v>2.3148148148148147E-3</v>
      </c>
      <c r="H154">
        <v>0</v>
      </c>
      <c r="I154">
        <v>0.08</v>
      </c>
      <c r="J154">
        <v>0.43781094527363185</v>
      </c>
      <c r="K154">
        <v>0</v>
      </c>
      <c r="L154">
        <v>0.27777777777777779</v>
      </c>
      <c r="M154">
        <v>9.6000000000000002E-2</v>
      </c>
      <c r="N154">
        <f t="shared" si="20"/>
        <v>8.6533261222282304E-3</v>
      </c>
      <c r="O154">
        <f t="shared" si="21"/>
        <v>1.1111111111111113E-5</v>
      </c>
      <c r="P154">
        <f t="shared" si="22"/>
        <v>3.2653061224489803E-7</v>
      </c>
      <c r="Q154">
        <f t="shared" si="23"/>
        <v>0.26735423045293016</v>
      </c>
      <c r="R154">
        <f t="shared" si="24"/>
        <v>5.358367626886145E-6</v>
      </c>
      <c r="S154">
        <f t="shared" si="25"/>
        <v>0</v>
      </c>
      <c r="T154">
        <f t="shared" si="26"/>
        <v>0</v>
      </c>
      <c r="U154">
        <f t="shared" si="27"/>
        <v>0</v>
      </c>
      <c r="V154">
        <f t="shared" si="28"/>
        <v>9.2160000000000002E-3</v>
      </c>
      <c r="W154">
        <v>0.40620642951041708</v>
      </c>
      <c r="X154">
        <v>0.45038910505836577</v>
      </c>
      <c r="Y154">
        <v>0.42857142857142855</v>
      </c>
      <c r="AA154">
        <f t="shared" si="29"/>
        <v>0.5567549295727614</v>
      </c>
    </row>
    <row r="155" spans="1:27" x14ac:dyDescent="0.25">
      <c r="A155">
        <v>0.48837209302325579</v>
      </c>
      <c r="B155">
        <v>3.3333333333333335E-3</v>
      </c>
      <c r="C155">
        <v>0.12631578947368421</v>
      </c>
      <c r="D155">
        <v>0.46857142857142853</v>
      </c>
      <c r="E155">
        <v>0.12380952380952381</v>
      </c>
      <c r="F155">
        <v>0.13443640124095141</v>
      </c>
      <c r="G155">
        <v>6.7129629629629622E-2</v>
      </c>
      <c r="H155">
        <v>0</v>
      </c>
      <c r="I155">
        <v>4.0000000000000001E-3</v>
      </c>
      <c r="J155">
        <v>0.70646766169154218</v>
      </c>
      <c r="K155">
        <v>0</v>
      </c>
      <c r="L155">
        <v>1.6666666666666666E-2</v>
      </c>
      <c r="M155">
        <v>8.0000000000000002E-3</v>
      </c>
      <c r="N155">
        <f t="shared" si="20"/>
        <v>0.23850730124391561</v>
      </c>
      <c r="O155">
        <f t="shared" si="21"/>
        <v>1.1111111111111113E-5</v>
      </c>
      <c r="P155">
        <f t="shared" si="22"/>
        <v>0.21955918367346935</v>
      </c>
      <c r="Q155">
        <f t="shared" si="23"/>
        <v>1.8073145978618081E-2</v>
      </c>
      <c r="R155">
        <f t="shared" si="24"/>
        <v>4.5063871742112476E-3</v>
      </c>
      <c r="S155">
        <f t="shared" si="25"/>
        <v>0</v>
      </c>
      <c r="T155">
        <f t="shared" si="26"/>
        <v>0</v>
      </c>
      <c r="U155">
        <f t="shared" si="27"/>
        <v>0</v>
      </c>
      <c r="V155">
        <f t="shared" si="28"/>
        <v>6.3999999999999997E-5</v>
      </c>
      <c r="W155">
        <v>0.55443572481376724</v>
      </c>
      <c r="X155">
        <v>0.71579766536964973</v>
      </c>
      <c r="Y155">
        <v>0.31428571428571428</v>
      </c>
      <c r="AA155">
        <f t="shared" si="29"/>
        <v>0.62251444094920749</v>
      </c>
    </row>
    <row r="156" spans="1:27" x14ac:dyDescent="0.25">
      <c r="A156">
        <v>2.3255813953488372E-2</v>
      </c>
      <c r="B156">
        <v>3.3333333333333335E-3</v>
      </c>
      <c r="C156">
        <v>2.1052631578947368E-3</v>
      </c>
      <c r="D156">
        <v>0.2857142857142857</v>
      </c>
      <c r="E156">
        <v>0.53333333333333333</v>
      </c>
      <c r="F156">
        <v>0.51706308169596693</v>
      </c>
      <c r="G156">
        <v>2.3148148148148147E-3</v>
      </c>
      <c r="H156">
        <v>0</v>
      </c>
      <c r="I156">
        <v>4.0000000000000001E-3</v>
      </c>
      <c r="J156">
        <v>0.30845771144278605</v>
      </c>
      <c r="K156">
        <v>0</v>
      </c>
      <c r="L156">
        <v>4.9999999999999996E-2</v>
      </c>
      <c r="M156">
        <v>0.72399999999999998</v>
      </c>
      <c r="N156">
        <f t="shared" si="20"/>
        <v>5.408328826392644E-4</v>
      </c>
      <c r="O156">
        <f t="shared" si="21"/>
        <v>1.1111111111111113E-5</v>
      </c>
      <c r="P156">
        <f t="shared" si="22"/>
        <v>8.1632653061224483E-2</v>
      </c>
      <c r="Q156">
        <f t="shared" si="23"/>
        <v>0.26735423045293016</v>
      </c>
      <c r="R156">
        <f t="shared" si="24"/>
        <v>5.358367626886145E-6</v>
      </c>
      <c r="S156">
        <f t="shared" si="25"/>
        <v>0</v>
      </c>
      <c r="T156">
        <f t="shared" si="26"/>
        <v>0</v>
      </c>
      <c r="U156">
        <f t="shared" si="27"/>
        <v>0</v>
      </c>
      <c r="V156">
        <f t="shared" si="28"/>
        <v>0.52417599999999998</v>
      </c>
      <c r="W156">
        <v>0.46384894235748714</v>
      </c>
      <c r="X156">
        <v>0.50132295719844366</v>
      </c>
      <c r="Y156">
        <v>0.94285714285714284</v>
      </c>
      <c r="AA156">
        <f t="shared" si="29"/>
        <v>0.49371278216906656</v>
      </c>
    </row>
    <row r="157" spans="1:27" x14ac:dyDescent="0.25">
      <c r="A157">
        <v>0.39534883720930236</v>
      </c>
      <c r="B157">
        <v>5.3333333333333337E-2</v>
      </c>
      <c r="C157">
        <v>1.0526315789473684E-2</v>
      </c>
      <c r="D157">
        <v>0.16971428571428573</v>
      </c>
      <c r="E157">
        <v>0.47714285714285715</v>
      </c>
      <c r="F157">
        <v>0.12512926577042399</v>
      </c>
      <c r="G157">
        <v>2.3148148148148147E-3</v>
      </c>
      <c r="H157">
        <v>0</v>
      </c>
      <c r="I157">
        <v>4.0000000000000001E-3</v>
      </c>
      <c r="J157">
        <v>0.68358208955223876</v>
      </c>
      <c r="K157">
        <v>0</v>
      </c>
      <c r="L157">
        <v>5.5555555555555558E-3</v>
      </c>
      <c r="M157">
        <v>0</v>
      </c>
      <c r="N157">
        <f t="shared" si="20"/>
        <v>0.15630070308274746</v>
      </c>
      <c r="O157">
        <f t="shared" si="21"/>
        <v>2.844444444444445E-3</v>
      </c>
      <c r="P157">
        <f t="shared" si="22"/>
        <v>2.8802938775510212E-2</v>
      </c>
      <c r="Q157">
        <f t="shared" si="23"/>
        <v>1.5657333152245403E-2</v>
      </c>
      <c r="R157">
        <f t="shared" si="24"/>
        <v>5.358367626886145E-6</v>
      </c>
      <c r="S157">
        <f t="shared" si="25"/>
        <v>0</v>
      </c>
      <c r="T157">
        <f t="shared" si="26"/>
        <v>0</v>
      </c>
      <c r="U157">
        <f t="shared" si="27"/>
        <v>0</v>
      </c>
      <c r="V157">
        <f t="shared" si="28"/>
        <v>0</v>
      </c>
      <c r="W157">
        <v>0.61638051228936774</v>
      </c>
      <c r="X157">
        <v>0.647431906614786</v>
      </c>
      <c r="Y157">
        <v>0.41142857142857142</v>
      </c>
      <c r="AA157">
        <f t="shared" si="29"/>
        <v>0.6501312230796843</v>
      </c>
    </row>
    <row r="158" spans="1:27" x14ac:dyDescent="0.25">
      <c r="A158">
        <v>0.16279069767441862</v>
      </c>
      <c r="B158">
        <v>0.19999999999999998</v>
      </c>
      <c r="C158">
        <v>6.3157894736842107E-2</v>
      </c>
      <c r="D158">
        <v>0.8571428571428571</v>
      </c>
      <c r="E158">
        <v>0.33333333333333331</v>
      </c>
      <c r="F158">
        <v>0.23267838676318511</v>
      </c>
      <c r="G158">
        <v>2.3148148148148147E-3</v>
      </c>
      <c r="H158">
        <v>0</v>
      </c>
      <c r="I158">
        <v>4.0000000000000001E-3</v>
      </c>
      <c r="J158">
        <v>4.9751243781094524E-4</v>
      </c>
      <c r="K158">
        <v>0</v>
      </c>
      <c r="L158">
        <v>0.66666666666666663</v>
      </c>
      <c r="M158">
        <v>0</v>
      </c>
      <c r="N158">
        <f t="shared" si="20"/>
        <v>2.6500811249323963E-2</v>
      </c>
      <c r="O158">
        <f t="shared" si="21"/>
        <v>3.9999999999999994E-2</v>
      </c>
      <c r="P158">
        <f t="shared" si="22"/>
        <v>0.73469387755102034</v>
      </c>
      <c r="Q158">
        <f t="shared" si="23"/>
        <v>5.4139231666718357E-2</v>
      </c>
      <c r="R158">
        <f t="shared" si="24"/>
        <v>5.358367626886145E-6</v>
      </c>
      <c r="S158">
        <f t="shared" si="25"/>
        <v>0</v>
      </c>
      <c r="T158">
        <f t="shared" si="26"/>
        <v>0</v>
      </c>
      <c r="U158">
        <f t="shared" si="27"/>
        <v>0</v>
      </c>
      <c r="V158">
        <f t="shared" si="28"/>
        <v>0</v>
      </c>
      <c r="W158">
        <v>0.58279886866111619</v>
      </c>
      <c r="X158">
        <v>0.60521400778210122</v>
      </c>
      <c r="Y158">
        <v>0.18571428571428572</v>
      </c>
      <c r="AA158">
        <f t="shared" si="29"/>
        <v>0.44795990006426051</v>
      </c>
    </row>
    <row r="159" spans="1:27" x14ac:dyDescent="0.25">
      <c r="A159">
        <v>6.9767441860465115E-2</v>
      </c>
      <c r="B159">
        <v>1.6666666666666666E-2</v>
      </c>
      <c r="C159">
        <v>3.5789473684210531E-2</v>
      </c>
      <c r="D159">
        <v>5.7142857142857147E-4</v>
      </c>
      <c r="E159">
        <v>0.78095238095238084</v>
      </c>
      <c r="F159">
        <v>2.0682523267838678E-3</v>
      </c>
      <c r="G159">
        <v>0.92592592592592582</v>
      </c>
      <c r="H159">
        <v>0</v>
      </c>
      <c r="I159">
        <v>4.0000000000000001E-3</v>
      </c>
      <c r="J159">
        <v>0.34328358208955223</v>
      </c>
      <c r="K159">
        <v>0</v>
      </c>
      <c r="L159">
        <v>5.5555555555555559E-2</v>
      </c>
      <c r="M159">
        <v>5.6000000000000008E-2</v>
      </c>
      <c r="N159">
        <f t="shared" si="20"/>
        <v>4.8674959437533805E-3</v>
      </c>
      <c r="O159">
        <f t="shared" si="21"/>
        <v>2.7777777777777778E-4</v>
      </c>
      <c r="P159">
        <f t="shared" si="22"/>
        <v>3.2653061224489803E-7</v>
      </c>
      <c r="Q159">
        <f t="shared" si="23"/>
        <v>4.2776676872468829E-6</v>
      </c>
      <c r="R159">
        <f t="shared" si="24"/>
        <v>0.8573388203017831</v>
      </c>
      <c r="S159">
        <f t="shared" si="25"/>
        <v>0</v>
      </c>
      <c r="T159">
        <f t="shared" si="26"/>
        <v>0</v>
      </c>
      <c r="U159">
        <f t="shared" si="27"/>
        <v>0</v>
      </c>
      <c r="V159">
        <f t="shared" si="28"/>
        <v>3.1360000000000008E-3</v>
      </c>
      <c r="W159">
        <v>0.61207823766083735</v>
      </c>
      <c r="X159">
        <v>0.59785992217898831</v>
      </c>
      <c r="Y159">
        <v>0.31428571428571428</v>
      </c>
      <c r="AA159">
        <f t="shared" si="29"/>
        <v>0.39097378641840347</v>
      </c>
    </row>
    <row r="160" spans="1:27" x14ac:dyDescent="0.25">
      <c r="A160">
        <v>0.81395348837209303</v>
      </c>
      <c r="B160">
        <v>2.3333333333333334E-2</v>
      </c>
      <c r="C160">
        <v>1</v>
      </c>
      <c r="D160">
        <v>5.7142857142857147E-4</v>
      </c>
      <c r="E160">
        <v>0.88095238095238093</v>
      </c>
      <c r="F160">
        <v>2.0682523267838678E-3</v>
      </c>
      <c r="G160">
        <v>2.3148148148148147E-3</v>
      </c>
      <c r="H160">
        <v>0</v>
      </c>
      <c r="I160">
        <v>4.0000000000000001E-3</v>
      </c>
      <c r="J160">
        <v>4.9751243781094524E-4</v>
      </c>
      <c r="K160">
        <v>0</v>
      </c>
      <c r="L160">
        <v>1.6666666666666666E-2</v>
      </c>
      <c r="M160">
        <v>0</v>
      </c>
      <c r="N160">
        <f t="shared" si="20"/>
        <v>0.66252028123309903</v>
      </c>
      <c r="O160">
        <f t="shared" si="21"/>
        <v>5.4444444444444451E-4</v>
      </c>
      <c r="P160">
        <f t="shared" si="22"/>
        <v>3.2653061224489803E-7</v>
      </c>
      <c r="Q160">
        <f t="shared" si="23"/>
        <v>4.2776676872468829E-6</v>
      </c>
      <c r="R160">
        <f t="shared" si="24"/>
        <v>5.358367626886145E-6</v>
      </c>
      <c r="S160">
        <f t="shared" si="25"/>
        <v>0</v>
      </c>
      <c r="T160">
        <f t="shared" si="26"/>
        <v>0</v>
      </c>
      <c r="U160">
        <f t="shared" si="27"/>
        <v>0</v>
      </c>
      <c r="V160">
        <f t="shared" si="28"/>
        <v>0</v>
      </c>
      <c r="W160">
        <v>0.49814763175716048</v>
      </c>
      <c r="X160">
        <v>0.75871595330739305</v>
      </c>
      <c r="Y160">
        <v>5.7142857142857141E-2</v>
      </c>
      <c r="AA160">
        <f t="shared" si="29"/>
        <v>0.27223589739382609</v>
      </c>
    </row>
    <row r="161" spans="1:27" x14ac:dyDescent="0.25">
      <c r="A161">
        <v>2.3255813953488372E-2</v>
      </c>
      <c r="B161">
        <v>3.3333333333333335E-3</v>
      </c>
      <c r="C161">
        <v>2.1052631578947368E-3</v>
      </c>
      <c r="D161">
        <v>0.2857142857142857</v>
      </c>
      <c r="E161">
        <v>0.52857142857142858</v>
      </c>
      <c r="F161">
        <v>0.52740434332988617</v>
      </c>
      <c r="G161">
        <v>2.3148148148148147E-3</v>
      </c>
      <c r="H161">
        <v>0</v>
      </c>
      <c r="I161">
        <v>4.0000000000000001E-3</v>
      </c>
      <c r="J161">
        <v>0.31343283582089548</v>
      </c>
      <c r="K161">
        <v>0</v>
      </c>
      <c r="L161">
        <v>5.5555555555555559E-2</v>
      </c>
      <c r="M161">
        <v>0.51600000000000001</v>
      </c>
      <c r="N161">
        <f t="shared" si="20"/>
        <v>5.408328826392644E-4</v>
      </c>
      <c r="O161">
        <f t="shared" si="21"/>
        <v>1.1111111111111113E-5</v>
      </c>
      <c r="P161">
        <f t="shared" si="22"/>
        <v>8.1632653061224483E-2</v>
      </c>
      <c r="Q161">
        <f t="shared" si="23"/>
        <v>0.27815534136322845</v>
      </c>
      <c r="R161">
        <f t="shared" si="24"/>
        <v>5.358367626886145E-6</v>
      </c>
      <c r="S161">
        <f t="shared" si="25"/>
        <v>0</v>
      </c>
      <c r="T161">
        <f t="shared" si="26"/>
        <v>0</v>
      </c>
      <c r="U161">
        <f t="shared" si="27"/>
        <v>0</v>
      </c>
      <c r="V161">
        <f t="shared" si="28"/>
        <v>0.26625599999999999</v>
      </c>
      <c r="W161">
        <v>0.44739672549097709</v>
      </c>
      <c r="X161">
        <v>0.48525291828793771</v>
      </c>
      <c r="Y161">
        <v>0.65714285714285714</v>
      </c>
      <c r="AA161">
        <f t="shared" si="29"/>
        <v>0.49501741020140483</v>
      </c>
    </row>
    <row r="162" spans="1:27" x14ac:dyDescent="0.25">
      <c r="A162">
        <v>0.20930232558139533</v>
      </c>
      <c r="B162">
        <v>0.33333333333333331</v>
      </c>
      <c r="C162">
        <v>0.10526315789473684</v>
      </c>
      <c r="D162">
        <v>1</v>
      </c>
      <c r="E162">
        <v>0.2</v>
      </c>
      <c r="F162">
        <v>0.28438469493278179</v>
      </c>
      <c r="G162">
        <v>2.3148148148148147E-3</v>
      </c>
      <c r="H162">
        <v>0.66666666666666674</v>
      </c>
      <c r="I162">
        <v>4.0000000000000001E-3</v>
      </c>
      <c r="J162">
        <v>4.9751243781094524E-4</v>
      </c>
      <c r="K162">
        <v>0</v>
      </c>
      <c r="L162">
        <v>1.6666666666666666E-2</v>
      </c>
      <c r="M162">
        <v>0</v>
      </c>
      <c r="N162">
        <f t="shared" si="20"/>
        <v>4.3807463493780417E-2</v>
      </c>
      <c r="O162">
        <f t="shared" si="21"/>
        <v>0.1111111111111111</v>
      </c>
      <c r="P162">
        <f t="shared" si="22"/>
        <v>1</v>
      </c>
      <c r="Q162">
        <f t="shared" si="23"/>
        <v>8.0874654712011371E-2</v>
      </c>
      <c r="R162">
        <f t="shared" si="24"/>
        <v>5.358367626886145E-6</v>
      </c>
      <c r="S162">
        <f t="shared" si="25"/>
        <v>0.44444444444444453</v>
      </c>
      <c r="T162">
        <f t="shared" si="26"/>
        <v>0</v>
      </c>
      <c r="U162">
        <f t="shared" si="27"/>
        <v>0</v>
      </c>
      <c r="V162">
        <f t="shared" si="28"/>
        <v>0</v>
      </c>
      <c r="W162">
        <v>0.40489184559614383</v>
      </c>
      <c r="X162">
        <v>0.51533073929961093</v>
      </c>
      <c r="Y162">
        <v>0.34285714285714286</v>
      </c>
      <c r="AA162">
        <f t="shared" si="29"/>
        <v>0.14481477078573149</v>
      </c>
    </row>
    <row r="163" spans="1:27" x14ac:dyDescent="0.25">
      <c r="A163">
        <v>0.44186046511627908</v>
      </c>
      <c r="B163">
        <v>3.3333333333333335E-3</v>
      </c>
      <c r="C163">
        <v>2.1052631578947368E-3</v>
      </c>
      <c r="D163">
        <v>0.38857142857142857</v>
      </c>
      <c r="E163">
        <v>0.13333333333333333</v>
      </c>
      <c r="F163">
        <v>0.24819027921406411</v>
      </c>
      <c r="G163">
        <v>6.4814814814814811E-2</v>
      </c>
      <c r="H163">
        <v>0</v>
      </c>
      <c r="I163">
        <v>4.0000000000000001E-3</v>
      </c>
      <c r="J163">
        <v>0.70646766169154218</v>
      </c>
      <c r="K163">
        <v>0.14161220043572986</v>
      </c>
      <c r="L163">
        <v>1.6666666666666666E-2</v>
      </c>
      <c r="M163">
        <v>8.0000000000000002E-3</v>
      </c>
      <c r="N163">
        <f t="shared" si="20"/>
        <v>0.19524067063277448</v>
      </c>
      <c r="O163">
        <f t="shared" si="21"/>
        <v>1.1111111111111113E-5</v>
      </c>
      <c r="P163">
        <f t="shared" si="22"/>
        <v>0.15098775510204082</v>
      </c>
      <c r="Q163">
        <f t="shared" si="23"/>
        <v>6.1598414696355103E-2</v>
      </c>
      <c r="R163">
        <f t="shared" si="24"/>
        <v>4.2009602194787374E-3</v>
      </c>
      <c r="S163">
        <f t="shared" si="25"/>
        <v>0</v>
      </c>
      <c r="T163">
        <f t="shared" si="26"/>
        <v>2.0054015312249329E-2</v>
      </c>
      <c r="U163">
        <f t="shared" si="27"/>
        <v>0</v>
      </c>
      <c r="V163">
        <f t="shared" si="28"/>
        <v>6.3999999999999997E-5</v>
      </c>
      <c r="W163">
        <v>0.54618969844241716</v>
      </c>
      <c r="X163">
        <v>0.7050972762645914</v>
      </c>
      <c r="Y163">
        <v>0.37142857142857144</v>
      </c>
      <c r="AA163">
        <f t="shared" si="29"/>
        <v>0.6348417078454951</v>
      </c>
    </row>
    <row r="164" spans="1:27" x14ac:dyDescent="0.25">
      <c r="A164">
        <v>0.20930232558139533</v>
      </c>
      <c r="B164">
        <v>0.16666666666666666</v>
      </c>
      <c r="C164">
        <v>5.8947368421052637E-2</v>
      </c>
      <c r="D164">
        <v>0.97828571428571431</v>
      </c>
      <c r="E164">
        <v>0.19904761904761903</v>
      </c>
      <c r="F164">
        <v>0.20889348500517063</v>
      </c>
      <c r="G164">
        <v>2.3148148148148147E-3</v>
      </c>
      <c r="H164">
        <v>0</v>
      </c>
      <c r="I164">
        <v>4.0000000000000001E-3</v>
      </c>
      <c r="J164">
        <v>0.10049751243781094</v>
      </c>
      <c r="K164">
        <v>0</v>
      </c>
      <c r="L164">
        <v>1.6666666666666666E-2</v>
      </c>
      <c r="M164">
        <v>0</v>
      </c>
      <c r="N164">
        <f t="shared" si="20"/>
        <v>4.3807463493780417E-2</v>
      </c>
      <c r="O164">
        <f t="shared" si="21"/>
        <v>2.7777777777777776E-2</v>
      </c>
      <c r="P164">
        <f t="shared" si="22"/>
        <v>0.95704293877551028</v>
      </c>
      <c r="Q164">
        <f t="shared" si="23"/>
        <v>4.3636488077605451E-2</v>
      </c>
      <c r="R164">
        <f t="shared" si="24"/>
        <v>5.358367626886145E-6</v>
      </c>
      <c r="S164">
        <f t="shared" si="25"/>
        <v>0</v>
      </c>
      <c r="T164">
        <f t="shared" si="26"/>
        <v>0</v>
      </c>
      <c r="U164">
        <f t="shared" si="27"/>
        <v>0</v>
      </c>
      <c r="V164">
        <f t="shared" si="28"/>
        <v>0</v>
      </c>
      <c r="W164">
        <v>0.44508624467195151</v>
      </c>
      <c r="X164">
        <v>0.50062256809338523</v>
      </c>
      <c r="Y164">
        <v>0.57714285714285707</v>
      </c>
      <c r="AA164">
        <f t="shared" si="29"/>
        <v>0.48616313256906485</v>
      </c>
    </row>
    <row r="165" spans="1:27" x14ac:dyDescent="0.25">
      <c r="A165">
        <v>0.23255813953488375</v>
      </c>
      <c r="B165">
        <v>0.17666666666666667</v>
      </c>
      <c r="C165">
        <v>5.473684210526316E-2</v>
      </c>
      <c r="D165">
        <v>0.70400000000000007</v>
      </c>
      <c r="E165">
        <v>4.7619047619047619E-4</v>
      </c>
      <c r="F165">
        <v>2.0682523267838678E-3</v>
      </c>
      <c r="G165">
        <v>2.3148148148148147E-3</v>
      </c>
      <c r="H165">
        <v>0.2</v>
      </c>
      <c r="I165">
        <v>4.0000000000000001E-3</v>
      </c>
      <c r="J165">
        <v>0.4850746268656716</v>
      </c>
      <c r="K165">
        <v>0.65359477124183007</v>
      </c>
      <c r="L165">
        <v>1.6666666666666666E-2</v>
      </c>
      <c r="M165">
        <v>0</v>
      </c>
      <c r="N165">
        <f t="shared" si="20"/>
        <v>5.4083288263926457E-2</v>
      </c>
      <c r="O165">
        <f t="shared" si="21"/>
        <v>3.121111111111111E-2</v>
      </c>
      <c r="P165">
        <f t="shared" si="22"/>
        <v>0.49561600000000011</v>
      </c>
      <c r="Q165">
        <f t="shared" si="23"/>
        <v>4.2776676872468829E-6</v>
      </c>
      <c r="R165">
        <f t="shared" si="24"/>
        <v>5.358367626886145E-6</v>
      </c>
      <c r="S165">
        <f t="shared" si="25"/>
        <v>4.0000000000000008E-2</v>
      </c>
      <c r="T165">
        <f t="shared" si="26"/>
        <v>0.42718612499466019</v>
      </c>
      <c r="U165">
        <f t="shared" si="27"/>
        <v>0</v>
      </c>
      <c r="V165">
        <f t="shared" si="28"/>
        <v>0</v>
      </c>
      <c r="W165">
        <v>0.49077799466199257</v>
      </c>
      <c r="X165">
        <v>0.60941634241245135</v>
      </c>
      <c r="Y165">
        <v>0.42</v>
      </c>
      <c r="AA165">
        <f t="shared" si="29"/>
        <v>0.4988797716858524</v>
      </c>
    </row>
    <row r="166" spans="1:27" x14ac:dyDescent="0.25">
      <c r="A166">
        <v>0.37209302325581395</v>
      </c>
      <c r="B166">
        <v>5.3333333333333337E-2</v>
      </c>
      <c r="C166">
        <v>1.0526315789473684E-2</v>
      </c>
      <c r="D166">
        <v>0.11257142857142857</v>
      </c>
      <c r="E166">
        <v>0.47857142857142859</v>
      </c>
      <c r="F166">
        <v>0.10341261633919338</v>
      </c>
      <c r="G166">
        <v>2.3148148148148147E-3</v>
      </c>
      <c r="H166">
        <v>0</v>
      </c>
      <c r="I166">
        <v>4.0000000000000001E-3</v>
      </c>
      <c r="J166">
        <v>0.69054726368159203</v>
      </c>
      <c r="K166">
        <v>0</v>
      </c>
      <c r="L166">
        <v>5.5555555555555558E-3</v>
      </c>
      <c r="M166">
        <v>0</v>
      </c>
      <c r="N166">
        <f t="shared" si="20"/>
        <v>0.13845321795565169</v>
      </c>
      <c r="O166">
        <f t="shared" si="21"/>
        <v>2.844444444444445E-3</v>
      </c>
      <c r="P166">
        <f t="shared" si="22"/>
        <v>1.2672326530612244E-2</v>
      </c>
      <c r="Q166">
        <f t="shared" si="23"/>
        <v>1.0694169218117206E-2</v>
      </c>
      <c r="R166">
        <f t="shared" si="24"/>
        <v>5.358367626886145E-6</v>
      </c>
      <c r="S166">
        <f t="shared" si="25"/>
        <v>0</v>
      </c>
      <c r="T166">
        <f t="shared" si="26"/>
        <v>0</v>
      </c>
      <c r="U166">
        <f t="shared" si="27"/>
        <v>0</v>
      </c>
      <c r="V166">
        <f t="shared" si="28"/>
        <v>0</v>
      </c>
      <c r="W166">
        <v>0.63454567183205191</v>
      </c>
      <c r="X166">
        <v>0.67299610894941631</v>
      </c>
      <c r="Y166">
        <v>0.41428571428571431</v>
      </c>
      <c r="AA166">
        <f t="shared" si="29"/>
        <v>0.65472654974518518</v>
      </c>
    </row>
    <row r="167" spans="1:27" x14ac:dyDescent="0.25">
      <c r="A167">
        <v>0.37209302325581395</v>
      </c>
      <c r="B167">
        <v>0.02</v>
      </c>
      <c r="C167">
        <v>8.4210526315789472E-3</v>
      </c>
      <c r="D167">
        <v>0.11142857142857143</v>
      </c>
      <c r="E167">
        <v>0.48333333333333334</v>
      </c>
      <c r="F167">
        <v>0.10134436401240951</v>
      </c>
      <c r="G167">
        <v>2.3148148148148147E-3</v>
      </c>
      <c r="H167">
        <v>0</v>
      </c>
      <c r="I167">
        <v>4.0000000000000001E-3</v>
      </c>
      <c r="J167">
        <v>0.68656716417910446</v>
      </c>
      <c r="K167">
        <v>0</v>
      </c>
      <c r="L167">
        <v>5.5555555555555558E-3</v>
      </c>
      <c r="M167">
        <v>4.0000000000000001E-3</v>
      </c>
      <c r="N167">
        <f t="shared" si="20"/>
        <v>0.13845321795565169</v>
      </c>
      <c r="O167">
        <f t="shared" si="21"/>
        <v>4.0000000000000002E-4</v>
      </c>
      <c r="P167">
        <f t="shared" si="22"/>
        <v>1.2416326530612245E-2</v>
      </c>
      <c r="Q167">
        <f t="shared" si="23"/>
        <v>1.0270680117079763E-2</v>
      </c>
      <c r="R167">
        <f t="shared" si="24"/>
        <v>5.358367626886145E-6</v>
      </c>
      <c r="S167">
        <f t="shared" si="25"/>
        <v>0</v>
      </c>
      <c r="T167">
        <f t="shared" si="26"/>
        <v>0</v>
      </c>
      <c r="U167">
        <f t="shared" si="27"/>
        <v>0</v>
      </c>
      <c r="V167">
        <f t="shared" si="28"/>
        <v>1.5999999999999999E-5</v>
      </c>
      <c r="W167">
        <v>0.64928494602238773</v>
      </c>
      <c r="X167">
        <v>0.68513618677042798</v>
      </c>
      <c r="Y167">
        <v>0.41428571428571431</v>
      </c>
      <c r="AA167">
        <f t="shared" si="29"/>
        <v>0.65617206165264785</v>
      </c>
    </row>
    <row r="168" spans="1:27" x14ac:dyDescent="0.25">
      <c r="A168">
        <v>4.6511627906976744E-2</v>
      </c>
      <c r="B168">
        <v>3.3333333333333335E-3</v>
      </c>
      <c r="C168">
        <v>2.1052631578947368E-3</v>
      </c>
      <c r="D168">
        <v>0.2857142857142857</v>
      </c>
      <c r="E168">
        <v>0.52857142857142858</v>
      </c>
      <c r="F168">
        <v>0.49638055842812823</v>
      </c>
      <c r="G168">
        <v>2.3148148148148147E-3</v>
      </c>
      <c r="H168">
        <v>0</v>
      </c>
      <c r="I168">
        <v>4.0000000000000001E-3</v>
      </c>
      <c r="J168">
        <v>0.30845771144278605</v>
      </c>
      <c r="K168">
        <v>0</v>
      </c>
      <c r="L168">
        <v>4.9999999999999996E-2</v>
      </c>
      <c r="M168">
        <v>0.32799999999999996</v>
      </c>
      <c r="N168">
        <f t="shared" si="20"/>
        <v>2.1633315305570576E-3</v>
      </c>
      <c r="O168">
        <f t="shared" si="21"/>
        <v>1.1111111111111113E-5</v>
      </c>
      <c r="P168">
        <f t="shared" si="22"/>
        <v>8.1632653061224483E-2</v>
      </c>
      <c r="Q168">
        <f t="shared" si="23"/>
        <v>0.24639365878542041</v>
      </c>
      <c r="R168">
        <f t="shared" si="24"/>
        <v>5.358367626886145E-6</v>
      </c>
      <c r="S168">
        <f t="shared" si="25"/>
        <v>0</v>
      </c>
      <c r="T168">
        <f t="shared" si="26"/>
        <v>0</v>
      </c>
      <c r="U168">
        <f t="shared" si="27"/>
        <v>0</v>
      </c>
      <c r="V168">
        <f t="shared" si="28"/>
        <v>0.10758399999999997</v>
      </c>
      <c r="W168">
        <v>0.41720113133888376</v>
      </c>
      <c r="X168">
        <v>0.45844357976653699</v>
      </c>
      <c r="Y168">
        <v>0.51428571428571423</v>
      </c>
      <c r="AA168">
        <f t="shared" si="29"/>
        <v>0.50420454318583241</v>
      </c>
    </row>
    <row r="169" spans="1:27" x14ac:dyDescent="0.25">
      <c r="A169">
        <v>0.2558139534883721</v>
      </c>
      <c r="B169">
        <v>0.19333333333333333</v>
      </c>
      <c r="C169">
        <v>4.6315789473684213E-2</v>
      </c>
      <c r="D169">
        <v>0.67942857142857149</v>
      </c>
      <c r="E169">
        <v>4.7619047619047619E-4</v>
      </c>
      <c r="F169">
        <v>0.4012409513960703</v>
      </c>
      <c r="G169">
        <v>2.3148148148148147E-3</v>
      </c>
      <c r="H169">
        <v>0.13333333333333333</v>
      </c>
      <c r="I169">
        <v>4.0000000000000001E-3</v>
      </c>
      <c r="J169">
        <v>0.50746268656716409</v>
      </c>
      <c r="K169">
        <v>0</v>
      </c>
      <c r="L169">
        <v>1.6666666666666666E-2</v>
      </c>
      <c r="M169">
        <v>0</v>
      </c>
      <c r="N169">
        <f t="shared" si="20"/>
        <v>6.5440778799351007E-2</v>
      </c>
      <c r="O169">
        <f t="shared" si="21"/>
        <v>3.7377777777777774E-2</v>
      </c>
      <c r="P169">
        <f t="shared" si="22"/>
        <v>0.46162318367346949</v>
      </c>
      <c r="Q169">
        <f t="shared" si="23"/>
        <v>0.16099430107722365</v>
      </c>
      <c r="R169">
        <f t="shared" si="24"/>
        <v>5.358367626886145E-6</v>
      </c>
      <c r="S169">
        <f t="shared" si="25"/>
        <v>1.7777777777777778E-2</v>
      </c>
      <c r="T169">
        <f t="shared" si="26"/>
        <v>0</v>
      </c>
      <c r="U169">
        <f t="shared" si="27"/>
        <v>0</v>
      </c>
      <c r="V169">
        <f t="shared" si="28"/>
        <v>0</v>
      </c>
      <c r="W169">
        <v>0.43680038242441138</v>
      </c>
      <c r="X169">
        <v>0.58066147859922179</v>
      </c>
      <c r="Y169">
        <v>0.41428571428571431</v>
      </c>
      <c r="AA169">
        <f t="shared" si="29"/>
        <v>0.53630931328594489</v>
      </c>
    </row>
    <row r="170" spans="1:27" x14ac:dyDescent="0.25">
      <c r="A170">
        <v>0.55813953488372092</v>
      </c>
      <c r="B170">
        <v>3.3333333333333335E-3</v>
      </c>
      <c r="C170">
        <v>2.1052631578947368E-3</v>
      </c>
      <c r="D170">
        <v>0.52</v>
      </c>
      <c r="E170">
        <v>0.13333333333333333</v>
      </c>
      <c r="F170">
        <v>0.13443640124095141</v>
      </c>
      <c r="G170">
        <v>8.564814814814814E-2</v>
      </c>
      <c r="H170">
        <v>0</v>
      </c>
      <c r="I170">
        <v>4.0000000000000001E-3</v>
      </c>
      <c r="J170">
        <v>0.61691542288557211</v>
      </c>
      <c r="K170">
        <v>0</v>
      </c>
      <c r="L170">
        <v>1.6666666666666666E-2</v>
      </c>
      <c r="M170">
        <v>1.2E-2</v>
      </c>
      <c r="N170">
        <f t="shared" si="20"/>
        <v>0.31151974040021635</v>
      </c>
      <c r="O170">
        <f t="shared" si="21"/>
        <v>1.1111111111111113E-5</v>
      </c>
      <c r="P170">
        <f t="shared" si="22"/>
        <v>0.27040000000000003</v>
      </c>
      <c r="Q170">
        <f t="shared" si="23"/>
        <v>1.8073145978618081E-2</v>
      </c>
      <c r="R170">
        <f t="shared" si="24"/>
        <v>7.3356052812071316E-3</v>
      </c>
      <c r="S170">
        <f t="shared" si="25"/>
        <v>0</v>
      </c>
      <c r="T170">
        <f t="shared" si="26"/>
        <v>0</v>
      </c>
      <c r="U170">
        <f t="shared" si="27"/>
        <v>0</v>
      </c>
      <c r="V170">
        <f t="shared" si="28"/>
        <v>1.44E-4</v>
      </c>
      <c r="W170">
        <v>0.64366808747958404</v>
      </c>
      <c r="X170">
        <v>0.76272373540856031</v>
      </c>
      <c r="Y170">
        <v>0.44285714285714284</v>
      </c>
      <c r="AA170">
        <f t="shared" si="29"/>
        <v>0.57005870474336173</v>
      </c>
    </row>
    <row r="171" spans="1:27" x14ac:dyDescent="0.25">
      <c r="A171">
        <v>0.53488372093023262</v>
      </c>
      <c r="B171">
        <v>3.3333333333333335E-3</v>
      </c>
      <c r="C171">
        <v>2.1052631578947368E-3</v>
      </c>
      <c r="D171">
        <v>0.51428571428571423</v>
      </c>
      <c r="E171">
        <v>0.13333333333333333</v>
      </c>
      <c r="F171">
        <v>0.13443640124095141</v>
      </c>
      <c r="G171">
        <v>6.9444444444444434E-2</v>
      </c>
      <c r="H171">
        <v>0</v>
      </c>
      <c r="I171">
        <v>4.0000000000000001E-3</v>
      </c>
      <c r="J171">
        <v>0.62189054726368154</v>
      </c>
      <c r="K171">
        <v>0</v>
      </c>
      <c r="L171">
        <v>1.6666666666666666E-2</v>
      </c>
      <c r="M171">
        <v>1.2E-2</v>
      </c>
      <c r="N171">
        <f t="shared" si="20"/>
        <v>0.28610059491617096</v>
      </c>
      <c r="O171">
        <f t="shared" si="21"/>
        <v>1.1111111111111113E-5</v>
      </c>
      <c r="P171">
        <f t="shared" si="22"/>
        <v>0.2644897959183673</v>
      </c>
      <c r="Q171">
        <f t="shared" si="23"/>
        <v>1.8073145978618081E-2</v>
      </c>
      <c r="R171">
        <f t="shared" si="24"/>
        <v>4.8225308641975297E-3</v>
      </c>
      <c r="S171">
        <f t="shared" si="25"/>
        <v>0</v>
      </c>
      <c r="T171">
        <f t="shared" si="26"/>
        <v>0</v>
      </c>
      <c r="U171">
        <f t="shared" si="27"/>
        <v>0</v>
      </c>
      <c r="V171">
        <f t="shared" si="28"/>
        <v>1.44E-4</v>
      </c>
      <c r="W171">
        <v>0.60658088674660393</v>
      </c>
      <c r="X171">
        <v>0.7875486381322957</v>
      </c>
      <c r="Y171">
        <v>0.41142857142857142</v>
      </c>
      <c r="AA171">
        <f t="shared" si="29"/>
        <v>0.58447392263413367</v>
      </c>
    </row>
    <row r="172" spans="1:27" x14ac:dyDescent="0.25">
      <c r="A172">
        <v>4.6511627906976744E-2</v>
      </c>
      <c r="B172">
        <v>3.3333333333333335E-3</v>
      </c>
      <c r="C172">
        <v>2.1052631578947368E-3</v>
      </c>
      <c r="D172">
        <v>5.7142857142857147E-4</v>
      </c>
      <c r="E172">
        <v>0.61904761904761907</v>
      </c>
      <c r="F172">
        <v>0.51706308169596693</v>
      </c>
      <c r="G172">
        <v>0.10879629629629628</v>
      </c>
      <c r="H172">
        <v>0</v>
      </c>
      <c r="I172">
        <v>4.0000000000000001E-3</v>
      </c>
      <c r="J172">
        <v>0.44278606965174128</v>
      </c>
      <c r="K172">
        <v>0</v>
      </c>
      <c r="L172">
        <v>0.11111111111111112</v>
      </c>
      <c r="M172">
        <v>0.28399999999999997</v>
      </c>
      <c r="N172">
        <f t="shared" si="20"/>
        <v>2.1633315305570576E-3</v>
      </c>
      <c r="O172">
        <f t="shared" si="21"/>
        <v>1.1111111111111113E-5</v>
      </c>
      <c r="P172">
        <f t="shared" si="22"/>
        <v>3.2653061224489803E-7</v>
      </c>
      <c r="Q172">
        <f t="shared" si="23"/>
        <v>0.26735423045293016</v>
      </c>
      <c r="R172">
        <f t="shared" si="24"/>
        <v>1.1836634087791491E-2</v>
      </c>
      <c r="S172">
        <f t="shared" si="25"/>
        <v>0</v>
      </c>
      <c r="T172">
        <f t="shared" si="26"/>
        <v>0</v>
      </c>
      <c r="U172">
        <f t="shared" si="27"/>
        <v>0</v>
      </c>
      <c r="V172">
        <f t="shared" si="28"/>
        <v>8.0655999999999992E-2</v>
      </c>
      <c r="W172">
        <v>0.42269848225311707</v>
      </c>
      <c r="X172">
        <v>0.46649805447470821</v>
      </c>
      <c r="Y172">
        <v>0.65714285714285714</v>
      </c>
      <c r="AA172">
        <f t="shared" si="29"/>
        <v>0.51144165877295855</v>
      </c>
    </row>
    <row r="173" spans="1:27" x14ac:dyDescent="0.25">
      <c r="A173">
        <v>0.41860465116279066</v>
      </c>
      <c r="B173">
        <v>3.3333333333333335E-3</v>
      </c>
      <c r="C173">
        <v>2.1052631578947368E-3</v>
      </c>
      <c r="D173">
        <v>0.52</v>
      </c>
      <c r="E173">
        <v>0.13333333333333333</v>
      </c>
      <c r="F173">
        <v>0.13443640124095141</v>
      </c>
      <c r="G173">
        <v>6.7129629629629622E-2</v>
      </c>
      <c r="H173">
        <v>0</v>
      </c>
      <c r="I173">
        <v>4.0000000000000001E-3</v>
      </c>
      <c r="J173">
        <v>0.62189054726368154</v>
      </c>
      <c r="K173">
        <v>0</v>
      </c>
      <c r="L173">
        <v>1.6666666666666666E-2</v>
      </c>
      <c r="M173">
        <v>1.2E-2</v>
      </c>
      <c r="N173">
        <f t="shared" si="20"/>
        <v>0.17522985397512167</v>
      </c>
      <c r="O173">
        <f t="shared" si="21"/>
        <v>1.1111111111111113E-5</v>
      </c>
      <c r="P173">
        <f t="shared" si="22"/>
        <v>0.27040000000000003</v>
      </c>
      <c r="Q173">
        <f t="shared" si="23"/>
        <v>1.8073145978618081E-2</v>
      </c>
      <c r="R173">
        <f t="shared" si="24"/>
        <v>4.5063871742112476E-3</v>
      </c>
      <c r="S173">
        <f t="shared" si="25"/>
        <v>0</v>
      </c>
      <c r="T173">
        <f t="shared" si="26"/>
        <v>0</v>
      </c>
      <c r="U173">
        <f t="shared" si="27"/>
        <v>0</v>
      </c>
      <c r="V173">
        <f t="shared" si="28"/>
        <v>1.44E-4</v>
      </c>
      <c r="W173">
        <v>0.56813926622316058</v>
      </c>
      <c r="X173">
        <v>0.70062256809338519</v>
      </c>
      <c r="Y173">
        <v>0.45714285714285713</v>
      </c>
      <c r="AA173">
        <f t="shared" si="29"/>
        <v>0.6165986717223334</v>
      </c>
    </row>
    <row r="174" spans="1:27" x14ac:dyDescent="0.25">
      <c r="A174">
        <v>0.55813953488372092</v>
      </c>
      <c r="B174">
        <v>3.3333333333333335E-3</v>
      </c>
      <c r="C174">
        <v>2.1052631578947368E-3</v>
      </c>
      <c r="D174">
        <v>0.51428571428571423</v>
      </c>
      <c r="E174">
        <v>0.13333333333333333</v>
      </c>
      <c r="F174">
        <v>0.13443640124095141</v>
      </c>
      <c r="G174">
        <v>6.7129629629629622E-2</v>
      </c>
      <c r="H174">
        <v>0</v>
      </c>
      <c r="I174">
        <v>4.0000000000000001E-3</v>
      </c>
      <c r="J174">
        <v>0.61691542288557211</v>
      </c>
      <c r="K174">
        <v>0</v>
      </c>
      <c r="L174">
        <v>1.6666666666666666E-2</v>
      </c>
      <c r="M174">
        <v>8.0000000000000002E-3</v>
      </c>
      <c r="N174">
        <f t="shared" si="20"/>
        <v>0.31151974040021635</v>
      </c>
      <c r="O174">
        <f t="shared" si="21"/>
        <v>1.1111111111111113E-5</v>
      </c>
      <c r="P174">
        <f t="shared" si="22"/>
        <v>0.2644897959183673</v>
      </c>
      <c r="Q174">
        <f t="shared" si="23"/>
        <v>1.8073145978618081E-2</v>
      </c>
      <c r="R174">
        <f t="shared" si="24"/>
        <v>4.5063871742112476E-3</v>
      </c>
      <c r="S174">
        <f t="shared" si="25"/>
        <v>0</v>
      </c>
      <c r="T174">
        <f t="shared" si="26"/>
        <v>0</v>
      </c>
      <c r="U174">
        <f t="shared" si="27"/>
        <v>0</v>
      </c>
      <c r="V174">
        <f t="shared" si="28"/>
        <v>6.3999999999999997E-5</v>
      </c>
      <c r="W174">
        <v>0.62303310361311393</v>
      </c>
      <c r="X174">
        <v>0.75470817120622569</v>
      </c>
      <c r="Y174">
        <v>0.45714285714285713</v>
      </c>
      <c r="AA174">
        <f t="shared" si="29"/>
        <v>0.57481186398204487</v>
      </c>
    </row>
    <row r="175" spans="1:27" x14ac:dyDescent="0.25">
      <c r="A175">
        <v>0.23255813953488375</v>
      </c>
      <c r="B175">
        <v>1</v>
      </c>
      <c r="C175">
        <v>6.3157894736842107E-2</v>
      </c>
      <c r="D175">
        <v>0.97142857142857142</v>
      </c>
      <c r="E175">
        <v>0.2</v>
      </c>
      <c r="F175">
        <v>2.0682523267838678E-3</v>
      </c>
      <c r="G175">
        <v>2.3148148148148147E-3</v>
      </c>
      <c r="H175">
        <v>0</v>
      </c>
      <c r="I175">
        <v>4.0000000000000001E-3</v>
      </c>
      <c r="J175">
        <v>4.9751243781094524E-4</v>
      </c>
      <c r="K175">
        <v>0</v>
      </c>
      <c r="L175">
        <v>1.6666666666666666E-2</v>
      </c>
      <c r="M175">
        <v>0</v>
      </c>
      <c r="N175">
        <f t="shared" si="20"/>
        <v>5.4083288263926457E-2</v>
      </c>
      <c r="O175">
        <f t="shared" si="21"/>
        <v>1</v>
      </c>
      <c r="P175">
        <f t="shared" si="22"/>
        <v>0.94367346938775509</v>
      </c>
      <c r="Q175">
        <f t="shared" si="23"/>
        <v>4.2776676872468829E-6</v>
      </c>
      <c r="R175">
        <f t="shared" si="24"/>
        <v>5.358367626886145E-6</v>
      </c>
      <c r="S175">
        <f t="shared" si="25"/>
        <v>0</v>
      </c>
      <c r="T175">
        <f t="shared" si="26"/>
        <v>0</v>
      </c>
      <c r="U175">
        <f t="shared" si="27"/>
        <v>0</v>
      </c>
      <c r="V175">
        <f t="shared" si="28"/>
        <v>0</v>
      </c>
      <c r="W175">
        <v>0.45030474445285423</v>
      </c>
      <c r="X175">
        <v>0.52552529182879371</v>
      </c>
      <c r="Y175">
        <v>0.87142857142857144</v>
      </c>
      <c r="AA175">
        <f t="shared" si="29"/>
        <v>0.40112918730276781</v>
      </c>
    </row>
    <row r="176" spans="1:27" x14ac:dyDescent="0.25">
      <c r="A176">
        <v>0.34883720930232559</v>
      </c>
      <c r="B176">
        <v>5.3333333333333337E-2</v>
      </c>
      <c r="C176">
        <v>1.0526315789473684E-2</v>
      </c>
      <c r="D176">
        <v>0.16971428571428573</v>
      </c>
      <c r="E176">
        <v>0.47904761904761906</v>
      </c>
      <c r="F176">
        <v>0.10341261633919338</v>
      </c>
      <c r="G176">
        <v>2.3148148148148147E-3</v>
      </c>
      <c r="H176">
        <v>0</v>
      </c>
      <c r="I176">
        <v>4.0000000000000001E-3</v>
      </c>
      <c r="J176">
        <v>0.59950248756218905</v>
      </c>
      <c r="K176">
        <v>0</v>
      </c>
      <c r="L176">
        <v>5.5555555555555558E-3</v>
      </c>
      <c r="M176">
        <v>0</v>
      </c>
      <c r="N176">
        <f t="shared" si="20"/>
        <v>0.12168739859383451</v>
      </c>
      <c r="O176">
        <f t="shared" si="21"/>
        <v>2.844444444444445E-3</v>
      </c>
      <c r="P176">
        <f t="shared" si="22"/>
        <v>2.8802938775510212E-2</v>
      </c>
      <c r="Q176">
        <f t="shared" si="23"/>
        <v>1.0694169218117206E-2</v>
      </c>
      <c r="R176">
        <f t="shared" si="24"/>
        <v>5.358367626886145E-6</v>
      </c>
      <c r="S176">
        <f t="shared" si="25"/>
        <v>0</v>
      </c>
      <c r="T176">
        <f t="shared" si="26"/>
        <v>0</v>
      </c>
      <c r="U176">
        <f t="shared" si="27"/>
        <v>0</v>
      </c>
      <c r="V176">
        <f t="shared" si="28"/>
        <v>0</v>
      </c>
      <c r="W176">
        <v>0.57977134207066883</v>
      </c>
      <c r="X176">
        <v>0.61</v>
      </c>
      <c r="Y176">
        <v>0.47714285714285715</v>
      </c>
      <c r="AA176">
        <f t="shared" si="29"/>
        <v>0.6327366636111551</v>
      </c>
    </row>
    <row r="177" spans="1:27" x14ac:dyDescent="0.25">
      <c r="A177">
        <v>0.20930232558139533</v>
      </c>
      <c r="B177">
        <v>0.72000000000000008</v>
      </c>
      <c r="C177">
        <v>3.7894736842105259E-2</v>
      </c>
      <c r="D177">
        <v>0.96685714285714297</v>
      </c>
      <c r="E177">
        <v>0.20285714285714285</v>
      </c>
      <c r="F177">
        <v>0.10754912099276112</v>
      </c>
      <c r="G177">
        <v>2.3148148148148147E-3</v>
      </c>
      <c r="H177">
        <v>0</v>
      </c>
      <c r="I177">
        <v>4.0000000000000001E-3</v>
      </c>
      <c r="J177">
        <v>4.9751243781094524E-4</v>
      </c>
      <c r="K177">
        <v>0</v>
      </c>
      <c r="L177">
        <v>1.6666666666666666E-2</v>
      </c>
      <c r="M177">
        <v>0</v>
      </c>
      <c r="N177">
        <f t="shared" si="20"/>
        <v>4.3807463493780417E-2</v>
      </c>
      <c r="O177">
        <f t="shared" si="21"/>
        <v>0.51840000000000008</v>
      </c>
      <c r="P177">
        <f t="shared" si="22"/>
        <v>0.93481273469387782</v>
      </c>
      <c r="Q177">
        <f t="shared" si="23"/>
        <v>1.156681342631557E-2</v>
      </c>
      <c r="R177">
        <f t="shared" si="24"/>
        <v>5.358367626886145E-6</v>
      </c>
      <c r="S177">
        <f t="shared" si="25"/>
        <v>0</v>
      </c>
      <c r="T177">
        <f t="shared" si="26"/>
        <v>0</v>
      </c>
      <c r="U177">
        <f t="shared" si="27"/>
        <v>0</v>
      </c>
      <c r="V177">
        <f t="shared" si="28"/>
        <v>0</v>
      </c>
      <c r="W177">
        <v>0.40979165836752579</v>
      </c>
      <c r="X177">
        <v>0.51175097276264592</v>
      </c>
      <c r="Y177">
        <v>0.51428571428571423</v>
      </c>
      <c r="AA177">
        <f t="shared" si="29"/>
        <v>0.41861915118573151</v>
      </c>
    </row>
    <row r="178" spans="1:27" x14ac:dyDescent="0.25">
      <c r="A178">
        <v>6.9767441860465115E-2</v>
      </c>
      <c r="B178">
        <v>3.3333333333333335E-3</v>
      </c>
      <c r="C178">
        <v>2.1052631578947368E-3</v>
      </c>
      <c r="D178">
        <v>0.72228571428571431</v>
      </c>
      <c r="E178">
        <v>0.40190476190476188</v>
      </c>
      <c r="F178">
        <v>0.23164426059979321</v>
      </c>
      <c r="G178">
        <v>2.3148148148148147E-3</v>
      </c>
      <c r="H178">
        <v>0</v>
      </c>
      <c r="I178">
        <v>4.0000000000000001E-3</v>
      </c>
      <c r="J178">
        <v>4.9751243781094524E-4</v>
      </c>
      <c r="K178">
        <v>0</v>
      </c>
      <c r="L178">
        <v>0.72777777777777775</v>
      </c>
      <c r="M178">
        <v>4.0000000000000001E-3</v>
      </c>
      <c r="N178">
        <f t="shared" si="20"/>
        <v>4.8674959437533805E-3</v>
      </c>
      <c r="O178">
        <f t="shared" si="21"/>
        <v>1.1111111111111113E-5</v>
      </c>
      <c r="P178">
        <f t="shared" si="22"/>
        <v>0.52169665306122448</v>
      </c>
      <c r="Q178">
        <f t="shared" si="23"/>
        <v>5.3659063468824909E-2</v>
      </c>
      <c r="R178">
        <f t="shared" si="24"/>
        <v>5.358367626886145E-6</v>
      </c>
      <c r="S178">
        <f t="shared" si="25"/>
        <v>0</v>
      </c>
      <c r="T178">
        <f t="shared" si="26"/>
        <v>0</v>
      </c>
      <c r="U178">
        <f t="shared" si="27"/>
        <v>0</v>
      </c>
      <c r="V178">
        <f t="shared" si="28"/>
        <v>1.5999999999999999E-5</v>
      </c>
      <c r="W178">
        <v>0.60602318447994252</v>
      </c>
      <c r="X178">
        <v>0.61178988326848249</v>
      </c>
      <c r="Y178">
        <v>0.38571428571428573</v>
      </c>
      <c r="AA178">
        <f t="shared" si="29"/>
        <v>0.43305578843839065</v>
      </c>
    </row>
    <row r="179" spans="1:27" x14ac:dyDescent="0.25">
      <c r="A179">
        <v>4.6511627906976744E-2</v>
      </c>
      <c r="B179">
        <v>3.3333333333333333E-2</v>
      </c>
      <c r="C179">
        <v>0.8989473684210525</v>
      </c>
      <c r="D179">
        <v>5.7142857142857147E-4</v>
      </c>
      <c r="E179">
        <v>0.86190476190476195</v>
      </c>
      <c r="F179">
        <v>2.0682523267838678E-3</v>
      </c>
      <c r="G179">
        <v>2.3148148148148147E-3</v>
      </c>
      <c r="H179">
        <v>0</v>
      </c>
      <c r="I179">
        <v>4.0000000000000001E-3</v>
      </c>
      <c r="J179">
        <v>4.9751243781094524E-4</v>
      </c>
      <c r="K179">
        <v>0</v>
      </c>
      <c r="L179">
        <v>3.888888888888889E-2</v>
      </c>
      <c r="M179">
        <v>3.5999999999999997E-2</v>
      </c>
      <c r="N179">
        <f t="shared" si="20"/>
        <v>2.1633315305570576E-3</v>
      </c>
      <c r="O179">
        <f t="shared" si="21"/>
        <v>1.1111111111111111E-3</v>
      </c>
      <c r="P179">
        <f t="shared" si="22"/>
        <v>3.2653061224489803E-7</v>
      </c>
      <c r="Q179">
        <f t="shared" si="23"/>
        <v>4.2776676872468829E-6</v>
      </c>
      <c r="R179">
        <f t="shared" si="24"/>
        <v>5.358367626886145E-6</v>
      </c>
      <c r="S179">
        <f t="shared" si="25"/>
        <v>0</v>
      </c>
      <c r="T179">
        <f t="shared" si="26"/>
        <v>0</v>
      </c>
      <c r="U179">
        <f t="shared" si="27"/>
        <v>0</v>
      </c>
      <c r="V179">
        <f t="shared" si="28"/>
        <v>1.2959999999999998E-3</v>
      </c>
      <c r="W179">
        <v>0.71776281719316415</v>
      </c>
      <c r="X179">
        <v>0.74529182879377431</v>
      </c>
      <c r="Y179">
        <v>0.11428571428571428</v>
      </c>
      <c r="AA179">
        <f t="shared" si="29"/>
        <v>0.42120777508409107</v>
      </c>
    </row>
    <row r="180" spans="1:27" x14ac:dyDescent="0.25">
      <c r="A180">
        <v>0.34883720930232559</v>
      </c>
      <c r="B180">
        <v>5.3333333333333337E-2</v>
      </c>
      <c r="C180">
        <v>1.2631578947368421E-2</v>
      </c>
      <c r="D180">
        <v>0.11485714285714284</v>
      </c>
      <c r="E180">
        <v>0.48</v>
      </c>
      <c r="F180">
        <v>0.12616339193381593</v>
      </c>
      <c r="G180">
        <v>2.3148148148148147E-3</v>
      </c>
      <c r="H180">
        <v>0</v>
      </c>
      <c r="I180">
        <v>4.0000000000000001E-3</v>
      </c>
      <c r="J180">
        <v>0.60447761194029848</v>
      </c>
      <c r="K180">
        <v>0</v>
      </c>
      <c r="L180">
        <v>5.5555555555555558E-3</v>
      </c>
      <c r="M180">
        <v>0</v>
      </c>
      <c r="N180">
        <f t="shared" si="20"/>
        <v>0.12168739859383451</v>
      </c>
      <c r="O180">
        <f t="shared" si="21"/>
        <v>2.844444444444445E-3</v>
      </c>
      <c r="P180">
        <f t="shared" si="22"/>
        <v>1.3192163265306119E-2</v>
      </c>
      <c r="Q180">
        <f t="shared" si="23"/>
        <v>1.5917201464245651E-2</v>
      </c>
      <c r="R180">
        <f t="shared" si="24"/>
        <v>5.358367626886145E-6</v>
      </c>
      <c r="S180">
        <f t="shared" si="25"/>
        <v>0</v>
      </c>
      <c r="T180">
        <f t="shared" si="26"/>
        <v>0</v>
      </c>
      <c r="U180">
        <f t="shared" si="27"/>
        <v>0</v>
      </c>
      <c r="V180">
        <f t="shared" si="28"/>
        <v>0</v>
      </c>
      <c r="W180">
        <v>0.59889256264191526</v>
      </c>
      <c r="X180">
        <v>0.63898832684824902</v>
      </c>
      <c r="Y180">
        <v>0.45714285714285713</v>
      </c>
      <c r="AA180">
        <f t="shared" si="29"/>
        <v>0.63404129164349332</v>
      </c>
    </row>
    <row r="181" spans="1:27" x14ac:dyDescent="0.25">
      <c r="A181">
        <v>6.9767441860465115E-2</v>
      </c>
      <c r="B181">
        <v>3.3333333333333335E-3</v>
      </c>
      <c r="C181">
        <v>2.1052631578947368E-3</v>
      </c>
      <c r="D181">
        <v>0.71485714285714286</v>
      </c>
      <c r="E181">
        <v>0.39809523809523806</v>
      </c>
      <c r="F181">
        <v>0.22957600827300934</v>
      </c>
      <c r="G181">
        <v>2.3148148148148147E-3</v>
      </c>
      <c r="H181">
        <v>0</v>
      </c>
      <c r="I181">
        <v>4.0000000000000001E-3</v>
      </c>
      <c r="J181">
        <v>4.9751243781094524E-4</v>
      </c>
      <c r="K181">
        <v>0</v>
      </c>
      <c r="L181">
        <v>0.58888888888888891</v>
      </c>
      <c r="M181">
        <v>3.5999999999999997E-2</v>
      </c>
      <c r="N181">
        <f t="shared" si="20"/>
        <v>4.8674959437533805E-3</v>
      </c>
      <c r="O181">
        <f t="shared" si="21"/>
        <v>1.1111111111111113E-5</v>
      </c>
      <c r="P181">
        <f t="shared" si="22"/>
        <v>0.51102073469387754</v>
      </c>
      <c r="Q181">
        <f t="shared" si="23"/>
        <v>5.2705143574568854E-2</v>
      </c>
      <c r="R181">
        <f t="shared" si="24"/>
        <v>5.358367626886145E-6</v>
      </c>
      <c r="S181">
        <f t="shared" si="25"/>
        <v>0</v>
      </c>
      <c r="T181">
        <f t="shared" si="26"/>
        <v>0</v>
      </c>
      <c r="U181">
        <f t="shared" si="27"/>
        <v>0</v>
      </c>
      <c r="V181">
        <f t="shared" si="28"/>
        <v>1.2959999999999998E-3</v>
      </c>
      <c r="W181">
        <v>0.53790383619487703</v>
      </c>
      <c r="X181">
        <v>0.54988326848249025</v>
      </c>
      <c r="Y181">
        <v>0.52</v>
      </c>
      <c r="AA181">
        <f t="shared" si="29"/>
        <v>0.43305578843839065</v>
      </c>
    </row>
    <row r="182" spans="1:27" x14ac:dyDescent="0.25">
      <c r="A182">
        <v>9.3023255813953487E-2</v>
      </c>
      <c r="B182">
        <v>3.3333333333333335E-3</v>
      </c>
      <c r="C182">
        <v>4.2105263157894736E-3</v>
      </c>
      <c r="D182">
        <v>0.71542857142857141</v>
      </c>
      <c r="E182">
        <v>0.41095238095238101</v>
      </c>
      <c r="F182">
        <v>0.21716649431230611</v>
      </c>
      <c r="G182">
        <v>2.3148148148148147E-3</v>
      </c>
      <c r="H182">
        <v>0</v>
      </c>
      <c r="I182">
        <v>4.0000000000000001E-3</v>
      </c>
      <c r="J182">
        <v>4.9751243781094524E-4</v>
      </c>
      <c r="K182">
        <v>0</v>
      </c>
      <c r="L182">
        <v>0.55555555555555558</v>
      </c>
      <c r="M182">
        <v>0</v>
      </c>
      <c r="N182">
        <f t="shared" si="20"/>
        <v>8.6533261222282304E-3</v>
      </c>
      <c r="O182">
        <f t="shared" si="21"/>
        <v>1.1111111111111113E-5</v>
      </c>
      <c r="P182">
        <f t="shared" si="22"/>
        <v>0.51183804081632656</v>
      </c>
      <c r="Q182">
        <f t="shared" si="23"/>
        <v>4.7161286251896882E-2</v>
      </c>
      <c r="R182">
        <f t="shared" si="24"/>
        <v>5.358367626886145E-6</v>
      </c>
      <c r="S182">
        <f t="shared" si="25"/>
        <v>0</v>
      </c>
      <c r="T182">
        <f t="shared" si="26"/>
        <v>0</v>
      </c>
      <c r="U182">
        <f t="shared" si="27"/>
        <v>0</v>
      </c>
      <c r="V182">
        <f t="shared" si="28"/>
        <v>0</v>
      </c>
      <c r="W182">
        <v>0.52105326056646617</v>
      </c>
      <c r="X182">
        <v>0.55696498054474708</v>
      </c>
      <c r="Y182">
        <v>0.40857142857142859</v>
      </c>
      <c r="AA182">
        <f t="shared" si="29"/>
        <v>0.44177946833022413</v>
      </c>
    </row>
    <row r="183" spans="1:27" x14ac:dyDescent="0.25">
      <c r="A183">
        <v>6.9767441860465115E-2</v>
      </c>
      <c r="B183">
        <v>3.3333333333333335E-3</v>
      </c>
      <c r="C183">
        <v>2.1052631578947368E-3</v>
      </c>
      <c r="D183">
        <v>0.71371428571428575</v>
      </c>
      <c r="E183">
        <v>0.39571428571428574</v>
      </c>
      <c r="F183">
        <v>0.22854188210961737</v>
      </c>
      <c r="G183">
        <v>2.3148148148148147E-3</v>
      </c>
      <c r="H183">
        <v>6.6666666666666666E-2</v>
      </c>
      <c r="I183">
        <v>4.0000000000000001E-3</v>
      </c>
      <c r="J183">
        <v>4.9751243781094524E-4</v>
      </c>
      <c r="K183">
        <v>0</v>
      </c>
      <c r="L183">
        <v>0.58888888888888891</v>
      </c>
      <c r="M183">
        <v>3.5999999999999997E-2</v>
      </c>
      <c r="N183">
        <f t="shared" si="20"/>
        <v>4.8674959437533805E-3</v>
      </c>
      <c r="O183">
        <f t="shared" si="21"/>
        <v>1.1111111111111113E-5</v>
      </c>
      <c r="P183">
        <f t="shared" si="22"/>
        <v>0.50938808163265314</v>
      </c>
      <c r="Q183">
        <f t="shared" si="23"/>
        <v>5.2231391878206246E-2</v>
      </c>
      <c r="R183">
        <f t="shared" si="24"/>
        <v>5.358367626886145E-6</v>
      </c>
      <c r="S183">
        <f t="shared" si="25"/>
        <v>4.4444444444444444E-3</v>
      </c>
      <c r="T183">
        <f t="shared" si="26"/>
        <v>0</v>
      </c>
      <c r="U183">
        <f t="shared" si="27"/>
        <v>0</v>
      </c>
      <c r="V183">
        <f t="shared" si="28"/>
        <v>1.2959999999999998E-3</v>
      </c>
      <c r="W183">
        <v>0.5409313627853245</v>
      </c>
      <c r="X183">
        <v>0.54809338521400774</v>
      </c>
      <c r="Y183">
        <v>0.48000000000000004</v>
      </c>
      <c r="AA183">
        <f t="shared" si="29"/>
        <v>0.40278786177172399</v>
      </c>
    </row>
    <row r="184" spans="1:27" x14ac:dyDescent="0.25">
      <c r="A184">
        <v>6.9767441860465115E-2</v>
      </c>
      <c r="B184">
        <v>3.3333333333333335E-3</v>
      </c>
      <c r="C184">
        <v>2.1052631578947368E-3</v>
      </c>
      <c r="D184">
        <v>0.71371428571428575</v>
      </c>
      <c r="E184">
        <v>0.39571428571428574</v>
      </c>
      <c r="F184">
        <v>0.22957600827300934</v>
      </c>
      <c r="G184">
        <v>2.3148148148148147E-3</v>
      </c>
      <c r="H184">
        <v>0</v>
      </c>
      <c r="I184">
        <v>4.0000000000000001E-3</v>
      </c>
      <c r="J184">
        <v>4.9751243781094524E-4</v>
      </c>
      <c r="K184">
        <v>0</v>
      </c>
      <c r="L184">
        <v>0.59444444444444444</v>
      </c>
      <c r="M184">
        <v>0.02</v>
      </c>
      <c r="N184">
        <f t="shared" si="20"/>
        <v>4.8674959437533805E-3</v>
      </c>
      <c r="O184">
        <f t="shared" si="21"/>
        <v>1.1111111111111113E-5</v>
      </c>
      <c r="P184">
        <f t="shared" si="22"/>
        <v>0.50938808163265314</v>
      </c>
      <c r="Q184">
        <f t="shared" si="23"/>
        <v>5.2705143574568854E-2</v>
      </c>
      <c r="R184">
        <f t="shared" si="24"/>
        <v>5.358367626886145E-6</v>
      </c>
      <c r="S184">
        <f t="shared" si="25"/>
        <v>0</v>
      </c>
      <c r="T184">
        <f t="shared" si="26"/>
        <v>0</v>
      </c>
      <c r="U184">
        <f t="shared" si="27"/>
        <v>0</v>
      </c>
      <c r="V184">
        <f t="shared" si="28"/>
        <v>4.0000000000000002E-4</v>
      </c>
      <c r="W184">
        <v>0.52463848942357483</v>
      </c>
      <c r="X184">
        <v>0.59396887159533074</v>
      </c>
      <c r="Y184">
        <v>0.51714285714285724</v>
      </c>
      <c r="AA184">
        <f t="shared" si="29"/>
        <v>0.43305578843839065</v>
      </c>
    </row>
    <row r="185" spans="1:27" x14ac:dyDescent="0.25">
      <c r="A185">
        <v>6.9767441860465115E-2</v>
      </c>
      <c r="B185">
        <v>3.3333333333333335E-3</v>
      </c>
      <c r="C185">
        <v>2.1052631578947368E-3</v>
      </c>
      <c r="D185">
        <v>0.71542857142857141</v>
      </c>
      <c r="E185">
        <v>0.39714285714285713</v>
      </c>
      <c r="F185">
        <v>0.22854188210961737</v>
      </c>
      <c r="G185">
        <v>2.3148148148148147E-3</v>
      </c>
      <c r="H185">
        <v>6.6666666666666666E-2</v>
      </c>
      <c r="I185">
        <v>4.0000000000000001E-3</v>
      </c>
      <c r="J185">
        <v>4.9751243781094524E-4</v>
      </c>
      <c r="K185">
        <v>0</v>
      </c>
      <c r="L185">
        <v>0.58888888888888891</v>
      </c>
      <c r="M185">
        <v>8.0000000000000002E-3</v>
      </c>
      <c r="N185">
        <f t="shared" si="20"/>
        <v>4.8674959437533805E-3</v>
      </c>
      <c r="O185">
        <f t="shared" si="21"/>
        <v>1.1111111111111113E-5</v>
      </c>
      <c r="P185">
        <f t="shared" si="22"/>
        <v>0.51183804081632656</v>
      </c>
      <c r="Q185">
        <f t="shared" si="23"/>
        <v>5.2231391878206246E-2</v>
      </c>
      <c r="R185">
        <f t="shared" si="24"/>
        <v>5.358367626886145E-6</v>
      </c>
      <c r="S185">
        <f t="shared" si="25"/>
        <v>4.4444444444444444E-3</v>
      </c>
      <c r="T185">
        <f t="shared" si="26"/>
        <v>0</v>
      </c>
      <c r="U185">
        <f t="shared" si="27"/>
        <v>0</v>
      </c>
      <c r="V185">
        <f t="shared" si="28"/>
        <v>6.3999999999999997E-5</v>
      </c>
      <c r="W185">
        <v>0.50551726885232839</v>
      </c>
      <c r="X185">
        <v>0.51564202334630349</v>
      </c>
      <c r="Y185">
        <v>0.46285714285714286</v>
      </c>
      <c r="AA185">
        <f t="shared" si="29"/>
        <v>0.40278786177172399</v>
      </c>
    </row>
    <row r="186" spans="1:27" x14ac:dyDescent="0.25">
      <c r="A186">
        <v>6.9767441860465115E-2</v>
      </c>
      <c r="B186">
        <v>3.3333333333333335E-3</v>
      </c>
      <c r="C186">
        <v>2.1052631578947368E-3</v>
      </c>
      <c r="D186">
        <v>0.71828571428571431</v>
      </c>
      <c r="E186">
        <v>0.3947619047619047</v>
      </c>
      <c r="F186">
        <v>0.22957600827300934</v>
      </c>
      <c r="G186">
        <v>2.3148148148148147E-3</v>
      </c>
      <c r="H186">
        <v>6.6666666666666666E-2</v>
      </c>
      <c r="I186">
        <v>4.0000000000000001E-3</v>
      </c>
      <c r="J186">
        <v>4.9751243781094524E-4</v>
      </c>
      <c r="K186">
        <v>0</v>
      </c>
      <c r="L186">
        <v>0.58333333333333337</v>
      </c>
      <c r="M186">
        <v>4.0000000000000001E-3</v>
      </c>
      <c r="N186">
        <f t="shared" si="20"/>
        <v>4.8674959437533805E-3</v>
      </c>
      <c r="O186">
        <f t="shared" si="21"/>
        <v>1.1111111111111113E-5</v>
      </c>
      <c r="P186">
        <f t="shared" si="22"/>
        <v>0.51593436734693876</v>
      </c>
      <c r="Q186">
        <f t="shared" si="23"/>
        <v>5.2705143574568854E-2</v>
      </c>
      <c r="R186">
        <f t="shared" si="24"/>
        <v>5.358367626886145E-6</v>
      </c>
      <c r="S186">
        <f t="shared" si="25"/>
        <v>4.4444444444444444E-3</v>
      </c>
      <c r="T186">
        <f t="shared" si="26"/>
        <v>0</v>
      </c>
      <c r="U186">
        <f t="shared" si="27"/>
        <v>0</v>
      </c>
      <c r="V186">
        <f t="shared" si="28"/>
        <v>1.5999999999999999E-5</v>
      </c>
      <c r="W186">
        <v>0.52061506592837514</v>
      </c>
      <c r="X186">
        <v>0.52</v>
      </c>
      <c r="Y186">
        <v>0.45428571428571429</v>
      </c>
      <c r="AA186">
        <f t="shared" si="29"/>
        <v>0.40278786177172399</v>
      </c>
    </row>
    <row r="187" spans="1:27" x14ac:dyDescent="0.25">
      <c r="A187">
        <v>6.9767441860465115E-2</v>
      </c>
      <c r="B187">
        <v>3.3333333333333335E-3</v>
      </c>
      <c r="C187">
        <v>2.1052631578947368E-3</v>
      </c>
      <c r="D187">
        <v>0.71657142857142853</v>
      </c>
      <c r="E187">
        <v>0.3990476190476191</v>
      </c>
      <c r="F187">
        <v>0.23164426059979321</v>
      </c>
      <c r="G187">
        <v>2.3148148148148147E-3</v>
      </c>
      <c r="H187">
        <v>0</v>
      </c>
      <c r="I187">
        <v>4.0000000000000001E-3</v>
      </c>
      <c r="J187">
        <v>4.9751243781094524E-4</v>
      </c>
      <c r="K187">
        <v>0</v>
      </c>
      <c r="L187">
        <v>0.57222222222222219</v>
      </c>
      <c r="M187">
        <v>4.0000000000000001E-3</v>
      </c>
      <c r="N187">
        <f t="shared" si="20"/>
        <v>4.8674959437533805E-3</v>
      </c>
      <c r="O187">
        <f t="shared" si="21"/>
        <v>1.1111111111111113E-5</v>
      </c>
      <c r="P187">
        <f t="shared" si="22"/>
        <v>0.51347461224489788</v>
      </c>
      <c r="Q187">
        <f t="shared" si="23"/>
        <v>5.3659063468824909E-2</v>
      </c>
      <c r="R187">
        <f t="shared" si="24"/>
        <v>5.358367626886145E-6</v>
      </c>
      <c r="S187">
        <f t="shared" si="25"/>
        <v>0</v>
      </c>
      <c r="T187">
        <f t="shared" si="26"/>
        <v>0</v>
      </c>
      <c r="U187">
        <f t="shared" si="27"/>
        <v>0</v>
      </c>
      <c r="V187">
        <f t="shared" si="28"/>
        <v>1.5999999999999999E-5</v>
      </c>
      <c r="W187">
        <v>0.51189100904274387</v>
      </c>
      <c r="X187">
        <v>0.51023346303501949</v>
      </c>
      <c r="Y187">
        <v>0.45714285714285713</v>
      </c>
      <c r="AA187">
        <f t="shared" si="29"/>
        <v>0.43305578843839065</v>
      </c>
    </row>
    <row r="188" spans="1:27" x14ac:dyDescent="0.25">
      <c r="A188">
        <v>9.3023255813953487E-2</v>
      </c>
      <c r="B188">
        <v>3.3333333333333335E-3</v>
      </c>
      <c r="C188">
        <v>2.1052631578947368E-3</v>
      </c>
      <c r="D188">
        <v>0.71371428571428575</v>
      </c>
      <c r="E188">
        <v>0.39523809523809528</v>
      </c>
      <c r="F188">
        <v>0.23061013443640124</v>
      </c>
      <c r="G188">
        <v>2.3148148148148147E-3</v>
      </c>
      <c r="H188">
        <v>0</v>
      </c>
      <c r="I188">
        <v>4.0000000000000001E-3</v>
      </c>
      <c r="J188">
        <v>4.9751243781094524E-4</v>
      </c>
      <c r="K188">
        <v>0</v>
      </c>
      <c r="L188">
        <v>0.59444444444444444</v>
      </c>
      <c r="M188">
        <v>4.0000000000000001E-3</v>
      </c>
      <c r="N188">
        <f t="shared" si="20"/>
        <v>8.6533261222282304E-3</v>
      </c>
      <c r="O188">
        <f t="shared" si="21"/>
        <v>1.1111111111111113E-5</v>
      </c>
      <c r="P188">
        <f t="shared" si="22"/>
        <v>0.50938808163265314</v>
      </c>
      <c r="Q188">
        <f t="shared" si="23"/>
        <v>5.3181034104775052E-2</v>
      </c>
      <c r="R188">
        <f t="shared" si="24"/>
        <v>5.358367626886145E-6</v>
      </c>
      <c r="S188">
        <f t="shared" si="25"/>
        <v>0</v>
      </c>
      <c r="T188">
        <f t="shared" si="26"/>
        <v>0</v>
      </c>
      <c r="U188">
        <f t="shared" si="27"/>
        <v>0</v>
      </c>
      <c r="V188">
        <f t="shared" si="28"/>
        <v>1.5999999999999999E-5</v>
      </c>
      <c r="W188">
        <v>0.51687049356650594</v>
      </c>
      <c r="X188">
        <v>0.52268482490272372</v>
      </c>
      <c r="Y188">
        <v>0.44285714285714284</v>
      </c>
      <c r="AA188">
        <f t="shared" si="29"/>
        <v>0.44177946833022413</v>
      </c>
    </row>
    <row r="189" spans="1:27" x14ac:dyDescent="0.25">
      <c r="A189">
        <v>9.3023255813953487E-2</v>
      </c>
      <c r="B189">
        <v>3.3333333333333335E-3</v>
      </c>
      <c r="C189">
        <v>2.1052631578947368E-3</v>
      </c>
      <c r="D189">
        <v>0.71485714285714286</v>
      </c>
      <c r="E189">
        <v>0.3961904761904762</v>
      </c>
      <c r="F189">
        <v>0.22957600827300934</v>
      </c>
      <c r="G189">
        <v>2.3148148148148147E-3</v>
      </c>
      <c r="H189">
        <v>0</v>
      </c>
      <c r="I189">
        <v>4.0000000000000001E-3</v>
      </c>
      <c r="J189">
        <v>4.9751243781094524E-4</v>
      </c>
      <c r="K189">
        <v>0</v>
      </c>
      <c r="L189">
        <v>0.58888888888888891</v>
      </c>
      <c r="M189">
        <v>0.02</v>
      </c>
      <c r="N189">
        <f t="shared" si="20"/>
        <v>8.6533261222282304E-3</v>
      </c>
      <c r="O189">
        <f t="shared" si="21"/>
        <v>1.1111111111111113E-5</v>
      </c>
      <c r="P189">
        <f t="shared" si="22"/>
        <v>0.51102073469387754</v>
      </c>
      <c r="Q189">
        <f t="shared" si="23"/>
        <v>5.2705143574568854E-2</v>
      </c>
      <c r="R189">
        <f t="shared" si="24"/>
        <v>5.358367626886145E-6</v>
      </c>
      <c r="S189">
        <f t="shared" si="25"/>
        <v>0</v>
      </c>
      <c r="T189">
        <f t="shared" si="26"/>
        <v>0</v>
      </c>
      <c r="U189">
        <f t="shared" si="27"/>
        <v>0</v>
      </c>
      <c r="V189">
        <f t="shared" si="28"/>
        <v>4.0000000000000002E-4</v>
      </c>
      <c r="W189">
        <v>0.53539417599490102</v>
      </c>
      <c r="X189">
        <v>0.5879377431906615</v>
      </c>
      <c r="Y189">
        <v>0.50857142857142856</v>
      </c>
      <c r="AA189">
        <f t="shared" si="29"/>
        <v>0.44177946833022413</v>
      </c>
    </row>
    <row r="190" spans="1:27" x14ac:dyDescent="0.25">
      <c r="A190">
        <v>9.3023255813953487E-2</v>
      </c>
      <c r="B190">
        <v>3.3333333333333335E-3</v>
      </c>
      <c r="C190">
        <v>2.1052631578947368E-3</v>
      </c>
      <c r="D190">
        <v>0.71142857142857141</v>
      </c>
      <c r="E190">
        <v>0.39666666666666667</v>
      </c>
      <c r="F190">
        <v>0.22750775594622547</v>
      </c>
      <c r="G190">
        <v>2.3148148148148147E-3</v>
      </c>
      <c r="H190">
        <v>0</v>
      </c>
      <c r="I190">
        <v>4.0000000000000001E-3</v>
      </c>
      <c r="J190">
        <v>4.9751243781094524E-4</v>
      </c>
      <c r="K190">
        <v>0</v>
      </c>
      <c r="L190">
        <v>0.57777777777777783</v>
      </c>
      <c r="M190">
        <v>0.04</v>
      </c>
      <c r="N190">
        <f t="shared" si="20"/>
        <v>8.6533261222282304E-3</v>
      </c>
      <c r="O190">
        <f t="shared" si="21"/>
        <v>1.1111111111111113E-5</v>
      </c>
      <c r="P190">
        <f t="shared" si="22"/>
        <v>0.50613061224489797</v>
      </c>
      <c r="Q190">
        <f t="shared" si="23"/>
        <v>5.1759779015687291E-2</v>
      </c>
      <c r="R190">
        <f t="shared" si="24"/>
        <v>5.358367626886145E-6</v>
      </c>
      <c r="S190">
        <f t="shared" si="25"/>
        <v>0</v>
      </c>
      <c r="T190">
        <f t="shared" si="26"/>
        <v>0</v>
      </c>
      <c r="U190">
        <f t="shared" si="27"/>
        <v>0</v>
      </c>
      <c r="V190">
        <f t="shared" si="28"/>
        <v>1.6000000000000001E-3</v>
      </c>
      <c r="W190">
        <v>0.53722662629964535</v>
      </c>
      <c r="X190">
        <v>0.56054474708171198</v>
      </c>
      <c r="Y190">
        <v>0.49428571428571433</v>
      </c>
      <c r="AA190">
        <f t="shared" si="29"/>
        <v>0.44177946833022413</v>
      </c>
    </row>
    <row r="191" spans="1:27" x14ac:dyDescent="0.25">
      <c r="A191">
        <v>0.27906976744186046</v>
      </c>
      <c r="B191">
        <v>0.06</v>
      </c>
      <c r="C191">
        <v>1.2631578947368421E-2</v>
      </c>
      <c r="D191">
        <v>0.11485714285714284</v>
      </c>
      <c r="E191">
        <v>0.47952380952380952</v>
      </c>
      <c r="F191">
        <v>0.10341261633919338</v>
      </c>
      <c r="G191">
        <v>2.3148148148148147E-3</v>
      </c>
      <c r="H191">
        <v>0</v>
      </c>
      <c r="I191">
        <v>4.0000000000000001E-3</v>
      </c>
      <c r="J191">
        <v>0.60199004975124371</v>
      </c>
      <c r="K191">
        <v>0</v>
      </c>
      <c r="L191">
        <v>5.5555555555555558E-3</v>
      </c>
      <c r="M191">
        <v>0</v>
      </c>
      <c r="N191">
        <f t="shared" si="20"/>
        <v>7.7879935100054087E-2</v>
      </c>
      <c r="O191">
        <f t="shared" si="21"/>
        <v>3.5999999999999999E-3</v>
      </c>
      <c r="P191">
        <f t="shared" si="22"/>
        <v>1.3192163265306119E-2</v>
      </c>
      <c r="Q191">
        <f t="shared" si="23"/>
        <v>1.0694169218117206E-2</v>
      </c>
      <c r="R191">
        <f t="shared" si="24"/>
        <v>5.358367626886145E-6</v>
      </c>
      <c r="S191">
        <f t="shared" si="25"/>
        <v>0</v>
      </c>
      <c r="T191">
        <f t="shared" si="26"/>
        <v>0</v>
      </c>
      <c r="U191">
        <f t="shared" si="27"/>
        <v>0</v>
      </c>
      <c r="V191">
        <f t="shared" si="28"/>
        <v>0</v>
      </c>
      <c r="W191">
        <v>0.58291837628968646</v>
      </c>
      <c r="X191">
        <v>0.61272373540856029</v>
      </c>
      <c r="Y191">
        <v>0.44</v>
      </c>
      <c r="AA191">
        <f t="shared" si="29"/>
        <v>0.63324131195914313</v>
      </c>
    </row>
    <row r="192" spans="1:27" x14ac:dyDescent="0.25">
      <c r="A192">
        <v>6.9767441860465115E-2</v>
      </c>
      <c r="B192">
        <v>3.3333333333333335E-3</v>
      </c>
      <c r="C192">
        <v>2.1052631578947368E-3</v>
      </c>
      <c r="D192">
        <v>0.71485714285714286</v>
      </c>
      <c r="E192">
        <v>0.39428571428571424</v>
      </c>
      <c r="F192">
        <v>0.22750775594622547</v>
      </c>
      <c r="G192">
        <v>2.3148148148148147E-3</v>
      </c>
      <c r="H192">
        <v>6.6666666666666666E-2</v>
      </c>
      <c r="I192">
        <v>4.0000000000000001E-3</v>
      </c>
      <c r="J192">
        <v>4.9751243781094524E-4</v>
      </c>
      <c r="K192">
        <v>0</v>
      </c>
      <c r="L192">
        <v>0.58333333333333337</v>
      </c>
      <c r="M192">
        <v>0.02</v>
      </c>
      <c r="N192">
        <f t="shared" si="20"/>
        <v>4.8674959437533805E-3</v>
      </c>
      <c r="O192">
        <f t="shared" si="21"/>
        <v>1.1111111111111113E-5</v>
      </c>
      <c r="P192">
        <f t="shared" si="22"/>
        <v>0.51102073469387754</v>
      </c>
      <c r="Q192">
        <f t="shared" si="23"/>
        <v>5.1759779015687291E-2</v>
      </c>
      <c r="R192">
        <f t="shared" si="24"/>
        <v>5.358367626886145E-6</v>
      </c>
      <c r="S192">
        <f t="shared" si="25"/>
        <v>4.4444444444444444E-3</v>
      </c>
      <c r="T192">
        <f t="shared" si="26"/>
        <v>0</v>
      </c>
      <c r="U192">
        <f t="shared" si="27"/>
        <v>0</v>
      </c>
      <c r="V192">
        <f t="shared" si="28"/>
        <v>4.0000000000000002E-4</v>
      </c>
      <c r="W192">
        <v>0.50858463131896581</v>
      </c>
      <c r="X192">
        <v>0.51906614785992222</v>
      </c>
      <c r="Y192">
        <v>0.52285714285714291</v>
      </c>
      <c r="AA192">
        <f t="shared" si="29"/>
        <v>0.40278786177172399</v>
      </c>
    </row>
    <row r="193" spans="1:27" x14ac:dyDescent="0.25">
      <c r="A193">
        <v>6.9767441860465115E-2</v>
      </c>
      <c r="B193">
        <v>3.3333333333333335E-3</v>
      </c>
      <c r="C193">
        <v>2.1052631578947368E-3</v>
      </c>
      <c r="D193">
        <v>0.71485714285714286</v>
      </c>
      <c r="E193">
        <v>0.39571428571428574</v>
      </c>
      <c r="F193">
        <v>0.22957600827300934</v>
      </c>
      <c r="G193">
        <v>2.3148148148148147E-3</v>
      </c>
      <c r="H193">
        <v>0</v>
      </c>
      <c r="I193">
        <v>4.0000000000000001E-3</v>
      </c>
      <c r="J193">
        <v>4.9751243781094524E-4</v>
      </c>
      <c r="K193">
        <v>0</v>
      </c>
      <c r="L193">
        <v>0.58888888888888891</v>
      </c>
      <c r="M193">
        <v>8.0000000000000002E-3</v>
      </c>
      <c r="N193">
        <f t="shared" si="20"/>
        <v>4.8674959437533805E-3</v>
      </c>
      <c r="O193">
        <f t="shared" si="21"/>
        <v>1.1111111111111113E-5</v>
      </c>
      <c r="P193">
        <f t="shared" si="22"/>
        <v>0.51102073469387754</v>
      </c>
      <c r="Q193">
        <f t="shared" si="23"/>
        <v>5.2705143574568854E-2</v>
      </c>
      <c r="R193">
        <f t="shared" si="24"/>
        <v>5.358367626886145E-6</v>
      </c>
      <c r="S193">
        <f t="shared" si="25"/>
        <v>0</v>
      </c>
      <c r="T193">
        <f t="shared" si="26"/>
        <v>0</v>
      </c>
      <c r="U193">
        <f t="shared" si="27"/>
        <v>0</v>
      </c>
      <c r="V193">
        <f t="shared" si="28"/>
        <v>6.3999999999999997E-5</v>
      </c>
      <c r="W193">
        <v>0.51627295542365448</v>
      </c>
      <c r="X193">
        <v>0.52735408560311281</v>
      </c>
      <c r="Y193">
        <v>0.52</v>
      </c>
      <c r="AA193">
        <f t="shared" si="29"/>
        <v>0.43305578843839065</v>
      </c>
    </row>
    <row r="194" spans="1:27" x14ac:dyDescent="0.25">
      <c r="A194">
        <v>6.9767441860465115E-2</v>
      </c>
      <c r="B194">
        <v>3.3333333333333335E-3</v>
      </c>
      <c r="C194">
        <v>2.1052631578947368E-3</v>
      </c>
      <c r="D194">
        <v>0.71771428571428575</v>
      </c>
      <c r="E194">
        <v>0.39571428571428574</v>
      </c>
      <c r="F194">
        <v>0.22957600827300934</v>
      </c>
      <c r="G194">
        <v>2.3148148148148147E-3</v>
      </c>
      <c r="H194">
        <v>0</v>
      </c>
      <c r="I194">
        <v>4.0000000000000001E-3</v>
      </c>
      <c r="J194">
        <v>4.9751243781094524E-4</v>
      </c>
      <c r="K194">
        <v>0</v>
      </c>
      <c r="L194">
        <v>0.56666666666666665</v>
      </c>
      <c r="M194">
        <v>4.0000000000000001E-3</v>
      </c>
      <c r="N194">
        <f t="shared" ref="N194:N257" si="30">A194*A194</f>
        <v>4.8674959437533805E-3</v>
      </c>
      <c r="O194">
        <f t="shared" ref="O194:O257" si="31">B194*B194</f>
        <v>1.1111111111111113E-5</v>
      </c>
      <c r="P194">
        <f t="shared" ref="P194:P257" si="32">D194*D194</f>
        <v>0.51511379591836737</v>
      </c>
      <c r="Q194">
        <f t="shared" ref="Q194:Q257" si="33">F194*F194</f>
        <v>5.2705143574568854E-2</v>
      </c>
      <c r="R194">
        <f t="shared" ref="R194:R257" si="34">G194*G194</f>
        <v>5.358367626886145E-6</v>
      </c>
      <c r="S194">
        <f t="shared" ref="S194:S257" si="35">H194*H194</f>
        <v>0</v>
      </c>
      <c r="T194">
        <f t="shared" ref="T194:T257" si="36">K194*K194</f>
        <v>0</v>
      </c>
      <c r="U194">
        <f t="shared" ref="U194:U257" si="37">L3010</f>
        <v>0</v>
      </c>
      <c r="V194">
        <f t="shared" ref="V194:V257" si="38">M194*M194</f>
        <v>1.5999999999999999E-5</v>
      </c>
      <c r="W194">
        <v>0.50898299008086678</v>
      </c>
      <c r="X194">
        <v>0.50926070038910509</v>
      </c>
      <c r="Y194">
        <v>0.46</v>
      </c>
      <c r="AA194">
        <f t="shared" ref="AA194:AA257" si="39" xml:space="preserve"> 0.40232898 + 0.50816634*A194 -0.07467643*B194-0.2793003*G194 -0.4540189*H194 -0.8172955* N194+  0.0039297*I194 + 0.14812168*R194+ 0.2622302345*J194</f>
        <v>0.43305578843839065</v>
      </c>
    </row>
    <row r="195" spans="1:27" x14ac:dyDescent="0.25">
      <c r="A195">
        <v>9.3023255813953487E-2</v>
      </c>
      <c r="B195">
        <v>3.3333333333333335E-3</v>
      </c>
      <c r="C195">
        <v>2.1052631578947368E-3</v>
      </c>
      <c r="D195">
        <v>0.71371428571428575</v>
      </c>
      <c r="E195">
        <v>0.39523809523809528</v>
      </c>
      <c r="F195">
        <v>0.22854188210961737</v>
      </c>
      <c r="G195">
        <v>2.3148148148148147E-3</v>
      </c>
      <c r="H195">
        <v>0</v>
      </c>
      <c r="I195">
        <v>4.0000000000000001E-3</v>
      </c>
      <c r="J195">
        <v>4.9751243781094524E-4</v>
      </c>
      <c r="K195">
        <v>0</v>
      </c>
      <c r="L195">
        <v>0.56666666666666665</v>
      </c>
      <c r="M195">
        <v>3.5999999999999997E-2</v>
      </c>
      <c r="N195">
        <f t="shared" si="30"/>
        <v>8.6533261222282304E-3</v>
      </c>
      <c r="O195">
        <f t="shared" si="31"/>
        <v>1.1111111111111113E-5</v>
      </c>
      <c r="P195">
        <f t="shared" si="32"/>
        <v>0.50938808163265314</v>
      </c>
      <c r="Q195">
        <f t="shared" si="33"/>
        <v>5.2231391878206246E-2</v>
      </c>
      <c r="R195">
        <f t="shared" si="34"/>
        <v>5.358367626886145E-6</v>
      </c>
      <c r="S195">
        <f t="shared" si="35"/>
        <v>0</v>
      </c>
      <c r="T195">
        <f t="shared" si="36"/>
        <v>0</v>
      </c>
      <c r="U195">
        <f t="shared" si="37"/>
        <v>0</v>
      </c>
      <c r="V195">
        <f t="shared" si="38"/>
        <v>1.2959999999999998E-3</v>
      </c>
      <c r="W195">
        <v>0.5541967095566267</v>
      </c>
      <c r="X195">
        <v>0.55486381322957201</v>
      </c>
      <c r="Y195">
        <v>0.47428571428571431</v>
      </c>
      <c r="AA195">
        <f t="shared" si="39"/>
        <v>0.44177946833022413</v>
      </c>
    </row>
    <row r="196" spans="1:27" x14ac:dyDescent="0.25">
      <c r="A196">
        <v>9.3023255813953487E-2</v>
      </c>
      <c r="B196">
        <v>3.3333333333333335E-3</v>
      </c>
      <c r="C196">
        <v>2.1052631578947368E-3</v>
      </c>
      <c r="D196">
        <v>0.71200000000000008</v>
      </c>
      <c r="E196">
        <v>0.39714285714285713</v>
      </c>
      <c r="F196">
        <v>0.23164426059979321</v>
      </c>
      <c r="G196">
        <v>2.3148148148148147E-3</v>
      </c>
      <c r="H196">
        <v>0</v>
      </c>
      <c r="I196">
        <v>4.0000000000000001E-3</v>
      </c>
      <c r="J196">
        <v>4.9751243781094524E-4</v>
      </c>
      <c r="K196">
        <v>0</v>
      </c>
      <c r="L196">
        <v>0.57777777777777783</v>
      </c>
      <c r="M196">
        <v>4.0000000000000001E-3</v>
      </c>
      <c r="N196">
        <f t="shared" si="30"/>
        <v>8.6533261222282304E-3</v>
      </c>
      <c r="O196">
        <f t="shared" si="31"/>
        <v>1.1111111111111113E-5</v>
      </c>
      <c r="P196">
        <f t="shared" si="32"/>
        <v>0.50694400000000006</v>
      </c>
      <c r="Q196">
        <f t="shared" si="33"/>
        <v>5.3659063468824909E-2</v>
      </c>
      <c r="R196">
        <f t="shared" si="34"/>
        <v>5.358367626886145E-6</v>
      </c>
      <c r="S196">
        <f t="shared" si="35"/>
        <v>0</v>
      </c>
      <c r="T196">
        <f t="shared" si="36"/>
        <v>0</v>
      </c>
      <c r="U196">
        <f t="shared" si="37"/>
        <v>0</v>
      </c>
      <c r="V196">
        <f t="shared" si="38"/>
        <v>1.5999999999999999E-5</v>
      </c>
      <c r="W196">
        <v>0.52264669561406996</v>
      </c>
      <c r="X196">
        <v>0.52311284046692608</v>
      </c>
      <c r="Y196">
        <v>0.41714285714285715</v>
      </c>
      <c r="AA196">
        <f t="shared" si="39"/>
        <v>0.44177946833022413</v>
      </c>
    </row>
    <row r="197" spans="1:27" x14ac:dyDescent="0.25">
      <c r="A197">
        <v>6.9767441860465115E-2</v>
      </c>
      <c r="B197">
        <v>3.3333333333333335E-3</v>
      </c>
      <c r="C197">
        <v>2.1052631578947368E-3</v>
      </c>
      <c r="D197">
        <v>0.71257142857142863</v>
      </c>
      <c r="E197">
        <v>0.39571428571428574</v>
      </c>
      <c r="F197">
        <v>0.22750775594622547</v>
      </c>
      <c r="G197">
        <v>2.3148148148148147E-3</v>
      </c>
      <c r="H197">
        <v>0</v>
      </c>
      <c r="I197">
        <v>4.0000000000000001E-3</v>
      </c>
      <c r="J197">
        <v>4.9751243781094524E-4</v>
      </c>
      <c r="K197">
        <v>0</v>
      </c>
      <c r="L197">
        <v>0.57222222222222219</v>
      </c>
      <c r="M197">
        <v>8.0000000000000002E-3</v>
      </c>
      <c r="N197">
        <f t="shared" si="30"/>
        <v>4.8674959437533805E-3</v>
      </c>
      <c r="O197">
        <f t="shared" si="31"/>
        <v>1.1111111111111113E-5</v>
      </c>
      <c r="P197">
        <f t="shared" si="32"/>
        <v>0.50775804081632658</v>
      </c>
      <c r="Q197">
        <f t="shared" si="33"/>
        <v>5.1759779015687291E-2</v>
      </c>
      <c r="R197">
        <f t="shared" si="34"/>
        <v>5.358367626886145E-6</v>
      </c>
      <c r="S197">
        <f t="shared" si="35"/>
        <v>0</v>
      </c>
      <c r="T197">
        <f t="shared" si="36"/>
        <v>0</v>
      </c>
      <c r="U197">
        <f t="shared" si="37"/>
        <v>0</v>
      </c>
      <c r="V197">
        <f t="shared" si="38"/>
        <v>6.3999999999999997E-5</v>
      </c>
      <c r="W197">
        <v>0.50850495956658559</v>
      </c>
      <c r="X197">
        <v>0.5695719844357976</v>
      </c>
      <c r="Y197">
        <v>0.53142857142857147</v>
      </c>
      <c r="AA197">
        <f t="shared" si="39"/>
        <v>0.43305578843839065</v>
      </c>
    </row>
    <row r="198" spans="1:27" x14ac:dyDescent="0.25">
      <c r="A198">
        <v>0.46511627906976749</v>
      </c>
      <c r="B198">
        <v>3.3333333333333335E-3</v>
      </c>
      <c r="C198">
        <v>2.1052631578947368E-3</v>
      </c>
      <c r="D198">
        <v>0.46857142857142853</v>
      </c>
      <c r="E198">
        <v>0.1</v>
      </c>
      <c r="F198">
        <v>0.13443640124095141</v>
      </c>
      <c r="G198">
        <v>6.7129629629629622E-2</v>
      </c>
      <c r="H198">
        <v>0</v>
      </c>
      <c r="I198">
        <v>4.0000000000000001E-3</v>
      </c>
      <c r="J198">
        <v>0.61691542288557211</v>
      </c>
      <c r="K198">
        <v>0</v>
      </c>
      <c r="L198">
        <v>1.6666666666666666E-2</v>
      </c>
      <c r="M198">
        <v>8.0000000000000002E-3</v>
      </c>
      <c r="N198">
        <f t="shared" si="30"/>
        <v>0.21633315305570583</v>
      </c>
      <c r="O198">
        <f t="shared" si="31"/>
        <v>1.1111111111111113E-5</v>
      </c>
      <c r="P198">
        <f t="shared" si="32"/>
        <v>0.21955918367346935</v>
      </c>
      <c r="Q198">
        <f t="shared" si="33"/>
        <v>1.8073145978618081E-2</v>
      </c>
      <c r="R198">
        <f t="shared" si="34"/>
        <v>4.5063871742112476E-3</v>
      </c>
      <c r="S198">
        <f t="shared" si="35"/>
        <v>0</v>
      </c>
      <c r="T198">
        <f t="shared" si="36"/>
        <v>0</v>
      </c>
      <c r="U198">
        <f t="shared" si="37"/>
        <v>0</v>
      </c>
      <c r="V198">
        <f t="shared" si="38"/>
        <v>6.3999999999999997E-5</v>
      </c>
      <c r="W198">
        <v>0.54069234752818385</v>
      </c>
      <c r="X198">
        <v>0.69167315175097277</v>
      </c>
      <c r="Y198">
        <v>0.31428571428571428</v>
      </c>
      <c r="AA198">
        <f t="shared" si="39"/>
        <v>0.60533614603720998</v>
      </c>
    </row>
    <row r="199" spans="1:27" x14ac:dyDescent="0.25">
      <c r="A199">
        <v>9.3023255813953487E-2</v>
      </c>
      <c r="B199">
        <v>3.3333333333333335E-3</v>
      </c>
      <c r="C199">
        <v>2.1052631578947368E-3</v>
      </c>
      <c r="D199">
        <v>0.70571428571428574</v>
      </c>
      <c r="E199">
        <v>0.39380952380952378</v>
      </c>
      <c r="F199">
        <v>0.22854188210961737</v>
      </c>
      <c r="G199">
        <v>2.3148148148148147E-3</v>
      </c>
      <c r="H199">
        <v>0</v>
      </c>
      <c r="I199">
        <v>4.0000000000000001E-3</v>
      </c>
      <c r="J199">
        <v>4.9751243781094524E-4</v>
      </c>
      <c r="K199">
        <v>0</v>
      </c>
      <c r="L199">
        <v>0.57777777777777783</v>
      </c>
      <c r="M199">
        <v>1.2E-2</v>
      </c>
      <c r="N199">
        <f t="shared" si="30"/>
        <v>8.6533261222282304E-3</v>
      </c>
      <c r="O199">
        <f t="shared" si="31"/>
        <v>1.1111111111111113E-5</v>
      </c>
      <c r="P199">
        <f t="shared" si="32"/>
        <v>0.49803265306122452</v>
      </c>
      <c r="Q199">
        <f t="shared" si="33"/>
        <v>5.2231391878206246E-2</v>
      </c>
      <c r="R199">
        <f t="shared" si="34"/>
        <v>5.358367626886145E-6</v>
      </c>
      <c r="S199">
        <f t="shared" si="35"/>
        <v>0</v>
      </c>
      <c r="T199">
        <f t="shared" si="36"/>
        <v>0</v>
      </c>
      <c r="U199">
        <f t="shared" si="37"/>
        <v>0</v>
      </c>
      <c r="V199">
        <f t="shared" si="38"/>
        <v>1.44E-4</v>
      </c>
      <c r="W199">
        <v>0.51583476078556345</v>
      </c>
      <c r="X199">
        <v>0.52610894941634234</v>
      </c>
      <c r="Y199">
        <v>0.52</v>
      </c>
      <c r="AA199">
        <f t="shared" si="39"/>
        <v>0.44177946833022413</v>
      </c>
    </row>
    <row r="200" spans="1:27" x14ac:dyDescent="0.25">
      <c r="A200">
        <v>0.30232558139534887</v>
      </c>
      <c r="B200">
        <v>0.33333333333333331</v>
      </c>
      <c r="C200">
        <v>5.2631578947368418E-2</v>
      </c>
      <c r="D200">
        <v>0.88571428571428568</v>
      </c>
      <c r="E200">
        <v>0.2</v>
      </c>
      <c r="F200">
        <v>0.28438469493278179</v>
      </c>
      <c r="G200">
        <v>2.3148148148148147E-3</v>
      </c>
      <c r="H200">
        <v>0.66666666666666674</v>
      </c>
      <c r="I200">
        <v>4.0000000000000001E-3</v>
      </c>
      <c r="J200">
        <v>4.9751243781094524E-4</v>
      </c>
      <c r="K200">
        <v>0</v>
      </c>
      <c r="L200">
        <v>1.6666666666666666E-2</v>
      </c>
      <c r="M200">
        <v>0</v>
      </c>
      <c r="N200">
        <f t="shared" si="30"/>
        <v>9.1400757166035712E-2</v>
      </c>
      <c r="O200">
        <f t="shared" si="31"/>
        <v>0.1111111111111111</v>
      </c>
      <c r="P200">
        <f t="shared" si="32"/>
        <v>0.78448979591836732</v>
      </c>
      <c r="Q200">
        <f t="shared" si="33"/>
        <v>8.0874654712011371E-2</v>
      </c>
      <c r="R200">
        <f t="shared" si="34"/>
        <v>5.358367626886145E-6</v>
      </c>
      <c r="S200">
        <f t="shared" si="35"/>
        <v>0.44444444444444453</v>
      </c>
      <c r="T200">
        <f t="shared" si="36"/>
        <v>0</v>
      </c>
      <c r="U200">
        <f t="shared" si="37"/>
        <v>0</v>
      </c>
      <c r="V200">
        <f t="shared" si="38"/>
        <v>0</v>
      </c>
      <c r="W200">
        <v>0.46010436999561805</v>
      </c>
      <c r="X200">
        <v>0.54828793774319062</v>
      </c>
      <c r="Y200">
        <v>0.4</v>
      </c>
      <c r="AA200">
        <f t="shared" si="39"/>
        <v>0.15318827347907937</v>
      </c>
    </row>
    <row r="201" spans="1:27" x14ac:dyDescent="0.25">
      <c r="A201">
        <v>0.32558139534883723</v>
      </c>
      <c r="B201">
        <v>1</v>
      </c>
      <c r="C201">
        <v>5.0526315789473683E-2</v>
      </c>
      <c r="D201">
        <v>0.89657142857142857</v>
      </c>
      <c r="E201">
        <v>0.19714285714285712</v>
      </c>
      <c r="F201">
        <v>2.0682523267838678E-3</v>
      </c>
      <c r="G201">
        <v>2.3148148148148147E-3</v>
      </c>
      <c r="H201">
        <v>0</v>
      </c>
      <c r="I201">
        <v>4.0000000000000001E-3</v>
      </c>
      <c r="J201">
        <v>4.9751243781094524E-4</v>
      </c>
      <c r="K201">
        <v>0</v>
      </c>
      <c r="L201">
        <v>1.6666666666666666E-2</v>
      </c>
      <c r="M201">
        <v>0</v>
      </c>
      <c r="N201">
        <f t="shared" si="30"/>
        <v>0.10600324499729585</v>
      </c>
      <c r="O201">
        <f t="shared" si="31"/>
        <v>1</v>
      </c>
      <c r="P201">
        <f t="shared" si="32"/>
        <v>0.80384032653061221</v>
      </c>
      <c r="Q201">
        <f t="shared" si="33"/>
        <v>4.2776676872468829E-6</v>
      </c>
      <c r="R201">
        <f t="shared" si="34"/>
        <v>5.358367626886145E-6</v>
      </c>
      <c r="S201">
        <f t="shared" si="35"/>
        <v>0</v>
      </c>
      <c r="T201">
        <f t="shared" si="36"/>
        <v>0</v>
      </c>
      <c r="U201">
        <f t="shared" si="37"/>
        <v>0</v>
      </c>
      <c r="V201">
        <f t="shared" si="38"/>
        <v>0</v>
      </c>
      <c r="W201">
        <v>0.45946699597657653</v>
      </c>
      <c r="X201">
        <v>0.52910505836575872</v>
      </c>
      <c r="Y201">
        <v>0.49142857142857138</v>
      </c>
      <c r="AA201">
        <f t="shared" si="39"/>
        <v>0.40596652774625069</v>
      </c>
    </row>
    <row r="202" spans="1:27" x14ac:dyDescent="0.25">
      <c r="A202">
        <v>9.3023255813953487E-2</v>
      </c>
      <c r="B202">
        <v>3.3333333333333335E-3</v>
      </c>
      <c r="C202">
        <v>2.1052631578947368E-3</v>
      </c>
      <c r="D202">
        <v>0.71885714285714286</v>
      </c>
      <c r="E202">
        <v>0.39952380952380956</v>
      </c>
      <c r="F202">
        <v>0.22750775594622547</v>
      </c>
      <c r="G202">
        <v>2.3148148148148147E-3</v>
      </c>
      <c r="H202">
        <v>0</v>
      </c>
      <c r="I202">
        <v>4.0000000000000001E-3</v>
      </c>
      <c r="J202">
        <v>4.9751243781094524E-4</v>
      </c>
      <c r="K202">
        <v>0</v>
      </c>
      <c r="L202">
        <v>0.42777777777777776</v>
      </c>
      <c r="M202">
        <v>8.0000000000000002E-3</v>
      </c>
      <c r="N202">
        <f t="shared" si="30"/>
        <v>8.6533261222282304E-3</v>
      </c>
      <c r="O202">
        <f t="shared" si="31"/>
        <v>1.1111111111111113E-5</v>
      </c>
      <c r="P202">
        <f t="shared" si="32"/>
        <v>0.5167555918367347</v>
      </c>
      <c r="Q202">
        <f t="shared" si="33"/>
        <v>5.1759779015687291E-2</v>
      </c>
      <c r="R202">
        <f t="shared" si="34"/>
        <v>5.358367626886145E-6</v>
      </c>
      <c r="S202">
        <f t="shared" si="35"/>
        <v>0</v>
      </c>
      <c r="T202">
        <f t="shared" si="36"/>
        <v>0</v>
      </c>
      <c r="U202">
        <f t="shared" si="37"/>
        <v>0</v>
      </c>
      <c r="V202">
        <f t="shared" si="38"/>
        <v>6.3999999999999997E-5</v>
      </c>
      <c r="W202">
        <v>0.50997888698561922</v>
      </c>
      <c r="X202">
        <v>0.5228793774319066</v>
      </c>
      <c r="Y202">
        <v>0.52571428571428569</v>
      </c>
      <c r="AA202">
        <f t="shared" si="39"/>
        <v>0.44177946833022413</v>
      </c>
    </row>
    <row r="203" spans="1:27" x14ac:dyDescent="0.25">
      <c r="A203">
        <v>0.27906976744186046</v>
      </c>
      <c r="B203">
        <v>0.18000000000000002</v>
      </c>
      <c r="C203">
        <v>0.25263157894736843</v>
      </c>
      <c r="D203">
        <v>0.68685714285714283</v>
      </c>
      <c r="E203">
        <v>9.5238095238095233E-2</v>
      </c>
      <c r="F203">
        <v>0.31127197518097205</v>
      </c>
      <c r="G203">
        <v>8.1018518518518504E-2</v>
      </c>
      <c r="H203">
        <v>0.33333333333333337</v>
      </c>
      <c r="I203">
        <v>0.16399999999999998</v>
      </c>
      <c r="J203">
        <v>0.19900497512437809</v>
      </c>
      <c r="K203">
        <v>0</v>
      </c>
      <c r="L203">
        <v>1.6666666666666666E-2</v>
      </c>
      <c r="M203">
        <v>0</v>
      </c>
      <c r="N203">
        <f t="shared" si="30"/>
        <v>7.7879935100054087E-2</v>
      </c>
      <c r="O203">
        <f t="shared" si="31"/>
        <v>3.2400000000000005E-2</v>
      </c>
      <c r="P203">
        <f t="shared" si="32"/>
        <v>0.47177273469387754</v>
      </c>
      <c r="Q203">
        <f t="shared" si="33"/>
        <v>9.6890242533063678E-2</v>
      </c>
      <c r="R203">
        <f t="shared" si="34"/>
        <v>6.5640003429355259E-3</v>
      </c>
      <c r="S203">
        <f t="shared" si="35"/>
        <v>0.11111111111111113</v>
      </c>
      <c r="T203">
        <f t="shared" si="36"/>
        <v>0</v>
      </c>
      <c r="U203">
        <f t="shared" si="37"/>
        <v>0</v>
      </c>
      <c r="V203">
        <f t="shared" si="38"/>
        <v>0</v>
      </c>
      <c r="W203">
        <v>0.42819583316735055</v>
      </c>
      <c r="X203">
        <v>0.52252918287937744</v>
      </c>
      <c r="Y203">
        <v>0.51142857142857134</v>
      </c>
      <c r="AA203">
        <f t="shared" si="39"/>
        <v>0.34688389741875258</v>
      </c>
    </row>
    <row r="204" spans="1:27" x14ac:dyDescent="0.25">
      <c r="A204">
        <v>2.3255813953488372E-2</v>
      </c>
      <c r="B204">
        <v>2.3333333333333334E-2</v>
      </c>
      <c r="C204">
        <v>2.3157894736842106E-2</v>
      </c>
      <c r="D204">
        <v>0.6457142857142858</v>
      </c>
      <c r="E204">
        <v>0.49047619047619051</v>
      </c>
      <c r="F204">
        <v>0.21199586349534641</v>
      </c>
      <c r="G204">
        <v>2.3148148148148147E-3</v>
      </c>
      <c r="H204">
        <v>0</v>
      </c>
      <c r="I204">
        <v>4.0000000000000001E-3</v>
      </c>
      <c r="J204">
        <v>4.9751243781094524E-4</v>
      </c>
      <c r="K204">
        <v>0</v>
      </c>
      <c r="L204">
        <v>0.13333333333333333</v>
      </c>
      <c r="M204">
        <v>9.1999999999999998E-2</v>
      </c>
      <c r="N204">
        <f t="shared" si="30"/>
        <v>5.408328826392644E-4</v>
      </c>
      <c r="O204">
        <f t="shared" si="31"/>
        <v>5.4444444444444451E-4</v>
      </c>
      <c r="P204">
        <f t="shared" si="32"/>
        <v>0.41694693877551031</v>
      </c>
      <c r="Q204">
        <f t="shared" si="33"/>
        <v>4.4942246139137547E-2</v>
      </c>
      <c r="R204">
        <f t="shared" si="34"/>
        <v>5.358367626886145E-6</v>
      </c>
      <c r="S204">
        <f t="shared" si="35"/>
        <v>0</v>
      </c>
      <c r="T204">
        <f t="shared" si="36"/>
        <v>0</v>
      </c>
      <c r="U204">
        <f t="shared" si="37"/>
        <v>0</v>
      </c>
      <c r="V204">
        <f t="shared" si="38"/>
        <v>8.4639999999999993E-3</v>
      </c>
      <c r="W204">
        <v>0.46110026690037043</v>
      </c>
      <c r="X204">
        <v>0.46217898832684823</v>
      </c>
      <c r="Y204">
        <v>0.47142857142857142</v>
      </c>
      <c r="AA204">
        <f t="shared" si="39"/>
        <v>0.4114627783673252</v>
      </c>
    </row>
    <row r="205" spans="1:27" x14ac:dyDescent="0.25">
      <c r="A205">
        <v>9.3023255813953487E-2</v>
      </c>
      <c r="B205">
        <v>3.3333333333333335E-3</v>
      </c>
      <c r="C205">
        <v>8.4210526315789472E-3</v>
      </c>
      <c r="D205">
        <v>0.71085714285714285</v>
      </c>
      <c r="E205">
        <v>0.39333333333333331</v>
      </c>
      <c r="F205">
        <v>0.2264736297828335</v>
      </c>
      <c r="G205">
        <v>2.3148148148148147E-3</v>
      </c>
      <c r="H205">
        <v>0</v>
      </c>
      <c r="I205">
        <v>4.0000000000000001E-3</v>
      </c>
      <c r="J205">
        <v>4.9751243781094524E-4</v>
      </c>
      <c r="K205">
        <v>0</v>
      </c>
      <c r="L205">
        <v>0.42777777777777776</v>
      </c>
      <c r="M205">
        <v>8.0000000000000002E-3</v>
      </c>
      <c r="N205">
        <f t="shared" si="30"/>
        <v>8.6533261222282304E-3</v>
      </c>
      <c r="O205">
        <f t="shared" si="31"/>
        <v>1.1111111111111113E-5</v>
      </c>
      <c r="P205">
        <f t="shared" si="32"/>
        <v>0.50531787755102042</v>
      </c>
      <c r="Q205">
        <f t="shared" si="33"/>
        <v>5.1290304987011932E-2</v>
      </c>
      <c r="R205">
        <f t="shared" si="34"/>
        <v>5.358367626886145E-6</v>
      </c>
      <c r="S205">
        <f t="shared" si="35"/>
        <v>0</v>
      </c>
      <c r="T205">
        <f t="shared" si="36"/>
        <v>0</v>
      </c>
      <c r="U205">
        <f t="shared" si="37"/>
        <v>0</v>
      </c>
      <c r="V205">
        <f t="shared" si="38"/>
        <v>6.3999999999999997E-5</v>
      </c>
      <c r="W205">
        <v>0.51021790224275976</v>
      </c>
      <c r="X205">
        <v>0.52143968871595325</v>
      </c>
      <c r="Y205">
        <v>0.46</v>
      </c>
      <c r="AA205">
        <f t="shared" si="39"/>
        <v>0.44177946833022413</v>
      </c>
    </row>
    <row r="206" spans="1:27" x14ac:dyDescent="0.25">
      <c r="A206">
        <v>0.93023255813953498</v>
      </c>
      <c r="B206">
        <v>5.3333333333333337E-2</v>
      </c>
      <c r="C206">
        <v>2.1052631578947368E-3</v>
      </c>
      <c r="D206">
        <v>0.69371428571428573</v>
      </c>
      <c r="E206">
        <v>4.7619047619047619E-4</v>
      </c>
      <c r="F206">
        <v>0.60392967942088938</v>
      </c>
      <c r="G206">
        <v>0.22222222222222221</v>
      </c>
      <c r="H206">
        <v>0</v>
      </c>
      <c r="I206">
        <v>4.0000000000000001E-3</v>
      </c>
      <c r="J206">
        <v>0.24477611940298505</v>
      </c>
      <c r="K206">
        <v>0</v>
      </c>
      <c r="L206">
        <v>1.6666666666666666E-2</v>
      </c>
      <c r="M206">
        <v>0</v>
      </c>
      <c r="N206">
        <f t="shared" si="30"/>
        <v>0.86533261222282332</v>
      </c>
      <c r="O206">
        <f t="shared" si="31"/>
        <v>2.844444444444445E-3</v>
      </c>
      <c r="P206">
        <f t="shared" si="32"/>
        <v>0.48123951020408168</v>
      </c>
      <c r="Q206">
        <f t="shared" si="33"/>
        <v>0.36473105768541819</v>
      </c>
      <c r="R206">
        <f t="shared" si="34"/>
        <v>4.9382716049382713E-2</v>
      </c>
      <c r="S206">
        <f t="shared" si="35"/>
        <v>0</v>
      </c>
      <c r="T206">
        <f t="shared" si="36"/>
        <v>0</v>
      </c>
      <c r="U206">
        <f t="shared" si="37"/>
        <v>0</v>
      </c>
      <c r="V206">
        <f t="shared" si="38"/>
        <v>0</v>
      </c>
      <c r="W206">
        <v>0.66422339959367405</v>
      </c>
      <c r="X206">
        <v>0.82571984435797663</v>
      </c>
      <c r="Y206">
        <v>0.11428571428571428</v>
      </c>
      <c r="AA206">
        <f t="shared" si="39"/>
        <v>0.17327799703422189</v>
      </c>
    </row>
    <row r="207" spans="1:27" x14ac:dyDescent="0.25">
      <c r="A207">
        <v>6.9767441860465115E-2</v>
      </c>
      <c r="B207">
        <v>3.3333333333333335E-3</v>
      </c>
      <c r="C207">
        <v>2.1052631578947368E-3</v>
      </c>
      <c r="D207">
        <v>0.64</v>
      </c>
      <c r="E207">
        <v>0.45761904761904759</v>
      </c>
      <c r="F207">
        <v>2.0682523267838678E-3</v>
      </c>
      <c r="G207">
        <v>2.3148148148148147E-3</v>
      </c>
      <c r="H207">
        <v>0</v>
      </c>
      <c r="I207">
        <v>4.0000000000000001E-3</v>
      </c>
      <c r="J207">
        <v>4.9751243781094524E-4</v>
      </c>
      <c r="K207">
        <v>0.4357298474945534</v>
      </c>
      <c r="L207">
        <v>0.21666666666666667</v>
      </c>
      <c r="M207">
        <v>0.10400000000000001</v>
      </c>
      <c r="N207">
        <f t="shared" si="30"/>
        <v>4.8674959437533805E-3</v>
      </c>
      <c r="O207">
        <f t="shared" si="31"/>
        <v>1.1111111111111113E-5</v>
      </c>
      <c r="P207">
        <f t="shared" si="32"/>
        <v>0.40960000000000002</v>
      </c>
      <c r="Q207">
        <f t="shared" si="33"/>
        <v>4.2776676872468829E-6</v>
      </c>
      <c r="R207">
        <f t="shared" si="34"/>
        <v>5.358367626886145E-6</v>
      </c>
      <c r="S207">
        <f t="shared" si="35"/>
        <v>0</v>
      </c>
      <c r="T207">
        <f t="shared" si="36"/>
        <v>0.18986049999762677</v>
      </c>
      <c r="U207">
        <f t="shared" si="37"/>
        <v>0</v>
      </c>
      <c r="V207">
        <f t="shared" si="38"/>
        <v>1.0816000000000003E-2</v>
      </c>
      <c r="W207">
        <v>0.47763215551926064</v>
      </c>
      <c r="X207">
        <v>0.49280155642023349</v>
      </c>
      <c r="Y207">
        <v>0.29428571428571432</v>
      </c>
      <c r="AA207">
        <f t="shared" si="39"/>
        <v>0.43305578843839065</v>
      </c>
    </row>
    <row r="208" spans="1:27" x14ac:dyDescent="0.25">
      <c r="A208">
        <v>9.3023255813953487E-2</v>
      </c>
      <c r="B208">
        <v>3.3333333333333335E-3</v>
      </c>
      <c r="C208">
        <v>2.1052631578947368E-3</v>
      </c>
      <c r="D208">
        <v>0.70742857142857152</v>
      </c>
      <c r="E208">
        <v>0.39285714285714285</v>
      </c>
      <c r="F208">
        <v>0.22750775594622547</v>
      </c>
      <c r="G208">
        <v>2.3148148148148147E-3</v>
      </c>
      <c r="H208">
        <v>0</v>
      </c>
      <c r="I208">
        <v>4.0000000000000001E-3</v>
      </c>
      <c r="J208">
        <v>4.9751243781094524E-4</v>
      </c>
      <c r="K208">
        <v>0</v>
      </c>
      <c r="L208">
        <v>0.45</v>
      </c>
      <c r="M208">
        <v>1.2E-2</v>
      </c>
      <c r="N208">
        <f t="shared" si="30"/>
        <v>8.6533261222282304E-3</v>
      </c>
      <c r="O208">
        <f t="shared" si="31"/>
        <v>1.1111111111111113E-5</v>
      </c>
      <c r="P208">
        <f t="shared" si="32"/>
        <v>0.50045518367346953</v>
      </c>
      <c r="Q208">
        <f t="shared" si="33"/>
        <v>5.1759779015687291E-2</v>
      </c>
      <c r="R208">
        <f t="shared" si="34"/>
        <v>5.358367626886145E-6</v>
      </c>
      <c r="S208">
        <f t="shared" si="35"/>
        <v>0</v>
      </c>
      <c r="T208">
        <f t="shared" si="36"/>
        <v>0</v>
      </c>
      <c r="U208">
        <f t="shared" si="37"/>
        <v>0</v>
      </c>
      <c r="V208">
        <f t="shared" si="38"/>
        <v>1.44E-4</v>
      </c>
      <c r="W208">
        <v>0.52001752778552368</v>
      </c>
      <c r="X208">
        <v>0.52988326848249023</v>
      </c>
      <c r="Y208">
        <v>0.52</v>
      </c>
      <c r="AA208">
        <f t="shared" si="39"/>
        <v>0.44177946833022413</v>
      </c>
    </row>
    <row r="209" spans="1:27" x14ac:dyDescent="0.25">
      <c r="A209">
        <v>2.3255813953488372E-2</v>
      </c>
      <c r="B209">
        <v>3.3333333333333335E-3</v>
      </c>
      <c r="C209">
        <v>2.1052631578947368E-3</v>
      </c>
      <c r="D209">
        <v>5.7142857142857147E-4</v>
      </c>
      <c r="E209">
        <v>1</v>
      </c>
      <c r="F209">
        <v>0.21716649431230611</v>
      </c>
      <c r="G209">
        <v>2.3148148148148147E-3</v>
      </c>
      <c r="H209">
        <v>0</v>
      </c>
      <c r="I209">
        <v>4.0000000000000001E-3</v>
      </c>
      <c r="J209">
        <v>4.9751243781094524E-4</v>
      </c>
      <c r="K209">
        <v>0</v>
      </c>
      <c r="L209">
        <v>7.2222222222222229E-2</v>
      </c>
      <c r="M209">
        <v>0.76</v>
      </c>
      <c r="N209">
        <f t="shared" si="30"/>
        <v>5.408328826392644E-4</v>
      </c>
      <c r="O209">
        <f t="shared" si="31"/>
        <v>1.1111111111111113E-5</v>
      </c>
      <c r="P209">
        <f t="shared" si="32"/>
        <v>3.2653061224489803E-7</v>
      </c>
      <c r="Q209">
        <f t="shared" si="33"/>
        <v>4.7161286251896882E-2</v>
      </c>
      <c r="R209">
        <f t="shared" si="34"/>
        <v>5.358367626886145E-6</v>
      </c>
      <c r="S209">
        <f t="shared" si="35"/>
        <v>0</v>
      </c>
      <c r="T209">
        <f t="shared" si="36"/>
        <v>0</v>
      </c>
      <c r="U209">
        <f t="shared" si="37"/>
        <v>0</v>
      </c>
      <c r="V209">
        <f t="shared" si="38"/>
        <v>0.5776</v>
      </c>
      <c r="W209">
        <v>0.66175357526988798</v>
      </c>
      <c r="X209">
        <v>0.73478599221789886</v>
      </c>
      <c r="Y209">
        <v>0.17142857142857143</v>
      </c>
      <c r="AA209">
        <f t="shared" si="39"/>
        <v>0.41295630696732522</v>
      </c>
    </row>
    <row r="210" spans="1:27" x14ac:dyDescent="0.25">
      <c r="A210">
        <v>2.3255813953488372E-2</v>
      </c>
      <c r="B210">
        <v>3.3333333333333333E-2</v>
      </c>
      <c r="C210">
        <v>0.6947368421052631</v>
      </c>
      <c r="D210">
        <v>5.7142857142857147E-4</v>
      </c>
      <c r="E210">
        <v>0.88095238095238093</v>
      </c>
      <c r="F210">
        <v>2.0682523267838678E-3</v>
      </c>
      <c r="G210">
        <v>2.3148148148148147E-3</v>
      </c>
      <c r="H210">
        <v>0</v>
      </c>
      <c r="I210">
        <v>4.0000000000000001E-3</v>
      </c>
      <c r="J210">
        <v>4.9751243781094524E-4</v>
      </c>
      <c r="K210">
        <v>0</v>
      </c>
      <c r="L210">
        <v>2.777777777777778E-2</v>
      </c>
      <c r="M210">
        <v>4.3999999999999997E-2</v>
      </c>
      <c r="N210">
        <f t="shared" si="30"/>
        <v>5.408328826392644E-4</v>
      </c>
      <c r="O210">
        <f t="shared" si="31"/>
        <v>1.1111111111111111E-3</v>
      </c>
      <c r="P210">
        <f t="shared" si="32"/>
        <v>3.2653061224489803E-7</v>
      </c>
      <c r="Q210">
        <f t="shared" si="33"/>
        <v>4.2776676872468829E-6</v>
      </c>
      <c r="R210">
        <f t="shared" si="34"/>
        <v>5.358367626886145E-6</v>
      </c>
      <c r="S210">
        <f t="shared" si="35"/>
        <v>0</v>
      </c>
      <c r="T210">
        <f t="shared" si="36"/>
        <v>0</v>
      </c>
      <c r="U210">
        <f t="shared" si="37"/>
        <v>0</v>
      </c>
      <c r="V210">
        <f t="shared" si="38"/>
        <v>1.9359999999999998E-3</v>
      </c>
      <c r="W210">
        <v>0.58734015854678723</v>
      </c>
      <c r="X210">
        <v>0.59517509727626461</v>
      </c>
      <c r="Y210">
        <v>0.38571428571428573</v>
      </c>
      <c r="AA210">
        <f t="shared" si="39"/>
        <v>0.41071601406732522</v>
      </c>
    </row>
    <row r="211" spans="1:27" x14ac:dyDescent="0.25">
      <c r="A211">
        <v>2.3255813953488372E-2</v>
      </c>
      <c r="B211">
        <v>3.3333333333333335E-3</v>
      </c>
      <c r="C211">
        <v>2.1052631578947368E-3</v>
      </c>
      <c r="D211">
        <v>0.6</v>
      </c>
      <c r="E211">
        <v>0.49047619047619051</v>
      </c>
      <c r="F211">
        <v>0.32057911065149952</v>
      </c>
      <c r="G211">
        <v>2.3148148148148147E-3</v>
      </c>
      <c r="H211">
        <v>0</v>
      </c>
      <c r="I211">
        <v>4.0000000000000001E-3</v>
      </c>
      <c r="J211">
        <v>4.9751243781094524E-4</v>
      </c>
      <c r="K211">
        <v>0</v>
      </c>
      <c r="L211">
        <v>0.19999999999999998</v>
      </c>
      <c r="M211">
        <v>4.3999999999999997E-2</v>
      </c>
      <c r="N211">
        <f t="shared" si="30"/>
        <v>5.408328826392644E-4</v>
      </c>
      <c r="O211">
        <f t="shared" si="31"/>
        <v>1.1111111111111113E-5</v>
      </c>
      <c r="P211">
        <f t="shared" si="32"/>
        <v>0.36</v>
      </c>
      <c r="Q211">
        <f t="shared" si="33"/>
        <v>0.10277096618610637</v>
      </c>
      <c r="R211">
        <f t="shared" si="34"/>
        <v>5.358367626886145E-6</v>
      </c>
      <c r="S211">
        <f t="shared" si="35"/>
        <v>0</v>
      </c>
      <c r="T211">
        <f t="shared" si="36"/>
        <v>0</v>
      </c>
      <c r="U211">
        <f t="shared" si="37"/>
        <v>0</v>
      </c>
      <c r="V211">
        <f t="shared" si="38"/>
        <v>1.9359999999999998E-3</v>
      </c>
      <c r="W211">
        <v>0.43476875273871651</v>
      </c>
      <c r="X211">
        <v>0.4436964980544747</v>
      </c>
      <c r="Y211">
        <v>0.62857142857142856</v>
      </c>
      <c r="AA211">
        <f t="shared" si="39"/>
        <v>0.41295630696732522</v>
      </c>
    </row>
    <row r="212" spans="1:27" x14ac:dyDescent="0.25">
      <c r="A212">
        <v>4.6511627906976744E-2</v>
      </c>
      <c r="B212">
        <v>0.24666666666666667</v>
      </c>
      <c r="C212">
        <v>2.1052631578947368E-2</v>
      </c>
      <c r="D212">
        <v>0.58285714285714285</v>
      </c>
      <c r="E212">
        <v>0.48571428571428565</v>
      </c>
      <c r="F212">
        <v>0.20475698035160289</v>
      </c>
      <c r="G212">
        <v>2.3148148148148147E-3</v>
      </c>
      <c r="H212">
        <v>0</v>
      </c>
      <c r="I212">
        <v>4.0000000000000001E-3</v>
      </c>
      <c r="J212">
        <v>4.9751243781094524E-4</v>
      </c>
      <c r="K212">
        <v>0</v>
      </c>
      <c r="L212">
        <v>0.16666666666666666</v>
      </c>
      <c r="M212">
        <v>8.7999999999999995E-2</v>
      </c>
      <c r="N212">
        <f t="shared" si="30"/>
        <v>2.1633315305570576E-3</v>
      </c>
      <c r="O212">
        <f t="shared" si="31"/>
        <v>6.0844444444444451E-2</v>
      </c>
      <c r="P212">
        <f t="shared" si="32"/>
        <v>0.33972244897959181</v>
      </c>
      <c r="Q212">
        <f t="shared" si="33"/>
        <v>4.1925421002706693E-2</v>
      </c>
      <c r="R212">
        <f t="shared" si="34"/>
        <v>5.358367626886145E-6</v>
      </c>
      <c r="S212">
        <f t="shared" si="35"/>
        <v>0</v>
      </c>
      <c r="T212">
        <f t="shared" si="36"/>
        <v>0</v>
      </c>
      <c r="U212">
        <f t="shared" si="37"/>
        <v>0</v>
      </c>
      <c r="V212">
        <f t="shared" si="38"/>
        <v>7.7439999999999991E-3</v>
      </c>
      <c r="W212">
        <v>0.45643946938612912</v>
      </c>
      <c r="X212">
        <v>0.46540856031128403</v>
      </c>
      <c r="Y212">
        <v>0.51428571428571423</v>
      </c>
      <c r="AA212">
        <f t="shared" si="39"/>
        <v>0.40527680335075772</v>
      </c>
    </row>
    <row r="213" spans="1:27" x14ac:dyDescent="0.25">
      <c r="A213">
        <v>2.3255813953488372E-2</v>
      </c>
      <c r="B213">
        <v>1.6666666666666666E-2</v>
      </c>
      <c r="C213">
        <v>4.2105263157894736E-3</v>
      </c>
      <c r="D213">
        <v>0.60571428571428565</v>
      </c>
      <c r="E213">
        <v>0.50476190476190474</v>
      </c>
      <c r="F213">
        <v>0.21302998965873837</v>
      </c>
      <c r="G213">
        <v>2.3148148148148147E-3</v>
      </c>
      <c r="H213">
        <v>0</v>
      </c>
      <c r="I213">
        <v>4.0000000000000001E-3</v>
      </c>
      <c r="J213">
        <v>4.9751243781094524E-4</v>
      </c>
      <c r="K213">
        <v>0</v>
      </c>
      <c r="L213">
        <v>0.19999999999999998</v>
      </c>
      <c r="M213">
        <v>3.2000000000000001E-2</v>
      </c>
      <c r="N213">
        <f t="shared" si="30"/>
        <v>5.408328826392644E-4</v>
      </c>
      <c r="O213">
        <f t="shared" si="31"/>
        <v>2.7777777777777778E-4</v>
      </c>
      <c r="P213">
        <f t="shared" si="32"/>
        <v>0.36688979591836729</v>
      </c>
      <c r="Q213">
        <f t="shared" si="33"/>
        <v>4.5381776494002178E-2</v>
      </c>
      <c r="R213">
        <f t="shared" si="34"/>
        <v>5.358367626886145E-6</v>
      </c>
      <c r="S213">
        <f t="shared" si="35"/>
        <v>0</v>
      </c>
      <c r="T213">
        <f t="shared" si="36"/>
        <v>0</v>
      </c>
      <c r="U213">
        <f t="shared" si="37"/>
        <v>0</v>
      </c>
      <c r="V213">
        <f t="shared" si="38"/>
        <v>1.024E-3</v>
      </c>
      <c r="W213">
        <v>0.47564036170975577</v>
      </c>
      <c r="X213">
        <v>0.48070038910505841</v>
      </c>
      <c r="Y213">
        <v>0.48571428571428571</v>
      </c>
      <c r="AA213">
        <f t="shared" si="39"/>
        <v>0.41196062123399185</v>
      </c>
    </row>
    <row r="214" spans="1:27" x14ac:dyDescent="0.25">
      <c r="A214">
        <v>0.23255813953488375</v>
      </c>
      <c r="B214">
        <v>0.16666666666666666</v>
      </c>
      <c r="C214">
        <v>6.3157894736842107E-2</v>
      </c>
      <c r="D214">
        <v>0.68571428571428572</v>
      </c>
      <c r="E214">
        <v>9.5238095238095233E-2</v>
      </c>
      <c r="F214">
        <v>2.0682523267838678E-3</v>
      </c>
      <c r="G214">
        <v>2.3148148148148147E-3</v>
      </c>
      <c r="H214">
        <v>0</v>
      </c>
      <c r="I214">
        <v>4.0000000000000001E-3</v>
      </c>
      <c r="J214">
        <v>0.24875621890547261</v>
      </c>
      <c r="K214">
        <v>0.65359477124183007</v>
      </c>
      <c r="L214">
        <v>1.6666666666666666E-2</v>
      </c>
      <c r="M214">
        <v>0</v>
      </c>
      <c r="N214">
        <f t="shared" si="30"/>
        <v>5.4083288263926457E-2</v>
      </c>
      <c r="O214">
        <f t="shared" si="31"/>
        <v>2.7777777777777776E-2</v>
      </c>
      <c r="P214">
        <f t="shared" si="32"/>
        <v>0.47020408163265309</v>
      </c>
      <c r="Q214">
        <f t="shared" si="33"/>
        <v>4.2776676872468829E-6</v>
      </c>
      <c r="R214">
        <f t="shared" si="34"/>
        <v>5.358367626886145E-6</v>
      </c>
      <c r="S214">
        <f t="shared" si="35"/>
        <v>0</v>
      </c>
      <c r="T214">
        <f t="shared" si="36"/>
        <v>0.42718612499466019</v>
      </c>
      <c r="U214">
        <f t="shared" si="37"/>
        <v>0</v>
      </c>
      <c r="V214">
        <f t="shared" si="38"/>
        <v>0</v>
      </c>
      <c r="W214">
        <v>0.49233159383340636</v>
      </c>
      <c r="X214">
        <v>0.59143968871595332</v>
      </c>
      <c r="Y214">
        <v>0.44571428571428573</v>
      </c>
      <c r="AA214">
        <f t="shared" si="39"/>
        <v>0.52846048444978277</v>
      </c>
    </row>
    <row r="215" spans="1:27" x14ac:dyDescent="0.25">
      <c r="A215">
        <v>0</v>
      </c>
      <c r="B215">
        <v>3.3333333333333333E-2</v>
      </c>
      <c r="C215">
        <v>8.6315789473684207E-2</v>
      </c>
      <c r="D215">
        <v>0.58285714285714285</v>
      </c>
      <c r="E215">
        <v>0.49523809523809526</v>
      </c>
      <c r="F215">
        <v>0.20682523267838676</v>
      </c>
      <c r="G215">
        <v>2.3148148148148147E-3</v>
      </c>
      <c r="H215">
        <v>0</v>
      </c>
      <c r="I215">
        <v>4.0000000000000001E-3</v>
      </c>
      <c r="J215">
        <v>4.9751243781094524E-4</v>
      </c>
      <c r="K215">
        <v>0</v>
      </c>
      <c r="L215">
        <v>0.1388888888888889</v>
      </c>
      <c r="M215">
        <v>9.1999999999999998E-2</v>
      </c>
      <c r="N215">
        <f t="shared" si="30"/>
        <v>0</v>
      </c>
      <c r="O215">
        <f t="shared" si="31"/>
        <v>1.1111111111111111E-3</v>
      </c>
      <c r="P215">
        <f t="shared" si="32"/>
        <v>0.33972244897959181</v>
      </c>
      <c r="Q215">
        <f t="shared" si="33"/>
        <v>4.2776676872468826E-2</v>
      </c>
      <c r="R215">
        <f t="shared" si="34"/>
        <v>5.358367626886145E-6</v>
      </c>
      <c r="S215">
        <f t="shared" si="35"/>
        <v>0</v>
      </c>
      <c r="T215">
        <f t="shared" si="36"/>
        <v>0</v>
      </c>
      <c r="U215">
        <f t="shared" si="37"/>
        <v>0</v>
      </c>
      <c r="V215">
        <f t="shared" si="38"/>
        <v>8.4639999999999993E-3</v>
      </c>
      <c r="W215">
        <v>0.48663506353822245</v>
      </c>
      <c r="X215">
        <v>0.49918287937743194</v>
      </c>
      <c r="Y215">
        <v>0.5</v>
      </c>
      <c r="AA215">
        <f t="shared" si="39"/>
        <v>0.3993402124880932</v>
      </c>
    </row>
    <row r="216" spans="1:27" x14ac:dyDescent="0.25">
      <c r="A216">
        <v>2.3255813953488372E-2</v>
      </c>
      <c r="B216">
        <v>1.6666666666666666E-2</v>
      </c>
      <c r="C216">
        <v>2.1052631578947368E-2</v>
      </c>
      <c r="D216">
        <v>0.44</v>
      </c>
      <c r="E216">
        <v>0.58095238095238089</v>
      </c>
      <c r="F216">
        <v>0.31540847983453979</v>
      </c>
      <c r="G216">
        <v>2.3148148148148147E-3</v>
      </c>
      <c r="H216">
        <v>0</v>
      </c>
      <c r="I216">
        <v>4.0000000000000001E-3</v>
      </c>
      <c r="J216">
        <v>4.9751243781094524E-4</v>
      </c>
      <c r="K216">
        <v>0</v>
      </c>
      <c r="L216">
        <v>0.35</v>
      </c>
      <c r="M216">
        <v>0.08</v>
      </c>
      <c r="N216">
        <f t="shared" si="30"/>
        <v>5.408328826392644E-4</v>
      </c>
      <c r="O216">
        <f t="shared" si="31"/>
        <v>2.7777777777777778E-4</v>
      </c>
      <c r="P216">
        <f t="shared" si="32"/>
        <v>0.19359999999999999</v>
      </c>
      <c r="Q216">
        <f t="shared" si="33"/>
        <v>9.9482509151535295E-2</v>
      </c>
      <c r="R216">
        <f t="shared" si="34"/>
        <v>5.358367626886145E-6</v>
      </c>
      <c r="S216">
        <f t="shared" si="35"/>
        <v>0</v>
      </c>
      <c r="T216">
        <f t="shared" si="36"/>
        <v>0</v>
      </c>
      <c r="U216">
        <f t="shared" si="37"/>
        <v>0</v>
      </c>
      <c r="V216">
        <f t="shared" si="38"/>
        <v>6.4000000000000003E-3</v>
      </c>
      <c r="W216">
        <v>0.60024698243237851</v>
      </c>
      <c r="X216">
        <v>0.60186770428015568</v>
      </c>
      <c r="Y216">
        <v>0.4</v>
      </c>
      <c r="AA216">
        <f t="shared" si="39"/>
        <v>0.41196062123399185</v>
      </c>
    </row>
    <row r="217" spans="1:27" x14ac:dyDescent="0.25">
      <c r="A217">
        <v>4.6511627906976744E-2</v>
      </c>
      <c r="B217">
        <v>3.6666666666666667E-2</v>
      </c>
      <c r="C217">
        <v>0.66947368421052633</v>
      </c>
      <c r="D217">
        <v>5.7142857142857147E-4</v>
      </c>
      <c r="E217">
        <v>0.87142857142857144</v>
      </c>
      <c r="F217">
        <v>2.0682523267838678E-3</v>
      </c>
      <c r="G217">
        <v>2.3148148148148147E-3</v>
      </c>
      <c r="H217">
        <v>0</v>
      </c>
      <c r="I217">
        <v>4.0000000000000001E-3</v>
      </c>
      <c r="J217">
        <v>4.9751243781094524E-4</v>
      </c>
      <c r="K217">
        <v>0</v>
      </c>
      <c r="L217">
        <v>1.6666666666666666E-2</v>
      </c>
      <c r="M217">
        <v>0</v>
      </c>
      <c r="N217">
        <f t="shared" si="30"/>
        <v>2.1633315305570576E-3</v>
      </c>
      <c r="O217">
        <f t="shared" si="31"/>
        <v>1.3444444444444445E-3</v>
      </c>
      <c r="P217">
        <f t="shared" si="32"/>
        <v>3.2653061224489803E-7</v>
      </c>
      <c r="Q217">
        <f t="shared" si="33"/>
        <v>4.2776676872468829E-6</v>
      </c>
      <c r="R217">
        <f t="shared" si="34"/>
        <v>5.358367626886145E-6</v>
      </c>
      <c r="S217">
        <f t="shared" si="35"/>
        <v>0</v>
      </c>
      <c r="T217">
        <f t="shared" si="36"/>
        <v>0</v>
      </c>
      <c r="U217">
        <f t="shared" si="37"/>
        <v>0</v>
      </c>
      <c r="V217">
        <f t="shared" si="38"/>
        <v>0</v>
      </c>
      <c r="W217">
        <v>0.56543042664223397</v>
      </c>
      <c r="X217">
        <v>0.57642023346303506</v>
      </c>
      <c r="Y217">
        <v>0.4</v>
      </c>
      <c r="AA217">
        <f t="shared" si="39"/>
        <v>0.42095885365075775</v>
      </c>
    </row>
    <row r="218" spans="1:27" x14ac:dyDescent="0.25">
      <c r="A218">
        <v>0</v>
      </c>
      <c r="B218">
        <v>2.3333333333333334E-2</v>
      </c>
      <c r="C218">
        <v>2.1052631578947368E-2</v>
      </c>
      <c r="D218">
        <v>0.59428571428571431</v>
      </c>
      <c r="E218">
        <v>0.49523809523809526</v>
      </c>
      <c r="F218">
        <v>0.22750775594622547</v>
      </c>
      <c r="G218">
        <v>2.3148148148148147E-3</v>
      </c>
      <c r="H218">
        <v>0</v>
      </c>
      <c r="I218">
        <v>4.0000000000000001E-3</v>
      </c>
      <c r="J218">
        <v>4.9751243781094524E-4</v>
      </c>
      <c r="K218">
        <v>0</v>
      </c>
      <c r="L218">
        <v>0.1388888888888889</v>
      </c>
      <c r="M218">
        <v>9.6000000000000002E-2</v>
      </c>
      <c r="N218">
        <f t="shared" si="30"/>
        <v>0</v>
      </c>
      <c r="O218">
        <f t="shared" si="31"/>
        <v>5.4444444444444451E-4</v>
      </c>
      <c r="P218">
        <f t="shared" si="32"/>
        <v>0.35317551020408167</v>
      </c>
      <c r="Q218">
        <f t="shared" si="33"/>
        <v>5.1759779015687291E-2</v>
      </c>
      <c r="R218">
        <f t="shared" si="34"/>
        <v>5.358367626886145E-6</v>
      </c>
      <c r="S218">
        <f t="shared" si="35"/>
        <v>0</v>
      </c>
      <c r="T218">
        <f t="shared" si="36"/>
        <v>0</v>
      </c>
      <c r="U218">
        <f t="shared" si="37"/>
        <v>0</v>
      </c>
      <c r="V218">
        <f t="shared" si="38"/>
        <v>9.2160000000000002E-3</v>
      </c>
      <c r="W218">
        <v>0.48786997570011553</v>
      </c>
      <c r="X218">
        <v>0.48295719844357976</v>
      </c>
      <c r="Y218">
        <v>0.44285714285714284</v>
      </c>
      <c r="AA218">
        <f t="shared" si="39"/>
        <v>0.40008697678809318</v>
      </c>
    </row>
    <row r="219" spans="1:27" x14ac:dyDescent="0.25">
      <c r="A219">
        <v>0</v>
      </c>
      <c r="B219">
        <v>3.6666666666666667E-2</v>
      </c>
      <c r="C219">
        <v>6.3157894736842107E-2</v>
      </c>
      <c r="D219">
        <v>0.58285714285714285</v>
      </c>
      <c r="E219">
        <v>0.49523809523809526</v>
      </c>
      <c r="F219">
        <v>0.21199586349534641</v>
      </c>
      <c r="G219">
        <v>2.3148148148148147E-3</v>
      </c>
      <c r="H219">
        <v>0</v>
      </c>
      <c r="I219">
        <v>4.0000000000000001E-3</v>
      </c>
      <c r="J219">
        <v>4.9751243781094524E-4</v>
      </c>
      <c r="K219">
        <v>0</v>
      </c>
      <c r="L219">
        <v>0.11111111111111112</v>
      </c>
      <c r="M219">
        <v>8.7999999999999995E-2</v>
      </c>
      <c r="N219">
        <f t="shared" si="30"/>
        <v>0</v>
      </c>
      <c r="O219">
        <f t="shared" si="31"/>
        <v>1.3444444444444445E-3</v>
      </c>
      <c r="P219">
        <f t="shared" si="32"/>
        <v>0.33972244897959181</v>
      </c>
      <c r="Q219">
        <f t="shared" si="33"/>
        <v>4.4942246139137547E-2</v>
      </c>
      <c r="R219">
        <f t="shared" si="34"/>
        <v>5.358367626886145E-6</v>
      </c>
      <c r="S219">
        <f t="shared" si="35"/>
        <v>0</v>
      </c>
      <c r="T219">
        <f t="shared" si="36"/>
        <v>0</v>
      </c>
      <c r="U219">
        <f t="shared" si="37"/>
        <v>0</v>
      </c>
      <c r="V219">
        <f t="shared" si="38"/>
        <v>7.7439999999999991E-3</v>
      </c>
      <c r="W219">
        <v>0.46759351471935617</v>
      </c>
      <c r="X219">
        <v>0.4793774319066148</v>
      </c>
      <c r="Y219">
        <v>0.51428571428571423</v>
      </c>
      <c r="AA219">
        <f t="shared" si="39"/>
        <v>0.39909129105475988</v>
      </c>
    </row>
    <row r="220" spans="1:27" x14ac:dyDescent="0.25">
      <c r="A220">
        <v>2.3255813953488372E-2</v>
      </c>
      <c r="B220">
        <v>2.6666666666666668E-2</v>
      </c>
      <c r="C220">
        <v>1.0526315789473684E-2</v>
      </c>
      <c r="D220">
        <v>0.53714285714285714</v>
      </c>
      <c r="E220">
        <v>0.50952380952380949</v>
      </c>
      <c r="F220">
        <v>0.33092037228541882</v>
      </c>
      <c r="G220">
        <v>2.3148148148148147E-3</v>
      </c>
      <c r="H220">
        <v>0</v>
      </c>
      <c r="I220">
        <v>4.0000000000000001E-3</v>
      </c>
      <c r="J220">
        <v>4.9751243781094524E-4</v>
      </c>
      <c r="K220">
        <v>0</v>
      </c>
      <c r="L220">
        <v>0.15</v>
      </c>
      <c r="M220">
        <v>8.7999999999999995E-2</v>
      </c>
      <c r="N220">
        <f t="shared" si="30"/>
        <v>5.408328826392644E-4</v>
      </c>
      <c r="O220">
        <f t="shared" si="31"/>
        <v>7.1111111111111125E-4</v>
      </c>
      <c r="P220">
        <f t="shared" si="32"/>
        <v>0.28852244897959184</v>
      </c>
      <c r="Q220">
        <f t="shared" si="33"/>
        <v>0.10950829279352019</v>
      </c>
      <c r="R220">
        <f t="shared" si="34"/>
        <v>5.358367626886145E-6</v>
      </c>
      <c r="S220">
        <f t="shared" si="35"/>
        <v>0</v>
      </c>
      <c r="T220">
        <f t="shared" si="36"/>
        <v>0</v>
      </c>
      <c r="U220">
        <f t="shared" si="37"/>
        <v>0</v>
      </c>
      <c r="V220">
        <f t="shared" si="38"/>
        <v>7.7439999999999991E-3</v>
      </c>
      <c r="W220">
        <v>0.5050392383380472</v>
      </c>
      <c r="X220">
        <v>0.5</v>
      </c>
      <c r="Y220">
        <v>0.42857142857142855</v>
      </c>
      <c r="AA220">
        <f t="shared" si="39"/>
        <v>0.41121385693399187</v>
      </c>
    </row>
    <row r="221" spans="1:27" x14ac:dyDescent="0.25">
      <c r="A221">
        <v>6.9767441860465115E-2</v>
      </c>
      <c r="B221">
        <v>3.3333333333333335E-3</v>
      </c>
      <c r="C221">
        <v>2.1052631578947368E-3</v>
      </c>
      <c r="D221">
        <v>0.61142857142857143</v>
      </c>
      <c r="E221">
        <v>0.45047619047619053</v>
      </c>
      <c r="F221">
        <v>0.25336091003102379</v>
      </c>
      <c r="G221">
        <v>2.3148148148148147E-3</v>
      </c>
      <c r="H221">
        <v>0</v>
      </c>
      <c r="I221">
        <v>4.0000000000000001E-3</v>
      </c>
      <c r="J221">
        <v>4.9751243781094524E-4</v>
      </c>
      <c r="K221">
        <v>0</v>
      </c>
      <c r="L221">
        <v>0.25555555555555554</v>
      </c>
      <c r="M221">
        <v>0.11200000000000002</v>
      </c>
      <c r="N221">
        <f t="shared" si="30"/>
        <v>4.8674959437533805E-3</v>
      </c>
      <c r="O221">
        <f t="shared" si="31"/>
        <v>1.1111111111111113E-5</v>
      </c>
      <c r="P221">
        <f t="shared" si="32"/>
        <v>0.37384489795918369</v>
      </c>
      <c r="Q221">
        <f t="shared" si="33"/>
        <v>6.4191750731748529E-2</v>
      </c>
      <c r="R221">
        <f t="shared" si="34"/>
        <v>5.358367626886145E-6</v>
      </c>
      <c r="S221">
        <f t="shared" si="35"/>
        <v>0</v>
      </c>
      <c r="T221">
        <f t="shared" si="36"/>
        <v>0</v>
      </c>
      <c r="U221">
        <f t="shared" si="37"/>
        <v>0</v>
      </c>
      <c r="V221">
        <f t="shared" si="38"/>
        <v>1.2544000000000003E-2</v>
      </c>
      <c r="W221">
        <v>0.47086005656694413</v>
      </c>
      <c r="X221">
        <v>0.48813229571984434</v>
      </c>
      <c r="Y221">
        <v>0.28857142857142853</v>
      </c>
      <c r="AA221">
        <f t="shared" si="39"/>
        <v>0.43305578843839065</v>
      </c>
    </row>
    <row r="222" spans="1:27" x14ac:dyDescent="0.25">
      <c r="A222">
        <v>0</v>
      </c>
      <c r="B222">
        <v>1.6666666666666666E-2</v>
      </c>
      <c r="C222">
        <v>4.2105263157894736E-3</v>
      </c>
      <c r="D222">
        <v>0.64</v>
      </c>
      <c r="E222">
        <v>0.47142857142857142</v>
      </c>
      <c r="F222">
        <v>0.21199586349534641</v>
      </c>
      <c r="G222">
        <v>2.3148148148148147E-3</v>
      </c>
      <c r="H222">
        <v>0</v>
      </c>
      <c r="I222">
        <v>4.0000000000000001E-3</v>
      </c>
      <c r="J222">
        <v>4.9751243781094524E-4</v>
      </c>
      <c r="K222">
        <v>0</v>
      </c>
      <c r="L222">
        <v>7.2222222222222229E-2</v>
      </c>
      <c r="M222">
        <v>0.12</v>
      </c>
      <c r="N222">
        <f t="shared" si="30"/>
        <v>0</v>
      </c>
      <c r="O222">
        <f t="shared" si="31"/>
        <v>2.7777777777777778E-4</v>
      </c>
      <c r="P222">
        <f t="shared" si="32"/>
        <v>0.40960000000000002</v>
      </c>
      <c r="Q222">
        <f t="shared" si="33"/>
        <v>4.4942246139137547E-2</v>
      </c>
      <c r="R222">
        <f t="shared" si="34"/>
        <v>5.358367626886145E-6</v>
      </c>
      <c r="S222">
        <f t="shared" si="35"/>
        <v>0</v>
      </c>
      <c r="T222">
        <f t="shared" si="36"/>
        <v>0</v>
      </c>
      <c r="U222">
        <f t="shared" si="37"/>
        <v>0</v>
      </c>
      <c r="V222">
        <f t="shared" si="38"/>
        <v>1.44E-2</v>
      </c>
      <c r="W222">
        <v>0.4668764689479345</v>
      </c>
      <c r="X222">
        <v>0.4721011673151751</v>
      </c>
      <c r="Y222">
        <v>0.51428571428571423</v>
      </c>
      <c r="AA222">
        <f t="shared" si="39"/>
        <v>0.40058481965475984</v>
      </c>
    </row>
    <row r="223" spans="1:27" x14ac:dyDescent="0.25">
      <c r="A223">
        <v>0</v>
      </c>
      <c r="B223">
        <v>0.12</v>
      </c>
      <c r="C223">
        <v>1.6842105263157894E-2</v>
      </c>
      <c r="D223">
        <v>0.58285714285714285</v>
      </c>
      <c r="E223">
        <v>0.49047619047619051</v>
      </c>
      <c r="F223">
        <v>0.20889348500517063</v>
      </c>
      <c r="G223">
        <v>2.3148148148148147E-3</v>
      </c>
      <c r="H223">
        <v>0</v>
      </c>
      <c r="I223">
        <v>4.0000000000000001E-3</v>
      </c>
      <c r="J223">
        <v>4.9751243781094524E-4</v>
      </c>
      <c r="K223">
        <v>0</v>
      </c>
      <c r="L223">
        <v>0.16666666666666666</v>
      </c>
      <c r="M223">
        <v>9.1999999999999998E-2</v>
      </c>
      <c r="N223">
        <f t="shared" si="30"/>
        <v>0</v>
      </c>
      <c r="O223">
        <f t="shared" si="31"/>
        <v>1.44E-2</v>
      </c>
      <c r="P223">
        <f t="shared" si="32"/>
        <v>0.33972244897959181</v>
      </c>
      <c r="Q223">
        <f t="shared" si="33"/>
        <v>4.3636488077605451E-2</v>
      </c>
      <c r="R223">
        <f t="shared" si="34"/>
        <v>5.358367626886145E-6</v>
      </c>
      <c r="S223">
        <f t="shared" si="35"/>
        <v>0</v>
      </c>
      <c r="T223">
        <f t="shared" si="36"/>
        <v>0</v>
      </c>
      <c r="U223">
        <f t="shared" si="37"/>
        <v>0</v>
      </c>
      <c r="V223">
        <f t="shared" si="38"/>
        <v>8.4639999999999993E-3</v>
      </c>
      <c r="W223">
        <v>0.46962514440505121</v>
      </c>
      <c r="X223">
        <v>0.48031128404669265</v>
      </c>
      <c r="Y223">
        <v>0.52857142857142858</v>
      </c>
      <c r="AA223">
        <f t="shared" si="39"/>
        <v>0.39286825522142654</v>
      </c>
    </row>
    <row r="224" spans="1:27" x14ac:dyDescent="0.25">
      <c r="A224">
        <v>0</v>
      </c>
      <c r="B224">
        <v>0.14666666666666667</v>
      </c>
      <c r="C224">
        <v>1.6842105263157894E-2</v>
      </c>
      <c r="D224">
        <v>0.57714285714285707</v>
      </c>
      <c r="E224">
        <v>0.49047619047619051</v>
      </c>
      <c r="F224">
        <v>0.20682523267838676</v>
      </c>
      <c r="G224">
        <v>2.3148148148148147E-3</v>
      </c>
      <c r="H224">
        <v>0</v>
      </c>
      <c r="I224">
        <v>4.0000000000000001E-3</v>
      </c>
      <c r="J224">
        <v>4.9751243781094524E-4</v>
      </c>
      <c r="K224">
        <v>0</v>
      </c>
      <c r="L224">
        <v>0.16666666666666666</v>
      </c>
      <c r="M224">
        <v>8.7999999999999995E-2</v>
      </c>
      <c r="N224">
        <f t="shared" si="30"/>
        <v>0</v>
      </c>
      <c r="O224">
        <f t="shared" si="31"/>
        <v>2.1511111111111113E-2</v>
      </c>
      <c r="P224">
        <f t="shared" si="32"/>
        <v>0.33309387755102032</v>
      </c>
      <c r="Q224">
        <f t="shared" si="33"/>
        <v>4.2776676872468826E-2</v>
      </c>
      <c r="R224">
        <f t="shared" si="34"/>
        <v>5.358367626886145E-6</v>
      </c>
      <c r="S224">
        <f t="shared" si="35"/>
        <v>0</v>
      </c>
      <c r="T224">
        <f t="shared" si="36"/>
        <v>0</v>
      </c>
      <c r="U224">
        <f t="shared" si="37"/>
        <v>0</v>
      </c>
      <c r="V224">
        <f t="shared" si="38"/>
        <v>7.7439999999999991E-3</v>
      </c>
      <c r="W224">
        <v>0.46329124009082578</v>
      </c>
      <c r="X224">
        <v>0.47455252918287932</v>
      </c>
      <c r="Y224">
        <v>0.5</v>
      </c>
      <c r="AA224">
        <f t="shared" si="39"/>
        <v>0.39087688375475987</v>
      </c>
    </row>
    <row r="225" spans="1:27" x14ac:dyDescent="0.25">
      <c r="A225">
        <v>2.3255813953488372E-2</v>
      </c>
      <c r="B225">
        <v>3.6666666666666667E-2</v>
      </c>
      <c r="C225">
        <v>3.7894736842105259E-2</v>
      </c>
      <c r="D225">
        <v>0.58285714285714285</v>
      </c>
      <c r="E225">
        <v>0.49047619047619051</v>
      </c>
      <c r="F225">
        <v>0.21199586349534641</v>
      </c>
      <c r="G225">
        <v>2.3148148148148147E-3</v>
      </c>
      <c r="H225">
        <v>0</v>
      </c>
      <c r="I225">
        <v>4.0000000000000001E-3</v>
      </c>
      <c r="J225">
        <v>4.9751243781094524E-4</v>
      </c>
      <c r="K225">
        <v>0</v>
      </c>
      <c r="L225">
        <v>0.15</v>
      </c>
      <c r="M225">
        <v>8.7999999999999995E-2</v>
      </c>
      <c r="N225">
        <f t="shared" si="30"/>
        <v>5.408328826392644E-4</v>
      </c>
      <c r="O225">
        <f t="shared" si="31"/>
        <v>1.3444444444444445E-3</v>
      </c>
      <c r="P225">
        <f t="shared" si="32"/>
        <v>0.33972244897959181</v>
      </c>
      <c r="Q225">
        <f t="shared" si="33"/>
        <v>4.4942246139137547E-2</v>
      </c>
      <c r="R225">
        <f t="shared" si="34"/>
        <v>5.358367626886145E-6</v>
      </c>
      <c r="S225">
        <f t="shared" si="35"/>
        <v>0</v>
      </c>
      <c r="T225">
        <f t="shared" si="36"/>
        <v>0</v>
      </c>
      <c r="U225">
        <f t="shared" si="37"/>
        <v>0</v>
      </c>
      <c r="V225">
        <f t="shared" si="38"/>
        <v>7.7439999999999991E-3</v>
      </c>
      <c r="W225">
        <v>0.4682308887383978</v>
      </c>
      <c r="X225">
        <v>0.47642023346303508</v>
      </c>
      <c r="Y225">
        <v>0.54285714285714282</v>
      </c>
      <c r="AA225">
        <f t="shared" si="39"/>
        <v>0.41046709263399189</v>
      </c>
    </row>
    <row r="226" spans="1:27" x14ac:dyDescent="0.25">
      <c r="A226">
        <v>2.3255813953488372E-2</v>
      </c>
      <c r="B226">
        <v>0.01</v>
      </c>
      <c r="C226">
        <v>6.3157894736842104E-3</v>
      </c>
      <c r="D226">
        <v>0.58285714285714285</v>
      </c>
      <c r="E226">
        <v>0.5</v>
      </c>
      <c r="F226">
        <v>0.22750775594622547</v>
      </c>
      <c r="G226">
        <v>2.3148148148148147E-3</v>
      </c>
      <c r="H226">
        <v>0</v>
      </c>
      <c r="I226">
        <v>4.0000000000000001E-3</v>
      </c>
      <c r="J226">
        <v>4.9751243781094524E-4</v>
      </c>
      <c r="K226">
        <v>0</v>
      </c>
      <c r="L226">
        <v>0.12777777777777777</v>
      </c>
      <c r="M226">
        <v>9.6000000000000002E-2</v>
      </c>
      <c r="N226">
        <f t="shared" si="30"/>
        <v>5.408328826392644E-4</v>
      </c>
      <c r="O226">
        <f t="shared" si="31"/>
        <v>1E-4</v>
      </c>
      <c r="P226">
        <f t="shared" si="32"/>
        <v>0.33972244897959181</v>
      </c>
      <c r="Q226">
        <f t="shared" si="33"/>
        <v>5.1759779015687291E-2</v>
      </c>
      <c r="R226">
        <f t="shared" si="34"/>
        <v>5.358367626886145E-6</v>
      </c>
      <c r="S226">
        <f t="shared" si="35"/>
        <v>0</v>
      </c>
      <c r="T226">
        <f t="shared" si="36"/>
        <v>0</v>
      </c>
      <c r="U226">
        <f t="shared" si="37"/>
        <v>0</v>
      </c>
      <c r="V226">
        <f t="shared" si="38"/>
        <v>9.2160000000000002E-3</v>
      </c>
      <c r="W226">
        <v>0.53411942795681788</v>
      </c>
      <c r="X226">
        <v>0.52653696498054481</v>
      </c>
      <c r="Y226">
        <v>0.37142857142857144</v>
      </c>
      <c r="AA226">
        <f t="shared" si="39"/>
        <v>0.41245846410065856</v>
      </c>
    </row>
    <row r="227" spans="1:27" x14ac:dyDescent="0.25">
      <c r="A227">
        <v>2.3255813953488372E-2</v>
      </c>
      <c r="B227">
        <v>0.04</v>
      </c>
      <c r="C227">
        <v>1.2631578947368421E-2</v>
      </c>
      <c r="D227">
        <v>0.58857142857142863</v>
      </c>
      <c r="E227">
        <v>0.48571428571428565</v>
      </c>
      <c r="F227">
        <v>0.21199586349534641</v>
      </c>
      <c r="G227">
        <v>2.3148148148148147E-3</v>
      </c>
      <c r="H227">
        <v>0</v>
      </c>
      <c r="I227">
        <v>4.0000000000000001E-3</v>
      </c>
      <c r="J227">
        <v>4.9751243781094524E-4</v>
      </c>
      <c r="K227">
        <v>0</v>
      </c>
      <c r="L227">
        <v>0.17222222222222222</v>
      </c>
      <c r="M227">
        <v>8.3999999999999991E-2</v>
      </c>
      <c r="N227">
        <f t="shared" si="30"/>
        <v>5.408328826392644E-4</v>
      </c>
      <c r="O227">
        <f t="shared" si="31"/>
        <v>1.6000000000000001E-3</v>
      </c>
      <c r="P227">
        <f t="shared" si="32"/>
        <v>0.34641632653061233</v>
      </c>
      <c r="Q227">
        <f t="shared" si="33"/>
        <v>4.4942246139137547E-2</v>
      </c>
      <c r="R227">
        <f t="shared" si="34"/>
        <v>5.358367626886145E-6</v>
      </c>
      <c r="S227">
        <f t="shared" si="35"/>
        <v>0</v>
      </c>
      <c r="T227">
        <f t="shared" si="36"/>
        <v>0</v>
      </c>
      <c r="U227">
        <f t="shared" si="37"/>
        <v>0</v>
      </c>
      <c r="V227">
        <f t="shared" si="38"/>
        <v>7.0559999999999989E-3</v>
      </c>
      <c r="W227">
        <v>0.50145400948093843</v>
      </c>
      <c r="X227">
        <v>0.50159533073929963</v>
      </c>
      <c r="Y227">
        <v>0.42857142857142855</v>
      </c>
      <c r="AA227">
        <f t="shared" si="39"/>
        <v>0.41021817120065857</v>
      </c>
    </row>
    <row r="228" spans="1:27" x14ac:dyDescent="0.25">
      <c r="A228">
        <v>2.3255813953488372E-2</v>
      </c>
      <c r="B228">
        <v>1.6666666666666666E-2</v>
      </c>
      <c r="C228">
        <v>1.8947368421052629E-2</v>
      </c>
      <c r="D228">
        <v>0.43714285714285717</v>
      </c>
      <c r="E228">
        <v>0.58095238095238089</v>
      </c>
      <c r="F228">
        <v>0.31540847983453979</v>
      </c>
      <c r="G228">
        <v>2.3148148148148147E-3</v>
      </c>
      <c r="H228">
        <v>0</v>
      </c>
      <c r="I228">
        <v>4.0000000000000001E-3</v>
      </c>
      <c r="J228">
        <v>4.9751243781094524E-4</v>
      </c>
      <c r="K228">
        <v>0</v>
      </c>
      <c r="L228">
        <v>0.25555555555555554</v>
      </c>
      <c r="M228">
        <v>0.08</v>
      </c>
      <c r="N228">
        <f t="shared" si="30"/>
        <v>5.408328826392644E-4</v>
      </c>
      <c r="O228">
        <f t="shared" si="31"/>
        <v>2.7777777777777778E-4</v>
      </c>
      <c r="P228">
        <f t="shared" si="32"/>
        <v>0.19109387755102042</v>
      </c>
      <c r="Q228">
        <f t="shared" si="33"/>
        <v>9.9482509151535295E-2</v>
      </c>
      <c r="R228">
        <f t="shared" si="34"/>
        <v>5.358367626886145E-6</v>
      </c>
      <c r="S228">
        <f t="shared" si="35"/>
        <v>0</v>
      </c>
      <c r="T228">
        <f t="shared" si="36"/>
        <v>0</v>
      </c>
      <c r="U228">
        <f t="shared" si="37"/>
        <v>0</v>
      </c>
      <c r="V228">
        <f t="shared" si="38"/>
        <v>6.4000000000000003E-3</v>
      </c>
      <c r="W228">
        <v>0.56347846870891927</v>
      </c>
      <c r="X228">
        <v>0.57023346303501943</v>
      </c>
      <c r="Y228">
        <v>0.42857142857142855</v>
      </c>
      <c r="AA228">
        <f t="shared" si="39"/>
        <v>0.41196062123399185</v>
      </c>
    </row>
    <row r="229" spans="1:27" x14ac:dyDescent="0.25">
      <c r="A229">
        <v>4.6511627906976744E-2</v>
      </c>
      <c r="B229">
        <v>0.08</v>
      </c>
      <c r="C229">
        <v>2.1052631578947368E-2</v>
      </c>
      <c r="D229">
        <v>0.58285714285714285</v>
      </c>
      <c r="E229">
        <v>0.49047619047619051</v>
      </c>
      <c r="F229">
        <v>0.20062047569803515</v>
      </c>
      <c r="G229">
        <v>2.3148148148148147E-3</v>
      </c>
      <c r="H229">
        <v>0</v>
      </c>
      <c r="I229">
        <v>4.0000000000000001E-3</v>
      </c>
      <c r="J229">
        <v>4.9751243781094524E-4</v>
      </c>
      <c r="K229">
        <v>0</v>
      </c>
      <c r="L229">
        <v>0.13333333333333333</v>
      </c>
      <c r="M229">
        <v>9.1999999999999998E-2</v>
      </c>
      <c r="N229">
        <f t="shared" si="30"/>
        <v>2.1633315305570576E-3</v>
      </c>
      <c r="O229">
        <f t="shared" si="31"/>
        <v>6.4000000000000003E-3</v>
      </c>
      <c r="P229">
        <f t="shared" si="32"/>
        <v>0.33972244897959181</v>
      </c>
      <c r="Q229">
        <f t="shared" si="33"/>
        <v>4.0248575269305913E-2</v>
      </c>
      <c r="R229">
        <f t="shared" si="34"/>
        <v>5.358367626886145E-6</v>
      </c>
      <c r="S229">
        <f t="shared" si="35"/>
        <v>0</v>
      </c>
      <c r="T229">
        <f t="shared" si="36"/>
        <v>0</v>
      </c>
      <c r="U229">
        <f t="shared" si="37"/>
        <v>0</v>
      </c>
      <c r="V229">
        <f t="shared" si="38"/>
        <v>8.4639999999999993E-3</v>
      </c>
      <c r="W229">
        <v>0.46496434689080984</v>
      </c>
      <c r="X229">
        <v>0.46996108949416343</v>
      </c>
      <c r="Y229">
        <v>0.47142857142857142</v>
      </c>
      <c r="AA229">
        <f t="shared" si="39"/>
        <v>0.41772287501742439</v>
      </c>
    </row>
    <row r="230" spans="1:27" x14ac:dyDescent="0.25">
      <c r="A230">
        <v>0</v>
      </c>
      <c r="B230">
        <v>1.6666666666666666E-2</v>
      </c>
      <c r="C230">
        <v>4.2105263157894736E-3</v>
      </c>
      <c r="D230">
        <v>0.59428571428571431</v>
      </c>
      <c r="E230">
        <v>0.47619047619047616</v>
      </c>
      <c r="F230">
        <v>0.21199586349534641</v>
      </c>
      <c r="G230">
        <v>2.3148148148148147E-3</v>
      </c>
      <c r="H230">
        <v>0</v>
      </c>
      <c r="I230">
        <v>4.0000000000000001E-3</v>
      </c>
      <c r="J230">
        <v>4.9751243781094524E-4</v>
      </c>
      <c r="K230">
        <v>0</v>
      </c>
      <c r="L230">
        <v>0.19444444444444442</v>
      </c>
      <c r="M230">
        <v>0.124</v>
      </c>
      <c r="N230">
        <f t="shared" si="30"/>
        <v>0</v>
      </c>
      <c r="O230">
        <f t="shared" si="31"/>
        <v>2.7777777777777778E-4</v>
      </c>
      <c r="P230">
        <f t="shared" si="32"/>
        <v>0.35317551020408167</v>
      </c>
      <c r="Q230">
        <f t="shared" si="33"/>
        <v>4.4942246139137547E-2</v>
      </c>
      <c r="R230">
        <f t="shared" si="34"/>
        <v>5.358367626886145E-6</v>
      </c>
      <c r="S230">
        <f t="shared" si="35"/>
        <v>0</v>
      </c>
      <c r="T230">
        <f t="shared" si="36"/>
        <v>0</v>
      </c>
      <c r="U230">
        <f t="shared" si="37"/>
        <v>0</v>
      </c>
      <c r="V230">
        <f t="shared" si="38"/>
        <v>1.5375999999999999E-2</v>
      </c>
      <c r="W230">
        <v>0.51077560450942117</v>
      </c>
      <c r="X230">
        <v>0.52303501945525288</v>
      </c>
      <c r="Y230">
        <v>0.45714285714285713</v>
      </c>
      <c r="AA230">
        <f t="shared" si="39"/>
        <v>0.40058481965475984</v>
      </c>
    </row>
    <row r="231" spans="1:27" x14ac:dyDescent="0.25">
      <c r="A231">
        <v>2.3255813953488372E-2</v>
      </c>
      <c r="B231">
        <v>3.3333333333333335E-3</v>
      </c>
      <c r="C231">
        <v>2.1052631578947368E-3</v>
      </c>
      <c r="D231">
        <v>5.7142857142857147E-4</v>
      </c>
      <c r="E231">
        <v>0.83333333333333337</v>
      </c>
      <c r="F231">
        <v>0.21716649431230611</v>
      </c>
      <c r="G231">
        <v>0.46296296296296291</v>
      </c>
      <c r="H231">
        <v>0</v>
      </c>
      <c r="I231">
        <v>4.0000000000000001E-3</v>
      </c>
      <c r="J231">
        <v>4.9751243781094524E-4</v>
      </c>
      <c r="K231">
        <v>0</v>
      </c>
      <c r="L231">
        <v>6.6666666666666666E-2</v>
      </c>
      <c r="M231">
        <v>0.8</v>
      </c>
      <c r="N231">
        <f t="shared" si="30"/>
        <v>5.408328826392644E-4</v>
      </c>
      <c r="O231">
        <f t="shared" si="31"/>
        <v>1.1111111111111113E-5</v>
      </c>
      <c r="P231">
        <f t="shared" si="32"/>
        <v>3.2653061224489803E-7</v>
      </c>
      <c r="Q231">
        <f t="shared" si="33"/>
        <v>4.7161286251896882E-2</v>
      </c>
      <c r="R231">
        <f t="shared" si="34"/>
        <v>0.21433470507544577</v>
      </c>
      <c r="S231">
        <f t="shared" si="35"/>
        <v>0</v>
      </c>
      <c r="T231">
        <f t="shared" si="36"/>
        <v>0</v>
      </c>
      <c r="U231">
        <f t="shared" si="37"/>
        <v>0</v>
      </c>
      <c r="V231">
        <f t="shared" si="38"/>
        <v>0.64000000000000012</v>
      </c>
      <c r="W231">
        <v>0.79615982153527454</v>
      </c>
      <c r="X231">
        <v>0.81260700389105067</v>
      </c>
      <c r="Y231">
        <v>0.2857142857142857</v>
      </c>
      <c r="AA231">
        <f t="shared" si="39"/>
        <v>0.31604396390276762</v>
      </c>
    </row>
    <row r="232" spans="1:27" x14ac:dyDescent="0.25">
      <c r="A232">
        <v>4.6511627906976744E-2</v>
      </c>
      <c r="B232">
        <v>0.16</v>
      </c>
      <c r="C232">
        <v>2.1052631578947368E-2</v>
      </c>
      <c r="D232">
        <v>0.5714285714285714</v>
      </c>
      <c r="E232">
        <v>0.47619047619047616</v>
      </c>
      <c r="F232">
        <v>0.19855222337125128</v>
      </c>
      <c r="G232">
        <v>2.3148148148148147E-3</v>
      </c>
      <c r="H232">
        <v>0</v>
      </c>
      <c r="I232">
        <v>4.0000000000000001E-3</v>
      </c>
      <c r="J232">
        <v>4.9751243781094524E-4</v>
      </c>
      <c r="K232">
        <v>0</v>
      </c>
      <c r="L232">
        <v>0.16111111111111109</v>
      </c>
      <c r="M232">
        <v>8.3999999999999991E-2</v>
      </c>
      <c r="N232">
        <f t="shared" si="30"/>
        <v>2.1633315305570576E-3</v>
      </c>
      <c r="O232">
        <f t="shared" si="31"/>
        <v>2.5600000000000001E-2</v>
      </c>
      <c r="P232">
        <f t="shared" si="32"/>
        <v>0.32653061224489793</v>
      </c>
      <c r="Q232">
        <f t="shared" si="33"/>
        <v>3.9422985405667264E-2</v>
      </c>
      <c r="R232">
        <f t="shared" si="34"/>
        <v>5.358367626886145E-6</v>
      </c>
      <c r="S232">
        <f t="shared" si="35"/>
        <v>0</v>
      </c>
      <c r="T232">
        <f t="shared" si="36"/>
        <v>0</v>
      </c>
      <c r="U232">
        <f t="shared" si="37"/>
        <v>0</v>
      </c>
      <c r="V232">
        <f t="shared" si="38"/>
        <v>7.0559999999999989E-3</v>
      </c>
      <c r="W232">
        <v>0.47348922439549052</v>
      </c>
      <c r="X232">
        <v>0.48108949416342417</v>
      </c>
      <c r="Y232">
        <v>0.47142857142857142</v>
      </c>
      <c r="AA232">
        <f t="shared" si="39"/>
        <v>0.41174876061742438</v>
      </c>
    </row>
    <row r="233" spans="1:27" x14ac:dyDescent="0.25">
      <c r="A233">
        <v>0</v>
      </c>
      <c r="B233">
        <v>1.6666666666666666E-2</v>
      </c>
      <c r="C233">
        <v>4.2105263157894736E-3</v>
      </c>
      <c r="D233">
        <v>0.58857142857142863</v>
      </c>
      <c r="E233">
        <v>0.48571428571428565</v>
      </c>
      <c r="F233">
        <v>0.21302998965873837</v>
      </c>
      <c r="G233">
        <v>2.3148148148148147E-3</v>
      </c>
      <c r="H233">
        <v>0</v>
      </c>
      <c r="I233">
        <v>4.0000000000000001E-3</v>
      </c>
      <c r="J233">
        <v>4.9751243781094524E-4</v>
      </c>
      <c r="K233">
        <v>0</v>
      </c>
      <c r="L233">
        <v>0.19444444444444442</v>
      </c>
      <c r="M233">
        <v>6.8000000000000005E-2</v>
      </c>
      <c r="N233">
        <f t="shared" si="30"/>
        <v>0</v>
      </c>
      <c r="O233">
        <f t="shared" si="31"/>
        <v>2.7777777777777778E-4</v>
      </c>
      <c r="P233">
        <f t="shared" si="32"/>
        <v>0.34641632653061233</v>
      </c>
      <c r="Q233">
        <f t="shared" si="33"/>
        <v>4.5381776494002178E-2</v>
      </c>
      <c r="R233">
        <f t="shared" si="34"/>
        <v>5.358367626886145E-6</v>
      </c>
      <c r="S233">
        <f t="shared" si="35"/>
        <v>0</v>
      </c>
      <c r="T233">
        <f t="shared" si="36"/>
        <v>0</v>
      </c>
      <c r="U233">
        <f t="shared" si="37"/>
        <v>0</v>
      </c>
      <c r="V233">
        <f t="shared" si="38"/>
        <v>4.6240000000000005E-3</v>
      </c>
      <c r="W233">
        <v>0.49515994104290323</v>
      </c>
      <c r="X233">
        <v>0.50295719844357978</v>
      </c>
      <c r="Y233">
        <v>0.45714285714285713</v>
      </c>
      <c r="AA233">
        <f t="shared" si="39"/>
        <v>0.40058481965475984</v>
      </c>
    </row>
    <row r="234" spans="1:27" x14ac:dyDescent="0.25">
      <c r="A234">
        <v>0</v>
      </c>
      <c r="B234">
        <v>0.04</v>
      </c>
      <c r="C234">
        <v>1.4736842105263159E-2</v>
      </c>
      <c r="D234">
        <v>0.56571428571428573</v>
      </c>
      <c r="E234">
        <v>0.5</v>
      </c>
      <c r="F234">
        <v>0.21716649431230611</v>
      </c>
      <c r="G234">
        <v>2.3148148148148147E-3</v>
      </c>
      <c r="H234">
        <v>0</v>
      </c>
      <c r="I234">
        <v>4.0000000000000001E-3</v>
      </c>
      <c r="J234">
        <v>4.9751243781094524E-4</v>
      </c>
      <c r="K234">
        <v>0</v>
      </c>
      <c r="L234">
        <v>0.12777777777777777</v>
      </c>
      <c r="M234">
        <v>8.7999999999999995E-2</v>
      </c>
      <c r="N234">
        <f t="shared" si="30"/>
        <v>0</v>
      </c>
      <c r="O234">
        <f t="shared" si="31"/>
        <v>1.6000000000000001E-3</v>
      </c>
      <c r="P234">
        <f t="shared" si="32"/>
        <v>0.32003265306122453</v>
      </c>
      <c r="Q234">
        <f t="shared" si="33"/>
        <v>4.7161286251896882E-2</v>
      </c>
      <c r="R234">
        <f t="shared" si="34"/>
        <v>5.358367626886145E-6</v>
      </c>
      <c r="S234">
        <f t="shared" si="35"/>
        <v>0</v>
      </c>
      <c r="T234">
        <f t="shared" si="36"/>
        <v>0</v>
      </c>
      <c r="U234">
        <f t="shared" si="37"/>
        <v>0</v>
      </c>
      <c r="V234">
        <f t="shared" si="38"/>
        <v>7.7439999999999991E-3</v>
      </c>
      <c r="W234">
        <v>0.45835159144325371</v>
      </c>
      <c r="X234">
        <v>0.46793774319066145</v>
      </c>
      <c r="Y234">
        <v>0.48571428571428571</v>
      </c>
      <c r="AA234">
        <f t="shared" si="39"/>
        <v>0.39884236962142655</v>
      </c>
    </row>
    <row r="235" spans="1:27" x14ac:dyDescent="0.25">
      <c r="A235">
        <v>0.83720930232558133</v>
      </c>
      <c r="B235">
        <v>7.3333333333333334E-2</v>
      </c>
      <c r="C235">
        <v>2.1052631578947368E-3</v>
      </c>
      <c r="D235">
        <v>0.38571428571428573</v>
      </c>
      <c r="E235">
        <v>4.7619047619047619E-4</v>
      </c>
      <c r="F235">
        <v>0.59462254395036196</v>
      </c>
      <c r="G235">
        <v>0.22222222222222221</v>
      </c>
      <c r="H235">
        <v>0</v>
      </c>
      <c r="I235">
        <v>4.0000000000000001E-3</v>
      </c>
      <c r="J235">
        <v>0.47064676616915424</v>
      </c>
      <c r="K235">
        <v>0</v>
      </c>
      <c r="L235">
        <v>1.6666666666666666E-2</v>
      </c>
      <c r="M235">
        <v>0</v>
      </c>
      <c r="N235">
        <f t="shared" si="30"/>
        <v>0.70091941590048668</v>
      </c>
      <c r="O235">
        <f t="shared" si="31"/>
        <v>5.3777777777777782E-3</v>
      </c>
      <c r="P235">
        <f t="shared" si="32"/>
        <v>0.14877551020408164</v>
      </c>
      <c r="Q235">
        <f t="shared" si="33"/>
        <v>0.35357596977400013</v>
      </c>
      <c r="R235">
        <f t="shared" si="34"/>
        <v>4.9382716049382713E-2</v>
      </c>
      <c r="S235">
        <f t="shared" si="35"/>
        <v>0</v>
      </c>
      <c r="T235">
        <f t="shared" si="36"/>
        <v>0</v>
      </c>
      <c r="U235">
        <f t="shared" si="37"/>
        <v>0</v>
      </c>
      <c r="V235">
        <f t="shared" si="38"/>
        <v>0</v>
      </c>
      <c r="W235">
        <v>0.73556945385013739</v>
      </c>
      <c r="X235">
        <v>0.84715953307392988</v>
      </c>
      <c r="Y235">
        <v>0.17142857142857143</v>
      </c>
      <c r="AA235">
        <f t="shared" si="39"/>
        <v>0.31811745915538281</v>
      </c>
    </row>
    <row r="236" spans="1:27" x14ac:dyDescent="0.25">
      <c r="A236">
        <v>4.6511627906976744E-2</v>
      </c>
      <c r="B236">
        <v>0.02</v>
      </c>
      <c r="C236">
        <v>2.736842105263158E-2</v>
      </c>
      <c r="D236">
        <v>0.59428571428571431</v>
      </c>
      <c r="E236">
        <v>0.47142857142857142</v>
      </c>
      <c r="F236">
        <v>0.22233712512926576</v>
      </c>
      <c r="G236">
        <v>2.3148148148148147E-3</v>
      </c>
      <c r="H236">
        <v>0</v>
      </c>
      <c r="I236">
        <v>4.0000000000000001E-3</v>
      </c>
      <c r="J236">
        <v>4.9751243781094524E-4</v>
      </c>
      <c r="K236">
        <v>0</v>
      </c>
      <c r="L236">
        <v>4.9999999999999996E-2</v>
      </c>
      <c r="M236">
        <v>5.2000000000000005E-2</v>
      </c>
      <c r="N236">
        <f t="shared" si="30"/>
        <v>2.1633315305570576E-3</v>
      </c>
      <c r="O236">
        <f t="shared" si="31"/>
        <v>4.0000000000000002E-4</v>
      </c>
      <c r="P236">
        <f t="shared" si="32"/>
        <v>0.35317551020408167</v>
      </c>
      <c r="Q236">
        <f t="shared" si="33"/>
        <v>4.9433797210746783E-2</v>
      </c>
      <c r="R236">
        <f t="shared" si="34"/>
        <v>5.358367626886145E-6</v>
      </c>
      <c r="S236">
        <f t="shared" si="35"/>
        <v>0</v>
      </c>
      <c r="T236">
        <f t="shared" si="36"/>
        <v>0</v>
      </c>
      <c r="U236">
        <f t="shared" si="37"/>
        <v>0</v>
      </c>
      <c r="V236">
        <f t="shared" si="38"/>
        <v>2.7040000000000007E-3</v>
      </c>
      <c r="W236">
        <v>0.40070907859618371</v>
      </c>
      <c r="X236">
        <v>0.40214007782101169</v>
      </c>
      <c r="Y236">
        <v>0.6</v>
      </c>
      <c r="AA236">
        <f t="shared" si="39"/>
        <v>0.42220346081742438</v>
      </c>
    </row>
    <row r="237" spans="1:27" x14ac:dyDescent="0.25">
      <c r="A237">
        <v>6.9767441860465115E-2</v>
      </c>
      <c r="B237">
        <v>1.6666666666666666E-2</v>
      </c>
      <c r="C237">
        <v>2.3157894736842106E-2</v>
      </c>
      <c r="D237">
        <v>0.42857142857142855</v>
      </c>
      <c r="E237">
        <v>0.57619047619047614</v>
      </c>
      <c r="F237">
        <v>0.31540847983453979</v>
      </c>
      <c r="G237">
        <v>2.3148148148148147E-3</v>
      </c>
      <c r="H237">
        <v>0</v>
      </c>
      <c r="I237">
        <v>4.0000000000000001E-3</v>
      </c>
      <c r="J237">
        <v>4.9751243781094524E-4</v>
      </c>
      <c r="K237">
        <v>0</v>
      </c>
      <c r="L237">
        <v>0.1388888888888889</v>
      </c>
      <c r="M237">
        <v>0.08</v>
      </c>
      <c r="N237">
        <f t="shared" si="30"/>
        <v>4.8674959437533805E-3</v>
      </c>
      <c r="O237">
        <f t="shared" si="31"/>
        <v>2.7777777777777778E-4</v>
      </c>
      <c r="P237">
        <f t="shared" si="32"/>
        <v>0.18367346938775508</v>
      </c>
      <c r="Q237">
        <f t="shared" si="33"/>
        <v>9.9482509151535295E-2</v>
      </c>
      <c r="R237">
        <f t="shared" si="34"/>
        <v>5.358367626886145E-6</v>
      </c>
      <c r="S237">
        <f t="shared" si="35"/>
        <v>0</v>
      </c>
      <c r="T237">
        <f t="shared" si="36"/>
        <v>0</v>
      </c>
      <c r="U237">
        <f t="shared" si="37"/>
        <v>0</v>
      </c>
      <c r="V237">
        <f t="shared" si="38"/>
        <v>6.4000000000000003E-3</v>
      </c>
      <c r="W237">
        <v>0.48551965900489974</v>
      </c>
      <c r="X237">
        <v>0.49035019455252921</v>
      </c>
      <c r="Y237">
        <v>0.51428571428571423</v>
      </c>
      <c r="AA237">
        <f t="shared" si="39"/>
        <v>0.43206010270505729</v>
      </c>
    </row>
    <row r="238" spans="1:27" x14ac:dyDescent="0.25">
      <c r="A238">
        <v>0</v>
      </c>
      <c r="B238">
        <v>1.6666666666666666E-2</v>
      </c>
      <c r="C238">
        <v>6.3157894736842104E-3</v>
      </c>
      <c r="D238">
        <v>0.58857142857142863</v>
      </c>
      <c r="E238">
        <v>0.49047619047619051</v>
      </c>
      <c r="F238">
        <v>0.21302998965873837</v>
      </c>
      <c r="G238">
        <v>2.3148148148148147E-3</v>
      </c>
      <c r="H238">
        <v>0</v>
      </c>
      <c r="I238">
        <v>4.0000000000000001E-3</v>
      </c>
      <c r="J238">
        <v>4.9751243781094524E-4</v>
      </c>
      <c r="K238">
        <v>0</v>
      </c>
      <c r="L238">
        <v>4.9999999999999996E-2</v>
      </c>
      <c r="M238">
        <v>3.5999999999999997E-2</v>
      </c>
      <c r="N238">
        <f t="shared" si="30"/>
        <v>0</v>
      </c>
      <c r="O238">
        <f t="shared" si="31"/>
        <v>2.7777777777777778E-4</v>
      </c>
      <c r="P238">
        <f t="shared" si="32"/>
        <v>0.34641632653061233</v>
      </c>
      <c r="Q238">
        <f t="shared" si="33"/>
        <v>4.5381776494002178E-2</v>
      </c>
      <c r="R238">
        <f t="shared" si="34"/>
        <v>5.358367626886145E-6</v>
      </c>
      <c r="S238">
        <f t="shared" si="35"/>
        <v>0</v>
      </c>
      <c r="T238">
        <f t="shared" si="36"/>
        <v>0</v>
      </c>
      <c r="U238">
        <f t="shared" si="37"/>
        <v>0</v>
      </c>
      <c r="V238">
        <f t="shared" si="38"/>
        <v>1.2959999999999998E-3</v>
      </c>
      <c r="W238">
        <v>0.41114607815798904</v>
      </c>
      <c r="X238">
        <v>0.41365758754863807</v>
      </c>
      <c r="Y238">
        <v>0.5714285714285714</v>
      </c>
      <c r="AA238">
        <f t="shared" si="39"/>
        <v>0.40058481965475984</v>
      </c>
    </row>
    <row r="239" spans="1:27" x14ac:dyDescent="0.25">
      <c r="A239">
        <v>2.3255813953488372E-2</v>
      </c>
      <c r="B239">
        <v>2.3333333333333334E-2</v>
      </c>
      <c r="C239">
        <v>2.1052631578947368E-2</v>
      </c>
      <c r="D239">
        <v>0.44</v>
      </c>
      <c r="E239">
        <v>0.5714285714285714</v>
      </c>
      <c r="F239">
        <v>0.31230610134436404</v>
      </c>
      <c r="G239">
        <v>2.3148148148148147E-3</v>
      </c>
      <c r="H239">
        <v>0</v>
      </c>
      <c r="I239">
        <v>4.0000000000000001E-3</v>
      </c>
      <c r="J239">
        <v>4.9751243781094524E-4</v>
      </c>
      <c r="K239">
        <v>0</v>
      </c>
      <c r="L239">
        <v>4.4444444444444446E-2</v>
      </c>
      <c r="M239">
        <v>2.4E-2</v>
      </c>
      <c r="N239">
        <f t="shared" si="30"/>
        <v>5.408328826392644E-4</v>
      </c>
      <c r="O239">
        <f t="shared" si="31"/>
        <v>5.4444444444444451E-4</v>
      </c>
      <c r="P239">
        <f t="shared" si="32"/>
        <v>0.19359999999999999</v>
      </c>
      <c r="Q239">
        <f t="shared" si="33"/>
        <v>9.7535100936916183E-2</v>
      </c>
      <c r="R239">
        <f t="shared" si="34"/>
        <v>5.358367626886145E-6</v>
      </c>
      <c r="S239">
        <f t="shared" si="35"/>
        <v>0</v>
      </c>
      <c r="T239">
        <f t="shared" si="36"/>
        <v>0</v>
      </c>
      <c r="U239">
        <f t="shared" si="37"/>
        <v>0</v>
      </c>
      <c r="V239">
        <f t="shared" si="38"/>
        <v>5.7600000000000001E-4</v>
      </c>
      <c r="W239">
        <v>0.40266103652949842</v>
      </c>
      <c r="X239">
        <v>0.40509727626459141</v>
      </c>
      <c r="Y239">
        <v>0.54285714285714282</v>
      </c>
      <c r="AA239">
        <f t="shared" si="39"/>
        <v>0.4114627783673252</v>
      </c>
    </row>
    <row r="240" spans="1:27" x14ac:dyDescent="0.25">
      <c r="A240">
        <v>6.9767441860465115E-2</v>
      </c>
      <c r="B240">
        <v>3.3333333333333335E-3</v>
      </c>
      <c r="C240">
        <v>2.1052631578947368E-3</v>
      </c>
      <c r="D240">
        <v>0.6457142857142858</v>
      </c>
      <c r="E240">
        <v>0.41142857142857148</v>
      </c>
      <c r="F240">
        <v>2.0682523267838678E-3</v>
      </c>
      <c r="G240">
        <v>2.3148148148148147E-3</v>
      </c>
      <c r="H240">
        <v>0</v>
      </c>
      <c r="I240">
        <v>4.0000000000000001E-3</v>
      </c>
      <c r="J240">
        <v>4.9751243781094524E-4</v>
      </c>
      <c r="K240">
        <v>0.20043572984749458</v>
      </c>
      <c r="L240">
        <v>0.21666666666666667</v>
      </c>
      <c r="M240">
        <v>0.10800000000000001</v>
      </c>
      <c r="N240">
        <f t="shared" si="30"/>
        <v>4.8674959437533805E-3</v>
      </c>
      <c r="O240">
        <f t="shared" si="31"/>
        <v>1.1111111111111113E-5</v>
      </c>
      <c r="P240">
        <f t="shared" si="32"/>
        <v>0.41694693877551031</v>
      </c>
      <c r="Q240">
        <f t="shared" si="33"/>
        <v>4.2776676872468829E-6</v>
      </c>
      <c r="R240">
        <f t="shared" si="34"/>
        <v>5.358367626886145E-6</v>
      </c>
      <c r="S240">
        <f t="shared" si="35"/>
        <v>0</v>
      </c>
      <c r="T240">
        <f t="shared" si="36"/>
        <v>4.0174481799497827E-2</v>
      </c>
      <c r="U240">
        <f t="shared" si="37"/>
        <v>0</v>
      </c>
      <c r="V240">
        <f t="shared" si="38"/>
        <v>1.1664000000000002E-2</v>
      </c>
      <c r="W240">
        <v>0.47564036170975577</v>
      </c>
      <c r="X240">
        <v>0.48988326848249025</v>
      </c>
      <c r="Y240">
        <v>0.30857142857142861</v>
      </c>
      <c r="AA240">
        <f t="shared" si="39"/>
        <v>0.43305578843839065</v>
      </c>
    </row>
    <row r="241" spans="1:27" x14ac:dyDescent="0.25">
      <c r="A241">
        <v>2.3255813953488372E-2</v>
      </c>
      <c r="B241">
        <v>2.6666666666666668E-2</v>
      </c>
      <c r="C241">
        <v>2.5263157894736842E-2</v>
      </c>
      <c r="D241">
        <v>0.51428571428571423</v>
      </c>
      <c r="E241">
        <v>0.40476190476190477</v>
      </c>
      <c r="F241">
        <v>0.33609100310237849</v>
      </c>
      <c r="G241">
        <v>2.3148148148148147E-3</v>
      </c>
      <c r="H241">
        <v>0</v>
      </c>
      <c r="I241">
        <v>4.0000000000000001E-3</v>
      </c>
      <c r="J241">
        <v>4.9751243781094524E-4</v>
      </c>
      <c r="K241">
        <v>0</v>
      </c>
      <c r="L241">
        <v>0.5</v>
      </c>
      <c r="M241">
        <v>9.1999999999999998E-2</v>
      </c>
      <c r="N241">
        <f t="shared" si="30"/>
        <v>5.408328826392644E-4</v>
      </c>
      <c r="O241">
        <f t="shared" si="31"/>
        <v>7.1111111111111125E-4</v>
      </c>
      <c r="P241">
        <f t="shared" si="32"/>
        <v>0.2644897959183673</v>
      </c>
      <c r="Q241">
        <f t="shared" si="33"/>
        <v>0.112957162366363</v>
      </c>
      <c r="R241">
        <f t="shared" si="34"/>
        <v>5.358367626886145E-6</v>
      </c>
      <c r="S241">
        <f t="shared" si="35"/>
        <v>0</v>
      </c>
      <c r="T241">
        <f t="shared" si="36"/>
        <v>0</v>
      </c>
      <c r="U241">
        <f t="shared" si="37"/>
        <v>0</v>
      </c>
      <c r="V241">
        <f t="shared" si="38"/>
        <v>8.4639999999999993E-3</v>
      </c>
      <c r="W241">
        <v>0.58267936103254592</v>
      </c>
      <c r="X241">
        <v>0.59649805447470816</v>
      </c>
      <c r="Y241">
        <v>0.34285714285714286</v>
      </c>
      <c r="AA241">
        <f t="shared" si="39"/>
        <v>0.41121385693399187</v>
      </c>
    </row>
    <row r="242" spans="1:27" x14ac:dyDescent="0.25">
      <c r="A242">
        <v>4.6511627906976744E-2</v>
      </c>
      <c r="B242">
        <v>0.02</v>
      </c>
      <c r="C242">
        <v>1.6842105263157894E-2</v>
      </c>
      <c r="D242">
        <v>0.42285714285714288</v>
      </c>
      <c r="E242">
        <v>0.49047619047619051</v>
      </c>
      <c r="F242">
        <v>0.33609100310237849</v>
      </c>
      <c r="G242">
        <v>2.3148148148148147E-3</v>
      </c>
      <c r="H242">
        <v>0</v>
      </c>
      <c r="I242">
        <v>4.0000000000000001E-3</v>
      </c>
      <c r="J242">
        <v>4.9751243781094524E-4</v>
      </c>
      <c r="K242">
        <v>0</v>
      </c>
      <c r="L242">
        <v>0.50555555555555554</v>
      </c>
      <c r="M242">
        <v>9.1999999999999998E-2</v>
      </c>
      <c r="N242">
        <f t="shared" si="30"/>
        <v>2.1633315305570576E-3</v>
      </c>
      <c r="O242">
        <f t="shared" si="31"/>
        <v>4.0000000000000002E-4</v>
      </c>
      <c r="P242">
        <f t="shared" si="32"/>
        <v>0.17880816326530613</v>
      </c>
      <c r="Q242">
        <f t="shared" si="33"/>
        <v>0.112957162366363</v>
      </c>
      <c r="R242">
        <f t="shared" si="34"/>
        <v>5.358367626886145E-6</v>
      </c>
      <c r="S242">
        <f t="shared" si="35"/>
        <v>0</v>
      </c>
      <c r="T242">
        <f t="shared" si="36"/>
        <v>0</v>
      </c>
      <c r="U242">
        <f t="shared" si="37"/>
        <v>0</v>
      </c>
      <c r="V242">
        <f t="shared" si="38"/>
        <v>8.4639999999999993E-3</v>
      </c>
      <c r="W242">
        <v>0.61976656176552603</v>
      </c>
      <c r="X242">
        <v>0.62198443579766538</v>
      </c>
      <c r="Y242">
        <v>0.34285714285714286</v>
      </c>
      <c r="AA242">
        <f t="shared" si="39"/>
        <v>0.42220346081742438</v>
      </c>
    </row>
    <row r="243" spans="1:27" x14ac:dyDescent="0.25">
      <c r="A243">
        <v>0</v>
      </c>
      <c r="B243">
        <v>0.04</v>
      </c>
      <c r="C243">
        <v>1.6842105263157894E-2</v>
      </c>
      <c r="D243">
        <v>0.59428571428571431</v>
      </c>
      <c r="E243">
        <v>0.43809523809523804</v>
      </c>
      <c r="F243">
        <v>0.20372285418821096</v>
      </c>
      <c r="G243">
        <v>2.3148148148148147E-3</v>
      </c>
      <c r="H243">
        <v>0</v>
      </c>
      <c r="I243">
        <v>4.0000000000000001E-3</v>
      </c>
      <c r="J243">
        <v>4.9751243781094524E-4</v>
      </c>
      <c r="K243">
        <v>0</v>
      </c>
      <c r="L243">
        <v>0.14444444444444446</v>
      </c>
      <c r="M243">
        <v>8.3999999999999991E-2</v>
      </c>
      <c r="N243">
        <f t="shared" si="30"/>
        <v>0</v>
      </c>
      <c r="O243">
        <f t="shared" si="31"/>
        <v>1.6000000000000001E-3</v>
      </c>
      <c r="P243">
        <f t="shared" si="32"/>
        <v>0.35317551020408167</v>
      </c>
      <c r="Q243">
        <f t="shared" si="33"/>
        <v>4.1503001318591061E-2</v>
      </c>
      <c r="R243">
        <f t="shared" si="34"/>
        <v>5.358367626886145E-6</v>
      </c>
      <c r="S243">
        <f t="shared" si="35"/>
        <v>0</v>
      </c>
      <c r="T243">
        <f t="shared" si="36"/>
        <v>0</v>
      </c>
      <c r="U243">
        <f t="shared" si="37"/>
        <v>0</v>
      </c>
      <c r="V243">
        <f t="shared" si="38"/>
        <v>7.0559999999999989E-3</v>
      </c>
      <c r="W243">
        <v>0.48113771262398913</v>
      </c>
      <c r="X243">
        <v>0.47614785992217901</v>
      </c>
      <c r="Y243">
        <v>0.45714285714285713</v>
      </c>
      <c r="AA243">
        <f t="shared" si="39"/>
        <v>0.39884236962142655</v>
      </c>
    </row>
    <row r="244" spans="1:27" x14ac:dyDescent="0.25">
      <c r="A244">
        <v>4.6511627906976744E-2</v>
      </c>
      <c r="B244">
        <v>3.3333333333333335E-3</v>
      </c>
      <c r="C244">
        <v>2.1052631578947368E-3</v>
      </c>
      <c r="D244">
        <v>5.7142857142857147E-4</v>
      </c>
      <c r="E244">
        <v>0.85238095238095235</v>
      </c>
      <c r="F244">
        <v>0.32057911065149952</v>
      </c>
      <c r="G244">
        <v>0.20833333333333331</v>
      </c>
      <c r="H244">
        <v>0</v>
      </c>
      <c r="I244">
        <v>4.0000000000000001E-3</v>
      </c>
      <c r="J244">
        <v>4.9751243781094524E-4</v>
      </c>
      <c r="K244">
        <v>0</v>
      </c>
      <c r="L244">
        <v>3.888888888888889E-2</v>
      </c>
      <c r="M244">
        <v>0.55999999999999994</v>
      </c>
      <c r="N244">
        <f t="shared" si="30"/>
        <v>2.1633315305570576E-3</v>
      </c>
      <c r="O244">
        <f t="shared" si="31"/>
        <v>1.1111111111111113E-5</v>
      </c>
      <c r="P244">
        <f t="shared" si="32"/>
        <v>3.2653061224489803E-7</v>
      </c>
      <c r="Q244">
        <f t="shared" si="33"/>
        <v>0.10277096618610637</v>
      </c>
      <c r="R244">
        <f t="shared" si="34"/>
        <v>4.3402777777777769E-2</v>
      </c>
      <c r="S244">
        <f t="shared" si="35"/>
        <v>0</v>
      </c>
      <c r="T244">
        <f t="shared" si="36"/>
        <v>0</v>
      </c>
      <c r="U244">
        <f t="shared" si="37"/>
        <v>0</v>
      </c>
      <c r="V244">
        <f t="shared" si="38"/>
        <v>0.31359999999999993</v>
      </c>
      <c r="W244">
        <v>0.68924032984105488</v>
      </c>
      <c r="X244">
        <v>0.70797665369649809</v>
      </c>
      <c r="Y244">
        <v>0.2857142857142857</v>
      </c>
      <c r="AA244">
        <f t="shared" si="39"/>
        <v>0.37233513262700946</v>
      </c>
    </row>
    <row r="245" spans="1:27" x14ac:dyDescent="0.25">
      <c r="A245">
        <v>6.9767441860465115E-2</v>
      </c>
      <c r="B245">
        <v>3.3333333333333335E-3</v>
      </c>
      <c r="C245">
        <v>2.1052631578947368E-3</v>
      </c>
      <c r="D245">
        <v>0.61142857142857143</v>
      </c>
      <c r="E245">
        <v>0.49047619047619051</v>
      </c>
      <c r="F245">
        <v>2.0682523267838678E-3</v>
      </c>
      <c r="G245">
        <v>2.3148148148148147E-3</v>
      </c>
      <c r="H245">
        <v>0</v>
      </c>
      <c r="I245">
        <v>4.0000000000000001E-3</v>
      </c>
      <c r="J245">
        <v>4.9751243781094524E-4</v>
      </c>
      <c r="K245">
        <v>0</v>
      </c>
      <c r="L245">
        <v>0.11666666666666665</v>
      </c>
      <c r="M245">
        <v>0.124</v>
      </c>
      <c r="N245">
        <f t="shared" si="30"/>
        <v>4.8674959437533805E-3</v>
      </c>
      <c r="O245">
        <f t="shared" si="31"/>
        <v>1.1111111111111113E-5</v>
      </c>
      <c r="P245">
        <f t="shared" si="32"/>
        <v>0.37384489795918369</v>
      </c>
      <c r="Q245">
        <f t="shared" si="33"/>
        <v>4.2776676872468829E-6</v>
      </c>
      <c r="R245">
        <f t="shared" si="34"/>
        <v>5.358367626886145E-6</v>
      </c>
      <c r="S245">
        <f t="shared" si="35"/>
        <v>0</v>
      </c>
      <c r="T245">
        <f t="shared" si="36"/>
        <v>0</v>
      </c>
      <c r="U245">
        <f t="shared" si="37"/>
        <v>0</v>
      </c>
      <c r="V245">
        <f t="shared" si="38"/>
        <v>1.5375999999999999E-2</v>
      </c>
      <c r="W245">
        <v>0.44815360713858898</v>
      </c>
      <c r="X245">
        <v>0.47373540856031127</v>
      </c>
      <c r="Y245">
        <v>0.44</v>
      </c>
      <c r="AA245">
        <f t="shared" si="39"/>
        <v>0.43305578843839065</v>
      </c>
    </row>
    <row r="246" spans="1:27" x14ac:dyDescent="0.25">
      <c r="A246">
        <v>6.9767441860465115E-2</v>
      </c>
      <c r="B246">
        <v>3.3333333333333335E-3</v>
      </c>
      <c r="C246">
        <v>2.1052631578947368E-3</v>
      </c>
      <c r="D246">
        <v>5.7142857142857147E-4</v>
      </c>
      <c r="E246">
        <v>0.86190476190476195</v>
      </c>
      <c r="F246">
        <v>0.22750775594622547</v>
      </c>
      <c r="G246">
        <v>2.3148148148148147E-3</v>
      </c>
      <c r="H246">
        <v>0</v>
      </c>
      <c r="I246">
        <v>4.0000000000000001E-3</v>
      </c>
      <c r="J246">
        <v>4.9751243781094524E-4</v>
      </c>
      <c r="K246">
        <v>0</v>
      </c>
      <c r="L246">
        <v>5.5555555555555559E-2</v>
      </c>
      <c r="M246">
        <v>1</v>
      </c>
      <c r="N246">
        <f t="shared" si="30"/>
        <v>4.8674959437533805E-3</v>
      </c>
      <c r="O246">
        <f t="shared" si="31"/>
        <v>1.1111111111111113E-5</v>
      </c>
      <c r="P246">
        <f t="shared" si="32"/>
        <v>3.2653061224489803E-7</v>
      </c>
      <c r="Q246">
        <f t="shared" si="33"/>
        <v>5.1759779015687291E-2</v>
      </c>
      <c r="R246">
        <f t="shared" si="34"/>
        <v>5.358367626886145E-6</v>
      </c>
      <c r="S246">
        <f t="shared" si="35"/>
        <v>0</v>
      </c>
      <c r="T246">
        <f t="shared" si="36"/>
        <v>0</v>
      </c>
      <c r="U246">
        <f t="shared" si="37"/>
        <v>0</v>
      </c>
      <c r="V246">
        <f t="shared" si="38"/>
        <v>1</v>
      </c>
      <c r="W246">
        <v>0.79910767637334179</v>
      </c>
      <c r="X246">
        <v>0.8287937743190662</v>
      </c>
      <c r="Y246">
        <v>0.14285714285714285</v>
      </c>
      <c r="AA246">
        <f t="shared" si="39"/>
        <v>0.43305578843839065</v>
      </c>
    </row>
    <row r="247" spans="1:27" x14ac:dyDescent="0.25">
      <c r="A247">
        <v>6.9767441860465115E-2</v>
      </c>
      <c r="B247">
        <v>3.3333333333333335E-3</v>
      </c>
      <c r="C247">
        <v>2.1052631578947368E-3</v>
      </c>
      <c r="D247">
        <v>5.7142857142857147E-4</v>
      </c>
      <c r="E247">
        <v>0.86190476190476195</v>
      </c>
      <c r="F247">
        <v>0.22750775594622547</v>
      </c>
      <c r="G247">
        <v>2.3148148148148147E-3</v>
      </c>
      <c r="H247">
        <v>0</v>
      </c>
      <c r="I247">
        <v>4.0000000000000001E-3</v>
      </c>
      <c r="J247">
        <v>4.9751243781094524E-4</v>
      </c>
      <c r="K247">
        <v>0</v>
      </c>
      <c r="L247">
        <v>6.1111111111111109E-2</v>
      </c>
      <c r="M247">
        <v>1</v>
      </c>
      <c r="N247">
        <f t="shared" si="30"/>
        <v>4.8674959437533805E-3</v>
      </c>
      <c r="O247">
        <f t="shared" si="31"/>
        <v>1.1111111111111113E-5</v>
      </c>
      <c r="P247">
        <f t="shared" si="32"/>
        <v>3.2653061224489803E-7</v>
      </c>
      <c r="Q247">
        <f t="shared" si="33"/>
        <v>5.1759779015687291E-2</v>
      </c>
      <c r="R247">
        <f t="shared" si="34"/>
        <v>5.358367626886145E-6</v>
      </c>
      <c r="S247">
        <f t="shared" si="35"/>
        <v>0</v>
      </c>
      <c r="T247">
        <f t="shared" si="36"/>
        <v>0</v>
      </c>
      <c r="U247">
        <f t="shared" si="37"/>
        <v>0</v>
      </c>
      <c r="V247">
        <f t="shared" si="38"/>
        <v>1</v>
      </c>
      <c r="W247">
        <v>0.7989084969923913</v>
      </c>
      <c r="X247">
        <v>0.82859922178988332</v>
      </c>
      <c r="Y247">
        <v>0.14285714285714285</v>
      </c>
      <c r="AA247">
        <f t="shared" si="39"/>
        <v>0.43305578843839065</v>
      </c>
    </row>
    <row r="248" spans="1:27" x14ac:dyDescent="0.25">
      <c r="A248">
        <v>2.3255813953488372E-2</v>
      </c>
      <c r="B248">
        <v>0.02</v>
      </c>
      <c r="C248">
        <v>0.54315789473684217</v>
      </c>
      <c r="D248">
        <v>5.7142857142857147E-4</v>
      </c>
      <c r="E248">
        <v>0.84761904761904761</v>
      </c>
      <c r="F248">
        <v>2.0682523267838678E-3</v>
      </c>
      <c r="G248">
        <v>2.3148148148148147E-3</v>
      </c>
      <c r="H248">
        <v>0</v>
      </c>
      <c r="I248">
        <v>4.0000000000000001E-3</v>
      </c>
      <c r="J248">
        <v>4.9751243781094524E-4</v>
      </c>
      <c r="K248">
        <v>0</v>
      </c>
      <c r="L248">
        <v>2.777777777777778E-2</v>
      </c>
      <c r="M248">
        <v>2.8000000000000004E-2</v>
      </c>
      <c r="N248">
        <f t="shared" si="30"/>
        <v>5.408328826392644E-4</v>
      </c>
      <c r="O248">
        <f t="shared" si="31"/>
        <v>4.0000000000000002E-4</v>
      </c>
      <c r="P248">
        <f t="shared" si="32"/>
        <v>3.2653061224489803E-7</v>
      </c>
      <c r="Q248">
        <f t="shared" si="33"/>
        <v>4.2776676872468829E-6</v>
      </c>
      <c r="R248">
        <f t="shared" si="34"/>
        <v>5.358367626886145E-6</v>
      </c>
      <c r="S248">
        <f t="shared" si="35"/>
        <v>0</v>
      </c>
      <c r="T248">
        <f t="shared" si="36"/>
        <v>0</v>
      </c>
      <c r="U248">
        <f t="shared" si="37"/>
        <v>0</v>
      </c>
      <c r="V248">
        <f t="shared" si="38"/>
        <v>7.8400000000000019E-4</v>
      </c>
      <c r="W248">
        <v>0.5214914552045572</v>
      </c>
      <c r="X248">
        <v>0.53486381322957199</v>
      </c>
      <c r="Y248">
        <v>0.45714285714285713</v>
      </c>
      <c r="AA248">
        <f t="shared" si="39"/>
        <v>0.41171169980065853</v>
      </c>
    </row>
    <row r="249" spans="1:27" x14ac:dyDescent="0.25">
      <c r="A249">
        <v>2.3255813953488372E-2</v>
      </c>
      <c r="B249">
        <v>0.04</v>
      </c>
      <c r="C249">
        <v>1.6842105263157894E-2</v>
      </c>
      <c r="D249">
        <v>0.56000000000000005</v>
      </c>
      <c r="E249">
        <v>0.47619047619047616</v>
      </c>
      <c r="F249">
        <v>0.17580144777662873</v>
      </c>
      <c r="G249">
        <v>2.3148148148148147E-3</v>
      </c>
      <c r="H249">
        <v>0</v>
      </c>
      <c r="I249">
        <v>4.0000000000000001E-3</v>
      </c>
      <c r="J249">
        <v>4.9751243781094524E-4</v>
      </c>
      <c r="K249">
        <v>0</v>
      </c>
      <c r="L249">
        <v>0.11111111111111112</v>
      </c>
      <c r="M249">
        <v>7.5999999999999998E-2</v>
      </c>
      <c r="N249">
        <f t="shared" si="30"/>
        <v>5.408328826392644E-4</v>
      </c>
      <c r="O249">
        <f t="shared" si="31"/>
        <v>1.6000000000000001E-3</v>
      </c>
      <c r="P249">
        <f t="shared" si="32"/>
        <v>0.31360000000000005</v>
      </c>
      <c r="Q249">
        <f t="shared" si="33"/>
        <v>3.0906149040358721E-2</v>
      </c>
      <c r="R249">
        <f t="shared" si="34"/>
        <v>5.358367626886145E-6</v>
      </c>
      <c r="S249">
        <f t="shared" si="35"/>
        <v>0</v>
      </c>
      <c r="T249">
        <f t="shared" si="36"/>
        <v>0</v>
      </c>
      <c r="U249">
        <f t="shared" si="37"/>
        <v>0</v>
      </c>
      <c r="V249">
        <f t="shared" si="38"/>
        <v>5.7759999999999999E-3</v>
      </c>
      <c r="W249">
        <v>0.43301597418635218</v>
      </c>
      <c r="X249">
        <v>0.43976653696498058</v>
      </c>
      <c r="Y249">
        <v>0.44</v>
      </c>
      <c r="AA249">
        <f t="shared" si="39"/>
        <v>0.41021817120065857</v>
      </c>
    </row>
    <row r="250" spans="1:27" x14ac:dyDescent="0.25">
      <c r="A250">
        <v>2.3255813953488372E-2</v>
      </c>
      <c r="B250">
        <v>1.6666666666666666E-2</v>
      </c>
      <c r="C250">
        <v>2.1052631578947368E-2</v>
      </c>
      <c r="D250">
        <v>0.44</v>
      </c>
      <c r="E250">
        <v>0.49523809523809526</v>
      </c>
      <c r="F250">
        <v>0.31747673216132366</v>
      </c>
      <c r="G250">
        <v>2.3148148148148147E-3</v>
      </c>
      <c r="H250">
        <v>0</v>
      </c>
      <c r="I250">
        <v>4.0000000000000001E-3</v>
      </c>
      <c r="J250">
        <v>4.9751243781094524E-4</v>
      </c>
      <c r="K250">
        <v>0</v>
      </c>
      <c r="L250">
        <v>0.37222222222222223</v>
      </c>
      <c r="M250">
        <v>0.08</v>
      </c>
      <c r="N250">
        <f t="shared" si="30"/>
        <v>5.408328826392644E-4</v>
      </c>
      <c r="O250">
        <f t="shared" si="31"/>
        <v>2.7777777777777778E-4</v>
      </c>
      <c r="P250">
        <f t="shared" si="32"/>
        <v>0.19359999999999999</v>
      </c>
      <c r="Q250">
        <f t="shared" si="33"/>
        <v>0.10079147546383284</v>
      </c>
      <c r="R250">
        <f t="shared" si="34"/>
        <v>5.358367626886145E-6</v>
      </c>
      <c r="S250">
        <f t="shared" si="35"/>
        <v>0</v>
      </c>
      <c r="T250">
        <f t="shared" si="36"/>
        <v>0</v>
      </c>
      <c r="U250">
        <f t="shared" si="37"/>
        <v>0</v>
      </c>
      <c r="V250">
        <f t="shared" si="38"/>
        <v>6.4000000000000003E-3</v>
      </c>
      <c r="W250">
        <v>0.58789786081344853</v>
      </c>
      <c r="X250">
        <v>0.59517509727626461</v>
      </c>
      <c r="Y250">
        <v>0.45714285714285713</v>
      </c>
      <c r="AA250">
        <f t="shared" si="39"/>
        <v>0.41196062123399185</v>
      </c>
    </row>
    <row r="251" spans="1:27" x14ac:dyDescent="0.25">
      <c r="A251">
        <v>2.3255813953488372E-2</v>
      </c>
      <c r="B251">
        <v>3.3333333333333335E-3</v>
      </c>
      <c r="C251">
        <v>2.1052631578947368E-3</v>
      </c>
      <c r="D251">
        <v>5.7142857142857147E-4</v>
      </c>
      <c r="E251">
        <v>0.84761904761904761</v>
      </c>
      <c r="F251">
        <v>0.32057911065149952</v>
      </c>
      <c r="G251">
        <v>0.23148148148148145</v>
      </c>
      <c r="H251">
        <v>0</v>
      </c>
      <c r="I251">
        <v>4.0000000000000001E-3</v>
      </c>
      <c r="J251">
        <v>4.9751243781094524E-4</v>
      </c>
      <c r="K251">
        <v>3.5947712418300658E-2</v>
      </c>
      <c r="L251">
        <v>2.777777777777778E-2</v>
      </c>
      <c r="M251">
        <v>0.44000000000000006</v>
      </c>
      <c r="N251">
        <f t="shared" si="30"/>
        <v>5.408328826392644E-4</v>
      </c>
      <c r="O251">
        <f t="shared" si="31"/>
        <v>1.1111111111111113E-5</v>
      </c>
      <c r="P251">
        <f t="shared" si="32"/>
        <v>3.2653061224489803E-7</v>
      </c>
      <c r="Q251">
        <f t="shared" si="33"/>
        <v>0.10277096618610637</v>
      </c>
      <c r="R251">
        <f t="shared" si="34"/>
        <v>5.3583676268861444E-2</v>
      </c>
      <c r="S251">
        <f t="shared" si="35"/>
        <v>0</v>
      </c>
      <c r="T251">
        <f t="shared" si="36"/>
        <v>1.2922380281088473E-3</v>
      </c>
      <c r="U251">
        <f t="shared" si="37"/>
        <v>0</v>
      </c>
      <c r="V251">
        <f t="shared" si="38"/>
        <v>0.19360000000000005</v>
      </c>
      <c r="W251">
        <v>0.67246942596502401</v>
      </c>
      <c r="X251">
        <v>0.68097276264591433</v>
      </c>
      <c r="Y251">
        <v>0.34285714285714286</v>
      </c>
      <c r="AA251">
        <f t="shared" si="39"/>
        <v>0.35688609867643017</v>
      </c>
    </row>
    <row r="252" spans="1:27" x14ac:dyDescent="0.25">
      <c r="A252">
        <v>6.9767441860465115E-2</v>
      </c>
      <c r="B252">
        <v>3.3333333333333335E-3</v>
      </c>
      <c r="C252">
        <v>2.1052631578947368E-3</v>
      </c>
      <c r="D252">
        <v>5.7142857142857147E-4</v>
      </c>
      <c r="E252">
        <v>0.82380952380952388</v>
      </c>
      <c r="F252">
        <v>2.0682523267838678E-3</v>
      </c>
      <c r="G252">
        <v>0.41666666666666663</v>
      </c>
      <c r="H252">
        <v>0</v>
      </c>
      <c r="I252">
        <v>1</v>
      </c>
      <c r="J252">
        <v>4.9751243781094524E-4</v>
      </c>
      <c r="K252">
        <v>0</v>
      </c>
      <c r="L252">
        <v>5.5555555555555559E-2</v>
      </c>
      <c r="M252">
        <v>0.42800000000000005</v>
      </c>
      <c r="N252">
        <f t="shared" si="30"/>
        <v>4.8674959437533805E-3</v>
      </c>
      <c r="O252">
        <f t="shared" si="31"/>
        <v>1.1111111111111113E-5</v>
      </c>
      <c r="P252">
        <f t="shared" si="32"/>
        <v>3.2653061224489803E-7</v>
      </c>
      <c r="Q252">
        <f t="shared" si="33"/>
        <v>4.2776676872468829E-6</v>
      </c>
      <c r="R252">
        <f t="shared" si="34"/>
        <v>0.17361111111111108</v>
      </c>
      <c r="S252">
        <f t="shared" si="35"/>
        <v>0</v>
      </c>
      <c r="T252">
        <f t="shared" si="36"/>
        <v>0</v>
      </c>
      <c r="U252">
        <f t="shared" si="37"/>
        <v>0</v>
      </c>
      <c r="V252">
        <f t="shared" si="38"/>
        <v>0.18318400000000004</v>
      </c>
      <c r="W252">
        <v>0.68924032984105488</v>
      </c>
      <c r="X252">
        <v>0.68926070038910514</v>
      </c>
      <c r="Y252">
        <v>0.22857142857142856</v>
      </c>
      <c r="AA252">
        <f t="shared" si="39"/>
        <v>0.34695594886464232</v>
      </c>
    </row>
    <row r="253" spans="1:27" x14ac:dyDescent="0.25">
      <c r="A253">
        <v>0.88372093023255816</v>
      </c>
      <c r="B253">
        <v>0.06</v>
      </c>
      <c r="C253">
        <v>2.1052631578947368E-3</v>
      </c>
      <c r="D253">
        <v>0.42457142857142854</v>
      </c>
      <c r="E253">
        <v>4.7619047619047619E-4</v>
      </c>
      <c r="F253">
        <v>1</v>
      </c>
      <c r="G253">
        <v>0.22222222222222221</v>
      </c>
      <c r="H253">
        <v>0</v>
      </c>
      <c r="I253">
        <v>4.0000000000000001E-3</v>
      </c>
      <c r="J253">
        <v>0.24427860696517412</v>
      </c>
      <c r="K253">
        <v>0</v>
      </c>
      <c r="L253">
        <v>1.6666666666666666E-2</v>
      </c>
      <c r="M253">
        <v>0</v>
      </c>
      <c r="N253">
        <f t="shared" si="30"/>
        <v>0.78096268253109791</v>
      </c>
      <c r="O253">
        <f t="shared" si="31"/>
        <v>3.5999999999999999E-3</v>
      </c>
      <c r="P253">
        <f t="shared" si="32"/>
        <v>0.18026089795918365</v>
      </c>
      <c r="Q253">
        <f t="shared" si="33"/>
        <v>1</v>
      </c>
      <c r="R253">
        <f t="shared" si="34"/>
        <v>4.9382716049382713E-2</v>
      </c>
      <c r="S253">
        <f t="shared" si="35"/>
        <v>0</v>
      </c>
      <c r="T253">
        <f t="shared" si="36"/>
        <v>0</v>
      </c>
      <c r="U253">
        <f t="shared" si="37"/>
        <v>0</v>
      </c>
      <c r="V253">
        <f t="shared" si="38"/>
        <v>0</v>
      </c>
      <c r="W253">
        <v>0.62853045452734724</v>
      </c>
      <c r="X253">
        <v>0.75603112840466924</v>
      </c>
      <c r="Y253">
        <v>8.5714285714285715E-2</v>
      </c>
      <c r="AA253">
        <f t="shared" si="39"/>
        <v>0.2179692115157548</v>
      </c>
    </row>
    <row r="254" spans="1:27" x14ac:dyDescent="0.25">
      <c r="A254">
        <v>0.93023255813953498</v>
      </c>
      <c r="B254">
        <v>0.06</v>
      </c>
      <c r="C254">
        <v>2.1052631578947368E-3</v>
      </c>
      <c r="D254">
        <v>0.55371428571428571</v>
      </c>
      <c r="E254">
        <v>4.7619047619047619E-4</v>
      </c>
      <c r="F254">
        <v>0.60392967942088938</v>
      </c>
      <c r="G254">
        <v>0.22222222222222221</v>
      </c>
      <c r="H254">
        <v>0</v>
      </c>
      <c r="I254">
        <v>4.0000000000000001E-3</v>
      </c>
      <c r="J254">
        <v>0.24228855721393033</v>
      </c>
      <c r="K254">
        <v>0</v>
      </c>
      <c r="L254">
        <v>1.6666666666666666E-2</v>
      </c>
      <c r="M254">
        <v>0</v>
      </c>
      <c r="N254">
        <f t="shared" si="30"/>
        <v>0.86533261222282332</v>
      </c>
      <c r="O254">
        <f t="shared" si="31"/>
        <v>3.5999999999999999E-3</v>
      </c>
      <c r="P254">
        <f t="shared" si="32"/>
        <v>0.30659951020408166</v>
      </c>
      <c r="Q254">
        <f t="shared" si="33"/>
        <v>0.36473105768541819</v>
      </c>
      <c r="R254">
        <f t="shared" si="34"/>
        <v>4.9382716049382713E-2</v>
      </c>
      <c r="S254">
        <f t="shared" si="35"/>
        <v>0</v>
      </c>
      <c r="T254">
        <f t="shared" si="36"/>
        <v>0</v>
      </c>
      <c r="U254">
        <f t="shared" si="37"/>
        <v>0</v>
      </c>
      <c r="V254">
        <f t="shared" si="38"/>
        <v>0</v>
      </c>
      <c r="W254">
        <v>0.71636856152651074</v>
      </c>
      <c r="X254">
        <v>0.83108949416342415</v>
      </c>
      <c r="Y254">
        <v>0.17142857142857143</v>
      </c>
      <c r="AA254">
        <f t="shared" si="39"/>
        <v>0.1721278401513861</v>
      </c>
    </row>
    <row r="255" spans="1:27" x14ac:dyDescent="0.25">
      <c r="A255">
        <v>4.6511627906976744E-2</v>
      </c>
      <c r="B255">
        <v>3.3333333333333333E-2</v>
      </c>
      <c r="C255">
        <v>0.42526315789473684</v>
      </c>
      <c r="D255">
        <v>5.7142857142857147E-4</v>
      </c>
      <c r="E255">
        <v>0.87619047619047608</v>
      </c>
      <c r="F255">
        <v>2.0682523267838678E-3</v>
      </c>
      <c r="G255">
        <v>2.3148148148148147E-3</v>
      </c>
      <c r="H255">
        <v>0</v>
      </c>
      <c r="I255">
        <v>4.0000000000000001E-3</v>
      </c>
      <c r="J255">
        <v>4.9751243781094524E-4</v>
      </c>
      <c r="K255">
        <v>0</v>
      </c>
      <c r="L255">
        <v>1.6666666666666666E-2</v>
      </c>
      <c r="M255">
        <v>0</v>
      </c>
      <c r="N255">
        <f t="shared" si="30"/>
        <v>2.1633315305570576E-3</v>
      </c>
      <c r="O255">
        <f t="shared" si="31"/>
        <v>1.1111111111111111E-3</v>
      </c>
      <c r="P255">
        <f t="shared" si="32"/>
        <v>3.2653061224489803E-7</v>
      </c>
      <c r="Q255">
        <f t="shared" si="33"/>
        <v>4.2776676872468829E-6</v>
      </c>
      <c r="R255">
        <f t="shared" si="34"/>
        <v>5.358367626886145E-6</v>
      </c>
      <c r="S255">
        <f t="shared" si="35"/>
        <v>0</v>
      </c>
      <c r="T255">
        <f t="shared" si="36"/>
        <v>0</v>
      </c>
      <c r="U255">
        <f t="shared" si="37"/>
        <v>0</v>
      </c>
      <c r="V255">
        <f t="shared" si="38"/>
        <v>0</v>
      </c>
      <c r="W255">
        <v>0.51738835995697718</v>
      </c>
      <c r="X255">
        <v>0.5228015564202334</v>
      </c>
      <c r="Y255">
        <v>0.42857142857142855</v>
      </c>
      <c r="AA255">
        <f t="shared" si="39"/>
        <v>0.42120777508409107</v>
      </c>
    </row>
    <row r="256" spans="1:27" x14ac:dyDescent="0.25">
      <c r="A256">
        <v>2.3255813953488372E-2</v>
      </c>
      <c r="B256">
        <v>1.6666666666666666E-2</v>
      </c>
      <c r="C256">
        <v>1.8947368421052629E-2</v>
      </c>
      <c r="D256">
        <v>0.43428571428571427</v>
      </c>
      <c r="E256">
        <v>0.49047619047619051</v>
      </c>
      <c r="F256">
        <v>0.31540847983453979</v>
      </c>
      <c r="G256">
        <v>2.3148148148148147E-3</v>
      </c>
      <c r="H256">
        <v>0</v>
      </c>
      <c r="I256">
        <v>4.0000000000000001E-3</v>
      </c>
      <c r="J256">
        <v>4.9751243781094524E-4</v>
      </c>
      <c r="K256">
        <v>0</v>
      </c>
      <c r="L256">
        <v>0.28888888888888892</v>
      </c>
      <c r="M256">
        <v>0.08</v>
      </c>
      <c r="N256">
        <f t="shared" si="30"/>
        <v>5.408328826392644E-4</v>
      </c>
      <c r="O256">
        <f t="shared" si="31"/>
        <v>2.7777777777777778E-4</v>
      </c>
      <c r="P256">
        <f t="shared" si="32"/>
        <v>0.18860408163265305</v>
      </c>
      <c r="Q256">
        <f t="shared" si="33"/>
        <v>9.9482509151535295E-2</v>
      </c>
      <c r="R256">
        <f t="shared" si="34"/>
        <v>5.358367626886145E-6</v>
      </c>
      <c r="S256">
        <f t="shared" si="35"/>
        <v>0</v>
      </c>
      <c r="T256">
        <f t="shared" si="36"/>
        <v>0</v>
      </c>
      <c r="U256">
        <f t="shared" si="37"/>
        <v>0</v>
      </c>
      <c r="V256">
        <f t="shared" si="38"/>
        <v>6.4000000000000003E-3</v>
      </c>
      <c r="W256">
        <v>0.55112934708998917</v>
      </c>
      <c r="X256">
        <v>0.55443579766536966</v>
      </c>
      <c r="Y256">
        <v>0.42857142857142855</v>
      </c>
      <c r="AA256">
        <f t="shared" si="39"/>
        <v>0.41196062123399185</v>
      </c>
    </row>
    <row r="257" spans="1:27" x14ac:dyDescent="0.25">
      <c r="A257">
        <v>4.6511627906976744E-2</v>
      </c>
      <c r="B257">
        <v>3.3333333333333335E-3</v>
      </c>
      <c r="C257">
        <v>2.1052631578947368E-3</v>
      </c>
      <c r="D257">
        <v>5.7142857142857147E-4</v>
      </c>
      <c r="E257">
        <v>0.83333333333333337</v>
      </c>
      <c r="F257">
        <v>2.0682523267838678E-3</v>
      </c>
      <c r="G257">
        <v>0.43981481481481477</v>
      </c>
      <c r="H257">
        <v>0</v>
      </c>
      <c r="I257">
        <v>4.0000000000000001E-3</v>
      </c>
      <c r="J257">
        <v>4.9751243781094524E-4</v>
      </c>
      <c r="K257">
        <v>0</v>
      </c>
      <c r="L257">
        <v>4.9999999999999996E-2</v>
      </c>
      <c r="M257">
        <v>0.82400000000000007</v>
      </c>
      <c r="N257">
        <f t="shared" si="30"/>
        <v>2.1633315305570576E-3</v>
      </c>
      <c r="O257">
        <f t="shared" si="31"/>
        <v>1.1111111111111113E-5</v>
      </c>
      <c r="P257">
        <f t="shared" si="32"/>
        <v>3.2653061224489803E-7</v>
      </c>
      <c r="Q257">
        <f t="shared" si="33"/>
        <v>4.2776676872468829E-6</v>
      </c>
      <c r="R257">
        <f t="shared" si="34"/>
        <v>0.19343707133058982</v>
      </c>
      <c r="S257">
        <f t="shared" si="35"/>
        <v>0</v>
      </c>
      <c r="T257">
        <f t="shared" si="36"/>
        <v>0</v>
      </c>
      <c r="U257">
        <f t="shared" si="37"/>
        <v>0</v>
      </c>
      <c r="V257">
        <f t="shared" si="38"/>
        <v>0.67897600000000013</v>
      </c>
      <c r="W257">
        <v>0.68924032984105488</v>
      </c>
      <c r="X257">
        <v>0.75622568093385212</v>
      </c>
      <c r="Y257">
        <v>0.17142857142857143</v>
      </c>
      <c r="AA257">
        <f t="shared" si="39"/>
        <v>0.32990561702344295</v>
      </c>
    </row>
    <row r="258" spans="1:27" x14ac:dyDescent="0.25">
      <c r="A258">
        <v>2.3255813953488372E-2</v>
      </c>
      <c r="B258">
        <v>1.6666666666666666E-2</v>
      </c>
      <c r="C258">
        <v>1.2631578947368421E-2</v>
      </c>
      <c r="D258">
        <v>0.30399999999999999</v>
      </c>
      <c r="E258">
        <v>0.61666666666666659</v>
      </c>
      <c r="F258">
        <v>0.30299896587383662</v>
      </c>
      <c r="G258">
        <v>2.3148148148148147E-3</v>
      </c>
      <c r="H258">
        <v>0</v>
      </c>
      <c r="I258">
        <v>4.0000000000000001E-3</v>
      </c>
      <c r="J258">
        <v>4.9751243781094524E-4</v>
      </c>
      <c r="K258">
        <v>0</v>
      </c>
      <c r="L258">
        <v>0.28333333333333333</v>
      </c>
      <c r="M258">
        <v>0.08</v>
      </c>
      <c r="N258">
        <f t="shared" ref="N258:N312" si="40">A258*A258</f>
        <v>5.408328826392644E-4</v>
      </c>
      <c r="O258">
        <f t="shared" ref="O258:O312" si="41">B258*B258</f>
        <v>2.7777777777777778E-4</v>
      </c>
      <c r="P258">
        <f t="shared" ref="P258:P312" si="42">D258*D258</f>
        <v>9.2415999999999998E-2</v>
      </c>
      <c r="Q258">
        <f t="shared" ref="Q258:Q312" si="43">F258*F258</f>
        <v>9.1808373320614409E-2</v>
      </c>
      <c r="R258">
        <f t="shared" ref="R258:R312" si="44">G258*G258</f>
        <v>5.358367626886145E-6</v>
      </c>
      <c r="S258">
        <f t="shared" ref="S258:S312" si="45">H258*H258</f>
        <v>0</v>
      </c>
      <c r="T258">
        <f t="shared" ref="T258:T312" si="46">K258*K258</f>
        <v>0</v>
      </c>
      <c r="U258">
        <f t="shared" ref="U258:U312" si="47">L3074</f>
        <v>0</v>
      </c>
      <c r="V258">
        <f t="shared" ref="V258:V312" si="48">M258*M258</f>
        <v>6.4000000000000003E-3</v>
      </c>
      <c r="W258">
        <v>0.55937537346133925</v>
      </c>
      <c r="X258">
        <v>0.55603112840466928</v>
      </c>
      <c r="Y258">
        <v>0.42857142857142855</v>
      </c>
      <c r="AA258">
        <f t="shared" ref="AA258:AA312" si="49" xml:space="preserve"> 0.40232898 + 0.50816634*A258 -0.07467643*B258-0.2793003*G258 -0.4540189*H258 -0.8172955* N258+  0.0039297*I258 + 0.14812168*R258+ 0.2622302345*J258</f>
        <v>0.41196062123399185</v>
      </c>
    </row>
    <row r="259" spans="1:27" x14ac:dyDescent="0.25">
      <c r="A259">
        <v>2.3255813953488372E-2</v>
      </c>
      <c r="B259">
        <v>0.01</v>
      </c>
      <c r="C259">
        <v>2.1052631578947368E-3</v>
      </c>
      <c r="D259">
        <v>5.7142857142857147E-4</v>
      </c>
      <c r="E259">
        <v>0.86238095238095236</v>
      </c>
      <c r="F259">
        <v>0.31747673216132366</v>
      </c>
      <c r="G259">
        <v>2.3148148148148147E-3</v>
      </c>
      <c r="H259">
        <v>0</v>
      </c>
      <c r="I259">
        <v>4.0000000000000001E-3</v>
      </c>
      <c r="J259">
        <v>4.9751243781094524E-4</v>
      </c>
      <c r="K259">
        <v>0</v>
      </c>
      <c r="L259">
        <v>4.9999999999999996E-2</v>
      </c>
      <c r="M259">
        <v>0.56399999999999995</v>
      </c>
      <c r="N259">
        <f t="shared" si="40"/>
        <v>5.408328826392644E-4</v>
      </c>
      <c r="O259">
        <f t="shared" si="41"/>
        <v>1E-4</v>
      </c>
      <c r="P259">
        <f t="shared" si="42"/>
        <v>3.2653061224489803E-7</v>
      </c>
      <c r="Q259">
        <f t="shared" si="43"/>
        <v>0.10079147546383284</v>
      </c>
      <c r="R259">
        <f t="shared" si="44"/>
        <v>5.358367626886145E-6</v>
      </c>
      <c r="S259">
        <f t="shared" si="45"/>
        <v>0</v>
      </c>
      <c r="T259">
        <f t="shared" si="46"/>
        <v>0</v>
      </c>
      <c r="U259">
        <f t="shared" si="47"/>
        <v>0</v>
      </c>
      <c r="V259">
        <f t="shared" si="48"/>
        <v>0.31809599999999993</v>
      </c>
      <c r="W259">
        <v>0.65378640003186872</v>
      </c>
      <c r="X259">
        <v>0.66533073929961095</v>
      </c>
      <c r="Y259">
        <v>0.30571428571428572</v>
      </c>
      <c r="AA259">
        <f t="shared" si="49"/>
        <v>0.41245846410065856</v>
      </c>
    </row>
    <row r="260" spans="1:27" x14ac:dyDescent="0.25">
      <c r="A260">
        <v>2.3255813953488372E-2</v>
      </c>
      <c r="B260">
        <v>6.6666666666666671E-3</v>
      </c>
      <c r="C260">
        <v>2.1052631578947368E-3</v>
      </c>
      <c r="D260">
        <v>5.7142857142857147E-4</v>
      </c>
      <c r="E260">
        <v>0.86666666666666659</v>
      </c>
      <c r="F260">
        <v>0.31644260599793178</v>
      </c>
      <c r="G260">
        <v>2.3148148148148147E-3</v>
      </c>
      <c r="H260">
        <v>0</v>
      </c>
      <c r="I260">
        <v>4.0000000000000001E-3</v>
      </c>
      <c r="J260">
        <v>4.9751243781094524E-4</v>
      </c>
      <c r="K260">
        <v>0</v>
      </c>
      <c r="L260">
        <v>4.9999999999999996E-2</v>
      </c>
      <c r="M260">
        <v>0.504</v>
      </c>
      <c r="N260">
        <f t="shared" si="40"/>
        <v>5.408328826392644E-4</v>
      </c>
      <c r="O260">
        <f t="shared" si="41"/>
        <v>4.4444444444444453E-5</v>
      </c>
      <c r="P260">
        <f t="shared" si="42"/>
        <v>3.2653061224489803E-7</v>
      </c>
      <c r="Q260">
        <f t="shared" si="43"/>
        <v>0.10013592289076229</v>
      </c>
      <c r="R260">
        <f t="shared" si="44"/>
        <v>5.358367626886145E-6</v>
      </c>
      <c r="S260">
        <f t="shared" si="45"/>
        <v>0</v>
      </c>
      <c r="T260">
        <f t="shared" si="46"/>
        <v>0</v>
      </c>
      <c r="U260">
        <f t="shared" si="47"/>
        <v>0</v>
      </c>
      <c r="V260">
        <f t="shared" si="48"/>
        <v>0.25401600000000002</v>
      </c>
      <c r="W260">
        <v>0.63713500378440824</v>
      </c>
      <c r="X260">
        <v>0.64984435797665363</v>
      </c>
      <c r="Y260">
        <v>0.35714285714285715</v>
      </c>
      <c r="AA260">
        <f t="shared" si="49"/>
        <v>0.41270738553399189</v>
      </c>
    </row>
    <row r="261" spans="1:27" x14ac:dyDescent="0.25">
      <c r="A261">
        <v>0.67441860465116277</v>
      </c>
      <c r="B261">
        <v>3.3333333333333335E-3</v>
      </c>
      <c r="C261">
        <v>2.1052631578947368E-3</v>
      </c>
      <c r="D261">
        <v>5.8285714285714288E-2</v>
      </c>
      <c r="E261">
        <v>0.49809523809523815</v>
      </c>
      <c r="F261">
        <v>0.20682523267838676</v>
      </c>
      <c r="G261">
        <v>2.3148148148148147E-2</v>
      </c>
      <c r="H261">
        <v>0</v>
      </c>
      <c r="I261">
        <v>4.0000000000000001E-3</v>
      </c>
      <c r="J261">
        <v>0.35671641791044773</v>
      </c>
      <c r="K261">
        <v>0.13943355119825709</v>
      </c>
      <c r="L261">
        <v>1.6666666666666666E-2</v>
      </c>
      <c r="M261">
        <v>4.0000000000000001E-3</v>
      </c>
      <c r="N261">
        <f t="shared" si="40"/>
        <v>0.45484045429962139</v>
      </c>
      <c r="O261">
        <f t="shared" si="41"/>
        <v>1.1111111111111113E-5</v>
      </c>
      <c r="P261">
        <f t="shared" si="42"/>
        <v>3.3972244897959186E-3</v>
      </c>
      <c r="Q261">
        <f t="shared" si="43"/>
        <v>4.2776676872468826E-2</v>
      </c>
      <c r="R261">
        <f t="shared" si="44"/>
        <v>5.3583676268861445E-4</v>
      </c>
      <c r="S261">
        <f t="shared" si="45"/>
        <v>0</v>
      </c>
      <c r="T261">
        <f t="shared" si="46"/>
        <v>1.9441715199756984E-2</v>
      </c>
      <c r="U261">
        <f t="shared" si="47"/>
        <v>0</v>
      </c>
      <c r="V261">
        <f t="shared" si="48"/>
        <v>1.5999999999999999E-5</v>
      </c>
      <c r="W261">
        <v>0.67043779627932909</v>
      </c>
      <c r="X261">
        <v>0.77431906614785995</v>
      </c>
      <c r="Y261">
        <v>0.4</v>
      </c>
      <c r="AA261">
        <f t="shared" si="49"/>
        <v>0.46022946904104856</v>
      </c>
    </row>
    <row r="262" spans="1:27" x14ac:dyDescent="0.25">
      <c r="A262">
        <v>0</v>
      </c>
      <c r="B262">
        <v>3.3333333333333335E-3</v>
      </c>
      <c r="C262">
        <v>2.1052631578947368E-3</v>
      </c>
      <c r="D262">
        <v>5.7142857142857147E-4</v>
      </c>
      <c r="E262">
        <v>0.86190476190476195</v>
      </c>
      <c r="F262">
        <v>0.32057911065149952</v>
      </c>
      <c r="G262">
        <v>2.3148148148148147E-3</v>
      </c>
      <c r="H262">
        <v>0</v>
      </c>
      <c r="I262">
        <v>4.0000000000000001E-3</v>
      </c>
      <c r="J262">
        <v>4.9751243781094524E-4</v>
      </c>
      <c r="K262">
        <v>0</v>
      </c>
      <c r="L262">
        <v>2.777777777777778E-2</v>
      </c>
      <c r="M262">
        <v>0.55999999999999994</v>
      </c>
      <c r="N262">
        <f t="shared" si="40"/>
        <v>0</v>
      </c>
      <c r="O262">
        <f t="shared" si="41"/>
        <v>1.1111111111111113E-5</v>
      </c>
      <c r="P262">
        <f t="shared" si="42"/>
        <v>3.2653061224489803E-7</v>
      </c>
      <c r="Q262">
        <f t="shared" si="43"/>
        <v>0.10277096618610637</v>
      </c>
      <c r="R262">
        <f t="shared" si="44"/>
        <v>5.358367626886145E-6</v>
      </c>
      <c r="S262">
        <f t="shared" si="45"/>
        <v>0</v>
      </c>
      <c r="T262">
        <f t="shared" si="46"/>
        <v>0</v>
      </c>
      <c r="U262">
        <f t="shared" si="47"/>
        <v>0</v>
      </c>
      <c r="V262">
        <f t="shared" si="48"/>
        <v>0.31359999999999993</v>
      </c>
      <c r="W262">
        <v>0.68370314305063129</v>
      </c>
      <c r="X262">
        <v>0.7133852140077821</v>
      </c>
      <c r="Y262">
        <v>0.37142857142857144</v>
      </c>
      <c r="AA262">
        <f t="shared" si="49"/>
        <v>0.4015805053880932</v>
      </c>
    </row>
    <row r="263" spans="1:27" x14ac:dyDescent="0.25">
      <c r="A263">
        <v>6.9767441860465115E-2</v>
      </c>
      <c r="B263">
        <v>3.3333333333333335E-3</v>
      </c>
      <c r="C263">
        <v>2.1052631578947368E-3</v>
      </c>
      <c r="D263">
        <v>5.7142857142857147E-4</v>
      </c>
      <c r="E263">
        <v>0.88095238095238093</v>
      </c>
      <c r="F263">
        <v>2.0682523267838678E-3</v>
      </c>
      <c r="G263">
        <v>2.3148148148148147E-3</v>
      </c>
      <c r="H263">
        <v>0</v>
      </c>
      <c r="I263">
        <v>4.0000000000000001E-3</v>
      </c>
      <c r="J263">
        <v>4.9751243781094524E-4</v>
      </c>
      <c r="K263">
        <v>0.32679738562091504</v>
      </c>
      <c r="L263">
        <v>5.5555555555555559E-2</v>
      </c>
      <c r="M263">
        <v>0.55999999999999994</v>
      </c>
      <c r="N263">
        <f t="shared" si="40"/>
        <v>4.8674959437533805E-3</v>
      </c>
      <c r="O263">
        <f t="shared" si="41"/>
        <v>1.1111111111111113E-5</v>
      </c>
      <c r="P263">
        <f t="shared" si="42"/>
        <v>3.2653061224489803E-7</v>
      </c>
      <c r="Q263">
        <f t="shared" si="43"/>
        <v>4.2776676872468829E-6</v>
      </c>
      <c r="R263">
        <f t="shared" si="44"/>
        <v>5.358367626886145E-6</v>
      </c>
      <c r="S263">
        <f t="shared" si="45"/>
        <v>0</v>
      </c>
      <c r="T263">
        <f t="shared" si="46"/>
        <v>0.10679653124866505</v>
      </c>
      <c r="U263">
        <f t="shared" si="47"/>
        <v>0</v>
      </c>
      <c r="V263">
        <f t="shared" si="48"/>
        <v>0.31359999999999993</v>
      </c>
      <c r="W263">
        <v>0.63737401904154878</v>
      </c>
      <c r="X263">
        <v>0.642023346303502</v>
      </c>
      <c r="Y263">
        <v>0.22857142857142856</v>
      </c>
      <c r="AA263">
        <f t="shared" si="49"/>
        <v>0.43305578843839065</v>
      </c>
    </row>
    <row r="264" spans="1:27" x14ac:dyDescent="0.25">
      <c r="A264">
        <v>0</v>
      </c>
      <c r="B264">
        <v>2.3333333333333334E-2</v>
      </c>
      <c r="C264">
        <v>1.6842105263157894E-2</v>
      </c>
      <c r="D264">
        <v>0.42857142857142855</v>
      </c>
      <c r="E264">
        <v>0.5</v>
      </c>
      <c r="F264">
        <v>0.34126163391933817</v>
      </c>
      <c r="G264">
        <v>2.3148148148148147E-3</v>
      </c>
      <c r="H264">
        <v>0</v>
      </c>
      <c r="I264">
        <v>4.0000000000000001E-3</v>
      </c>
      <c r="J264">
        <v>4.9751243781094524E-4</v>
      </c>
      <c r="K264">
        <v>0</v>
      </c>
      <c r="L264">
        <v>0.11666666666666665</v>
      </c>
      <c r="M264">
        <v>9.1999999999999998E-2</v>
      </c>
      <c r="N264">
        <f t="shared" si="40"/>
        <v>0</v>
      </c>
      <c r="O264">
        <f t="shared" si="41"/>
        <v>5.4444444444444451E-4</v>
      </c>
      <c r="P264">
        <f t="shared" si="42"/>
        <v>0.18367346938775508</v>
      </c>
      <c r="Q264">
        <f t="shared" si="43"/>
        <v>0.11645950278529638</v>
      </c>
      <c r="R264">
        <f t="shared" si="44"/>
        <v>5.358367626886145E-6</v>
      </c>
      <c r="S264">
        <f t="shared" si="45"/>
        <v>0</v>
      </c>
      <c r="T264">
        <f t="shared" si="46"/>
        <v>0</v>
      </c>
      <c r="U264">
        <f t="shared" si="47"/>
        <v>0</v>
      </c>
      <c r="V264">
        <f t="shared" si="48"/>
        <v>8.4639999999999993E-3</v>
      </c>
      <c r="W264">
        <v>0.50336613153806309</v>
      </c>
      <c r="X264">
        <v>0.49785992217898833</v>
      </c>
      <c r="Y264">
        <v>0.45714285714285713</v>
      </c>
      <c r="AA264">
        <f t="shared" si="49"/>
        <v>0.40008697678809318</v>
      </c>
    </row>
    <row r="265" spans="1:27" x14ac:dyDescent="0.25">
      <c r="A265">
        <v>2.3255813953488372E-2</v>
      </c>
      <c r="B265">
        <v>1.3333333333333334E-2</v>
      </c>
      <c r="C265">
        <v>2.1052631578947368E-2</v>
      </c>
      <c r="D265">
        <v>0.45428571428571429</v>
      </c>
      <c r="E265">
        <v>0.48571428571428565</v>
      </c>
      <c r="F265">
        <v>0.31851085832471565</v>
      </c>
      <c r="G265">
        <v>2.3148148148148147E-3</v>
      </c>
      <c r="H265">
        <v>0</v>
      </c>
      <c r="I265">
        <v>4.0000000000000001E-3</v>
      </c>
      <c r="J265">
        <v>4.9751243781094524E-4</v>
      </c>
      <c r="K265">
        <v>0</v>
      </c>
      <c r="L265">
        <v>4.4444444444444446E-2</v>
      </c>
      <c r="M265">
        <v>0.02</v>
      </c>
      <c r="N265">
        <f t="shared" si="40"/>
        <v>5.408328826392644E-4</v>
      </c>
      <c r="O265">
        <f t="shared" si="41"/>
        <v>1.7777777777777781E-4</v>
      </c>
      <c r="P265">
        <f t="shared" si="42"/>
        <v>0.20637551020408165</v>
      </c>
      <c r="Q265">
        <f t="shared" si="43"/>
        <v>0.10144916687074708</v>
      </c>
      <c r="R265">
        <f t="shared" si="44"/>
        <v>5.358367626886145E-6</v>
      </c>
      <c r="S265">
        <f t="shared" si="45"/>
        <v>0</v>
      </c>
      <c r="T265">
        <f t="shared" si="46"/>
        <v>0</v>
      </c>
      <c r="U265">
        <f t="shared" si="47"/>
        <v>0</v>
      </c>
      <c r="V265">
        <f t="shared" si="48"/>
        <v>4.0000000000000002E-4</v>
      </c>
      <c r="W265">
        <v>0.42293749751025772</v>
      </c>
      <c r="X265">
        <v>0.4198443579766537</v>
      </c>
      <c r="Y265">
        <v>0.51428571428571423</v>
      </c>
      <c r="AA265">
        <f t="shared" si="49"/>
        <v>0.41220954266732523</v>
      </c>
    </row>
    <row r="266" spans="1:27" x14ac:dyDescent="0.25">
      <c r="A266">
        <v>2.3255813953488372E-2</v>
      </c>
      <c r="B266">
        <v>2.6666666666666668E-2</v>
      </c>
      <c r="C266">
        <v>2.5263157894736842E-2</v>
      </c>
      <c r="D266">
        <v>0.50857142857142856</v>
      </c>
      <c r="E266">
        <v>0.39761904761904759</v>
      </c>
      <c r="F266">
        <v>0.33609100310237849</v>
      </c>
      <c r="G266">
        <v>2.3148148148148147E-3</v>
      </c>
      <c r="H266">
        <v>0</v>
      </c>
      <c r="I266">
        <v>4.0000000000000001E-3</v>
      </c>
      <c r="J266">
        <v>4.9751243781094524E-4</v>
      </c>
      <c r="K266">
        <v>0</v>
      </c>
      <c r="L266">
        <v>0.1388888888888889</v>
      </c>
      <c r="M266">
        <v>0.08</v>
      </c>
      <c r="N266">
        <f t="shared" si="40"/>
        <v>5.408328826392644E-4</v>
      </c>
      <c r="O266">
        <f t="shared" si="41"/>
        <v>7.1111111111111125E-4</v>
      </c>
      <c r="P266">
        <f t="shared" si="42"/>
        <v>0.25864489795918366</v>
      </c>
      <c r="Q266">
        <f t="shared" si="43"/>
        <v>0.112957162366363</v>
      </c>
      <c r="R266">
        <f t="shared" si="44"/>
        <v>5.358367626886145E-6</v>
      </c>
      <c r="S266">
        <f t="shared" si="45"/>
        <v>0</v>
      </c>
      <c r="T266">
        <f t="shared" si="46"/>
        <v>0</v>
      </c>
      <c r="U266">
        <f t="shared" si="47"/>
        <v>0</v>
      </c>
      <c r="V266">
        <f t="shared" si="48"/>
        <v>6.4000000000000003E-3</v>
      </c>
      <c r="W266">
        <v>0.46576106441461179</v>
      </c>
      <c r="X266">
        <v>0.45976653696498049</v>
      </c>
      <c r="Y266">
        <v>0.51428571428571423</v>
      </c>
      <c r="AA266">
        <f t="shared" si="49"/>
        <v>0.41121385693399187</v>
      </c>
    </row>
    <row r="267" spans="1:27" x14ac:dyDescent="0.25">
      <c r="A267">
        <v>2.3255813953488372E-2</v>
      </c>
      <c r="B267">
        <v>0.02</v>
      </c>
      <c r="C267">
        <v>1.0526315789473684E-2</v>
      </c>
      <c r="D267">
        <v>0.44571428571428573</v>
      </c>
      <c r="E267">
        <v>0.48571428571428565</v>
      </c>
      <c r="F267">
        <v>0.33092037228541882</v>
      </c>
      <c r="G267">
        <v>2.3148148148148147E-3</v>
      </c>
      <c r="H267">
        <v>0</v>
      </c>
      <c r="I267">
        <v>4.0000000000000001E-3</v>
      </c>
      <c r="J267">
        <v>4.9751243781094524E-4</v>
      </c>
      <c r="K267">
        <v>0</v>
      </c>
      <c r="L267">
        <v>3.3333333333333333E-2</v>
      </c>
      <c r="M267">
        <v>0.04</v>
      </c>
      <c r="N267">
        <f t="shared" si="40"/>
        <v>5.408328826392644E-4</v>
      </c>
      <c r="O267">
        <f t="shared" si="41"/>
        <v>4.0000000000000002E-4</v>
      </c>
      <c r="P267">
        <f t="shared" si="42"/>
        <v>0.19866122448979592</v>
      </c>
      <c r="Q267">
        <f t="shared" si="43"/>
        <v>0.10950829279352019</v>
      </c>
      <c r="R267">
        <f t="shared" si="44"/>
        <v>5.358367626886145E-6</v>
      </c>
      <c r="S267">
        <f t="shared" si="45"/>
        <v>0</v>
      </c>
      <c r="T267">
        <f t="shared" si="46"/>
        <v>0</v>
      </c>
      <c r="U267">
        <f t="shared" si="47"/>
        <v>0</v>
      </c>
      <c r="V267">
        <f t="shared" si="48"/>
        <v>1.6000000000000001E-3</v>
      </c>
      <c r="W267">
        <v>0.41305820021511375</v>
      </c>
      <c r="X267">
        <v>0.41046692607003893</v>
      </c>
      <c r="Y267">
        <v>0.54285714285714282</v>
      </c>
      <c r="AA267">
        <f t="shared" si="49"/>
        <v>0.41171169980065853</v>
      </c>
    </row>
    <row r="268" spans="1:27" x14ac:dyDescent="0.25">
      <c r="A268">
        <v>6.9767441860465115E-2</v>
      </c>
      <c r="B268">
        <v>2.3333333333333334E-2</v>
      </c>
      <c r="C268">
        <v>8.4210526315789472E-3</v>
      </c>
      <c r="D268">
        <v>0.50857142857142856</v>
      </c>
      <c r="E268">
        <v>0.40238095238095234</v>
      </c>
      <c r="F268">
        <v>0.33609100310237849</v>
      </c>
      <c r="G268">
        <v>2.3148148148148147E-3</v>
      </c>
      <c r="H268">
        <v>0</v>
      </c>
      <c r="I268">
        <v>4.0000000000000001E-3</v>
      </c>
      <c r="J268">
        <v>4.9751243781094524E-4</v>
      </c>
      <c r="K268">
        <v>0</v>
      </c>
      <c r="L268">
        <v>8.3333333333333329E-2</v>
      </c>
      <c r="M268">
        <v>9.1999999999999998E-2</v>
      </c>
      <c r="N268">
        <f t="shared" si="40"/>
        <v>4.8674959437533805E-3</v>
      </c>
      <c r="O268">
        <f t="shared" si="41"/>
        <v>5.4444444444444451E-4</v>
      </c>
      <c r="P268">
        <f t="shared" si="42"/>
        <v>0.25864489795918366</v>
      </c>
      <c r="Q268">
        <f t="shared" si="43"/>
        <v>0.112957162366363</v>
      </c>
      <c r="R268">
        <f t="shared" si="44"/>
        <v>5.358367626886145E-6</v>
      </c>
      <c r="S268">
        <f t="shared" si="45"/>
        <v>0</v>
      </c>
      <c r="T268">
        <f t="shared" si="46"/>
        <v>0</v>
      </c>
      <c r="U268">
        <f t="shared" si="47"/>
        <v>0</v>
      </c>
      <c r="V268">
        <f t="shared" si="48"/>
        <v>8.4639999999999993E-3</v>
      </c>
      <c r="W268">
        <v>0.45835159144325371</v>
      </c>
      <c r="X268">
        <v>0.4546692607003891</v>
      </c>
      <c r="Y268">
        <v>0.48571428571428571</v>
      </c>
      <c r="AA268">
        <f t="shared" si="49"/>
        <v>0.43156225983839064</v>
      </c>
    </row>
    <row r="269" spans="1:27" x14ac:dyDescent="0.25">
      <c r="A269">
        <v>2.3255813953488372E-2</v>
      </c>
      <c r="B269">
        <v>3.3333333333333335E-3</v>
      </c>
      <c r="C269">
        <v>2.1052631578947368E-3</v>
      </c>
      <c r="D269">
        <v>5.7142857142857147E-4</v>
      </c>
      <c r="E269">
        <v>0.86190476190476195</v>
      </c>
      <c r="F269">
        <v>0.10341261633919338</v>
      </c>
      <c r="G269">
        <v>2.3148148148148147E-3</v>
      </c>
      <c r="H269">
        <v>0</v>
      </c>
      <c r="I269">
        <v>4.0000000000000001E-3</v>
      </c>
      <c r="J269">
        <v>4.9751243781094524E-4</v>
      </c>
      <c r="K269">
        <v>0</v>
      </c>
      <c r="L269">
        <v>4.4444444444444446E-2</v>
      </c>
      <c r="M269">
        <v>0.72</v>
      </c>
      <c r="N269">
        <f t="shared" si="40"/>
        <v>5.408328826392644E-4</v>
      </c>
      <c r="O269">
        <f t="shared" si="41"/>
        <v>1.1111111111111113E-5</v>
      </c>
      <c r="P269">
        <f t="shared" si="42"/>
        <v>3.2653061224489803E-7</v>
      </c>
      <c r="Q269">
        <f t="shared" si="43"/>
        <v>1.0694169218117206E-2</v>
      </c>
      <c r="R269">
        <f t="shared" si="44"/>
        <v>5.358367626886145E-6</v>
      </c>
      <c r="S269">
        <f t="shared" si="45"/>
        <v>0</v>
      </c>
      <c r="T269">
        <f t="shared" si="46"/>
        <v>0</v>
      </c>
      <c r="U269">
        <f t="shared" si="47"/>
        <v>0</v>
      </c>
      <c r="V269">
        <f t="shared" si="48"/>
        <v>0.51839999999999997</v>
      </c>
      <c r="W269">
        <v>0.69202884117436159</v>
      </c>
      <c r="X269">
        <v>0.7160700389105058</v>
      </c>
      <c r="Y269">
        <v>0.25714285714285712</v>
      </c>
      <c r="AA269">
        <f t="shared" si="49"/>
        <v>0.41295630696732522</v>
      </c>
    </row>
    <row r="270" spans="1:27" x14ac:dyDescent="0.25">
      <c r="A270">
        <v>4.6511627906976744E-2</v>
      </c>
      <c r="B270">
        <v>6.9999999999999993E-2</v>
      </c>
      <c r="C270">
        <v>0.04</v>
      </c>
      <c r="D270">
        <v>0.28457142857142859</v>
      </c>
      <c r="E270">
        <v>0.58380952380952378</v>
      </c>
      <c r="F270">
        <v>0.30713547052740436</v>
      </c>
      <c r="G270">
        <v>2.3148148148148147E-3</v>
      </c>
      <c r="H270">
        <v>0</v>
      </c>
      <c r="I270">
        <v>4.0000000000000001E-3</v>
      </c>
      <c r="J270">
        <v>4.9751243781094524E-4</v>
      </c>
      <c r="K270">
        <v>0</v>
      </c>
      <c r="L270">
        <v>0.12777777777777777</v>
      </c>
      <c r="M270">
        <v>5.6000000000000008E-2</v>
      </c>
      <c r="N270">
        <f t="shared" si="40"/>
        <v>2.1633315305570576E-3</v>
      </c>
      <c r="O270">
        <f t="shared" si="41"/>
        <v>4.899999999999999E-3</v>
      </c>
      <c r="P270">
        <f t="shared" si="42"/>
        <v>8.0980897959183687E-2</v>
      </c>
      <c r="Q270">
        <f t="shared" si="43"/>
        <v>9.4332197256090072E-2</v>
      </c>
      <c r="R270">
        <f t="shared" si="44"/>
        <v>5.358367626886145E-6</v>
      </c>
      <c r="S270">
        <f t="shared" si="45"/>
        <v>0</v>
      </c>
      <c r="T270">
        <f t="shared" si="46"/>
        <v>0</v>
      </c>
      <c r="U270">
        <f t="shared" si="47"/>
        <v>0</v>
      </c>
      <c r="V270">
        <f t="shared" si="48"/>
        <v>3.1360000000000008E-3</v>
      </c>
      <c r="W270">
        <v>0.47564036170975577</v>
      </c>
      <c r="X270">
        <v>0.47614785992217901</v>
      </c>
      <c r="Y270">
        <v>0.42857142857142855</v>
      </c>
      <c r="AA270">
        <f t="shared" si="49"/>
        <v>0.41846963931742442</v>
      </c>
    </row>
    <row r="271" spans="1:27" x14ac:dyDescent="0.25">
      <c r="A271">
        <v>2.3255813953488372E-2</v>
      </c>
      <c r="B271">
        <v>2.6666666666666668E-2</v>
      </c>
      <c r="C271">
        <v>1.0526315789473684E-2</v>
      </c>
      <c r="D271">
        <v>0.26571428571428574</v>
      </c>
      <c r="E271">
        <v>0.57666666666666666</v>
      </c>
      <c r="F271">
        <v>0.32368148914167527</v>
      </c>
      <c r="G271">
        <v>2.3148148148148147E-3</v>
      </c>
      <c r="H271">
        <v>0</v>
      </c>
      <c r="I271">
        <v>4.0000000000000001E-3</v>
      </c>
      <c r="J271">
        <v>4.9751243781094524E-4</v>
      </c>
      <c r="K271">
        <v>0</v>
      </c>
      <c r="L271">
        <v>0.31666666666666665</v>
      </c>
      <c r="M271">
        <v>0.08</v>
      </c>
      <c r="N271">
        <f t="shared" si="40"/>
        <v>5.408328826392644E-4</v>
      </c>
      <c r="O271">
        <f t="shared" si="41"/>
        <v>7.1111111111111125E-4</v>
      </c>
      <c r="P271">
        <f t="shared" si="42"/>
        <v>7.0604081632653068E-2</v>
      </c>
      <c r="Q271">
        <f t="shared" si="43"/>
        <v>0.10476970641297245</v>
      </c>
      <c r="R271">
        <f t="shared" si="44"/>
        <v>5.358367626886145E-6</v>
      </c>
      <c r="S271">
        <f t="shared" si="45"/>
        <v>0</v>
      </c>
      <c r="T271">
        <f t="shared" si="46"/>
        <v>0</v>
      </c>
      <c r="U271">
        <f t="shared" si="47"/>
        <v>0</v>
      </c>
      <c r="V271">
        <f t="shared" si="48"/>
        <v>6.4000000000000003E-3</v>
      </c>
      <c r="W271">
        <v>0.55387802254710594</v>
      </c>
      <c r="X271">
        <v>0.55011673151750973</v>
      </c>
      <c r="Y271">
        <v>0.42857142857142855</v>
      </c>
      <c r="AA271">
        <f t="shared" si="49"/>
        <v>0.41121385693399187</v>
      </c>
    </row>
    <row r="272" spans="1:27" x14ac:dyDescent="0.25">
      <c r="A272">
        <v>2.3255813953488372E-2</v>
      </c>
      <c r="B272">
        <v>0.83333333333333337</v>
      </c>
      <c r="C272">
        <v>4.2105263157894736E-3</v>
      </c>
      <c r="D272">
        <v>5.7142857142857147E-4</v>
      </c>
      <c r="E272">
        <v>0.8571428571428571</v>
      </c>
      <c r="F272">
        <v>2.0682523267838678E-3</v>
      </c>
      <c r="G272">
        <v>2.3148148148148147E-3</v>
      </c>
      <c r="H272">
        <v>0</v>
      </c>
      <c r="I272">
        <v>4.0000000000000001E-3</v>
      </c>
      <c r="J272">
        <v>4.9751243781094524E-4</v>
      </c>
      <c r="K272">
        <v>0</v>
      </c>
      <c r="L272">
        <v>2.777777777777778E-2</v>
      </c>
      <c r="M272">
        <v>1.6E-2</v>
      </c>
      <c r="N272">
        <f t="shared" si="40"/>
        <v>5.408328826392644E-4</v>
      </c>
      <c r="O272">
        <f t="shared" si="41"/>
        <v>0.69444444444444453</v>
      </c>
      <c r="P272">
        <f t="shared" si="42"/>
        <v>3.2653061224489803E-7</v>
      </c>
      <c r="Q272">
        <f t="shared" si="43"/>
        <v>4.2776676872468829E-6</v>
      </c>
      <c r="R272">
        <f t="shared" si="44"/>
        <v>5.358367626886145E-6</v>
      </c>
      <c r="S272">
        <f t="shared" si="45"/>
        <v>0</v>
      </c>
      <c r="T272">
        <f t="shared" si="46"/>
        <v>0</v>
      </c>
      <c r="U272">
        <f t="shared" si="47"/>
        <v>0</v>
      </c>
      <c r="V272">
        <f t="shared" si="48"/>
        <v>2.5599999999999999E-4</v>
      </c>
      <c r="W272">
        <v>0.58602557463251392</v>
      </c>
      <c r="X272">
        <v>0.5924902723735409</v>
      </c>
      <c r="Y272">
        <v>0.34285714285714286</v>
      </c>
      <c r="AA272">
        <f t="shared" si="49"/>
        <v>0.3509748700673252</v>
      </c>
    </row>
    <row r="273" spans="1:27" x14ac:dyDescent="0.25">
      <c r="A273">
        <v>2.3255813953488372E-2</v>
      </c>
      <c r="B273">
        <v>1.6666666666666666E-2</v>
      </c>
      <c r="C273">
        <v>2.5263157894736842E-2</v>
      </c>
      <c r="D273">
        <v>0.2742857142857143</v>
      </c>
      <c r="E273">
        <v>0.57904761904761903</v>
      </c>
      <c r="F273">
        <v>0.30920372285418823</v>
      </c>
      <c r="G273">
        <v>2.3148148148148147E-3</v>
      </c>
      <c r="H273">
        <v>0</v>
      </c>
      <c r="I273">
        <v>4.0000000000000001E-3</v>
      </c>
      <c r="J273">
        <v>4.9751243781094524E-4</v>
      </c>
      <c r="K273">
        <v>0</v>
      </c>
      <c r="L273">
        <v>0.22222222222222224</v>
      </c>
      <c r="M273">
        <v>7.5999999999999998E-2</v>
      </c>
      <c r="N273">
        <f t="shared" si="40"/>
        <v>5.408328826392644E-4</v>
      </c>
      <c r="O273">
        <f t="shared" si="41"/>
        <v>2.7777777777777778E-4</v>
      </c>
      <c r="P273">
        <f t="shared" si="42"/>
        <v>7.5232653061224494E-2</v>
      </c>
      <c r="Q273">
        <f t="shared" si="43"/>
        <v>9.5606942226889646E-2</v>
      </c>
      <c r="R273">
        <f t="shared" si="44"/>
        <v>5.358367626886145E-6</v>
      </c>
      <c r="S273">
        <f t="shared" si="45"/>
        <v>0</v>
      </c>
      <c r="T273">
        <f t="shared" si="46"/>
        <v>0</v>
      </c>
      <c r="U273">
        <f t="shared" si="47"/>
        <v>0</v>
      </c>
      <c r="V273">
        <f t="shared" si="48"/>
        <v>5.7759999999999999E-3</v>
      </c>
      <c r="W273">
        <v>0.50695136039517186</v>
      </c>
      <c r="X273">
        <v>0.51287937743190659</v>
      </c>
      <c r="Y273">
        <v>0.5</v>
      </c>
      <c r="AA273">
        <f t="shared" si="49"/>
        <v>0.41196062123399185</v>
      </c>
    </row>
    <row r="274" spans="1:27" x14ac:dyDescent="0.25">
      <c r="A274">
        <v>2.3255813953488372E-2</v>
      </c>
      <c r="B274">
        <v>3.3333333333333335E-3</v>
      </c>
      <c r="C274">
        <v>2.1052631578947368E-3</v>
      </c>
      <c r="D274">
        <v>5.7142857142857147E-4</v>
      </c>
      <c r="E274">
        <v>0.82857142857142851</v>
      </c>
      <c r="F274">
        <v>0.14891416752843847</v>
      </c>
      <c r="G274">
        <v>2.3148148148148147E-3</v>
      </c>
      <c r="H274">
        <v>0</v>
      </c>
      <c r="I274">
        <v>4.0000000000000001E-3</v>
      </c>
      <c r="J274">
        <v>4.9751243781094524E-4</v>
      </c>
      <c r="K274">
        <v>0</v>
      </c>
      <c r="L274">
        <v>4.4444444444444446E-2</v>
      </c>
      <c r="M274">
        <v>0.76</v>
      </c>
      <c r="N274">
        <f t="shared" si="40"/>
        <v>5.408328826392644E-4</v>
      </c>
      <c r="O274">
        <f t="shared" si="41"/>
        <v>1.1111111111111113E-5</v>
      </c>
      <c r="P274">
        <f t="shared" si="42"/>
        <v>3.2653061224489803E-7</v>
      </c>
      <c r="Q274">
        <f t="shared" si="43"/>
        <v>2.2175429290687838E-2</v>
      </c>
      <c r="R274">
        <f t="shared" si="44"/>
        <v>5.358367626886145E-6</v>
      </c>
      <c r="S274">
        <f t="shared" si="45"/>
        <v>0</v>
      </c>
      <c r="T274">
        <f t="shared" si="46"/>
        <v>0</v>
      </c>
      <c r="U274">
        <f t="shared" si="47"/>
        <v>0</v>
      </c>
      <c r="V274">
        <f t="shared" si="48"/>
        <v>0.5776</v>
      </c>
      <c r="W274">
        <v>0.55467474007090789</v>
      </c>
      <c r="X274">
        <v>0.6382879377431907</v>
      </c>
      <c r="Y274">
        <v>0.34285714285714286</v>
      </c>
      <c r="AA274">
        <f t="shared" si="49"/>
        <v>0.41295630696732522</v>
      </c>
    </row>
    <row r="275" spans="1:27" x14ac:dyDescent="0.25">
      <c r="A275">
        <v>2.3255813953488372E-2</v>
      </c>
      <c r="B275">
        <v>3.3333333333333335E-3</v>
      </c>
      <c r="C275">
        <v>2.1052631578947368E-3</v>
      </c>
      <c r="D275">
        <v>5.7142857142857147E-4</v>
      </c>
      <c r="E275">
        <v>0.81428571428571439</v>
      </c>
      <c r="F275">
        <v>0.20682523267838676</v>
      </c>
      <c r="G275">
        <v>2.3148148148148147E-3</v>
      </c>
      <c r="H275">
        <v>0</v>
      </c>
      <c r="I275">
        <v>4.0000000000000001E-3</v>
      </c>
      <c r="J275">
        <v>4.9751243781094524E-4</v>
      </c>
      <c r="K275">
        <v>0</v>
      </c>
      <c r="L275">
        <v>3.888888888888889E-2</v>
      </c>
      <c r="M275">
        <v>0.72799999999999998</v>
      </c>
      <c r="N275">
        <f t="shared" si="40"/>
        <v>5.408328826392644E-4</v>
      </c>
      <c r="O275">
        <f t="shared" si="41"/>
        <v>1.1111111111111113E-5</v>
      </c>
      <c r="P275">
        <f t="shared" si="42"/>
        <v>3.2653061224489803E-7</v>
      </c>
      <c r="Q275">
        <f t="shared" si="43"/>
        <v>4.2776676872468826E-2</v>
      </c>
      <c r="R275">
        <f t="shared" si="44"/>
        <v>5.358367626886145E-6</v>
      </c>
      <c r="S275">
        <f t="shared" si="45"/>
        <v>0</v>
      </c>
      <c r="T275">
        <f t="shared" si="46"/>
        <v>0</v>
      </c>
      <c r="U275">
        <f t="shared" si="47"/>
        <v>0</v>
      </c>
      <c r="V275">
        <f t="shared" si="48"/>
        <v>0.52998400000000001</v>
      </c>
      <c r="W275">
        <v>0.7467633350595545</v>
      </c>
      <c r="X275">
        <v>0.76700389105058364</v>
      </c>
      <c r="Y275">
        <v>0.2857142857142857</v>
      </c>
      <c r="AA275">
        <f t="shared" si="49"/>
        <v>0.41295630696732522</v>
      </c>
    </row>
    <row r="276" spans="1:27" x14ac:dyDescent="0.25">
      <c r="A276">
        <v>4.6511627906976744E-2</v>
      </c>
      <c r="B276">
        <v>3.3333333333333335E-3</v>
      </c>
      <c r="C276">
        <v>2.1052631578947368E-3</v>
      </c>
      <c r="D276">
        <v>5.7142857142857147E-4</v>
      </c>
      <c r="E276">
        <v>0.84761904761904761</v>
      </c>
      <c r="F276">
        <v>6.6184074457083769E-2</v>
      </c>
      <c r="G276">
        <v>2.3148148148148147E-3</v>
      </c>
      <c r="H276">
        <v>0</v>
      </c>
      <c r="I276">
        <v>4.0000000000000001E-3</v>
      </c>
      <c r="J276">
        <v>4.9751243781094524E-4</v>
      </c>
      <c r="K276">
        <v>0</v>
      </c>
      <c r="L276">
        <v>4.4444444444444446E-2</v>
      </c>
      <c r="M276">
        <v>0.81199999999999994</v>
      </c>
      <c r="N276">
        <f t="shared" si="40"/>
        <v>2.1633315305570576E-3</v>
      </c>
      <c r="O276">
        <f t="shared" si="41"/>
        <v>1.1111111111111113E-5</v>
      </c>
      <c r="P276">
        <f t="shared" si="42"/>
        <v>3.2653061224489803E-7</v>
      </c>
      <c r="Q276">
        <f t="shared" si="43"/>
        <v>4.3803317117408081E-3</v>
      </c>
      <c r="R276">
        <f t="shared" si="44"/>
        <v>5.358367626886145E-6</v>
      </c>
      <c r="S276">
        <f t="shared" si="45"/>
        <v>0</v>
      </c>
      <c r="T276">
        <f t="shared" si="46"/>
        <v>0</v>
      </c>
      <c r="U276">
        <f t="shared" si="47"/>
        <v>0</v>
      </c>
      <c r="V276">
        <f t="shared" si="48"/>
        <v>0.65934399999999993</v>
      </c>
      <c r="W276">
        <v>0.68924032984105488</v>
      </c>
      <c r="X276">
        <v>0.72147859922178992</v>
      </c>
      <c r="Y276">
        <v>0.2857142857142857</v>
      </c>
      <c r="AA276">
        <f t="shared" si="49"/>
        <v>0.42344806798409107</v>
      </c>
    </row>
    <row r="277" spans="1:27" x14ac:dyDescent="0.25">
      <c r="A277">
        <v>2.3255813953488372E-2</v>
      </c>
      <c r="B277">
        <v>0.02</v>
      </c>
      <c r="C277">
        <v>6.3157894736842104E-3</v>
      </c>
      <c r="D277">
        <v>0.26685714285714285</v>
      </c>
      <c r="E277">
        <v>0.57809523809523811</v>
      </c>
      <c r="F277">
        <v>0.32781799379524301</v>
      </c>
      <c r="G277">
        <v>2.3148148148148147E-3</v>
      </c>
      <c r="H277">
        <v>0</v>
      </c>
      <c r="I277">
        <v>4.0000000000000001E-3</v>
      </c>
      <c r="J277">
        <v>4.9751243781094524E-4</v>
      </c>
      <c r="K277">
        <v>0</v>
      </c>
      <c r="L277">
        <v>0.26111111111111107</v>
      </c>
      <c r="M277">
        <v>7.5999999999999998E-2</v>
      </c>
      <c r="N277">
        <f t="shared" si="40"/>
        <v>5.408328826392644E-4</v>
      </c>
      <c r="O277">
        <f t="shared" si="41"/>
        <v>4.0000000000000002E-4</v>
      </c>
      <c r="P277">
        <f t="shared" si="42"/>
        <v>7.1212734693877552E-2</v>
      </c>
      <c r="Q277">
        <f t="shared" si="43"/>
        <v>0.10746463705593799</v>
      </c>
      <c r="R277">
        <f t="shared" si="44"/>
        <v>5.358367626886145E-6</v>
      </c>
      <c r="S277">
        <f t="shared" si="45"/>
        <v>0</v>
      </c>
      <c r="T277">
        <f t="shared" si="46"/>
        <v>0</v>
      </c>
      <c r="U277">
        <f t="shared" si="47"/>
        <v>0</v>
      </c>
      <c r="V277">
        <f t="shared" si="48"/>
        <v>5.7759999999999999E-3</v>
      </c>
      <c r="W277">
        <v>0.55387802254710594</v>
      </c>
      <c r="X277">
        <v>0.55011673151750973</v>
      </c>
      <c r="Y277">
        <v>0.42857142857142855</v>
      </c>
      <c r="AA277">
        <f t="shared" si="49"/>
        <v>0.41171169980065853</v>
      </c>
    </row>
    <row r="278" spans="1:27" x14ac:dyDescent="0.25">
      <c r="A278">
        <v>2.3255813953488372E-2</v>
      </c>
      <c r="B278">
        <v>3.3333333333333333E-2</v>
      </c>
      <c r="C278">
        <v>3.7894736842105259E-2</v>
      </c>
      <c r="D278">
        <v>0.2782857142857143</v>
      </c>
      <c r="E278">
        <v>0.57523809523809522</v>
      </c>
      <c r="F278">
        <v>0.30713547052740436</v>
      </c>
      <c r="G278">
        <v>2.3148148148148147E-3</v>
      </c>
      <c r="H278">
        <v>0</v>
      </c>
      <c r="I278">
        <v>4.0000000000000001E-3</v>
      </c>
      <c r="J278">
        <v>4.9751243781094524E-4</v>
      </c>
      <c r="K278">
        <v>0</v>
      </c>
      <c r="L278">
        <v>0.1388888888888889</v>
      </c>
      <c r="M278">
        <v>0.06</v>
      </c>
      <c r="N278">
        <f t="shared" si="40"/>
        <v>5.408328826392644E-4</v>
      </c>
      <c r="O278">
        <f t="shared" si="41"/>
        <v>1.1111111111111111E-3</v>
      </c>
      <c r="P278">
        <f t="shared" si="42"/>
        <v>7.7442938775510214E-2</v>
      </c>
      <c r="Q278">
        <f t="shared" si="43"/>
        <v>9.4332197256090072E-2</v>
      </c>
      <c r="R278">
        <f t="shared" si="44"/>
        <v>5.358367626886145E-6</v>
      </c>
      <c r="S278">
        <f t="shared" si="45"/>
        <v>0</v>
      </c>
      <c r="T278">
        <f t="shared" si="46"/>
        <v>0</v>
      </c>
      <c r="U278">
        <f t="shared" si="47"/>
        <v>0</v>
      </c>
      <c r="V278">
        <f t="shared" si="48"/>
        <v>3.5999999999999999E-3</v>
      </c>
      <c r="W278">
        <v>0.49022029239533116</v>
      </c>
      <c r="X278">
        <v>0.49112840466926072</v>
      </c>
      <c r="Y278">
        <v>0.45714285714285713</v>
      </c>
      <c r="AA278">
        <f t="shared" si="49"/>
        <v>0.41071601406732522</v>
      </c>
    </row>
    <row r="279" spans="1:27" x14ac:dyDescent="0.25">
      <c r="A279">
        <v>2.3255813953488372E-2</v>
      </c>
      <c r="B279">
        <v>6.6666666666666671E-3</v>
      </c>
      <c r="C279">
        <v>6.3157894736842104E-3</v>
      </c>
      <c r="D279">
        <v>0.2857142857142857</v>
      </c>
      <c r="E279">
        <v>0.57904761904761903</v>
      </c>
      <c r="F279">
        <v>0.31023784901758017</v>
      </c>
      <c r="G279">
        <v>2.3148148148148147E-3</v>
      </c>
      <c r="H279">
        <v>0</v>
      </c>
      <c r="I279">
        <v>4.0000000000000001E-3</v>
      </c>
      <c r="J279">
        <v>4.9751243781094524E-4</v>
      </c>
      <c r="K279">
        <v>0</v>
      </c>
      <c r="L279">
        <v>0.17222222222222222</v>
      </c>
      <c r="M279">
        <v>8.3999999999999991E-2</v>
      </c>
      <c r="N279">
        <f t="shared" si="40"/>
        <v>5.408328826392644E-4</v>
      </c>
      <c r="O279">
        <f t="shared" si="41"/>
        <v>4.4444444444444453E-5</v>
      </c>
      <c r="P279">
        <f t="shared" si="42"/>
        <v>8.1632653061224483E-2</v>
      </c>
      <c r="Q279">
        <f t="shared" si="43"/>
        <v>9.6247522963054874E-2</v>
      </c>
      <c r="R279">
        <f t="shared" si="44"/>
        <v>5.358367626886145E-6</v>
      </c>
      <c r="S279">
        <f t="shared" si="45"/>
        <v>0</v>
      </c>
      <c r="T279">
        <f t="shared" si="46"/>
        <v>0</v>
      </c>
      <c r="U279">
        <f t="shared" si="47"/>
        <v>0</v>
      </c>
      <c r="V279">
        <f t="shared" si="48"/>
        <v>7.0559999999999989E-3</v>
      </c>
      <c r="W279">
        <v>0.5217703063378879</v>
      </c>
      <c r="X279">
        <v>0.52357976653696492</v>
      </c>
      <c r="Y279">
        <v>0.42857142857142855</v>
      </c>
      <c r="AA279">
        <f t="shared" si="49"/>
        <v>0.41270738553399189</v>
      </c>
    </row>
    <row r="280" spans="1:27" x14ac:dyDescent="0.25">
      <c r="A280">
        <v>4.6511627906976744E-2</v>
      </c>
      <c r="B280">
        <v>3.3333333333333335E-3</v>
      </c>
      <c r="C280">
        <v>2.1052631578947368E-3</v>
      </c>
      <c r="D280">
        <v>5.7142857142857147E-4</v>
      </c>
      <c r="E280">
        <v>0.85238095238095235</v>
      </c>
      <c r="F280">
        <v>3.1023784901758014E-2</v>
      </c>
      <c r="G280">
        <v>2.3148148148148147E-3</v>
      </c>
      <c r="H280">
        <v>0</v>
      </c>
      <c r="I280">
        <v>4.0000000000000001E-3</v>
      </c>
      <c r="J280">
        <v>4.9751243781094524E-4</v>
      </c>
      <c r="K280">
        <v>0</v>
      </c>
      <c r="L280">
        <v>5.5555555555555559E-2</v>
      </c>
      <c r="M280">
        <v>0.78</v>
      </c>
      <c r="N280">
        <f t="shared" si="40"/>
        <v>2.1633315305570576E-3</v>
      </c>
      <c r="O280">
        <f t="shared" si="41"/>
        <v>1.1111111111111113E-5</v>
      </c>
      <c r="P280">
        <f t="shared" si="42"/>
        <v>3.2653061224489803E-7</v>
      </c>
      <c r="Q280">
        <f t="shared" si="43"/>
        <v>9.6247522963054848E-4</v>
      </c>
      <c r="R280">
        <f t="shared" si="44"/>
        <v>5.358367626886145E-6</v>
      </c>
      <c r="S280">
        <f t="shared" si="45"/>
        <v>0</v>
      </c>
      <c r="T280">
        <f t="shared" si="46"/>
        <v>0</v>
      </c>
      <c r="U280">
        <f t="shared" si="47"/>
        <v>0</v>
      </c>
      <c r="V280">
        <f t="shared" si="48"/>
        <v>0.60840000000000005</v>
      </c>
      <c r="W280">
        <v>0.66709158267936097</v>
      </c>
      <c r="X280">
        <v>0.69194552529182873</v>
      </c>
      <c r="Y280">
        <v>0.25714285714285712</v>
      </c>
      <c r="AA280">
        <f t="shared" si="49"/>
        <v>0.42344806798409107</v>
      </c>
    </row>
    <row r="281" spans="1:27" x14ac:dyDescent="0.25">
      <c r="A281">
        <v>4.6511627906976744E-2</v>
      </c>
      <c r="B281">
        <v>2.6666666666666668E-2</v>
      </c>
      <c r="C281">
        <v>8.4210526315789472E-3</v>
      </c>
      <c r="D281">
        <v>0.2702857142857143</v>
      </c>
      <c r="E281">
        <v>0.57523809523809522</v>
      </c>
      <c r="F281">
        <v>0.32574974146845914</v>
      </c>
      <c r="G281">
        <v>2.3148148148148147E-3</v>
      </c>
      <c r="H281">
        <v>0</v>
      </c>
      <c r="I281">
        <v>4.0000000000000001E-3</v>
      </c>
      <c r="J281">
        <v>4.9751243781094524E-4</v>
      </c>
      <c r="K281">
        <v>0</v>
      </c>
      <c r="L281">
        <v>0.21111111111111111</v>
      </c>
      <c r="M281">
        <v>9.1999999999999998E-2</v>
      </c>
      <c r="N281">
        <f t="shared" si="40"/>
        <v>2.1633315305570576E-3</v>
      </c>
      <c r="O281">
        <f t="shared" si="41"/>
        <v>7.1111111111111125E-4</v>
      </c>
      <c r="P281">
        <f t="shared" si="42"/>
        <v>7.3054367346938778E-2</v>
      </c>
      <c r="Q281">
        <f t="shared" si="43"/>
        <v>0.10611289406676797</v>
      </c>
      <c r="R281">
        <f t="shared" si="44"/>
        <v>5.358367626886145E-6</v>
      </c>
      <c r="S281">
        <f t="shared" si="45"/>
        <v>0</v>
      </c>
      <c r="T281">
        <f t="shared" si="46"/>
        <v>0</v>
      </c>
      <c r="U281">
        <f t="shared" si="47"/>
        <v>0</v>
      </c>
      <c r="V281">
        <f t="shared" si="48"/>
        <v>8.4639999999999993E-3</v>
      </c>
      <c r="W281">
        <v>0.49539895630004377</v>
      </c>
      <c r="X281">
        <v>0.49303501945525291</v>
      </c>
      <c r="Y281">
        <v>0.48571428571428571</v>
      </c>
      <c r="AA281">
        <f t="shared" si="49"/>
        <v>0.42170561795075773</v>
      </c>
    </row>
    <row r="282" spans="1:27" x14ac:dyDescent="0.25">
      <c r="A282">
        <v>2.3255813953488372E-2</v>
      </c>
      <c r="B282">
        <v>1.6666666666666666E-2</v>
      </c>
      <c r="C282">
        <v>1.2631578947368421E-2</v>
      </c>
      <c r="D282">
        <v>0.27771428571428575</v>
      </c>
      <c r="E282">
        <v>0.55238095238095242</v>
      </c>
      <c r="F282">
        <v>0.30506721820062049</v>
      </c>
      <c r="G282">
        <v>2.3148148148148147E-3</v>
      </c>
      <c r="H282">
        <v>0</v>
      </c>
      <c r="I282">
        <v>4.0000000000000001E-3</v>
      </c>
      <c r="J282">
        <v>4.9751243781094524E-4</v>
      </c>
      <c r="K282">
        <v>0</v>
      </c>
      <c r="L282">
        <v>0.32222222222222219</v>
      </c>
      <c r="M282">
        <v>8.7999999999999995E-2</v>
      </c>
      <c r="N282">
        <f t="shared" si="40"/>
        <v>5.408328826392644E-4</v>
      </c>
      <c r="O282">
        <f t="shared" si="41"/>
        <v>2.7777777777777778E-4</v>
      </c>
      <c r="P282">
        <f t="shared" si="42"/>
        <v>7.7125224489795932E-2</v>
      </c>
      <c r="Q282">
        <f t="shared" si="43"/>
        <v>9.3066007620664998E-2</v>
      </c>
      <c r="R282">
        <f t="shared" si="44"/>
        <v>5.358367626886145E-6</v>
      </c>
      <c r="S282">
        <f t="shared" si="45"/>
        <v>0</v>
      </c>
      <c r="T282">
        <f t="shared" si="46"/>
        <v>0</v>
      </c>
      <c r="U282">
        <f t="shared" si="47"/>
        <v>0</v>
      </c>
      <c r="V282">
        <f t="shared" si="48"/>
        <v>7.7439999999999991E-3</v>
      </c>
      <c r="W282">
        <v>0.57256104848026124</v>
      </c>
      <c r="X282">
        <v>0.56782101167315169</v>
      </c>
      <c r="Y282">
        <v>0.45714285714285713</v>
      </c>
      <c r="AA282">
        <f t="shared" si="49"/>
        <v>0.41196062123399185</v>
      </c>
    </row>
    <row r="283" spans="1:27" x14ac:dyDescent="0.25">
      <c r="A283">
        <v>2.3255813953488372E-2</v>
      </c>
      <c r="B283">
        <v>0.01</v>
      </c>
      <c r="C283">
        <v>2.3157894736842106E-2</v>
      </c>
      <c r="D283">
        <v>0.27257142857142852</v>
      </c>
      <c r="E283">
        <v>0.58142857142857152</v>
      </c>
      <c r="F283">
        <v>0.31334022750775592</v>
      </c>
      <c r="G283">
        <v>2.3148148148148147E-3</v>
      </c>
      <c r="H283">
        <v>0</v>
      </c>
      <c r="I283">
        <v>4.0000000000000001E-3</v>
      </c>
      <c r="J283">
        <v>4.9751243781094524E-4</v>
      </c>
      <c r="K283">
        <v>0</v>
      </c>
      <c r="L283">
        <v>0.14444444444444446</v>
      </c>
      <c r="M283">
        <v>0.08</v>
      </c>
      <c r="N283">
        <f t="shared" si="40"/>
        <v>5.408328826392644E-4</v>
      </c>
      <c r="O283">
        <f t="shared" si="41"/>
        <v>1E-4</v>
      </c>
      <c r="P283">
        <f t="shared" si="42"/>
        <v>7.4295183673469364E-2</v>
      </c>
      <c r="Q283">
        <f t="shared" si="43"/>
        <v>9.8182098174612237E-2</v>
      </c>
      <c r="R283">
        <f t="shared" si="44"/>
        <v>5.358367626886145E-6</v>
      </c>
      <c r="S283">
        <f t="shared" si="45"/>
        <v>0</v>
      </c>
      <c r="T283">
        <f t="shared" si="46"/>
        <v>0</v>
      </c>
      <c r="U283">
        <f t="shared" si="47"/>
        <v>0</v>
      </c>
      <c r="V283">
        <f t="shared" si="48"/>
        <v>6.4000000000000003E-3</v>
      </c>
      <c r="W283">
        <v>0.48472294148109785</v>
      </c>
      <c r="X283">
        <v>0.4863035019455253</v>
      </c>
      <c r="Y283">
        <v>0.48571428571428571</v>
      </c>
      <c r="AA283">
        <f t="shared" si="49"/>
        <v>0.41245846410065856</v>
      </c>
    </row>
    <row r="284" spans="1:27" x14ac:dyDescent="0.25">
      <c r="A284">
        <v>0.86046511627906974</v>
      </c>
      <c r="B284">
        <v>0.06</v>
      </c>
      <c r="C284">
        <v>2.1052631578947368E-3</v>
      </c>
      <c r="D284">
        <v>0.42342857142857143</v>
      </c>
      <c r="E284">
        <v>4.7619047619047619E-4</v>
      </c>
      <c r="F284">
        <v>0.70837642192347461</v>
      </c>
      <c r="G284">
        <v>0.22222222222222221</v>
      </c>
      <c r="H284">
        <v>0</v>
      </c>
      <c r="I284">
        <v>4.0000000000000001E-3</v>
      </c>
      <c r="J284">
        <v>0.24278606965174127</v>
      </c>
      <c r="K284">
        <v>0</v>
      </c>
      <c r="L284">
        <v>1.6666666666666666E-2</v>
      </c>
      <c r="M284">
        <v>0</v>
      </c>
      <c r="N284">
        <f t="shared" si="40"/>
        <v>0.74040021633315301</v>
      </c>
      <c r="O284">
        <f t="shared" si="41"/>
        <v>3.5999999999999999E-3</v>
      </c>
      <c r="P284">
        <f t="shared" si="42"/>
        <v>0.17929175510204082</v>
      </c>
      <c r="Q284">
        <f t="shared" si="43"/>
        <v>0.50179715513710454</v>
      </c>
      <c r="R284">
        <f t="shared" si="44"/>
        <v>4.9382716049382713E-2</v>
      </c>
      <c r="S284">
        <f t="shared" si="45"/>
        <v>0</v>
      </c>
      <c r="T284">
        <f t="shared" si="46"/>
        <v>0</v>
      </c>
      <c r="U284">
        <f t="shared" si="47"/>
        <v>0</v>
      </c>
      <c r="V284">
        <f t="shared" si="48"/>
        <v>0</v>
      </c>
      <c r="W284">
        <v>0.71087121061227732</v>
      </c>
      <c r="X284">
        <v>0.82840466926070044</v>
      </c>
      <c r="Y284">
        <v>0.14285714285714285</v>
      </c>
      <c r="AA284">
        <f t="shared" si="49"/>
        <v>0.2389115223380705</v>
      </c>
    </row>
    <row r="285" spans="1:27" x14ac:dyDescent="0.25">
      <c r="A285">
        <v>0</v>
      </c>
      <c r="B285">
        <v>1.3333333333333334E-2</v>
      </c>
      <c r="C285">
        <v>1.2631578947368421E-2</v>
      </c>
      <c r="D285">
        <v>0.28628571428571425</v>
      </c>
      <c r="E285">
        <v>0.56333333333333335</v>
      </c>
      <c r="F285">
        <v>0.3081695966907963</v>
      </c>
      <c r="G285">
        <v>2.3148148148148147E-3</v>
      </c>
      <c r="H285">
        <v>0</v>
      </c>
      <c r="I285">
        <v>4.0000000000000001E-3</v>
      </c>
      <c r="J285">
        <v>4.9751243781094524E-4</v>
      </c>
      <c r="K285">
        <v>0</v>
      </c>
      <c r="L285">
        <v>0.21666666666666667</v>
      </c>
      <c r="M285">
        <v>0.08</v>
      </c>
      <c r="N285">
        <f t="shared" si="40"/>
        <v>0</v>
      </c>
      <c r="O285">
        <f t="shared" si="41"/>
        <v>1.7777777777777781E-4</v>
      </c>
      <c r="P285">
        <f t="shared" si="42"/>
        <v>8.1959510204081612E-2</v>
      </c>
      <c r="Q285">
        <f t="shared" si="43"/>
        <v>9.496850032456805E-2</v>
      </c>
      <c r="R285">
        <f t="shared" si="44"/>
        <v>5.358367626886145E-6</v>
      </c>
      <c r="S285">
        <f t="shared" si="45"/>
        <v>0</v>
      </c>
      <c r="T285">
        <f t="shared" si="46"/>
        <v>0</v>
      </c>
      <c r="U285">
        <f t="shared" si="47"/>
        <v>0</v>
      </c>
      <c r="V285">
        <f t="shared" si="48"/>
        <v>6.4000000000000003E-3</v>
      </c>
      <c r="W285">
        <v>0.52754650838545192</v>
      </c>
      <c r="X285">
        <v>0.52599221789883266</v>
      </c>
      <c r="Y285">
        <v>0.45714285714285713</v>
      </c>
      <c r="AA285">
        <f t="shared" si="49"/>
        <v>0.40083374108809322</v>
      </c>
    </row>
    <row r="286" spans="1:27" x14ac:dyDescent="0.25">
      <c r="A286">
        <v>2.3255813953488372E-2</v>
      </c>
      <c r="B286">
        <v>1.3333333333333334E-2</v>
      </c>
      <c r="C286">
        <v>0.3936842105263158</v>
      </c>
      <c r="D286">
        <v>5.7142857142857147E-4</v>
      </c>
      <c r="E286">
        <v>0.79523809523809519</v>
      </c>
      <c r="F286">
        <v>2.0682523267838678E-3</v>
      </c>
      <c r="G286">
        <v>2.3148148148148147E-3</v>
      </c>
      <c r="H286">
        <v>0</v>
      </c>
      <c r="I286">
        <v>4.0000000000000001E-3</v>
      </c>
      <c r="J286">
        <v>4.9751243781094524E-4</v>
      </c>
      <c r="K286">
        <v>0</v>
      </c>
      <c r="L286">
        <v>2.777777777777778E-2</v>
      </c>
      <c r="M286">
        <v>3.2000000000000001E-2</v>
      </c>
      <c r="N286">
        <f t="shared" si="40"/>
        <v>5.408328826392644E-4</v>
      </c>
      <c r="O286">
        <f t="shared" si="41"/>
        <v>1.7777777777777781E-4</v>
      </c>
      <c r="P286">
        <f t="shared" si="42"/>
        <v>3.2653061224489803E-7</v>
      </c>
      <c r="Q286">
        <f t="shared" si="43"/>
        <v>4.2776676872468829E-6</v>
      </c>
      <c r="R286">
        <f t="shared" si="44"/>
        <v>5.358367626886145E-6</v>
      </c>
      <c r="S286">
        <f t="shared" si="45"/>
        <v>0</v>
      </c>
      <c r="T286">
        <f t="shared" si="46"/>
        <v>0</v>
      </c>
      <c r="U286">
        <f t="shared" si="47"/>
        <v>0</v>
      </c>
      <c r="V286">
        <f t="shared" si="48"/>
        <v>1.024E-3</v>
      </c>
      <c r="W286">
        <v>0.47344938851930046</v>
      </c>
      <c r="X286">
        <v>0.47587548638132293</v>
      </c>
      <c r="Y286">
        <v>0.51428571428571423</v>
      </c>
      <c r="AA286">
        <f t="shared" si="49"/>
        <v>0.41220954266732523</v>
      </c>
    </row>
    <row r="287" spans="1:27" x14ac:dyDescent="0.25">
      <c r="A287">
        <v>2.3255813953488372E-2</v>
      </c>
      <c r="B287">
        <v>2.6666666666666668E-2</v>
      </c>
      <c r="C287">
        <v>8.4210526315789472E-3</v>
      </c>
      <c r="D287">
        <v>0.26857142857142857</v>
      </c>
      <c r="E287">
        <v>0.58095238095238089</v>
      </c>
      <c r="F287">
        <v>0.32368148914167527</v>
      </c>
      <c r="G287">
        <v>2.3148148148148147E-3</v>
      </c>
      <c r="H287">
        <v>0</v>
      </c>
      <c r="I287">
        <v>4.0000000000000001E-3</v>
      </c>
      <c r="J287">
        <v>4.9751243781094524E-4</v>
      </c>
      <c r="K287">
        <v>0</v>
      </c>
      <c r="L287">
        <v>0.14444444444444446</v>
      </c>
      <c r="M287">
        <v>7.5999999999999998E-2</v>
      </c>
      <c r="N287">
        <f t="shared" si="40"/>
        <v>5.408328826392644E-4</v>
      </c>
      <c r="O287">
        <f t="shared" si="41"/>
        <v>7.1111111111111125E-4</v>
      </c>
      <c r="P287">
        <f t="shared" si="42"/>
        <v>7.213061224489796E-2</v>
      </c>
      <c r="Q287">
        <f t="shared" si="43"/>
        <v>0.10476970641297245</v>
      </c>
      <c r="R287">
        <f t="shared" si="44"/>
        <v>5.358367626886145E-6</v>
      </c>
      <c r="S287">
        <f t="shared" si="45"/>
        <v>0</v>
      </c>
      <c r="T287">
        <f t="shared" si="46"/>
        <v>0</v>
      </c>
      <c r="U287">
        <f t="shared" si="47"/>
        <v>0</v>
      </c>
      <c r="V287">
        <f t="shared" si="48"/>
        <v>5.7759999999999999E-3</v>
      </c>
      <c r="W287">
        <v>0.48304983468111373</v>
      </c>
      <c r="X287">
        <v>0.48416342412451358</v>
      </c>
      <c r="Y287">
        <v>0.51428571428571423</v>
      </c>
      <c r="AA287">
        <f t="shared" si="49"/>
        <v>0.41121385693399187</v>
      </c>
    </row>
    <row r="288" spans="1:27" x14ac:dyDescent="0.25">
      <c r="A288">
        <v>0.83720930232558133</v>
      </c>
      <c r="B288">
        <v>6.9999999999999993E-2</v>
      </c>
      <c r="C288">
        <v>2.1052631578947368E-3</v>
      </c>
      <c r="D288">
        <v>0.44114285714285711</v>
      </c>
      <c r="E288">
        <v>4.7619047619047619E-4</v>
      </c>
      <c r="F288">
        <v>0.59048603929679422</v>
      </c>
      <c r="G288">
        <v>0.26620370370370366</v>
      </c>
      <c r="H288">
        <v>0</v>
      </c>
      <c r="I288">
        <v>4.0000000000000001E-3</v>
      </c>
      <c r="J288">
        <v>0.24527363184079598</v>
      </c>
      <c r="K288">
        <v>0</v>
      </c>
      <c r="L288">
        <v>1.6666666666666666E-2</v>
      </c>
      <c r="M288">
        <v>0</v>
      </c>
      <c r="N288">
        <f t="shared" si="40"/>
        <v>0.70091941590048668</v>
      </c>
      <c r="O288">
        <f t="shared" si="41"/>
        <v>4.899999999999999E-3</v>
      </c>
      <c r="P288">
        <f t="shared" si="42"/>
        <v>0.19460702040816324</v>
      </c>
      <c r="Q288">
        <f t="shared" si="43"/>
        <v>0.34867376260441518</v>
      </c>
      <c r="R288">
        <f t="shared" si="44"/>
        <v>7.0864411865569257E-2</v>
      </c>
      <c r="S288">
        <f t="shared" si="45"/>
        <v>0</v>
      </c>
      <c r="T288">
        <f t="shared" si="46"/>
        <v>0</v>
      </c>
      <c r="U288">
        <f t="shared" si="47"/>
        <v>0</v>
      </c>
      <c r="V288">
        <f t="shared" si="48"/>
        <v>0</v>
      </c>
      <c r="W288">
        <v>0.72461458789786071</v>
      </c>
      <c r="X288">
        <v>0.83108949416342415</v>
      </c>
      <c r="Y288">
        <v>0.17142857142857143</v>
      </c>
      <c r="AA288">
        <f t="shared" si="49"/>
        <v>0.25016459462511104</v>
      </c>
    </row>
    <row r="289" spans="1:27" x14ac:dyDescent="0.25">
      <c r="A289">
        <v>0.86046511627906974</v>
      </c>
      <c r="B289">
        <v>7.6666666666666675E-2</v>
      </c>
      <c r="C289">
        <v>2.1052631578947368E-3</v>
      </c>
      <c r="D289">
        <v>0.41085714285714287</v>
      </c>
      <c r="E289">
        <v>4.7619047619047619E-4</v>
      </c>
      <c r="F289">
        <v>0.59048603929679422</v>
      </c>
      <c r="G289">
        <v>0.25462962962962965</v>
      </c>
      <c r="H289">
        <v>0</v>
      </c>
      <c r="I289">
        <v>0.312</v>
      </c>
      <c r="J289">
        <v>0.24825870646766168</v>
      </c>
      <c r="K289">
        <v>0</v>
      </c>
      <c r="L289">
        <v>1.6666666666666666E-2</v>
      </c>
      <c r="M289">
        <v>0</v>
      </c>
      <c r="N289">
        <f t="shared" si="40"/>
        <v>0.74040021633315301</v>
      </c>
      <c r="O289">
        <f t="shared" si="41"/>
        <v>5.8777777777777786E-3</v>
      </c>
      <c r="P289">
        <f t="shared" si="42"/>
        <v>0.16880359183673471</v>
      </c>
      <c r="Q289">
        <f t="shared" si="43"/>
        <v>0.34867376260441518</v>
      </c>
      <c r="R289">
        <f t="shared" si="44"/>
        <v>6.4836248285322376E-2</v>
      </c>
      <c r="S289">
        <f t="shared" si="45"/>
        <v>0</v>
      </c>
      <c r="T289">
        <f t="shared" si="46"/>
        <v>0</v>
      </c>
      <c r="U289">
        <f t="shared" si="47"/>
        <v>0</v>
      </c>
      <c r="V289">
        <f t="shared" si="48"/>
        <v>0</v>
      </c>
      <c r="W289">
        <v>0.53384057682348718</v>
      </c>
      <c r="X289">
        <v>0.77747081712062249</v>
      </c>
      <c r="Y289">
        <v>0.2857142857142857</v>
      </c>
      <c r="AA289">
        <f t="shared" si="49"/>
        <v>0.23354995815258642</v>
      </c>
    </row>
    <row r="290" spans="1:27" x14ac:dyDescent="0.25">
      <c r="A290">
        <v>0</v>
      </c>
      <c r="B290">
        <v>1.6666666666666666E-2</v>
      </c>
      <c r="C290">
        <v>1.2631578947368421E-2</v>
      </c>
      <c r="D290">
        <v>0.27485714285714286</v>
      </c>
      <c r="E290">
        <v>0.54761904761904767</v>
      </c>
      <c r="F290">
        <v>0.30506721820062049</v>
      </c>
      <c r="G290">
        <v>2.3148148148148147E-3</v>
      </c>
      <c r="H290">
        <v>0</v>
      </c>
      <c r="I290">
        <v>4.0000000000000001E-3</v>
      </c>
      <c r="J290">
        <v>4.9751243781094524E-4</v>
      </c>
      <c r="K290">
        <v>0</v>
      </c>
      <c r="L290">
        <v>0.3666666666666667</v>
      </c>
      <c r="M290">
        <v>0.08</v>
      </c>
      <c r="N290">
        <f t="shared" si="40"/>
        <v>0</v>
      </c>
      <c r="O290">
        <f t="shared" si="41"/>
        <v>2.7777777777777778E-4</v>
      </c>
      <c r="P290">
        <f t="shared" si="42"/>
        <v>7.554644897959184E-2</v>
      </c>
      <c r="Q290">
        <f t="shared" si="43"/>
        <v>9.3066007620664998E-2</v>
      </c>
      <c r="R290">
        <f t="shared" si="44"/>
        <v>5.358367626886145E-6</v>
      </c>
      <c r="S290">
        <f t="shared" si="45"/>
        <v>0</v>
      </c>
      <c r="T290">
        <f t="shared" si="46"/>
        <v>0</v>
      </c>
      <c r="U290">
        <f t="shared" si="47"/>
        <v>0</v>
      </c>
      <c r="V290">
        <f t="shared" si="48"/>
        <v>6.4000000000000003E-3</v>
      </c>
      <c r="W290">
        <v>0.5782974146516352</v>
      </c>
      <c r="X290">
        <v>0.5814785992217899</v>
      </c>
      <c r="Y290">
        <v>0.45714285714285713</v>
      </c>
      <c r="AA290">
        <f t="shared" si="49"/>
        <v>0.40058481965475984</v>
      </c>
    </row>
    <row r="291" spans="1:27" x14ac:dyDescent="0.25">
      <c r="A291">
        <v>0.81395348837209303</v>
      </c>
      <c r="B291">
        <v>7.6666666666666675E-2</v>
      </c>
      <c r="C291">
        <v>2.1052631578947368E-3</v>
      </c>
      <c r="D291">
        <v>0.40857142857142859</v>
      </c>
      <c r="E291">
        <v>4.7619047619047619E-4</v>
      </c>
      <c r="F291">
        <v>0.59772492244053776</v>
      </c>
      <c r="G291">
        <v>0.2361111111111111</v>
      </c>
      <c r="H291">
        <v>0</v>
      </c>
      <c r="I291">
        <v>4.0000000000000001E-3</v>
      </c>
      <c r="J291">
        <v>0.24378109452736318</v>
      </c>
      <c r="K291">
        <v>0.16775599128540306</v>
      </c>
      <c r="L291">
        <v>1.6666666666666666E-2</v>
      </c>
      <c r="M291">
        <v>0</v>
      </c>
      <c r="N291">
        <f t="shared" si="40"/>
        <v>0.66252028123309903</v>
      </c>
      <c r="O291">
        <f t="shared" si="41"/>
        <v>5.8777777777777786E-3</v>
      </c>
      <c r="P291">
        <f t="shared" si="42"/>
        <v>0.16693061224489797</v>
      </c>
      <c r="Q291">
        <f t="shared" si="43"/>
        <v>0.35727508290654686</v>
      </c>
      <c r="R291">
        <f t="shared" si="44"/>
        <v>5.5748456790123455E-2</v>
      </c>
      <c r="S291">
        <f t="shared" si="45"/>
        <v>0</v>
      </c>
      <c r="T291">
        <f t="shared" si="46"/>
        <v>2.8142072612148225E-2</v>
      </c>
      <c r="U291">
        <f t="shared" si="47"/>
        <v>0</v>
      </c>
      <c r="V291">
        <f t="shared" si="48"/>
        <v>0</v>
      </c>
      <c r="W291">
        <v>0.67246942596502401</v>
      </c>
      <c r="X291">
        <v>0.79354085603112845</v>
      </c>
      <c r="Y291">
        <v>0.17142857142857143</v>
      </c>
      <c r="AA291">
        <f t="shared" si="49"/>
        <v>0.27500685093413718</v>
      </c>
    </row>
    <row r="292" spans="1:27" x14ac:dyDescent="0.25">
      <c r="A292">
        <v>2.3255813953488372E-2</v>
      </c>
      <c r="B292">
        <v>2.3333333333333334E-2</v>
      </c>
      <c r="C292">
        <v>8.4210526315789472E-3</v>
      </c>
      <c r="D292">
        <v>0.26114285714285718</v>
      </c>
      <c r="E292">
        <v>0.57380952380952388</v>
      </c>
      <c r="F292">
        <v>0.32264736297828334</v>
      </c>
      <c r="G292">
        <v>2.3148148148148147E-3</v>
      </c>
      <c r="H292">
        <v>0</v>
      </c>
      <c r="I292">
        <v>4.0000000000000001E-3</v>
      </c>
      <c r="J292">
        <v>4.9751243781094524E-4</v>
      </c>
      <c r="K292">
        <v>0</v>
      </c>
      <c r="L292">
        <v>0.18888888888888888</v>
      </c>
      <c r="M292">
        <v>7.1999999999999995E-2</v>
      </c>
      <c r="N292">
        <f t="shared" si="40"/>
        <v>5.408328826392644E-4</v>
      </c>
      <c r="O292">
        <f t="shared" si="41"/>
        <v>5.4444444444444451E-4</v>
      </c>
      <c r="P292">
        <f t="shared" si="42"/>
        <v>6.8195591836734709E-2</v>
      </c>
      <c r="Q292">
        <f t="shared" si="43"/>
        <v>0.10410132083684012</v>
      </c>
      <c r="R292">
        <f t="shared" si="44"/>
        <v>5.358367626886145E-6</v>
      </c>
      <c r="S292">
        <f t="shared" si="45"/>
        <v>0</v>
      </c>
      <c r="T292">
        <f t="shared" si="46"/>
        <v>0</v>
      </c>
      <c r="U292">
        <f t="shared" si="47"/>
        <v>0</v>
      </c>
      <c r="V292">
        <f t="shared" si="48"/>
        <v>5.1839999999999994E-3</v>
      </c>
      <c r="W292">
        <v>0.49954188742381384</v>
      </c>
      <c r="X292">
        <v>0.50054474708171215</v>
      </c>
      <c r="Y292">
        <v>0.45714285714285713</v>
      </c>
      <c r="AA292">
        <f t="shared" si="49"/>
        <v>0.4114627783673252</v>
      </c>
    </row>
    <row r="293" spans="1:27" x14ac:dyDescent="0.25">
      <c r="A293">
        <v>2.3255813953488372E-2</v>
      </c>
      <c r="B293">
        <v>0.57333333333333336</v>
      </c>
      <c r="C293">
        <v>4.2105263157894736E-3</v>
      </c>
      <c r="D293">
        <v>5.7142857142857147E-4</v>
      </c>
      <c r="E293">
        <v>0.86190476190476195</v>
      </c>
      <c r="F293">
        <v>2.0682523267838678E-3</v>
      </c>
      <c r="G293">
        <v>2.3148148148148147E-3</v>
      </c>
      <c r="H293">
        <v>0</v>
      </c>
      <c r="I293">
        <v>4.0000000000000001E-3</v>
      </c>
      <c r="J293">
        <v>4.9751243781094524E-4</v>
      </c>
      <c r="K293">
        <v>0</v>
      </c>
      <c r="L293">
        <v>2.777777777777778E-2</v>
      </c>
      <c r="M293">
        <v>2.4E-2</v>
      </c>
      <c r="N293">
        <f t="shared" si="40"/>
        <v>5.408328826392644E-4</v>
      </c>
      <c r="O293">
        <f t="shared" si="41"/>
        <v>0.32871111111111112</v>
      </c>
      <c r="P293">
        <f t="shared" si="42"/>
        <v>3.2653061224489803E-7</v>
      </c>
      <c r="Q293">
        <f t="shared" si="43"/>
        <v>4.2776676872468829E-6</v>
      </c>
      <c r="R293">
        <f t="shared" si="44"/>
        <v>5.358367626886145E-6</v>
      </c>
      <c r="S293">
        <f t="shared" si="45"/>
        <v>0</v>
      </c>
      <c r="T293">
        <f t="shared" si="46"/>
        <v>0</v>
      </c>
      <c r="U293">
        <f t="shared" si="47"/>
        <v>0</v>
      </c>
      <c r="V293">
        <f t="shared" si="48"/>
        <v>5.7600000000000001E-4</v>
      </c>
      <c r="W293">
        <v>0.45289407640521051</v>
      </c>
      <c r="X293">
        <v>0.46381322957198445</v>
      </c>
      <c r="Y293">
        <v>0.22857142857142856</v>
      </c>
      <c r="AA293">
        <f t="shared" si="49"/>
        <v>0.37039074186732518</v>
      </c>
    </row>
    <row r="294" spans="1:27" x14ac:dyDescent="0.25">
      <c r="A294">
        <v>0.83720930232558133</v>
      </c>
      <c r="B294">
        <v>5.6666666666666671E-2</v>
      </c>
      <c r="C294">
        <v>2.1052631578947368E-3</v>
      </c>
      <c r="D294">
        <v>0.40628571428571431</v>
      </c>
      <c r="E294">
        <v>4.7619047619047619E-4</v>
      </c>
      <c r="F294">
        <v>2.5853154084798345E-2</v>
      </c>
      <c r="G294">
        <v>0.25</v>
      </c>
      <c r="H294">
        <v>0</v>
      </c>
      <c r="I294">
        <v>4.0000000000000001E-3</v>
      </c>
      <c r="J294">
        <v>0.25024875621890547</v>
      </c>
      <c r="K294">
        <v>1</v>
      </c>
      <c r="L294">
        <v>1.6666666666666666E-2</v>
      </c>
      <c r="M294">
        <v>0</v>
      </c>
      <c r="N294">
        <f t="shared" si="40"/>
        <v>0.70091941590048668</v>
      </c>
      <c r="O294">
        <f t="shared" si="41"/>
        <v>3.2111111111111116E-3</v>
      </c>
      <c r="P294">
        <f t="shared" si="42"/>
        <v>0.16506808163265307</v>
      </c>
      <c r="Q294">
        <f t="shared" si="43"/>
        <v>6.6838557613232541E-4</v>
      </c>
      <c r="R294">
        <f t="shared" si="44"/>
        <v>6.25E-2</v>
      </c>
      <c r="S294">
        <f t="shared" si="45"/>
        <v>0</v>
      </c>
      <c r="T294">
        <f t="shared" si="46"/>
        <v>1</v>
      </c>
      <c r="U294">
        <f t="shared" si="47"/>
        <v>0</v>
      </c>
      <c r="V294">
        <f t="shared" si="48"/>
        <v>0</v>
      </c>
      <c r="W294">
        <v>0.66972075050790736</v>
      </c>
      <c r="X294">
        <v>0.79089494163424123</v>
      </c>
      <c r="Y294">
        <v>5.7142857142857141E-2</v>
      </c>
      <c r="AA294">
        <f t="shared" si="49"/>
        <v>0.25575165695859819</v>
      </c>
    </row>
    <row r="295" spans="1:27" x14ac:dyDescent="0.25">
      <c r="A295">
        <v>2.3255813953488372E-2</v>
      </c>
      <c r="B295">
        <v>1.6666666666666666E-2</v>
      </c>
      <c r="C295">
        <v>2.3157894736842106E-2</v>
      </c>
      <c r="D295">
        <v>0.26400000000000001</v>
      </c>
      <c r="E295">
        <v>0.57523809523809522</v>
      </c>
      <c r="F295">
        <v>0.28852119958634953</v>
      </c>
      <c r="G295">
        <v>2.3148148148148147E-3</v>
      </c>
      <c r="H295">
        <v>0</v>
      </c>
      <c r="I295">
        <v>4.0000000000000001E-3</v>
      </c>
      <c r="J295">
        <v>4.9751243781094524E-4</v>
      </c>
      <c r="K295">
        <v>0</v>
      </c>
      <c r="L295">
        <v>0.11666666666666665</v>
      </c>
      <c r="M295">
        <v>0.08</v>
      </c>
      <c r="N295">
        <f t="shared" si="40"/>
        <v>5.408328826392644E-4</v>
      </c>
      <c r="O295">
        <f t="shared" si="41"/>
        <v>2.7777777777777778E-4</v>
      </c>
      <c r="P295">
        <f t="shared" si="42"/>
        <v>6.9696000000000008E-2</v>
      </c>
      <c r="Q295">
        <f t="shared" si="43"/>
        <v>8.3244482610746143E-2</v>
      </c>
      <c r="R295">
        <f t="shared" si="44"/>
        <v>5.358367626886145E-6</v>
      </c>
      <c r="S295">
        <f t="shared" si="45"/>
        <v>0</v>
      </c>
      <c r="T295">
        <f t="shared" si="46"/>
        <v>0</v>
      </c>
      <c r="U295">
        <f t="shared" si="47"/>
        <v>0</v>
      </c>
      <c r="V295">
        <f t="shared" si="48"/>
        <v>6.4000000000000003E-3</v>
      </c>
      <c r="W295">
        <v>0.46496434689080984</v>
      </c>
      <c r="X295">
        <v>0.47505836575875487</v>
      </c>
      <c r="Y295">
        <v>0.5</v>
      </c>
      <c r="AA295">
        <f t="shared" si="49"/>
        <v>0.41196062123399185</v>
      </c>
    </row>
    <row r="296" spans="1:27" x14ac:dyDescent="0.25">
      <c r="A296">
        <v>1</v>
      </c>
      <c r="B296">
        <v>6.9999999999999993E-2</v>
      </c>
      <c r="C296">
        <v>2.1052631578947368E-3</v>
      </c>
      <c r="D296">
        <v>0.40799999999999997</v>
      </c>
      <c r="E296">
        <v>4.7619047619047619E-4</v>
      </c>
      <c r="F296">
        <v>0.5811789038262668</v>
      </c>
      <c r="G296">
        <v>0.2361111111111111</v>
      </c>
      <c r="H296">
        <v>0</v>
      </c>
      <c r="I296">
        <v>4.0000000000000001E-3</v>
      </c>
      <c r="J296">
        <v>0.24825870646766168</v>
      </c>
      <c r="K296">
        <v>0</v>
      </c>
      <c r="L296">
        <v>1.6666666666666666E-2</v>
      </c>
      <c r="M296">
        <v>0</v>
      </c>
      <c r="N296">
        <f t="shared" si="40"/>
        <v>1</v>
      </c>
      <c r="O296">
        <f t="shared" si="41"/>
        <v>4.899999999999999E-3</v>
      </c>
      <c r="P296">
        <f t="shared" si="42"/>
        <v>0.16646399999999997</v>
      </c>
      <c r="Q296">
        <f t="shared" si="43"/>
        <v>0.33776891825270106</v>
      </c>
      <c r="R296">
        <f t="shared" si="44"/>
        <v>5.5748456790123455E-2</v>
      </c>
      <c r="S296">
        <f t="shared" si="45"/>
        <v>0</v>
      </c>
      <c r="T296">
        <f t="shared" si="46"/>
        <v>0</v>
      </c>
      <c r="U296">
        <f t="shared" si="47"/>
        <v>0</v>
      </c>
      <c r="V296">
        <f t="shared" si="48"/>
        <v>0</v>
      </c>
      <c r="W296">
        <v>0.69167031828865067</v>
      </c>
      <c r="X296">
        <v>0.79354085603112845</v>
      </c>
      <c r="Y296">
        <v>0.17142857142857143</v>
      </c>
      <c r="AA296">
        <f t="shared" si="49"/>
        <v>9.5400778424175589E-2</v>
      </c>
    </row>
    <row r="297" spans="1:27" x14ac:dyDescent="0.25">
      <c r="A297">
        <v>4.6511627906976744E-2</v>
      </c>
      <c r="B297">
        <v>3.3333333333333335E-3</v>
      </c>
      <c r="C297">
        <v>2.1052631578947368E-3</v>
      </c>
      <c r="D297">
        <v>5.7142857142857147E-4</v>
      </c>
      <c r="E297">
        <v>0.74761904761904763</v>
      </c>
      <c r="F297">
        <v>0.20682523267838676</v>
      </c>
      <c r="G297">
        <v>2.3148148148148147E-3</v>
      </c>
      <c r="H297">
        <v>0</v>
      </c>
      <c r="I297">
        <v>4.0000000000000001E-3</v>
      </c>
      <c r="J297">
        <v>4.9751243781094524E-4</v>
      </c>
      <c r="K297">
        <v>0</v>
      </c>
      <c r="L297">
        <v>5.5555555555555559E-2</v>
      </c>
      <c r="M297">
        <v>0.79200000000000004</v>
      </c>
      <c r="N297">
        <f t="shared" si="40"/>
        <v>2.1633315305570576E-3</v>
      </c>
      <c r="O297">
        <f t="shared" si="41"/>
        <v>1.1111111111111113E-5</v>
      </c>
      <c r="P297">
        <f t="shared" si="42"/>
        <v>3.2653061224489803E-7</v>
      </c>
      <c r="Q297">
        <f t="shared" si="43"/>
        <v>4.2776676872468826E-2</v>
      </c>
      <c r="R297">
        <f t="shared" si="44"/>
        <v>5.358367626886145E-6</v>
      </c>
      <c r="S297">
        <f t="shared" si="45"/>
        <v>0</v>
      </c>
      <c r="T297">
        <f t="shared" si="46"/>
        <v>0</v>
      </c>
      <c r="U297">
        <f t="shared" si="47"/>
        <v>0</v>
      </c>
      <c r="V297">
        <f t="shared" si="48"/>
        <v>0.62726400000000004</v>
      </c>
      <c r="W297">
        <v>0.68645181850774806</v>
      </c>
      <c r="X297">
        <v>0.71875486381322962</v>
      </c>
      <c r="Y297">
        <v>0.2857142857142857</v>
      </c>
      <c r="AA297">
        <f t="shared" si="49"/>
        <v>0.42344806798409107</v>
      </c>
    </row>
    <row r="298" spans="1:27" x14ac:dyDescent="0.25">
      <c r="A298">
        <v>0.90697674418604657</v>
      </c>
      <c r="B298">
        <v>7.3333333333333334E-2</v>
      </c>
      <c r="C298">
        <v>2.1052631578947368E-3</v>
      </c>
      <c r="D298">
        <v>0.39942857142857147</v>
      </c>
      <c r="E298">
        <v>4.7619047619047619E-4</v>
      </c>
      <c r="F298">
        <v>0.59462254395036196</v>
      </c>
      <c r="G298">
        <v>0.25</v>
      </c>
      <c r="H298">
        <v>0</v>
      </c>
      <c r="I298">
        <v>4.0000000000000001E-3</v>
      </c>
      <c r="J298">
        <v>0.24378109452736318</v>
      </c>
      <c r="K298">
        <v>0</v>
      </c>
      <c r="L298">
        <v>1.6666666666666666E-2</v>
      </c>
      <c r="M298">
        <v>0</v>
      </c>
      <c r="N298">
        <f t="shared" si="40"/>
        <v>0.82260681449432138</v>
      </c>
      <c r="O298">
        <f t="shared" si="41"/>
        <v>5.3777777777777782E-3</v>
      </c>
      <c r="P298">
        <f t="shared" si="42"/>
        <v>0.15954318367346942</v>
      </c>
      <c r="Q298">
        <f t="shared" si="43"/>
        <v>0.35357596977400013</v>
      </c>
      <c r="R298">
        <f t="shared" si="44"/>
        <v>6.25E-2</v>
      </c>
      <c r="S298">
        <f t="shared" si="45"/>
        <v>0</v>
      </c>
      <c r="T298">
        <f t="shared" si="46"/>
        <v>0</v>
      </c>
      <c r="U298">
        <f t="shared" si="47"/>
        <v>0</v>
      </c>
      <c r="V298">
        <f t="shared" si="48"/>
        <v>0</v>
      </c>
      <c r="W298">
        <v>0.67246942596502401</v>
      </c>
      <c r="X298">
        <v>0.77747081712062249</v>
      </c>
      <c r="Y298">
        <v>0.22857142857142856</v>
      </c>
      <c r="AA298">
        <f t="shared" si="49"/>
        <v>0.18880993565383986</v>
      </c>
    </row>
    <row r="299" spans="1:27" x14ac:dyDescent="0.25">
      <c r="A299">
        <v>4.6511627906976744E-2</v>
      </c>
      <c r="B299">
        <v>2.3333333333333334E-2</v>
      </c>
      <c r="C299">
        <v>2.3157894736842106E-2</v>
      </c>
      <c r="D299">
        <v>0.26857142857142857</v>
      </c>
      <c r="E299">
        <v>0.48571428571428565</v>
      </c>
      <c r="F299">
        <v>0.32057911065149952</v>
      </c>
      <c r="G299">
        <v>2.3148148148148147E-3</v>
      </c>
      <c r="H299">
        <v>0</v>
      </c>
      <c r="I299">
        <v>4.0000000000000001E-3</v>
      </c>
      <c r="J299">
        <v>4.9751243781094524E-4</v>
      </c>
      <c r="K299">
        <v>0</v>
      </c>
      <c r="L299">
        <v>0.38888888888888884</v>
      </c>
      <c r="M299">
        <v>8.7999999999999995E-2</v>
      </c>
      <c r="N299">
        <f t="shared" si="40"/>
        <v>2.1633315305570576E-3</v>
      </c>
      <c r="O299">
        <f t="shared" si="41"/>
        <v>5.4444444444444451E-4</v>
      </c>
      <c r="P299">
        <f t="shared" si="42"/>
        <v>7.213061224489796E-2</v>
      </c>
      <c r="Q299">
        <f t="shared" si="43"/>
        <v>0.10277096618610637</v>
      </c>
      <c r="R299">
        <f t="shared" si="44"/>
        <v>5.358367626886145E-6</v>
      </c>
      <c r="S299">
        <f t="shared" si="45"/>
        <v>0</v>
      </c>
      <c r="T299">
        <f t="shared" si="46"/>
        <v>0</v>
      </c>
      <c r="U299">
        <f t="shared" si="47"/>
        <v>0</v>
      </c>
      <c r="V299">
        <f t="shared" si="48"/>
        <v>7.7439999999999991E-3</v>
      </c>
      <c r="W299">
        <v>0.56566944189937451</v>
      </c>
      <c r="X299">
        <v>0.56649805447470825</v>
      </c>
      <c r="Y299">
        <v>0.34285714285714286</v>
      </c>
      <c r="AA299">
        <f t="shared" si="49"/>
        <v>0.42195453938409105</v>
      </c>
    </row>
    <row r="300" spans="1:27" x14ac:dyDescent="0.25">
      <c r="A300">
        <v>0.93023255813953498</v>
      </c>
      <c r="B300">
        <v>4.6666666666666669E-2</v>
      </c>
      <c r="C300">
        <v>2.1052631578947368E-3</v>
      </c>
      <c r="D300">
        <v>0.42342857142857143</v>
      </c>
      <c r="E300">
        <v>4.7619047619047619E-4</v>
      </c>
      <c r="F300">
        <v>0.59462254395036196</v>
      </c>
      <c r="G300">
        <v>0.12962962962962962</v>
      </c>
      <c r="H300">
        <v>0</v>
      </c>
      <c r="I300">
        <v>4.0000000000000001E-3</v>
      </c>
      <c r="J300">
        <v>0.24029850746268655</v>
      </c>
      <c r="K300">
        <v>0</v>
      </c>
      <c r="L300">
        <v>1.6666666666666666E-2</v>
      </c>
      <c r="M300">
        <v>0</v>
      </c>
      <c r="N300">
        <f t="shared" si="40"/>
        <v>0.86533261222282332</v>
      </c>
      <c r="O300">
        <f t="shared" si="41"/>
        <v>2.177777777777778E-3</v>
      </c>
      <c r="P300">
        <f t="shared" si="42"/>
        <v>0.17929175510204082</v>
      </c>
      <c r="Q300">
        <f t="shared" si="43"/>
        <v>0.35357596977400013</v>
      </c>
      <c r="R300">
        <f t="shared" si="44"/>
        <v>1.680384087791495E-2</v>
      </c>
      <c r="S300">
        <f t="shared" si="45"/>
        <v>0</v>
      </c>
      <c r="T300">
        <f t="shared" si="46"/>
        <v>0</v>
      </c>
      <c r="U300">
        <f t="shared" si="47"/>
        <v>0</v>
      </c>
      <c r="V300">
        <f t="shared" si="48"/>
        <v>0</v>
      </c>
      <c r="W300">
        <v>0.71911723698362739</v>
      </c>
      <c r="X300">
        <v>0.817704280155642</v>
      </c>
      <c r="Y300">
        <v>0.11428571428571428</v>
      </c>
      <c r="AA300">
        <f t="shared" si="49"/>
        <v>0.19363717583776485</v>
      </c>
    </row>
    <row r="301" spans="1:27" x14ac:dyDescent="0.25">
      <c r="A301">
        <v>4.6511627906976744E-2</v>
      </c>
      <c r="B301">
        <v>2.3333333333333334E-2</v>
      </c>
      <c r="C301">
        <v>2.1052631578947368E-2</v>
      </c>
      <c r="D301">
        <v>0.27600000000000002</v>
      </c>
      <c r="E301">
        <v>0.48571428571428565</v>
      </c>
      <c r="F301">
        <v>0.33092037228541882</v>
      </c>
      <c r="G301">
        <v>2.3148148148148147E-3</v>
      </c>
      <c r="H301">
        <v>0</v>
      </c>
      <c r="I301">
        <v>4.0000000000000001E-3</v>
      </c>
      <c r="J301">
        <v>4.9751243781094524E-4</v>
      </c>
      <c r="K301">
        <v>0</v>
      </c>
      <c r="L301">
        <v>0.28888888888888892</v>
      </c>
      <c r="M301">
        <v>9.6000000000000002E-2</v>
      </c>
      <c r="N301">
        <f t="shared" si="40"/>
        <v>2.1633315305570576E-3</v>
      </c>
      <c r="O301">
        <f t="shared" si="41"/>
        <v>5.4444444444444451E-4</v>
      </c>
      <c r="P301">
        <f t="shared" si="42"/>
        <v>7.6176000000000008E-2</v>
      </c>
      <c r="Q301">
        <f t="shared" si="43"/>
        <v>0.10950829279352019</v>
      </c>
      <c r="R301">
        <f t="shared" si="44"/>
        <v>5.358367626886145E-6</v>
      </c>
      <c r="S301">
        <f t="shared" si="45"/>
        <v>0</v>
      </c>
      <c r="T301">
        <f t="shared" si="46"/>
        <v>0</v>
      </c>
      <c r="U301">
        <f t="shared" si="47"/>
        <v>0</v>
      </c>
      <c r="V301">
        <f t="shared" si="48"/>
        <v>9.2160000000000002E-3</v>
      </c>
      <c r="W301">
        <v>0.51957933314743254</v>
      </c>
      <c r="X301">
        <v>0.52089494163424122</v>
      </c>
      <c r="Y301">
        <v>0.4</v>
      </c>
      <c r="AA301">
        <f t="shared" si="49"/>
        <v>0.42195453938409105</v>
      </c>
    </row>
    <row r="302" spans="1:27" x14ac:dyDescent="0.25">
      <c r="A302">
        <v>0.83720930232558133</v>
      </c>
      <c r="B302">
        <v>7.6666666666666675E-2</v>
      </c>
      <c r="C302">
        <v>2.1052631578947368E-3</v>
      </c>
      <c r="D302">
        <v>0.37428571428571428</v>
      </c>
      <c r="E302">
        <v>4.7619047619047619E-4</v>
      </c>
      <c r="F302">
        <v>0.59462254395036196</v>
      </c>
      <c r="G302">
        <v>0.19907407407407407</v>
      </c>
      <c r="H302">
        <v>0</v>
      </c>
      <c r="I302">
        <v>0.16399999999999998</v>
      </c>
      <c r="J302">
        <v>0.25373134328358204</v>
      </c>
      <c r="K302">
        <v>0</v>
      </c>
      <c r="L302">
        <v>1.6666666666666666E-2</v>
      </c>
      <c r="M302">
        <v>0</v>
      </c>
      <c r="N302">
        <f t="shared" si="40"/>
        <v>0.70091941590048668</v>
      </c>
      <c r="O302">
        <f t="shared" si="41"/>
        <v>5.8777777777777786E-3</v>
      </c>
      <c r="P302">
        <f t="shared" si="42"/>
        <v>0.14008979591836734</v>
      </c>
      <c r="Q302">
        <f t="shared" si="43"/>
        <v>0.35357596977400013</v>
      </c>
      <c r="R302">
        <f t="shared" si="44"/>
        <v>3.9630486968449931E-2</v>
      </c>
      <c r="S302">
        <f t="shared" si="45"/>
        <v>0</v>
      </c>
      <c r="T302">
        <f t="shared" si="46"/>
        <v>0</v>
      </c>
      <c r="U302">
        <f t="shared" si="47"/>
        <v>0</v>
      </c>
      <c r="V302">
        <f t="shared" si="48"/>
        <v>0</v>
      </c>
      <c r="W302">
        <v>0.65872604867944062</v>
      </c>
      <c r="X302">
        <v>0.76408560311284046</v>
      </c>
      <c r="Y302">
        <v>0.17142857142857143</v>
      </c>
      <c r="AA302">
        <f t="shared" si="49"/>
        <v>0.2666362756791088</v>
      </c>
    </row>
    <row r="303" spans="1:27" x14ac:dyDescent="0.25">
      <c r="A303">
        <v>4.6511627906976744E-2</v>
      </c>
      <c r="B303">
        <v>3.3333333333333335E-3</v>
      </c>
      <c r="C303">
        <v>2.1052631578947368E-3</v>
      </c>
      <c r="D303">
        <v>5.7142857142857147E-4</v>
      </c>
      <c r="E303">
        <v>0.72857142857142865</v>
      </c>
      <c r="F303">
        <v>0.14477766287487073</v>
      </c>
      <c r="G303">
        <v>2.3148148148148147E-3</v>
      </c>
      <c r="H303">
        <v>0</v>
      </c>
      <c r="I303">
        <v>4.0000000000000001E-3</v>
      </c>
      <c r="J303">
        <v>4.9751243781094524E-4</v>
      </c>
      <c r="K303">
        <v>0</v>
      </c>
      <c r="L303">
        <v>6.6666666666666666E-2</v>
      </c>
      <c r="M303">
        <v>0.84000000000000008</v>
      </c>
      <c r="N303">
        <f t="shared" si="40"/>
        <v>2.1633315305570576E-3</v>
      </c>
      <c r="O303">
        <f t="shared" si="41"/>
        <v>1.1111111111111113E-5</v>
      </c>
      <c r="P303">
        <f t="shared" si="42"/>
        <v>3.2653061224489803E-7</v>
      </c>
      <c r="Q303">
        <f t="shared" si="43"/>
        <v>2.0960571667509722E-2</v>
      </c>
      <c r="R303">
        <f t="shared" si="44"/>
        <v>5.358367626886145E-6</v>
      </c>
      <c r="S303">
        <f t="shared" si="45"/>
        <v>0</v>
      </c>
      <c r="T303">
        <f t="shared" si="46"/>
        <v>0</v>
      </c>
      <c r="U303">
        <f t="shared" si="47"/>
        <v>0</v>
      </c>
      <c r="V303">
        <f t="shared" si="48"/>
        <v>0.70560000000000012</v>
      </c>
      <c r="W303">
        <v>0.71393857307891484</v>
      </c>
      <c r="X303">
        <v>0.74560311284046699</v>
      </c>
      <c r="Y303">
        <v>0.11428571428571428</v>
      </c>
      <c r="AA303">
        <f t="shared" si="49"/>
        <v>0.42344806798409107</v>
      </c>
    </row>
    <row r="304" spans="1:27" x14ac:dyDescent="0.25">
      <c r="A304">
        <v>0.88372093023255816</v>
      </c>
      <c r="B304">
        <v>6.3333333333333339E-2</v>
      </c>
      <c r="C304">
        <v>2.1052631578947368E-3</v>
      </c>
      <c r="D304">
        <v>0.42228571428571426</v>
      </c>
      <c r="E304">
        <v>4.7619047619047619E-4</v>
      </c>
      <c r="F304">
        <v>0.59462254395036196</v>
      </c>
      <c r="G304">
        <v>1.3888888888888888E-2</v>
      </c>
      <c r="H304">
        <v>0</v>
      </c>
      <c r="I304">
        <v>4.0000000000000001E-3</v>
      </c>
      <c r="J304">
        <v>0.24278606965174127</v>
      </c>
      <c r="K304">
        <v>0</v>
      </c>
      <c r="L304">
        <v>1.6666666666666666E-2</v>
      </c>
      <c r="M304">
        <v>0</v>
      </c>
      <c r="N304">
        <f t="shared" si="40"/>
        <v>0.78096268253109791</v>
      </c>
      <c r="O304">
        <f t="shared" si="41"/>
        <v>4.011111111111112E-3</v>
      </c>
      <c r="P304">
        <f t="shared" si="42"/>
        <v>0.1783252244897959</v>
      </c>
      <c r="Q304">
        <f t="shared" si="43"/>
        <v>0.35357596977400013</v>
      </c>
      <c r="R304">
        <f t="shared" si="44"/>
        <v>1.9290123456790122E-4</v>
      </c>
      <c r="S304">
        <f t="shared" si="45"/>
        <v>0</v>
      </c>
      <c r="T304">
        <f t="shared" si="46"/>
        <v>0</v>
      </c>
      <c r="U304">
        <f t="shared" si="47"/>
        <v>0</v>
      </c>
      <c r="V304">
        <f t="shared" si="48"/>
        <v>0</v>
      </c>
      <c r="W304">
        <v>0.62303310361311393</v>
      </c>
      <c r="X304">
        <v>0.73459143968871599</v>
      </c>
      <c r="Y304">
        <v>0.22857142857142856</v>
      </c>
      <c r="AA304">
        <f t="shared" si="49"/>
        <v>0.26823038616346073</v>
      </c>
    </row>
    <row r="305" spans="1:27" x14ac:dyDescent="0.25">
      <c r="A305">
        <v>0.2558139534883721</v>
      </c>
      <c r="B305">
        <v>0.22666666666666668</v>
      </c>
      <c r="C305">
        <v>5.2631578947368418E-2</v>
      </c>
      <c r="D305">
        <v>0.68</v>
      </c>
      <c r="E305">
        <v>0.11333333333333333</v>
      </c>
      <c r="F305">
        <v>0.18200620475698034</v>
      </c>
      <c r="G305">
        <v>7.6388888888888881E-2</v>
      </c>
      <c r="H305">
        <v>0.13333333333333333</v>
      </c>
      <c r="I305">
        <v>4.0000000000000001E-3</v>
      </c>
      <c r="J305">
        <v>4.9751243781094524E-4</v>
      </c>
      <c r="K305">
        <v>0</v>
      </c>
      <c r="L305">
        <v>1.6666666666666666E-2</v>
      </c>
      <c r="M305">
        <v>0</v>
      </c>
      <c r="N305">
        <f t="shared" si="40"/>
        <v>6.5440778799351007E-2</v>
      </c>
      <c r="O305">
        <f t="shared" si="41"/>
        <v>5.1377777777777786E-2</v>
      </c>
      <c r="P305">
        <f t="shared" si="42"/>
        <v>0.46240000000000009</v>
      </c>
      <c r="Q305">
        <f t="shared" si="43"/>
        <v>3.3126258570039854E-2</v>
      </c>
      <c r="R305">
        <f t="shared" si="44"/>
        <v>5.8352623456790114E-3</v>
      </c>
      <c r="S305">
        <f t="shared" si="45"/>
        <v>1.7777777777777778E-2</v>
      </c>
      <c r="T305">
        <f t="shared" si="46"/>
        <v>0</v>
      </c>
      <c r="U305">
        <f t="shared" si="47"/>
        <v>0</v>
      </c>
      <c r="V305">
        <f t="shared" si="48"/>
        <v>0</v>
      </c>
      <c r="W305">
        <v>0.40672429590088832</v>
      </c>
      <c r="X305">
        <v>0.43922178988326849</v>
      </c>
      <c r="Y305">
        <v>0.67428571428571438</v>
      </c>
      <c r="AA305">
        <f t="shared" si="49"/>
        <v>0.38105312651769452</v>
      </c>
    </row>
    <row r="306" spans="1:27" x14ac:dyDescent="0.25">
      <c r="A306">
        <v>0.7441860465116279</v>
      </c>
      <c r="B306">
        <v>7.6666666666666675E-2</v>
      </c>
      <c r="C306">
        <v>2.1052631578947368E-3</v>
      </c>
      <c r="D306">
        <v>0.37771428571428572</v>
      </c>
      <c r="E306">
        <v>4.7619047619047619E-4</v>
      </c>
      <c r="F306">
        <v>0.59462254395036196</v>
      </c>
      <c r="G306">
        <v>0.21296296296296297</v>
      </c>
      <c r="H306">
        <v>0</v>
      </c>
      <c r="I306">
        <v>4.0000000000000001E-3</v>
      </c>
      <c r="J306">
        <v>0.24378109452736318</v>
      </c>
      <c r="K306">
        <v>0</v>
      </c>
      <c r="L306">
        <v>1.6666666666666666E-2</v>
      </c>
      <c r="M306">
        <v>0</v>
      </c>
      <c r="N306">
        <f t="shared" si="40"/>
        <v>0.55381287182260674</v>
      </c>
      <c r="O306">
        <f t="shared" si="41"/>
        <v>5.8777777777777786E-3</v>
      </c>
      <c r="P306">
        <f t="shared" si="42"/>
        <v>0.14266808163265307</v>
      </c>
      <c r="Q306">
        <f t="shared" si="43"/>
        <v>0.35357596977400013</v>
      </c>
      <c r="R306">
        <f t="shared" si="44"/>
        <v>4.5353223593964334E-2</v>
      </c>
      <c r="S306">
        <f t="shared" si="45"/>
        <v>0</v>
      </c>
      <c r="T306">
        <f t="shared" si="46"/>
        <v>0</v>
      </c>
      <c r="U306">
        <f t="shared" si="47"/>
        <v>0</v>
      </c>
      <c r="V306">
        <f t="shared" si="48"/>
        <v>0</v>
      </c>
      <c r="W306">
        <v>0.66972075050790736</v>
      </c>
      <c r="X306">
        <v>0.77210116731517509</v>
      </c>
      <c r="Y306">
        <v>0.22857142857142856</v>
      </c>
      <c r="AA306">
        <f t="shared" si="49"/>
        <v>0.33332498719781012</v>
      </c>
    </row>
    <row r="307" spans="1:27" x14ac:dyDescent="0.25">
      <c r="A307">
        <v>2.3255813953488372E-2</v>
      </c>
      <c r="B307">
        <v>0.02</v>
      </c>
      <c r="C307">
        <v>1.6842105263157894E-2</v>
      </c>
      <c r="D307">
        <v>0.26971428571428568</v>
      </c>
      <c r="E307">
        <v>0.48095238095238091</v>
      </c>
      <c r="F307">
        <v>0.32368148914167527</v>
      </c>
      <c r="G307">
        <v>2.3148148148148147E-3</v>
      </c>
      <c r="H307">
        <v>0</v>
      </c>
      <c r="I307">
        <v>4.0000000000000001E-3</v>
      </c>
      <c r="J307">
        <v>4.9751243781094524E-4</v>
      </c>
      <c r="K307">
        <v>0</v>
      </c>
      <c r="L307">
        <v>0.1388888888888889</v>
      </c>
      <c r="M307">
        <v>9.1999999999999998E-2</v>
      </c>
      <c r="N307">
        <f t="shared" si="40"/>
        <v>5.408328826392644E-4</v>
      </c>
      <c r="O307">
        <f t="shared" si="41"/>
        <v>4.0000000000000002E-4</v>
      </c>
      <c r="P307">
        <f t="shared" si="42"/>
        <v>7.2745795918367329E-2</v>
      </c>
      <c r="Q307">
        <f t="shared" si="43"/>
        <v>0.10476970641297245</v>
      </c>
      <c r="R307">
        <f t="shared" si="44"/>
        <v>5.358367626886145E-6</v>
      </c>
      <c r="S307">
        <f t="shared" si="45"/>
        <v>0</v>
      </c>
      <c r="T307">
        <f t="shared" si="46"/>
        <v>0</v>
      </c>
      <c r="U307">
        <f t="shared" si="47"/>
        <v>0</v>
      </c>
      <c r="V307">
        <f t="shared" si="48"/>
        <v>8.4639999999999993E-3</v>
      </c>
      <c r="W307">
        <v>0.4668764689479345</v>
      </c>
      <c r="X307">
        <v>0.46622568093385214</v>
      </c>
      <c r="Y307">
        <v>0.45714285714285713</v>
      </c>
      <c r="AA307">
        <f t="shared" si="49"/>
        <v>0.41171169980065853</v>
      </c>
    </row>
    <row r="308" spans="1:27" x14ac:dyDescent="0.25">
      <c r="A308">
        <v>0.88372093023255816</v>
      </c>
      <c r="B308">
        <v>0.06</v>
      </c>
      <c r="C308">
        <v>2.1052631578947368E-3</v>
      </c>
      <c r="D308">
        <v>0.41542857142857142</v>
      </c>
      <c r="E308">
        <v>4.7619047619047619E-4</v>
      </c>
      <c r="F308">
        <v>0.38986556359875907</v>
      </c>
      <c r="G308">
        <v>0.22222222222222221</v>
      </c>
      <c r="H308">
        <v>0</v>
      </c>
      <c r="I308">
        <v>4.0000000000000001E-3</v>
      </c>
      <c r="J308">
        <v>0.24378109452736318</v>
      </c>
      <c r="K308">
        <v>0</v>
      </c>
      <c r="L308">
        <v>1.6666666666666666E-2</v>
      </c>
      <c r="M308">
        <v>0</v>
      </c>
      <c r="N308">
        <f t="shared" si="40"/>
        <v>0.78096268253109791</v>
      </c>
      <c r="O308">
        <f t="shared" si="41"/>
        <v>3.5999999999999999E-3</v>
      </c>
      <c r="P308">
        <f t="shared" si="42"/>
        <v>0.17258089795918366</v>
      </c>
      <c r="Q308">
        <f t="shared" si="43"/>
        <v>0.15199515768017804</v>
      </c>
      <c r="R308">
        <f t="shared" si="44"/>
        <v>4.9382716049382713E-2</v>
      </c>
      <c r="S308">
        <f t="shared" si="45"/>
        <v>0</v>
      </c>
      <c r="T308">
        <f t="shared" si="46"/>
        <v>0</v>
      </c>
      <c r="U308">
        <f t="shared" si="47"/>
        <v>0</v>
      </c>
      <c r="V308">
        <f t="shared" si="48"/>
        <v>0</v>
      </c>
      <c r="W308">
        <v>0.68617296737441735</v>
      </c>
      <c r="X308">
        <v>0.77747081712062249</v>
      </c>
      <c r="Y308">
        <v>0.14285714285714285</v>
      </c>
      <c r="AA308">
        <f t="shared" si="49"/>
        <v>0.21783874871252096</v>
      </c>
    </row>
    <row r="309" spans="1:27" x14ac:dyDescent="0.25">
      <c r="A309">
        <v>0</v>
      </c>
      <c r="B309">
        <v>0.02</v>
      </c>
      <c r="C309">
        <v>1.0526315789473684E-2</v>
      </c>
      <c r="D309">
        <v>0.29428571428571432</v>
      </c>
      <c r="E309">
        <v>0.48571428571428565</v>
      </c>
      <c r="F309">
        <v>0.33092037228541882</v>
      </c>
      <c r="G309">
        <v>2.3148148148148147E-3</v>
      </c>
      <c r="H309">
        <v>0</v>
      </c>
      <c r="I309">
        <v>4.0000000000000001E-3</v>
      </c>
      <c r="J309">
        <v>4.9751243781094524E-4</v>
      </c>
      <c r="K309">
        <v>0</v>
      </c>
      <c r="L309">
        <v>1.6666666666666666E-2</v>
      </c>
      <c r="M309">
        <v>3.5999999999999997E-2</v>
      </c>
      <c r="N309">
        <f t="shared" si="40"/>
        <v>0</v>
      </c>
      <c r="O309">
        <f t="shared" si="41"/>
        <v>4.0000000000000002E-4</v>
      </c>
      <c r="P309">
        <f t="shared" si="42"/>
        <v>8.6604081632653082E-2</v>
      </c>
      <c r="Q309">
        <f t="shared" si="43"/>
        <v>0.10950829279352019</v>
      </c>
      <c r="R309">
        <f t="shared" si="44"/>
        <v>5.358367626886145E-6</v>
      </c>
      <c r="S309">
        <f t="shared" si="45"/>
        <v>0</v>
      </c>
      <c r="T309">
        <f t="shared" si="46"/>
        <v>0</v>
      </c>
      <c r="U309">
        <f t="shared" si="47"/>
        <v>0</v>
      </c>
      <c r="V309">
        <f t="shared" si="48"/>
        <v>1.2959999999999998E-3</v>
      </c>
      <c r="W309">
        <v>0.40592757837708637</v>
      </c>
      <c r="X309">
        <v>0.39649805447470815</v>
      </c>
      <c r="Y309">
        <v>0.54285714285714282</v>
      </c>
      <c r="AA309">
        <f t="shared" si="49"/>
        <v>0.40033589822142651</v>
      </c>
    </row>
    <row r="310" spans="1:27" x14ac:dyDescent="0.25">
      <c r="A310">
        <v>0.86046511627906974</v>
      </c>
      <c r="B310">
        <v>5.6666666666666671E-2</v>
      </c>
      <c r="C310">
        <v>2.1052631578947368E-3</v>
      </c>
      <c r="D310">
        <v>0.29714285714285715</v>
      </c>
      <c r="E310">
        <v>4.7619047619047619E-4</v>
      </c>
      <c r="F310">
        <v>0.60392967942088938</v>
      </c>
      <c r="G310">
        <v>0.24305555555555555</v>
      </c>
      <c r="H310">
        <v>0</v>
      </c>
      <c r="I310">
        <v>0.36399999999999999</v>
      </c>
      <c r="J310">
        <v>0.24278606965174127</v>
      </c>
      <c r="K310">
        <v>0</v>
      </c>
      <c r="L310">
        <v>1.6666666666666666E-2</v>
      </c>
      <c r="M310">
        <v>0</v>
      </c>
      <c r="N310">
        <f t="shared" si="40"/>
        <v>0.74040021633315301</v>
      </c>
      <c r="O310">
        <f t="shared" si="41"/>
        <v>3.2111111111111116E-3</v>
      </c>
      <c r="P310">
        <f t="shared" si="42"/>
        <v>8.8293877551020417E-2</v>
      </c>
      <c r="Q310">
        <f t="shared" si="43"/>
        <v>0.36473105768541819</v>
      </c>
      <c r="R310">
        <f t="shared" si="44"/>
        <v>5.9076003086419748E-2</v>
      </c>
      <c r="S310">
        <f t="shared" si="45"/>
        <v>0</v>
      </c>
      <c r="T310">
        <f t="shared" si="46"/>
        <v>0</v>
      </c>
      <c r="U310">
        <f t="shared" si="47"/>
        <v>0</v>
      </c>
      <c r="V310">
        <f t="shared" si="48"/>
        <v>0</v>
      </c>
      <c r="W310">
        <v>0.7410668047643707</v>
      </c>
      <c r="X310">
        <v>0.83914396887159526</v>
      </c>
      <c r="Y310">
        <v>8.5714285714285715E-2</v>
      </c>
      <c r="AA310">
        <f t="shared" si="49"/>
        <v>0.23619216548205202</v>
      </c>
    </row>
    <row r="311" spans="1:27" x14ac:dyDescent="0.25">
      <c r="A311">
        <v>0.95348837209302317</v>
      </c>
      <c r="B311">
        <v>6.3333333333333339E-2</v>
      </c>
      <c r="C311">
        <v>2.1052631578947368E-3</v>
      </c>
      <c r="D311">
        <v>0.39942857142857147</v>
      </c>
      <c r="E311">
        <v>4.7619047619047619E-4</v>
      </c>
      <c r="F311">
        <v>0.60392967942088938</v>
      </c>
      <c r="G311">
        <v>0.21296296296296297</v>
      </c>
      <c r="H311">
        <v>0</v>
      </c>
      <c r="I311">
        <v>4.0000000000000001E-3</v>
      </c>
      <c r="J311">
        <v>9.9502487562189048E-4</v>
      </c>
      <c r="K311">
        <v>0</v>
      </c>
      <c r="L311">
        <v>1.6666666666666666E-2</v>
      </c>
      <c r="M311">
        <v>0</v>
      </c>
      <c r="N311">
        <f t="shared" si="40"/>
        <v>0.90914007571660338</v>
      </c>
      <c r="O311">
        <f t="shared" si="41"/>
        <v>4.011111111111112E-3</v>
      </c>
      <c r="P311">
        <f t="shared" si="42"/>
        <v>0.15954318367346942</v>
      </c>
      <c r="Q311">
        <f t="shared" si="43"/>
        <v>0.36473105768541819</v>
      </c>
      <c r="R311">
        <f t="shared" si="44"/>
        <v>4.5353223593964334E-2</v>
      </c>
      <c r="S311">
        <f t="shared" si="45"/>
        <v>0</v>
      </c>
      <c r="T311">
        <f t="shared" si="46"/>
        <v>0</v>
      </c>
      <c r="U311">
        <f t="shared" si="47"/>
        <v>0</v>
      </c>
      <c r="V311">
        <f t="shared" si="48"/>
        <v>0</v>
      </c>
      <c r="W311">
        <v>0.72186591244074405</v>
      </c>
      <c r="X311">
        <v>0.81233463035019449</v>
      </c>
      <c r="Y311">
        <v>5.7142857142857141E-2</v>
      </c>
      <c r="AA311">
        <f t="shared" si="49"/>
        <v>8.6607896927073963E-2</v>
      </c>
    </row>
    <row r="312" spans="1:27" x14ac:dyDescent="0.25">
      <c r="A312">
        <v>0.62790697674418605</v>
      </c>
      <c r="B312">
        <v>9.0000000000000011E-2</v>
      </c>
      <c r="C312">
        <v>2.1052631578947368E-3</v>
      </c>
      <c r="D312">
        <v>2.3428571428571427E-2</v>
      </c>
      <c r="E312">
        <v>0.39428571428571424</v>
      </c>
      <c r="F312">
        <v>5.0672182006204755E-2</v>
      </c>
      <c r="G312">
        <v>1.6203703703703703E-2</v>
      </c>
      <c r="H312">
        <v>0</v>
      </c>
      <c r="I312">
        <v>4.0000000000000001E-3</v>
      </c>
      <c r="J312">
        <v>0.19402985074626863</v>
      </c>
      <c r="K312">
        <v>0</v>
      </c>
      <c r="L312">
        <v>1.6666666666666666E-2</v>
      </c>
      <c r="M312">
        <v>0</v>
      </c>
      <c r="N312">
        <f t="shared" si="40"/>
        <v>0.39426717144402379</v>
      </c>
      <c r="O312">
        <f t="shared" si="41"/>
        <v>8.1000000000000013E-3</v>
      </c>
      <c r="P312">
        <f t="shared" si="42"/>
        <v>5.4889795918367337E-4</v>
      </c>
      <c r="Q312">
        <f t="shared" si="43"/>
        <v>2.5676700292699408E-3</v>
      </c>
      <c r="R312">
        <f t="shared" si="44"/>
        <v>2.6256001371742109E-4</v>
      </c>
      <c r="S312">
        <f t="shared" si="45"/>
        <v>0</v>
      </c>
      <c r="T312">
        <f t="shared" si="46"/>
        <v>0</v>
      </c>
      <c r="U312">
        <f t="shared" si="47"/>
        <v>0</v>
      </c>
      <c r="V312">
        <f t="shared" si="48"/>
        <v>0</v>
      </c>
      <c r="W312">
        <v>0.45400948093853322</v>
      </c>
      <c r="X312">
        <v>0.48105058365758752</v>
      </c>
      <c r="Y312">
        <v>0.44</v>
      </c>
      <c r="AA312">
        <f t="shared" si="49"/>
        <v>0.43886591009960013</v>
      </c>
    </row>
    <row r="314" spans="1:27" s="4" customFormat="1" x14ac:dyDescent="0.25">
      <c r="A314" s="23" t="s">
        <v>329</v>
      </c>
      <c r="B314" s="23" t="s">
        <v>330</v>
      </c>
      <c r="C314" s="24" t="s">
        <v>331</v>
      </c>
      <c r="D314" s="23" t="s">
        <v>332</v>
      </c>
      <c r="E314" s="24" t="s">
        <v>333</v>
      </c>
      <c r="F314" s="23" t="s">
        <v>334</v>
      </c>
      <c r="G314" s="23" t="s">
        <v>335</v>
      </c>
      <c r="H314" s="23" t="s">
        <v>336</v>
      </c>
      <c r="I314" s="24" t="s">
        <v>337</v>
      </c>
      <c r="J314" s="24" t="s">
        <v>338</v>
      </c>
      <c r="K314" s="23" t="s">
        <v>339</v>
      </c>
      <c r="L314" s="23" t="s">
        <v>340</v>
      </c>
      <c r="M314" s="23" t="s">
        <v>341</v>
      </c>
      <c r="N314" s="23" t="s">
        <v>352</v>
      </c>
      <c r="O314" s="23" t="s">
        <v>353</v>
      </c>
      <c r="P314" s="23" t="s">
        <v>354</v>
      </c>
      <c r="Q314" s="23" t="s">
        <v>355</v>
      </c>
      <c r="R314" s="23" t="s">
        <v>356</v>
      </c>
      <c r="S314" s="23" t="s">
        <v>357</v>
      </c>
      <c r="T314" s="23" t="s">
        <v>358</v>
      </c>
      <c r="U314" s="23" t="s">
        <v>359</v>
      </c>
      <c r="V314" s="23" t="s">
        <v>360</v>
      </c>
      <c r="W314" s="4" t="s">
        <v>342</v>
      </c>
      <c r="X314" s="4" t="s">
        <v>343</v>
      </c>
      <c r="Y314" s="4" t="s">
        <v>344</v>
      </c>
    </row>
    <row r="315" spans="1:27" x14ac:dyDescent="0.25">
      <c r="A315" t="s">
        <v>1</v>
      </c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 t="s">
        <v>7</v>
      </c>
      <c r="H315" t="s">
        <v>8</v>
      </c>
      <c r="I315" t="s">
        <v>9</v>
      </c>
      <c r="J315" t="s">
        <v>10</v>
      </c>
      <c r="K315" t="s">
        <v>11</v>
      </c>
      <c r="L315" t="s">
        <v>12</v>
      </c>
      <c r="M315" t="s">
        <v>13</v>
      </c>
      <c r="W315" t="s">
        <v>14</v>
      </c>
      <c r="X315" t="s">
        <v>15</v>
      </c>
      <c r="Y315" t="s">
        <v>16</v>
      </c>
    </row>
    <row r="316" spans="1:27" x14ac:dyDescent="0.25">
      <c r="A316">
        <v>1</v>
      </c>
      <c r="B316">
        <v>2</v>
      </c>
      <c r="C316">
        <v>3</v>
      </c>
      <c r="D316">
        <v>4</v>
      </c>
      <c r="E316">
        <v>5</v>
      </c>
      <c r="F316">
        <v>6</v>
      </c>
      <c r="G316">
        <v>7</v>
      </c>
      <c r="H316">
        <v>8</v>
      </c>
      <c r="I316">
        <v>9</v>
      </c>
      <c r="J316">
        <v>10</v>
      </c>
      <c r="K316">
        <v>11</v>
      </c>
      <c r="L316">
        <v>12</v>
      </c>
      <c r="M316">
        <v>13</v>
      </c>
      <c r="N316">
        <v>14</v>
      </c>
      <c r="O316">
        <v>15</v>
      </c>
      <c r="P316">
        <v>15</v>
      </c>
      <c r="Q316">
        <v>17</v>
      </c>
      <c r="R316">
        <v>18</v>
      </c>
      <c r="S316">
        <v>19</v>
      </c>
      <c r="T316">
        <v>20</v>
      </c>
      <c r="U316">
        <v>21</v>
      </c>
      <c r="V316">
        <v>22</v>
      </c>
      <c r="W316">
        <v>23</v>
      </c>
      <c r="X316">
        <v>24</v>
      </c>
      <c r="Y316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steel_strength</vt:lpstr>
      <vt:lpstr>Correl</vt:lpstr>
      <vt:lpstr>Nelin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1</cp:lastModifiedBy>
  <dcterms:created xsi:type="dcterms:W3CDTF">2024-03-14T11:40:47Z</dcterms:created>
  <dcterms:modified xsi:type="dcterms:W3CDTF">2024-03-19T20:12:12Z</dcterms:modified>
</cp:coreProperties>
</file>