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olenakozak/Downloads/"/>
    </mc:Choice>
  </mc:AlternateContent>
  <xr:revisionPtr revIDLastSave="0" documentId="13_ncr:1_{294923BA-CFFE-A044-8838-8782FA5DD0DF}" xr6:coauthVersionLast="47" xr6:coauthVersionMax="47" xr10:uidLastSave="{00000000-0000-0000-0000-000000000000}"/>
  <bookViews>
    <workbookView xWindow="1540" yWindow="2520" windowWidth="25460" windowHeight="13620" activeTab="3" xr2:uid="{00000000-000D-0000-FFFF-FFFF00000000}"/>
  </bookViews>
  <sheets>
    <sheet name="CS data_iNat" sheetId="5" r:id="rId1"/>
    <sheet name="iNat_r" sheetId="7" r:id="rId2"/>
    <sheet name="CS data_eBird" sheetId="1" r:id="rId3"/>
    <sheet name="eBird_r" sheetId="8" r:id="rId4"/>
    <sheet name="CS data_Observation.org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6" i="5" l="1"/>
  <c r="D196" i="5"/>
  <c r="N31" i="5" s="1"/>
  <c r="C196" i="5"/>
  <c r="B196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3" i="1"/>
  <c r="E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3" i="5"/>
  <c r="F2" i="5"/>
  <c r="J8" i="6"/>
  <c r="J7" i="6"/>
  <c r="J6" i="6"/>
  <c r="J5" i="6"/>
  <c r="J4" i="6"/>
  <c r="B196" i="6"/>
  <c r="M32" i="5"/>
  <c r="L33" i="5"/>
  <c r="M11" i="1"/>
  <c r="I11" i="1"/>
  <c r="C195" i="1"/>
  <c r="Q20" i="1" s="1"/>
  <c r="D195" i="1"/>
  <c r="R8" i="1" s="1"/>
  <c r="B195" i="1"/>
  <c r="P25" i="1" s="1"/>
  <c r="R9" i="1" l="1"/>
  <c r="R6" i="1"/>
  <c r="R10" i="1"/>
  <c r="R7" i="1"/>
  <c r="M34" i="5"/>
  <c r="M30" i="5"/>
  <c r="M31" i="5"/>
  <c r="M33" i="5"/>
  <c r="N32" i="5"/>
  <c r="L31" i="5"/>
  <c r="N33" i="5"/>
  <c r="L30" i="5"/>
  <c r="L34" i="5"/>
  <c r="N34" i="5"/>
  <c r="L32" i="5"/>
  <c r="N30" i="5"/>
  <c r="Q21" i="1"/>
  <c r="M12" i="1"/>
  <c r="N8" i="1"/>
  <c r="Q23" i="1"/>
  <c r="J9" i="1"/>
  <c r="J7" i="1"/>
  <c r="N6" i="1"/>
  <c r="N10" i="1"/>
  <c r="Q24" i="1"/>
  <c r="J6" i="1"/>
  <c r="J10" i="1"/>
  <c r="N9" i="1"/>
  <c r="Q22" i="1"/>
  <c r="I12" i="1"/>
  <c r="J8" i="1"/>
  <c r="J11" i="1" s="1"/>
  <c r="N7" i="1"/>
  <c r="P26" i="1"/>
  <c r="N11" i="1" l="1"/>
</calcChain>
</file>

<file path=xl/sharedStrings.xml><?xml version="1.0" encoding="utf-8"?>
<sst xmlns="http://schemas.openxmlformats.org/spreadsheetml/2006/main" count="1152" uniqueCount="238">
  <si>
    <t>Country</t>
  </si>
  <si>
    <t xml:space="preserve">Number of species on eBird </t>
  </si>
  <si>
    <t>Number od users on eBird</t>
  </si>
  <si>
    <t>Number of Occurences from Cornell Lab on GBIF</t>
  </si>
  <si>
    <t>Number of General Observation iNat (Feb 2025 update)</t>
  </si>
  <si>
    <t>Number of Observers iNat (Feb 2025 update)</t>
  </si>
  <si>
    <t>Number of Identifiers iNat (Feb 2025 update)</t>
  </si>
  <si>
    <t>Number of Species iNat (Feb 2025 update)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</si>
  <si>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</si>
  <si>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</si>
  <si>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</si>
  <si>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</si>
  <si>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</si>
  <si>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</si>
  <si>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</si>
  <si>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</si>
  <si>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</si>
  <si>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</si>
  <si>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</si>
  <si>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</si>
  <si>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</si>
  <si>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</si>
  <si>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</si>
  <si>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</si>
  <si>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</si>
  <si>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</si>
  <si>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</si>
  <si>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</si>
  <si>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</si>
  <si>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</si>
  <si>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</si>
  <si>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</si>
  <si>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</si>
  <si>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</si>
  <si>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</si>
  <si>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</si>
  <si>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</si>
  <si>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</si>
  <si>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</si>
  <si>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</si>
  <si>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</si>
  <si>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</si>
  <si>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</si>
  <si>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</si>
  <si>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</si>
  <si>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</si>
  <si>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</si>
  <si>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</si>
  <si>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</si>
  <si>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</si>
  <si>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</si>
  <si>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</si>
  <si>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</si>
  <si>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</si>
  <si>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</si>
  <si>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</si>
  <si>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</si>
  <si>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</si>
  <si>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</si>
  <si>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</si>
  <si>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</si>
  <si>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</si>
  <si>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</si>
  <si>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</si>
  <si>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</si>
  <si>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</si>
  <si>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</si>
  <si>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</si>
  <si>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</si>
  <si>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</si>
  <si>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</si>
  <si>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</si>
  <si>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</si>
  <si>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</si>
  <si>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</si>
  <si>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</si>
  <si>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</si>
  <si>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</si>
  <si>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</si>
  <si>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</si>
  <si>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</si>
  <si>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</si>
  <si>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</si>
  <si>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</si>
  <si>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</si>
  <si>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</si>
  <si>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</si>
  <si>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</si>
  <si>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</si>
  <si>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</si>
  <si>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</si>
  <si>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</si>
  <si>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</si>
  <si>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</si>
  <si>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</si>
  <si>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</si>
  <si>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</si>
  <si>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(Democratic People's Rep. of)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</si>
  <si>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</si>
  <si>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</si>
  <si>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</si>
  <si>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</si>
  <si>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</si>
  <si>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</si>
  <si>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</si>
  <si>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</si>
  <si>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</si>
  <si>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</si>
  <si>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</si>
  <si>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</si>
  <si>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</si>
  <si>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</si>
  <si>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</si>
  <si>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</si>
  <si>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</si>
  <si>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</si>
  <si>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</si>
  <si>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</si>
  <si>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</si>
  <si>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</si>
  <si>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</si>
  <si>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 (Republic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</si>
  <si>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</si>
  <si>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</si>
  <si>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</si>
  <si>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</si>
  <si>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</si>
  <si>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</si>
  <si>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</si>
  <si>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</si>
  <si>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</si>
  <si>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</si>
  <si>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</si>
  <si>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</si>
  <si>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</si>
  <si>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</si>
  <si>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</si>
  <si>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</si>
  <si>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</si>
  <si>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</si>
  <si>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</si>
  <si>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</si>
  <si>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</si>
  <si>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</si>
  <si>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</si>
  <si>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</si>
  <si>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</si>
  <si>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</si>
  <si>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</si>
  <si>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</si>
  <si>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</si>
  <si>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</si>
  <si>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</si>
  <si>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</si>
  <si>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</si>
  <si>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</si>
  <si>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</si>
  <si>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</si>
  <si>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</si>
  <si>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</si>
  <si>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</si>
  <si>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</si>
  <si>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</si>
  <si>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</si>
  <si>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</si>
  <si>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</si>
  <si>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</si>
  <si>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</si>
  <si>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</si>
  <si>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</si>
  <si>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</si>
  <si>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</si>
  <si>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</si>
  <si>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</si>
  <si>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</si>
  <si>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</si>
  <si>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</si>
  <si>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</si>
  <si>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</si>
  <si>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</si>
  <si>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</si>
  <si>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</si>
  <si>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</si>
  <si>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</si>
  <si>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</si>
  <si>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</si>
  <si>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</si>
  <si>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</si>
  <si>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</si>
  <si>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</si>
  <si>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</si>
  <si>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</si>
  <si>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</si>
  <si>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</si>
  <si>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</si>
  <si>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</si>
  <si>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</si>
  <si>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</si>
  <si>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</si>
  <si>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</si>
  <si>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GuineaBissau</t>
  </si>
  <si>
    <t>TimorLeste</t>
  </si>
  <si>
    <t>Number of General Observation iNat</t>
  </si>
  <si>
    <t>Number of Observers iNat</t>
  </si>
  <si>
    <t>TOP5 on iNat by General Observations, Observers and Identifiers</t>
  </si>
  <si>
    <t>BOTTOM 10</t>
  </si>
  <si>
    <t>SUM</t>
  </si>
  <si>
    <t>TOP5</t>
  </si>
  <si>
    <t>Sum</t>
  </si>
  <si>
    <t>% from General</t>
  </si>
  <si>
    <t xml:space="preserve">% species on eBird </t>
  </si>
  <si>
    <t>% users on eBird</t>
  </si>
  <si>
    <t>Number of Identifiers iNat</t>
  </si>
  <si>
    <t>% of Occurences from Cornel Lab on GBIF</t>
  </si>
  <si>
    <t>% of Species on eBird</t>
  </si>
  <si>
    <t>% of Identifiers iNat</t>
  </si>
  <si>
    <t>% of Observers on iNat</t>
  </si>
  <si>
    <t>% of users in eBird</t>
  </si>
  <si>
    <t>% of Observations on iNat</t>
  </si>
  <si>
    <t>Guinea-Bissau</t>
  </si>
  <si>
    <t>Timor-Leste</t>
  </si>
  <si>
    <t>Number of Observation.org Occurrences on GBIF</t>
  </si>
  <si>
    <t>% of Observation.org Occurences on GBIF</t>
  </si>
  <si>
    <t>Observations per observers</t>
  </si>
  <si>
    <t>Observations per identifiers</t>
  </si>
  <si>
    <t>Species per observer</t>
  </si>
  <si>
    <t>Species per identifiers</t>
  </si>
  <si>
    <t>TOP5 by observations per observers</t>
  </si>
  <si>
    <t>TOP5 by observations per identifier</t>
  </si>
  <si>
    <t>TOP5 by species per observer</t>
  </si>
  <si>
    <t>TOP5 by species by idenfiers</t>
  </si>
  <si>
    <t>Species per user</t>
  </si>
  <si>
    <t>Occurences per user</t>
  </si>
  <si>
    <t>TOP5 by species per user</t>
  </si>
  <si>
    <t>TOP5 by occurrences per user</t>
  </si>
  <si>
    <t>Occurrences per user</t>
  </si>
  <si>
    <t>Species per identifier</t>
  </si>
  <si>
    <t>Venezuela (Bolivarian Rep.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</si>
</sst>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&quot;Aptos Narrow&quot;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2"/>
      <color theme="1"/>
      <name val="Arial (Body)"/>
    </font>
    <font>
      <b/>
      <sz val="12"/>
      <color rgb="FF000000"/>
      <name val="Arial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/>
    <xf numFmtId="1" fontId="2" fillId="0" borderId="0" xfId="0" applyNumberFormat="1" applyFont="1"/>
    <xf numFmtId="1" fontId="0" fillId="0" borderId="0" xfId="0" applyNumberFormat="1"/>
    <xf numFmtId="0" fontId="0" fillId="2" borderId="0" xfId="0" applyFill="1"/>
    <xf numFmtId="0" fontId="6" fillId="0" borderId="0" xfId="0" applyFont="1"/>
    <xf numFmtId="0" fontId="4" fillId="3" borderId="0" xfId="0" applyFont="1" applyFill="1"/>
    <xf numFmtId="1" fontId="2" fillId="3" borderId="0" xfId="0" applyNumberFormat="1" applyFont="1" applyFill="1"/>
    <xf numFmtId="0" fontId="0" fillId="3" borderId="0" xfId="0" applyFill="1"/>
    <xf numFmtId="0" fontId="4" fillId="2" borderId="0" xfId="0" applyFont="1" applyFill="1"/>
    <xf numFmtId="1" fontId="2" fillId="2" borderId="0" xfId="0" applyNumberFormat="1" applyFont="1" applyFill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2" fontId="2" fillId="0" borderId="0" xfId="0" applyNumberFormat="1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164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1"/>
    <xf numFmtId="165" fontId="0" fillId="0" borderId="0" xfId="0" applyNumberFormat="1"/>
    <xf numFmtId="164" fontId="7" fillId="0" borderId="0" xfId="0" applyNumberFormat="1" applyFont="1"/>
    <xf numFmtId="165" fontId="2" fillId="0" borderId="0" xfId="0" applyNumberFormat="1" applyFont="1"/>
    <xf numFmtId="165" fontId="7" fillId="0" borderId="0" xfId="0" applyNumberFormat="1" applyFont="1"/>
    <xf numFmtId="1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579"/>
      <color rgb="FF008F00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tx1"/>
                </a:solidFill>
              </a:rPr>
              <a:t>TOP5</a:t>
            </a:r>
            <a:r>
              <a:rPr lang="en-GB" sz="1600" b="1" baseline="0">
                <a:solidFill>
                  <a:schemeClr val="tx1"/>
                </a:solidFill>
              </a:rPr>
              <a:t> countires on iNaturalist</a:t>
            </a:r>
            <a:endParaRPr lang="en-GB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'CS data_iNat'!$L$29</c:f>
              <c:strCache>
                <c:ptCount val="1"/>
                <c:pt idx="0">
                  <c:v>% of Observations on iNat</c:v>
                </c:pt>
              </c:strCache>
            </c:strRef>
          </c:tx>
          <c:spPr>
            <a:solidFill>
              <a:schemeClr val="accent6">
                <a:lumMod val="75000"/>
                <a:alpha val="8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data_iNat'!$K$30:$K$34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United Kingdom</c:v>
                </c:pt>
              </c:strCache>
            </c:strRef>
          </c:cat>
          <c:val>
            <c:numRef>
              <c:f>'CS data_iNat'!$L$30:$L$34</c:f>
              <c:numCache>
                <c:formatCode>0</c:formatCode>
                <c:ptCount val="5"/>
                <c:pt idx="0">
                  <c:v>34.799527543079471</c:v>
                </c:pt>
                <c:pt idx="1">
                  <c:v>10.477140386702716</c:v>
                </c:pt>
                <c:pt idx="2">
                  <c:v>5.8761223578819912</c:v>
                </c:pt>
                <c:pt idx="3">
                  <c:v>3.844310766486045</c:v>
                </c:pt>
                <c:pt idx="4">
                  <c:v>3.5149720903091466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B-AA45-91CA-0E74F51E6B38}"/>
            </c:ext>
          </c:extLst>
        </c:ser>
        <c:ser>
          <c:idx val="1"/>
          <c:order val="1"/>
          <c:tx>
            <c:strRef>
              <c:f>'CS data_iNat'!$M$29</c:f>
              <c:strCache>
                <c:ptCount val="1"/>
                <c:pt idx="0">
                  <c:v>% of Observers on iNat</c:v>
                </c:pt>
              </c:strCache>
            </c:strRef>
          </c:tx>
          <c:spPr>
            <a:solidFill>
              <a:srgbClr val="00B050">
                <a:alpha val="7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data_iNat'!$K$30:$K$34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United Kingdom</c:v>
                </c:pt>
              </c:strCache>
            </c:strRef>
          </c:cat>
          <c:val>
            <c:numRef>
              <c:f>'CS data_iNat'!$M$30:$M$34</c:f>
              <c:numCache>
                <c:formatCode>0</c:formatCode>
                <c:ptCount val="5"/>
                <c:pt idx="0">
                  <c:v>32.195080045617416</c:v>
                </c:pt>
                <c:pt idx="1">
                  <c:v>10.650679820887269</c:v>
                </c:pt>
                <c:pt idx="2">
                  <c:v>5.9457663056763286</c:v>
                </c:pt>
                <c:pt idx="3">
                  <c:v>4.5642740718971657</c:v>
                </c:pt>
                <c:pt idx="4">
                  <c:v>4.5339092577283031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B-AA45-91CA-0E74F51E6B38}"/>
            </c:ext>
          </c:extLst>
        </c:ser>
        <c:ser>
          <c:idx val="2"/>
          <c:order val="2"/>
          <c:tx>
            <c:strRef>
              <c:f>'CS data_iNat'!$N$29</c:f>
              <c:strCache>
                <c:ptCount val="1"/>
                <c:pt idx="0">
                  <c:v>% of Identifiers iNat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data_iNat'!$K$30:$K$34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United Kingdom</c:v>
                </c:pt>
              </c:strCache>
            </c:strRef>
          </c:cat>
          <c:val>
            <c:numRef>
              <c:f>'CS data_iNat'!$N$30:$N$34</c:f>
              <c:numCache>
                <c:formatCode>0</c:formatCode>
                <c:ptCount val="5"/>
                <c:pt idx="0">
                  <c:v>12.630160919366737</c:v>
                </c:pt>
                <c:pt idx="1">
                  <c:v>5.6702426525941627</c:v>
                </c:pt>
                <c:pt idx="2">
                  <c:v>3.8888375278528802</c:v>
                </c:pt>
                <c:pt idx="3">
                  <c:v>2.7267521607797485</c:v>
                </c:pt>
                <c:pt idx="4">
                  <c:v>2.6209064992254967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B-AA45-91CA-0E74F51E6B3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749371312"/>
        <c:axId val="749337152"/>
      </c:barChart>
      <c:catAx>
        <c:axId val="74937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  <c:crossAx val="749337152"/>
        <c:crosses val="autoZero"/>
        <c:auto val="1"/>
        <c:lblAlgn val="ctr"/>
        <c:lblOffset val="100"/>
        <c:noMultiLvlLbl val="0"/>
      </c:catAx>
      <c:valAx>
        <c:axId val="749337152"/>
        <c:scaling>
          <c:orientation val="minMax"/>
          <c:max val="85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49371312"/>
        <c:crosses val="autoZero"/>
        <c:crossBetween val="between"/>
        <c:majorUnit val="5"/>
        <c:minorUnit val="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TOP5</a:t>
            </a:r>
            <a:r>
              <a:rPr lang="en-US" sz="1200" b="1" baseline="0">
                <a:solidFill>
                  <a:schemeClr val="tx1"/>
                </a:solidFill>
              </a:rPr>
              <a:t> countries by o</a:t>
            </a:r>
            <a:r>
              <a:rPr lang="en-US" sz="1200" b="1">
                <a:solidFill>
                  <a:schemeClr val="tx1"/>
                </a:solidFill>
              </a:rPr>
              <a:t>ccurrences per user on eBird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eBird_r!$J$3</c:f>
              <c:strCache>
                <c:ptCount val="1"/>
                <c:pt idx="0">
                  <c:v>Occurrences per user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7974683544303799E-2"/>
                  <c:y val="3.33333333333330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A3-5049-B0CA-95117B5F82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eBird_r!$I$4:$I$8</c:f>
              <c:strCache>
                <c:ptCount val="5"/>
                <c:pt idx="0">
                  <c:v>Cabo Verde</c:v>
                </c:pt>
                <c:pt idx="1">
                  <c:v>Australia</c:v>
                </c:pt>
                <c:pt idx="2">
                  <c:v>United States</c:v>
                </c:pt>
                <c:pt idx="3">
                  <c:v>Venezuela (Bolivarian Rep. of)</c:v>
                </c:pt>
                <c:pt idx="4">
                  <c:v>Canada</c:v>
                </c:pt>
              </c:strCache>
            </c:strRef>
          </c:cat>
          <c:val>
            <c:numRef>
              <c:f>eBird_r!$J$4:$J$8</c:f>
              <c:numCache>
                <c:formatCode>0</c:formatCode>
                <c:ptCount val="5"/>
                <c:pt idx="0">
                  <c:v>17198</c:v>
                </c:pt>
                <c:pt idx="1">
                  <c:v>1566.4766053672975</c:v>
                </c:pt>
                <c:pt idx="2">
                  <c:v>1272.0166880196266</c:v>
                </c:pt>
                <c:pt idx="3">
                  <c:v>1255.4651600753295</c:v>
                </c:pt>
                <c:pt idx="4">
                  <c:v>1231.0659140690818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6-354A-8818-0F90B812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959936"/>
        <c:axId val="1966356800"/>
      </c:barChart>
      <c:catAx>
        <c:axId val="18189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66356800"/>
        <c:crosses val="autoZero"/>
        <c:auto val="1"/>
        <c:lblAlgn val="ctr"/>
        <c:lblOffset val="100"/>
        <c:noMultiLvlLbl val="0"/>
      </c:catAx>
      <c:valAx>
        <c:axId val="196635680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18959936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300" b="1" i="0" u="none" strike="noStrike" kern="1200" spc="0" baseline="0">
                <a:solidFill>
                  <a:schemeClr val="tx1"/>
                </a:solidFill>
              </a:rPr>
              <a:t>TOP5 countries by </a:t>
            </a:r>
            <a:r>
              <a:rPr lang="en-US" sz="1300" b="1">
                <a:solidFill>
                  <a:schemeClr val="tx1"/>
                </a:solidFill>
              </a:rPr>
              <a:t>Observation.org Occurences on GBIF,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 data_Observation.org'!$J$3</c:f>
              <c:strCache>
                <c:ptCount val="1"/>
                <c:pt idx="0">
                  <c:v>% of Observation.org Occurences on GBIF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BB2-2041-9949-3CE9221780F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12-0D47-9C74-954FF38635E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12-0D47-9C74-954FF38635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12-0D47-9C74-954FF38635ED}"/>
              </c:ext>
            </c:extLst>
          </c:dPt>
          <c:dLbls>
            <c:dLbl>
              <c:idx val="0"/>
              <c:layout>
                <c:manualLayout>
                  <c:x val="0"/>
                  <c:y val="1.9966722129783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B2-2041-9949-3CE9221780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data_Observation.org'!$I$4:$I$8</c:f>
              <c:strCache>
                <c:ptCount val="5"/>
                <c:pt idx="0">
                  <c:v>Netherlands</c:v>
                </c:pt>
                <c:pt idx="1">
                  <c:v>Germany</c:v>
                </c:pt>
                <c:pt idx="2">
                  <c:v>Spain</c:v>
                </c:pt>
                <c:pt idx="3">
                  <c:v>France</c:v>
                </c:pt>
                <c:pt idx="4">
                  <c:v>Austria</c:v>
                </c:pt>
              </c:strCache>
            </c:strRef>
          </c:cat>
          <c:val>
            <c:numRef>
              <c:f>'CS data_Observation.org'!$J$4:$J$8</c:f>
              <c:numCache>
                <c:formatCode>0.0</c:formatCode>
                <c:ptCount val="5"/>
                <c:pt idx="0">
                  <c:v>82.983174310445008</c:v>
                </c:pt>
                <c:pt idx="1">
                  <c:v>4.5061318944305668</c:v>
                </c:pt>
                <c:pt idx="2">
                  <c:v>4.0413136881531075</c:v>
                </c:pt>
                <c:pt idx="3">
                  <c:v>2.2010657646689591</c:v>
                </c:pt>
                <c:pt idx="4">
                  <c:v>0.84712973668590141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2-0D47-9C74-954FF386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996608"/>
        <c:axId val="902888528"/>
      </c:barChart>
      <c:catAx>
        <c:axId val="9029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02888528"/>
        <c:crosses val="autoZero"/>
        <c:auto val="1"/>
        <c:lblAlgn val="ctr"/>
        <c:lblOffset val="100"/>
        <c:noMultiLvlLbl val="0"/>
      </c:catAx>
      <c:valAx>
        <c:axId val="90288852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90299660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TOP5</a:t>
            </a:r>
            <a:r>
              <a:rPr lang="en-US" sz="1200" b="1" baseline="0">
                <a:solidFill>
                  <a:schemeClr val="tx1"/>
                </a:solidFill>
              </a:rPr>
              <a:t> countries by o</a:t>
            </a:r>
            <a:r>
              <a:rPr lang="en-US" sz="1200" b="1">
                <a:solidFill>
                  <a:schemeClr val="tx1"/>
                </a:solidFill>
              </a:rPr>
              <a:t>bservations per observers on</a:t>
            </a:r>
            <a:r>
              <a:rPr lang="en-US" sz="1200" b="1" baseline="0">
                <a:solidFill>
                  <a:schemeClr val="tx1"/>
                </a:solidFill>
              </a:rPr>
              <a:t> iNaturalist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iNat_r!$J$4</c:f>
              <c:strCache>
                <c:ptCount val="1"/>
                <c:pt idx="0">
                  <c:v>Observations per observers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048192771084338E-2"/>
                  <c:y val="1.7421602787456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FB-B343-8F8B-6A42D4C213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iNat_r!$I$5:$I$9</c:f>
              <c:strCache>
                <c:ptCount val="5"/>
                <c:pt idx="0">
                  <c:v>Marshall Islands</c:v>
                </c:pt>
                <c:pt idx="1">
                  <c:v>Russian Federation</c:v>
                </c:pt>
                <c:pt idx="2">
                  <c:v>Benin</c:v>
                </c:pt>
                <c:pt idx="3">
                  <c:v>Kazakhstan</c:v>
                </c:pt>
                <c:pt idx="4">
                  <c:v>Burkina Faso</c:v>
                </c:pt>
              </c:strCache>
            </c:strRef>
          </c:cat>
          <c:val>
            <c:numRef>
              <c:f>iNat_r!$J$5:$J$9</c:f>
              <c:numCache>
                <c:formatCode>0</c:formatCode>
                <c:ptCount val="5"/>
                <c:pt idx="0">
                  <c:v>240.59090909090909</c:v>
                </c:pt>
                <c:pt idx="1">
                  <c:v>141.87071455400277</c:v>
                </c:pt>
                <c:pt idx="2">
                  <c:v>136.97508896797154</c:v>
                </c:pt>
                <c:pt idx="3">
                  <c:v>135.93528714213113</c:v>
                </c:pt>
                <c:pt idx="4">
                  <c:v>135.74821852731591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B246-AA05-0F4D225A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637360"/>
        <c:axId val="1826848352"/>
      </c:barChart>
      <c:catAx>
        <c:axId val="18066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826848352"/>
        <c:crosses val="autoZero"/>
        <c:auto val="1"/>
        <c:lblAlgn val="ctr"/>
        <c:lblOffset val="100"/>
        <c:noMultiLvlLbl val="0"/>
      </c:catAx>
      <c:valAx>
        <c:axId val="18268483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80663736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TOP5</a:t>
            </a:r>
            <a:r>
              <a:rPr lang="en-US" b="1" baseline="0"/>
              <a:t> countries by o</a:t>
            </a:r>
            <a:r>
              <a:rPr lang="en-US" b="1"/>
              <a:t>bservations per identifiers on iNaturalist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iNat_r!$N$4</c:f>
              <c:strCache>
                <c:ptCount val="1"/>
                <c:pt idx="0">
                  <c:v>Observations per identifiers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iNat_r!$M$5:$M$9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Russian Federation</c:v>
                </c:pt>
                <c:pt idx="3">
                  <c:v>Australia</c:v>
                </c:pt>
                <c:pt idx="4">
                  <c:v>Mexico</c:v>
                </c:pt>
              </c:strCache>
            </c:strRef>
          </c:cat>
          <c:val>
            <c:numRef>
              <c:f>iNat_r!$N$5:$N$9</c:f>
              <c:numCache>
                <c:formatCode>0</c:formatCode>
                <c:ptCount val="5"/>
                <c:pt idx="0">
                  <c:v>459.54280944698394</c:v>
                </c:pt>
                <c:pt idx="1">
                  <c:v>308.17870779366626</c:v>
                </c:pt>
                <c:pt idx="2">
                  <c:v>285.04465493910692</c:v>
                </c:pt>
                <c:pt idx="3">
                  <c:v>261.76869005078049</c:v>
                </c:pt>
                <c:pt idx="4">
                  <c:v>252.01856973049027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9-DF4A-9DC7-BF6CA034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174848"/>
        <c:axId val="1807671984"/>
      </c:barChart>
      <c:catAx>
        <c:axId val="17361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807671984"/>
        <c:crosses val="autoZero"/>
        <c:auto val="1"/>
        <c:lblAlgn val="ctr"/>
        <c:lblOffset val="100"/>
        <c:noMultiLvlLbl val="0"/>
      </c:catAx>
      <c:valAx>
        <c:axId val="18076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Observations</a:t>
                </a:r>
                <a:r>
                  <a:rPr lang="en-GB" sz="1400" b="1" baseline="0"/>
                  <a:t> per identifier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7361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TOP5</a:t>
            </a:r>
            <a:r>
              <a:rPr lang="en-US" sz="1200" b="1" baseline="0">
                <a:solidFill>
                  <a:schemeClr val="tx1"/>
                </a:solidFill>
              </a:rPr>
              <a:t> countries by s</a:t>
            </a:r>
            <a:r>
              <a:rPr lang="en-US" sz="1200" b="1">
                <a:solidFill>
                  <a:schemeClr val="tx1"/>
                </a:solidFill>
              </a:rPr>
              <a:t>pecies per observer on iNaturalist</a:t>
            </a:r>
          </a:p>
        </c:rich>
      </c:tx>
      <c:layout>
        <c:manualLayout>
          <c:xMode val="edge"/>
          <c:yMode val="edge"/>
          <c:x val="0.23385826771653545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iNat_r!$Q$4</c:f>
              <c:strCache>
                <c:ptCount val="1"/>
                <c:pt idx="0">
                  <c:v>Species per observer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0453690278320249E-17"/>
                  <c:y val="2.3809523809523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13-7A48-85FE-455E7AAB05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iNat_r!$P$5:$P$9</c:f>
              <c:strCache>
                <c:ptCount val="5"/>
                <c:pt idx="0">
                  <c:v>Marshall Islands</c:v>
                </c:pt>
                <c:pt idx="1">
                  <c:v>Tuvalu</c:v>
                </c:pt>
                <c:pt idx="2">
                  <c:v>TimorLeste</c:v>
                </c:pt>
                <c:pt idx="3">
                  <c:v>Liberia</c:v>
                </c:pt>
                <c:pt idx="4">
                  <c:v>Suriname</c:v>
                </c:pt>
              </c:strCache>
            </c:strRef>
          </c:cat>
          <c:val>
            <c:numRef>
              <c:f>iNat_r!$Q$5:$Q$9</c:f>
              <c:numCache>
                <c:formatCode>0</c:formatCode>
                <c:ptCount val="5"/>
                <c:pt idx="0">
                  <c:v>32.909090909090907</c:v>
                </c:pt>
                <c:pt idx="1">
                  <c:v>22.96</c:v>
                </c:pt>
                <c:pt idx="2">
                  <c:v>13.688644688644688</c:v>
                </c:pt>
                <c:pt idx="3">
                  <c:v>11.916334661354581</c:v>
                </c:pt>
                <c:pt idx="4">
                  <c:v>10.988924050632912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AE45-BB2B-98030C47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872528"/>
        <c:axId val="1826102832"/>
      </c:barChart>
      <c:catAx>
        <c:axId val="18258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826102832"/>
        <c:crosses val="autoZero"/>
        <c:auto val="1"/>
        <c:lblAlgn val="ctr"/>
        <c:lblOffset val="100"/>
        <c:noMultiLvlLbl val="0"/>
      </c:catAx>
      <c:valAx>
        <c:axId val="1826102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2587252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TOP 5 countries</a:t>
            </a:r>
            <a:r>
              <a:rPr lang="en-US" sz="1200" b="1" baseline="0">
                <a:solidFill>
                  <a:schemeClr val="tx1"/>
                </a:solidFill>
              </a:rPr>
              <a:t> by s</a:t>
            </a:r>
            <a:r>
              <a:rPr lang="en-US" sz="1200" b="1">
                <a:solidFill>
                  <a:schemeClr val="tx1"/>
                </a:solidFill>
              </a:rPr>
              <a:t>pecies per identifier on iNaturalist</a:t>
            </a:r>
          </a:p>
        </c:rich>
      </c:tx>
      <c:layout>
        <c:manualLayout>
          <c:xMode val="edge"/>
          <c:yMode val="edge"/>
          <c:x val="0.22971264367816088"/>
          <c:y val="2.1276595744680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iNat_r!$T$4</c:f>
              <c:strCache>
                <c:ptCount val="1"/>
                <c:pt idx="0">
                  <c:v>Species per identifier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7939353325515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C-0542-AC4E-E322E75D8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iNat_r!$S$5:$S$9</c:f>
              <c:strCache>
                <c:ptCount val="5"/>
                <c:pt idx="0">
                  <c:v>Marshall Islands</c:v>
                </c:pt>
                <c:pt idx="1">
                  <c:v>Tuvalu</c:v>
                </c:pt>
                <c:pt idx="2">
                  <c:v>Eswatini (Kingdom of)</c:v>
                </c:pt>
                <c:pt idx="3">
                  <c:v>Myanmar</c:v>
                </c:pt>
                <c:pt idx="4">
                  <c:v>Viet Nam</c:v>
                </c:pt>
              </c:strCache>
            </c:strRef>
          </c:cat>
          <c:val>
            <c:numRef>
              <c:f>iNat_r!$T$5:$T$9</c:f>
              <c:numCache>
                <c:formatCode>0.0</c:formatCode>
                <c:ptCount val="5"/>
                <c:pt idx="0">
                  <c:v>4.5137157107231918</c:v>
                </c:pt>
                <c:pt idx="1">
                  <c:v>2.8989898989898988</c:v>
                </c:pt>
                <c:pt idx="2">
                  <c:v>2.5998311523849726</c:v>
                </c:pt>
                <c:pt idx="3">
                  <c:v>2.4036366549182953</c:v>
                </c:pt>
                <c:pt idx="4">
                  <c:v>2.3723239902891193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0043-AAEC-C4D37DC9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603392"/>
        <c:axId val="1903849776"/>
      </c:barChart>
      <c:catAx>
        <c:axId val="18276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03849776"/>
        <c:crosses val="autoZero"/>
        <c:auto val="1"/>
        <c:lblAlgn val="ctr"/>
        <c:lblOffset val="100"/>
        <c:noMultiLvlLbl val="0"/>
      </c:catAx>
      <c:valAx>
        <c:axId val="190384977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827603392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 TOP5</a:t>
            </a:r>
            <a:r>
              <a:rPr lang="en-US" sz="1300" b="1" baseline="0">
                <a:solidFill>
                  <a:schemeClr val="tx1"/>
                </a:solidFill>
              </a:rPr>
              <a:t> countries by s</a:t>
            </a:r>
            <a:r>
              <a:rPr lang="en-US" sz="1300" b="1">
                <a:solidFill>
                  <a:schemeClr val="tx1"/>
                </a:solidFill>
              </a:rPr>
              <a:t>pecies on eBird,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 data_eBird'!$J$5</c:f>
              <c:strCache>
                <c:ptCount val="1"/>
                <c:pt idx="0">
                  <c:v>% of Species on 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  <a:alpha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8-F94A-BCB9-C9D6F5F6596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8-F94A-BCB9-C9D6F5F6596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28-F94A-BCB9-C9D6F5F659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8-F94A-BCB9-C9D6F5F659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28-F94A-BCB9-C9D6F5F659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data_eBird'!$H$6:$H$10</c:f>
              <c:strCache>
                <c:ptCount val="5"/>
                <c:pt idx="0">
                  <c:v>Colombia</c:v>
                </c:pt>
                <c:pt idx="1">
                  <c:v>Peru</c:v>
                </c:pt>
                <c:pt idx="2">
                  <c:v>Brazil</c:v>
                </c:pt>
                <c:pt idx="3">
                  <c:v>Indonesia</c:v>
                </c:pt>
                <c:pt idx="4">
                  <c:v>Ecuador</c:v>
                </c:pt>
              </c:strCache>
            </c:strRef>
          </c:cat>
          <c:val>
            <c:numRef>
              <c:f>'CS data_eBird'!$J$6:$J$10</c:f>
              <c:numCache>
                <c:formatCode>0.0</c:formatCode>
                <c:ptCount val="5"/>
                <c:pt idx="0">
                  <c:v>1.9229623746649458</c:v>
                </c:pt>
                <c:pt idx="1">
                  <c:v>1.866375459148218</c:v>
                </c:pt>
                <c:pt idx="2">
                  <c:v>1.8018465204010723</c:v>
                </c:pt>
                <c:pt idx="3">
                  <c:v>1.7522088752109599</c:v>
                </c:pt>
                <c:pt idx="4">
                  <c:v>1.678745160329594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8-F94A-BCB9-C9D6F5F6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4834640"/>
        <c:axId val="1041576016"/>
      </c:barChart>
      <c:catAx>
        <c:axId val="7048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41576016"/>
        <c:crosses val="autoZero"/>
        <c:auto val="1"/>
        <c:lblAlgn val="ctr"/>
        <c:lblOffset val="100"/>
        <c:tickMarkSkip val="1"/>
        <c:noMultiLvlLbl val="0"/>
      </c:catAx>
      <c:valAx>
        <c:axId val="104157601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70483464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TOP5</a:t>
            </a:r>
            <a:r>
              <a:rPr lang="en-US" sz="1300" b="1" baseline="0">
                <a:solidFill>
                  <a:schemeClr val="tx1"/>
                </a:solidFill>
              </a:rPr>
              <a:t> countries by</a:t>
            </a:r>
            <a:r>
              <a:rPr lang="en-US" sz="1300" b="1">
                <a:solidFill>
                  <a:schemeClr val="tx1"/>
                </a:solidFill>
              </a:rPr>
              <a:t> users on eBird,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0.25908145872301286"/>
          <c:y val="0.20241743752484551"/>
          <c:w val="0.69041449651234366"/>
          <c:h val="0.35656464477604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'CS data_eBird'!$N$5</c:f>
              <c:strCache>
                <c:ptCount val="1"/>
                <c:pt idx="0">
                  <c:v>% of users in eBird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34-AE43-981A-EFE0A19E8B7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34-AE43-981A-EFE0A19E8B7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34-AE43-981A-EFE0A19E8B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34-AE43-981A-EFE0A19E8B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34-AE43-981A-EFE0A19E8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data_eBird'!$L$6:$L$10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India</c:v>
                </c:pt>
                <c:pt idx="3">
                  <c:v>United Kingdom</c:v>
                </c:pt>
                <c:pt idx="4">
                  <c:v>Mexico</c:v>
                </c:pt>
              </c:strCache>
            </c:strRef>
          </c:cat>
          <c:val>
            <c:numRef>
              <c:f>'CS data_eBird'!$N$6:$N$10</c:f>
              <c:numCache>
                <c:formatCode>0.0</c:formatCode>
                <c:ptCount val="5"/>
                <c:pt idx="0">
                  <c:v>45.500408368800748</c:v>
                </c:pt>
                <c:pt idx="1">
                  <c:v>7.3611809641224601</c:v>
                </c:pt>
                <c:pt idx="2">
                  <c:v>3.3509807362793351</c:v>
                </c:pt>
                <c:pt idx="3">
                  <c:v>2.442957049028442</c:v>
                </c:pt>
                <c:pt idx="4">
                  <c:v>2.2589585324273354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4-AE43-981A-EFE0A19E8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64176288"/>
        <c:axId val="792969872"/>
      </c:barChart>
      <c:catAx>
        <c:axId val="7641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92969872"/>
        <c:crosses val="autoZero"/>
        <c:auto val="1"/>
        <c:lblAlgn val="ctr"/>
        <c:lblOffset val="100"/>
        <c:noMultiLvlLbl val="0"/>
      </c:catAx>
      <c:valAx>
        <c:axId val="792969872"/>
        <c:scaling>
          <c:orientation val="minMax"/>
          <c:max val="50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76417628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300" b="1">
                <a:solidFill>
                  <a:schemeClr val="tx1"/>
                </a:solidFill>
              </a:rPr>
              <a:t>TOP5</a:t>
            </a:r>
            <a:r>
              <a:rPr lang="en-GB" sz="1300" b="1" baseline="0">
                <a:solidFill>
                  <a:schemeClr val="tx1"/>
                </a:solidFill>
              </a:rPr>
              <a:t> countries by</a:t>
            </a:r>
            <a:r>
              <a:rPr lang="en-GB" sz="1300" b="1">
                <a:solidFill>
                  <a:schemeClr val="tx1"/>
                </a:solidFill>
              </a:rPr>
              <a:t> Cornel Lab occurrences on GBIF,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 data_eBird'!$R$5</c:f>
              <c:strCache>
                <c:ptCount val="1"/>
                <c:pt idx="0">
                  <c:v>% of Occurences from Cornel Lab on GBIF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  <a:alpha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B0-1C44-BCDD-62825DE264B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B0-1C44-BCDD-62825DE264B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B0-1C44-BCDD-62825DE264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B0-1C44-BCDD-62825DE264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B0-1C44-BCDD-62825DE26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data_eBird'!$P$6:$P$10</c:f>
              <c:strCache>
                <c:ptCount val="5"/>
                <c:pt idx="0">
                  <c:v>United States</c:v>
                </c:pt>
                <c:pt idx="1">
                  <c:v>Canada</c:v>
                </c:pt>
                <c:pt idx="2">
                  <c:v>India</c:v>
                </c:pt>
                <c:pt idx="3">
                  <c:v>Australia</c:v>
                </c:pt>
                <c:pt idx="4">
                  <c:v>United Kingdom</c:v>
                </c:pt>
              </c:strCache>
            </c:strRef>
          </c:cat>
          <c:val>
            <c:numRef>
              <c:f>'CS data_eBird'!$R$6:$R$10</c:f>
              <c:numCache>
                <c:formatCode>0.0</c:formatCode>
                <c:ptCount val="5"/>
                <c:pt idx="0">
                  <c:v>62.523997951907326</c:v>
                </c:pt>
                <c:pt idx="1">
                  <c:v>9.7896561439943213</c:v>
                </c:pt>
                <c:pt idx="2">
                  <c:v>3.240240558215933</c:v>
                </c:pt>
                <c:pt idx="3">
                  <c:v>3.1557834628384942</c:v>
                </c:pt>
                <c:pt idx="4">
                  <c:v>2.1981301831184501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0-1C44-BCDD-62825DE2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29559920"/>
        <c:axId val="765258352"/>
      </c:barChart>
      <c:catAx>
        <c:axId val="7295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765258352"/>
        <c:crosses val="autoZero"/>
        <c:auto val="1"/>
        <c:lblAlgn val="ctr"/>
        <c:lblOffset val="100"/>
        <c:noMultiLvlLbl val="0"/>
      </c:catAx>
      <c:valAx>
        <c:axId val="765258352"/>
        <c:scaling>
          <c:orientation val="minMax"/>
          <c:max val="70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729559920"/>
        <c:crosses val="autoZero"/>
        <c:crossBetween val="between"/>
        <c:maj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TOP5</a:t>
            </a:r>
            <a:r>
              <a:rPr lang="en-US" b="1" baseline="0"/>
              <a:t> countries by s</a:t>
            </a:r>
            <a:r>
              <a:rPr lang="en-US" b="1"/>
              <a:t>pecies per user on eBird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eBird_r!$G$3</c:f>
              <c:strCache>
                <c:ptCount val="1"/>
                <c:pt idx="0">
                  <c:v>Species per user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eBird_r!$F$4:$F$8</c:f>
              <c:strCache>
                <c:ptCount val="5"/>
                <c:pt idx="0">
                  <c:v>Cabo Verde</c:v>
                </c:pt>
                <c:pt idx="1">
                  <c:v>Eritrea</c:v>
                </c:pt>
                <c:pt idx="2">
                  <c:v>Central African Republic</c:v>
                </c:pt>
                <c:pt idx="3">
                  <c:v>Somalia</c:v>
                </c:pt>
                <c:pt idx="4">
                  <c:v>Guinea</c:v>
                </c:pt>
              </c:strCache>
            </c:strRef>
          </c:cat>
          <c:val>
            <c:numRef>
              <c:f>eBird_r!$G$4:$G$8</c:f>
              <c:numCache>
                <c:formatCode>0.0</c:formatCode>
                <c:ptCount val="5"/>
                <c:pt idx="0">
                  <c:v>40.5</c:v>
                </c:pt>
                <c:pt idx="1">
                  <c:v>13.606060606060606</c:v>
                </c:pt>
                <c:pt idx="2">
                  <c:v>8.9154929577464781</c:v>
                </c:pt>
                <c:pt idx="3">
                  <c:v>6.2117647058823531</c:v>
                </c:pt>
                <c:pt idx="4">
                  <c:v>6.0206185567010309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C-244A-9F28-A79259C2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221952"/>
        <c:axId val="1903516624"/>
      </c:barChart>
      <c:catAx>
        <c:axId val="19122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03516624"/>
        <c:crosses val="autoZero"/>
        <c:auto val="1"/>
        <c:lblAlgn val="ctr"/>
        <c:lblOffset val="100"/>
        <c:noMultiLvlLbl val="0"/>
      </c:catAx>
      <c:valAx>
        <c:axId val="19035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Species</a:t>
                </a:r>
                <a:r>
                  <a:rPr lang="en-GB" sz="1400" b="1" baseline="0"/>
                  <a:t> per user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A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9122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1231900</xdr:colOff>
      <xdr:row>8</xdr:row>
      <xdr:rowOff>50800</xdr:rowOff>
    </xdr:from>
    <xdr:to>
      <xdr:col>23</xdr:col>
      <xdr:colOff>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35954-6DD2-55EB-1090-DF3EA38D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12</xdr:row>
      <xdr:rowOff>0</xdr:rowOff>
    </xdr:from>
    <xdr:to>
      <xdr:col>9</xdr:col>
      <xdr:colOff>431800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E5083-2E64-42AC-F6FA-13F71183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11</xdr:row>
      <xdr:rowOff>139700</xdr:rowOff>
    </xdr:from>
    <xdr:to>
      <xdr:col>14</xdr:col>
      <xdr:colOff>673100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B6CFE-2708-6D3C-812C-8132656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15</xdr:row>
      <xdr:rowOff>76200</xdr:rowOff>
    </xdr:from>
    <xdr:to>
      <xdr:col>13</xdr:col>
      <xdr:colOff>12700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F8A00-D6A4-9334-812A-AB9AF85B8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558800</xdr:colOff>
      <xdr:row>18</xdr:row>
      <xdr:rowOff>63500</xdr:rowOff>
    </xdr:from>
    <xdr:to>
      <xdr:col>19</xdr:col>
      <xdr:colOff>292100</xdr:colOff>
      <xdr:row>38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9E806-ACD7-E7D2-1C0E-F238B4812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0</xdr:row>
      <xdr:rowOff>181429</xdr:rowOff>
    </xdr:from>
    <xdr:to>
      <xdr:col>12</xdr:col>
      <xdr:colOff>157842</xdr:colOff>
      <xdr:row>18</xdr:row>
      <xdr:rowOff>99786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90CF3-F2D6-1C4A-AFEC-4BEB00D0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861787</xdr:colOff>
      <xdr:row>0</xdr:row>
      <xdr:rowOff>181431</xdr:rowOff>
    </xdr:from>
    <xdr:to>
      <xdr:col>14</xdr:col>
      <xdr:colOff>226784</xdr:colOff>
      <xdr:row>18</xdr:row>
      <xdr:rowOff>108859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E7990-5273-D123-CA77-AF189F9A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0</xdr:row>
      <xdr:rowOff>181428</xdr:rowOff>
    </xdr:from>
    <xdr:to>
      <xdr:col>17</xdr:col>
      <xdr:colOff>507999</xdr:colOff>
      <xdr:row>18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63C731-1D3E-E67E-C0D9-93397151C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8</xdr:row>
      <xdr:rowOff>133350</xdr:rowOff>
    </xdr:from>
    <xdr:to>
      <xdr:col>8</xdr:col>
      <xdr:colOff>203200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432DA-973E-64E6-AA70-8CDE352B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11</xdr:row>
      <xdr:rowOff>12700</xdr:rowOff>
    </xdr:from>
    <xdr:to>
      <xdr:col>12</xdr:col>
      <xdr:colOff>444500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0D62C-CEDA-EBB2-A6A0-3037FE55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10</xdr:row>
      <xdr:rowOff>57150</xdr:rowOff>
    </xdr:from>
    <xdr:to>
      <xdr:col>9</xdr:col>
      <xdr:colOff>406400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34890-884C-B453-F50D-6100B6BC8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observation.org/" TargetMode="External"/><Relationship Id="rId1" Type="http://schemas.openxmlformats.org/officeDocument/2006/relationships/hyperlink" Target="http://observ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7F00-9CD0-E94A-8B3B-1A3633C4CDBC}">
  <sheetPr>
    <outlinePr summaryBelow="0" summaryRight="0"/>
  </sheetPr>
  <dimension ref="A1:U296"/>
  <sheetViews>
    <sheetView workbookViewId="0">
      <pane xSplit="1" ySplit="1" topLeftCell="N9" activePane="bottomRight" state="frozen"/>
      <selection pane="topRight" activeCell="B1" sqref="B1"/>
      <selection pane="bottomLeft" activeCell="A2" sqref="A2"/>
      <selection pane="bottomRight" activeCell="X41" sqref="X41"/>
    </sheetView>
  </sheetViews>
  <sheetFormatPr baseColWidth="10" defaultColWidth="12.6640625" defaultRowHeight="15.75" customHeight="1"/>
  <cols>
    <col min="1" max="1" width="21.1640625" customWidth="1"/>
    <col min="2" max="2" width="13.1640625" style="7" bestFit="1" customWidth="1"/>
    <col min="3" max="5" width="12.6640625" style="7"/>
    <col min="6" max="6" width="18.33203125" style="25" customWidth="1"/>
    <col min="7" max="7" width="17" style="25" customWidth="1"/>
    <col min="8" max="9" width="14.5" style="25" customWidth="1"/>
    <col min="10" max="10" width="12.6640625" style="25"/>
    <col min="16" max="16" width="16.33203125" customWidth="1"/>
  </cols>
  <sheetData>
    <row r="1" spans="1:21" ht="16">
      <c r="A1" s="1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23" t="s">
        <v>223</v>
      </c>
      <c r="G1" s="23" t="s">
        <v>224</v>
      </c>
      <c r="H1" s="23" t="s">
        <v>225</v>
      </c>
      <c r="I1" s="23" t="s">
        <v>226</v>
      </c>
      <c r="J1" s="23"/>
      <c r="M1" s="2"/>
      <c r="N1" s="2"/>
      <c r="O1" s="2"/>
      <c r="P1" s="2"/>
    </row>
    <row r="2" spans="1:21" ht="14" customHeight="1">
      <c r="A2" s="3" t="s">
        <v>191</v>
      </c>
      <c r="B2" s="6">
        <v>123050859</v>
      </c>
      <c r="C2" s="6">
        <v>2109949</v>
      </c>
      <c r="D2" s="6">
        <v>267768</v>
      </c>
      <c r="E2" s="6">
        <v>143667</v>
      </c>
      <c r="F2" s="25">
        <f>B2/C2</f>
        <v>58.319352268704122</v>
      </c>
      <c r="G2" s="25">
        <f>B2/D2</f>
        <v>459.54280944698394</v>
      </c>
      <c r="H2" s="25">
        <f>E2/C2</f>
        <v>6.8090271376227571E-2</v>
      </c>
      <c r="I2" s="25">
        <f>E2/D2</f>
        <v>0.5365353589674644</v>
      </c>
      <c r="M2" s="4"/>
      <c r="N2" s="4"/>
      <c r="O2" s="4"/>
      <c r="P2" s="4"/>
    </row>
    <row r="3" spans="1:21" ht="14">
      <c r="A3" s="3" t="s">
        <v>43</v>
      </c>
      <c r="B3" s="6">
        <v>9555904</v>
      </c>
      <c r="C3" s="6">
        <v>137909</v>
      </c>
      <c r="D3" s="6">
        <v>41264</v>
      </c>
      <c r="E3" s="6">
        <v>88906</v>
      </c>
      <c r="F3" s="25">
        <f>B3/C3</f>
        <v>69.291373296884174</v>
      </c>
      <c r="G3" s="25">
        <f>B3/D3</f>
        <v>231.57968204730517</v>
      </c>
      <c r="H3" s="25">
        <f>E3/C3</f>
        <v>0.64467148626993165</v>
      </c>
      <c r="I3" s="25">
        <f>E3/D3</f>
        <v>2.1545657231485071</v>
      </c>
      <c r="M3" s="4"/>
      <c r="N3" s="4"/>
      <c r="O3" s="4"/>
      <c r="P3" s="4"/>
    </row>
    <row r="4" spans="1:21" ht="14">
      <c r="A4" s="3" t="s">
        <v>16</v>
      </c>
      <c r="B4" s="6">
        <v>11134593</v>
      </c>
      <c r="C4" s="6">
        <v>127908</v>
      </c>
      <c r="D4" s="6">
        <v>42536</v>
      </c>
      <c r="E4" s="6">
        <v>82372</v>
      </c>
      <c r="F4" s="25">
        <f>B4/C4</f>
        <v>87.051576132845483</v>
      </c>
      <c r="G4" s="25">
        <f>B4/D4</f>
        <v>261.76869005078049</v>
      </c>
      <c r="H4" s="25">
        <f>E4/C4</f>
        <v>0.64399412077430651</v>
      </c>
      <c r="I4" s="25">
        <f>E4/D4</f>
        <v>1.9365243558397593</v>
      </c>
      <c r="K4" s="9"/>
      <c r="L4" s="1" t="s">
        <v>0</v>
      </c>
      <c r="M4" s="6" t="s">
        <v>7</v>
      </c>
      <c r="N4" s="9"/>
      <c r="Q4" s="9"/>
      <c r="T4" s="9"/>
    </row>
    <row r="5" spans="1:21" ht="14">
      <c r="A5" s="3" t="s">
        <v>119</v>
      </c>
      <c r="B5" s="6">
        <v>20777923</v>
      </c>
      <c r="C5" s="6">
        <v>389664</v>
      </c>
      <c r="D5" s="6">
        <v>82446</v>
      </c>
      <c r="E5" s="6">
        <v>76825</v>
      </c>
      <c r="F5" s="25">
        <f>B5/C5</f>
        <v>53.322665167939562</v>
      </c>
      <c r="G5" s="25">
        <f>B5/D5</f>
        <v>252.01856973049027</v>
      </c>
      <c r="H5" s="25">
        <f>E5/C5</f>
        <v>0.19715703785825736</v>
      </c>
      <c r="I5" s="25">
        <f>E5/D5</f>
        <v>0.93182204109356426</v>
      </c>
      <c r="K5" s="1"/>
      <c r="L5" s="3" t="s">
        <v>191</v>
      </c>
      <c r="M5" s="6">
        <v>143667</v>
      </c>
      <c r="N5" s="1"/>
      <c r="O5" s="6"/>
      <c r="Q5" s="1"/>
      <c r="R5" s="6"/>
      <c r="T5" s="1"/>
      <c r="U5" s="6"/>
    </row>
    <row r="6" spans="1:21" ht="14">
      <c r="A6" s="3" t="s">
        <v>31</v>
      </c>
      <c r="B6" s="6">
        <v>5868804</v>
      </c>
      <c r="C6" s="6">
        <v>121252</v>
      </c>
      <c r="D6" s="6">
        <v>38904</v>
      </c>
      <c r="E6" s="6">
        <v>74180</v>
      </c>
      <c r="F6" s="25">
        <f>B6/C6</f>
        <v>48.401708837792363</v>
      </c>
      <c r="G6" s="25">
        <f>B6/D6</f>
        <v>150.85348550277607</v>
      </c>
      <c r="H6" s="25">
        <f>E6/C6</f>
        <v>0.611783723155082</v>
      </c>
      <c r="I6" s="25">
        <f>E6/D6</f>
        <v>1.9067448077318527</v>
      </c>
      <c r="K6" s="3"/>
      <c r="L6" s="3" t="s">
        <v>43</v>
      </c>
      <c r="M6" s="6">
        <v>88906</v>
      </c>
      <c r="N6" s="3"/>
      <c r="O6" s="6"/>
      <c r="Q6" s="3"/>
      <c r="R6" s="6"/>
      <c r="T6" s="3"/>
      <c r="U6" s="6"/>
    </row>
    <row r="7" spans="1:21" ht="14">
      <c r="A7" s="3" t="s">
        <v>39</v>
      </c>
      <c r="B7" s="6">
        <v>37047087</v>
      </c>
      <c r="C7" s="6">
        <v>698007</v>
      </c>
      <c r="D7" s="6">
        <v>120213</v>
      </c>
      <c r="E7" s="6">
        <v>56404</v>
      </c>
      <c r="F7" s="25">
        <f>B7/C7</f>
        <v>53.075523597900883</v>
      </c>
      <c r="G7" s="25">
        <f>B7/D7</f>
        <v>308.17870779366626</v>
      </c>
      <c r="H7" s="25">
        <f>E7/C7</f>
        <v>8.0807212535117842E-2</v>
      </c>
      <c r="I7" s="25">
        <f>E7/D7</f>
        <v>0.46920050244149969</v>
      </c>
      <c r="K7" s="3"/>
      <c r="L7" s="3" t="s">
        <v>16</v>
      </c>
      <c r="M7" s="6">
        <v>82372</v>
      </c>
      <c r="N7" s="3"/>
      <c r="O7" s="6"/>
      <c r="Q7" s="3"/>
      <c r="R7" s="6"/>
      <c r="T7" s="3"/>
      <c r="U7" s="6"/>
    </row>
    <row r="8" spans="1:21" ht="14">
      <c r="A8" s="3" t="s">
        <v>44</v>
      </c>
      <c r="B8" s="6">
        <v>4005128</v>
      </c>
      <c r="C8" s="6">
        <v>98611</v>
      </c>
      <c r="D8" s="6">
        <v>31604</v>
      </c>
      <c r="E8" s="6">
        <v>55948</v>
      </c>
      <c r="F8" s="25">
        <f>B8/C8</f>
        <v>40.615428299074139</v>
      </c>
      <c r="G8" s="25">
        <f>B8/D8</f>
        <v>126.72851537780028</v>
      </c>
      <c r="H8" s="25">
        <f>E8/C8</f>
        <v>0.56736063927959357</v>
      </c>
      <c r="I8" s="25">
        <f>E8/D8</f>
        <v>1.7702822427540819</v>
      </c>
      <c r="K8" s="3"/>
      <c r="L8" s="3" t="s">
        <v>119</v>
      </c>
      <c r="M8" s="6">
        <v>76825</v>
      </c>
      <c r="N8" s="3"/>
      <c r="O8" s="6"/>
      <c r="Q8" s="3"/>
      <c r="R8" s="6"/>
      <c r="T8" s="3"/>
      <c r="U8" s="6"/>
    </row>
    <row r="9" spans="1:21" ht="14">
      <c r="A9" s="3" t="s">
        <v>150</v>
      </c>
      <c r="B9" s="6">
        <v>10953696</v>
      </c>
      <c r="C9" s="6">
        <v>77209</v>
      </c>
      <c r="D9" s="6">
        <v>38428</v>
      </c>
      <c r="E9" s="6">
        <v>50763</v>
      </c>
      <c r="F9" s="25">
        <f>B9/C9</f>
        <v>141.87071455400277</v>
      </c>
      <c r="G9" s="25">
        <f>B9/D9</f>
        <v>285.04465493910692</v>
      </c>
      <c r="H9" s="25">
        <f>E9/C9</f>
        <v>0.65747516481239232</v>
      </c>
      <c r="I9" s="25">
        <f>E9/D9</f>
        <v>1.3209899031955865</v>
      </c>
      <c r="K9" s="3"/>
      <c r="L9" s="3" t="s">
        <v>31</v>
      </c>
      <c r="M9" s="6">
        <v>74180</v>
      </c>
      <c r="N9" s="3"/>
      <c r="O9" s="6"/>
      <c r="Q9" s="3"/>
      <c r="R9" s="6"/>
      <c r="T9" s="3"/>
      <c r="U9" s="6"/>
    </row>
    <row r="10" spans="1:21" ht="14">
      <c r="A10" s="3" t="s">
        <v>92</v>
      </c>
      <c r="B10" s="6">
        <v>5156008</v>
      </c>
      <c r="C10" s="6">
        <v>83885</v>
      </c>
      <c r="D10" s="6">
        <v>27789</v>
      </c>
      <c r="E10" s="6">
        <v>50082</v>
      </c>
      <c r="F10" s="25">
        <f>B10/C10</f>
        <v>61.465196399833104</v>
      </c>
      <c r="G10" s="25">
        <f>B10/D10</f>
        <v>185.5413293029616</v>
      </c>
      <c r="H10" s="25">
        <f>E10/C10</f>
        <v>0.59703165047386297</v>
      </c>
      <c r="I10" s="25">
        <f>E10/D10</f>
        <v>1.8022239015437762</v>
      </c>
      <c r="K10" s="3"/>
      <c r="L10" s="6"/>
      <c r="N10" s="3"/>
      <c r="O10" s="6"/>
      <c r="Q10" s="3"/>
      <c r="R10" s="6"/>
      <c r="T10" s="3"/>
      <c r="U10" s="6"/>
    </row>
    <row r="11" spans="1:21" ht="14">
      <c r="A11" s="3" t="s">
        <v>68</v>
      </c>
      <c r="B11" s="6">
        <v>13593453</v>
      </c>
      <c r="C11" s="6">
        <v>299126</v>
      </c>
      <c r="D11" s="6">
        <v>57809</v>
      </c>
      <c r="E11" s="6">
        <v>47789</v>
      </c>
      <c r="F11" s="25">
        <f>B11/C11</f>
        <v>45.443903238100333</v>
      </c>
      <c r="G11" s="25">
        <f>B11/D11</f>
        <v>235.14423359684477</v>
      </c>
      <c r="H11" s="25">
        <f>E11/C11</f>
        <v>0.15976210693821333</v>
      </c>
      <c r="I11" s="25">
        <f>E11/D11</f>
        <v>0.82667058762476431</v>
      </c>
      <c r="K11" s="3"/>
      <c r="L11" s="6"/>
      <c r="N11" s="3"/>
      <c r="O11" s="6"/>
      <c r="Q11" s="3"/>
      <c r="R11" s="6"/>
      <c r="T11" s="3"/>
      <c r="U11" s="6"/>
    </row>
    <row r="12" spans="1:21" ht="14">
      <c r="A12" s="3" t="s">
        <v>170</v>
      </c>
      <c r="B12" s="6">
        <v>7824599</v>
      </c>
      <c r="C12" s="6">
        <v>139311</v>
      </c>
      <c r="D12" s="6">
        <v>39004</v>
      </c>
      <c r="E12" s="6">
        <v>43551</v>
      </c>
      <c r="F12" s="25">
        <f>B12/C12</f>
        <v>56.16641184113243</v>
      </c>
      <c r="G12" s="25">
        <f>B12/D12</f>
        <v>200.61016818787817</v>
      </c>
      <c r="H12" s="25">
        <f>E12/C12</f>
        <v>0.31261709412752764</v>
      </c>
      <c r="I12" s="25">
        <f>E12/D12</f>
        <v>1.1165777868936519</v>
      </c>
      <c r="K12" s="3"/>
      <c r="L12" s="6"/>
      <c r="N12" s="3"/>
      <c r="O12" s="6"/>
      <c r="Q12" s="3"/>
      <c r="R12" s="6"/>
      <c r="T12" s="3"/>
      <c r="U12" s="6"/>
    </row>
    <row r="13" spans="1:21" ht="14">
      <c r="A13" s="3" t="s">
        <v>85</v>
      </c>
      <c r="B13" s="6">
        <v>2538530</v>
      </c>
      <c r="C13" s="6">
        <v>43714</v>
      </c>
      <c r="D13" s="6">
        <v>20885</v>
      </c>
      <c r="E13" s="6">
        <v>43172</v>
      </c>
      <c r="F13" s="25">
        <f>B13/C13</f>
        <v>58.071327263576883</v>
      </c>
      <c r="G13" s="25">
        <f>B13/D13</f>
        <v>121.54800095762509</v>
      </c>
      <c r="H13" s="25">
        <f>E13/C13</f>
        <v>0.9876012261518049</v>
      </c>
      <c r="I13" s="25">
        <f>E13/D13</f>
        <v>2.0671295187933922</v>
      </c>
      <c r="K13" s="3"/>
      <c r="L13" s="6"/>
      <c r="N13" s="3"/>
      <c r="O13" s="6"/>
      <c r="Q13" s="3"/>
      <c r="R13" s="6"/>
      <c r="T13" s="3"/>
      <c r="U13" s="6"/>
    </row>
    <row r="14" spans="1:21" ht="14">
      <c r="A14" s="3" t="s">
        <v>84</v>
      </c>
      <c r="B14" s="6">
        <v>3545426</v>
      </c>
      <c r="C14" s="6">
        <v>51182</v>
      </c>
      <c r="D14" s="6">
        <v>24153</v>
      </c>
      <c r="E14" s="6">
        <v>42673</v>
      </c>
      <c r="F14" s="25">
        <f>B14/C14</f>
        <v>69.270954632487985</v>
      </c>
      <c r="G14" s="25">
        <f>B14/D14</f>
        <v>146.79029520142424</v>
      </c>
      <c r="H14" s="25">
        <f>E14/C14</f>
        <v>0.83375014653589152</v>
      </c>
      <c r="I14" s="25">
        <f>E14/D14</f>
        <v>1.7667784540222746</v>
      </c>
      <c r="K14" s="3"/>
      <c r="L14" s="6"/>
      <c r="N14" s="3"/>
      <c r="O14" s="6"/>
      <c r="Q14" s="3"/>
      <c r="R14" s="6"/>
      <c r="T14" s="3"/>
      <c r="U14" s="6"/>
    </row>
    <row r="15" spans="1:21" ht="14">
      <c r="A15" s="3" t="s">
        <v>144</v>
      </c>
      <c r="B15" s="6">
        <v>2012392</v>
      </c>
      <c r="C15" s="6">
        <v>43880</v>
      </c>
      <c r="D15" s="6">
        <v>20614</v>
      </c>
      <c r="E15" s="6">
        <v>42426</v>
      </c>
      <c r="F15" s="25">
        <f>B15/C15</f>
        <v>45.861257976298994</v>
      </c>
      <c r="G15" s="25">
        <f>B15/D15</f>
        <v>97.622586591636747</v>
      </c>
      <c r="H15" s="25">
        <f>E15/C15</f>
        <v>0.96686417502278943</v>
      </c>
      <c r="I15" s="25">
        <f>E15/D15</f>
        <v>2.0581158436014357</v>
      </c>
      <c r="K15" s="3"/>
      <c r="L15" s="6"/>
      <c r="N15" s="3"/>
      <c r="O15" s="6"/>
      <c r="Q15" s="3"/>
      <c r="R15" s="6"/>
      <c r="T15" s="3"/>
      <c r="U15" s="6"/>
    </row>
    <row r="16" spans="1:21" ht="14">
      <c r="A16" s="3" t="s">
        <v>168</v>
      </c>
      <c r="B16" s="6">
        <v>5168908</v>
      </c>
      <c r="C16" s="6">
        <v>39665</v>
      </c>
      <c r="D16" s="6">
        <v>21895</v>
      </c>
      <c r="E16" s="6">
        <v>42301</v>
      </c>
      <c r="F16" s="25">
        <f>B16/C16</f>
        <v>130.31408042354721</v>
      </c>
      <c r="G16" s="25">
        <f>B16/D16</f>
        <v>236.07709522722084</v>
      </c>
      <c r="H16" s="25">
        <f>E16/C16</f>
        <v>1.066456573805622</v>
      </c>
      <c r="I16" s="25">
        <f>E16/D16</f>
        <v>1.9319936058460836</v>
      </c>
    </row>
    <row r="17" spans="1:17" ht="14">
      <c r="A17" s="3" t="s">
        <v>90</v>
      </c>
      <c r="B17" s="6">
        <v>5709080</v>
      </c>
      <c r="C17" s="6">
        <v>120905</v>
      </c>
      <c r="D17" s="6">
        <v>35658</v>
      </c>
      <c r="E17" s="6">
        <v>36582</v>
      </c>
      <c r="F17" s="25">
        <f>B17/C17</f>
        <v>47.219552541251396</v>
      </c>
      <c r="G17" s="25">
        <f>B17/D17</f>
        <v>160.10656795109091</v>
      </c>
      <c r="H17" s="25">
        <f>E17/C17</f>
        <v>0.30256813200446631</v>
      </c>
      <c r="I17" s="25">
        <f>E17/D17</f>
        <v>1.0259128386336867</v>
      </c>
    </row>
    <row r="18" spans="1:17" ht="14">
      <c r="A18" s="3" t="s">
        <v>58</v>
      </c>
      <c r="B18" s="6">
        <v>1818244</v>
      </c>
      <c r="C18" s="6">
        <v>36536</v>
      </c>
      <c r="D18" s="6">
        <v>19141</v>
      </c>
      <c r="E18" s="6">
        <v>35506</v>
      </c>
      <c r="F18" s="25">
        <f>B18/C18</f>
        <v>49.765820013137727</v>
      </c>
      <c r="G18" s="25">
        <f>B18/D18</f>
        <v>94.992111174964734</v>
      </c>
      <c r="H18" s="25">
        <f>E18/C18</f>
        <v>0.97180862710751037</v>
      </c>
      <c r="I18" s="25">
        <f>E18/D18</f>
        <v>1.8549710046497048</v>
      </c>
    </row>
    <row r="19" spans="1:17" ht="14">
      <c r="A19" s="3" t="s">
        <v>190</v>
      </c>
      <c r="B19" s="6">
        <v>12428914</v>
      </c>
      <c r="C19" s="6">
        <v>297136</v>
      </c>
      <c r="D19" s="6">
        <v>55565</v>
      </c>
      <c r="E19" s="6">
        <v>34938</v>
      </c>
      <c r="F19" s="25">
        <f>B19/C19</f>
        <v>41.8290412471057</v>
      </c>
      <c r="G19" s="25">
        <f>B19/D19</f>
        <v>223.68242598758212</v>
      </c>
      <c r="H19" s="25">
        <f>E19/C19</f>
        <v>0.11758252113510312</v>
      </c>
      <c r="I19" s="25">
        <f>E19/D19</f>
        <v>0.62877710789165842</v>
      </c>
    </row>
    <row r="20" spans="1:17" ht="16">
      <c r="A20" s="3" t="s">
        <v>112</v>
      </c>
      <c r="B20" s="6">
        <v>1684952</v>
      </c>
      <c r="C20" s="6">
        <v>27508</v>
      </c>
      <c r="D20" s="6">
        <v>16070</v>
      </c>
      <c r="E20" s="6">
        <v>30773</v>
      </c>
      <c r="F20" s="25">
        <f>B20/C20</f>
        <v>61.253162716300714</v>
      </c>
      <c r="G20" s="25">
        <f>B20/D20</f>
        <v>104.85077784691973</v>
      </c>
      <c r="H20" s="25">
        <f>E20/C20</f>
        <v>1.1186927439290388</v>
      </c>
      <c r="I20" s="25">
        <f>E20/D20</f>
        <v>1.914934660858743</v>
      </c>
      <c r="K20" s="20" t="s">
        <v>204</v>
      </c>
      <c r="L20" s="20"/>
      <c r="M20" s="20"/>
      <c r="N20" s="20"/>
      <c r="Q20" s="9"/>
    </row>
    <row r="21" spans="1:17" ht="14">
      <c r="A21" s="3" t="s">
        <v>14</v>
      </c>
      <c r="B21" s="6">
        <v>2764019</v>
      </c>
      <c r="C21" s="6">
        <v>48644</v>
      </c>
      <c r="D21" s="6">
        <v>24291</v>
      </c>
      <c r="E21" s="6">
        <v>30582</v>
      </c>
      <c r="F21" s="25">
        <f>B21/C21</f>
        <v>56.821375709234438</v>
      </c>
      <c r="G21" s="25">
        <f>B21/D21</f>
        <v>113.78778148285373</v>
      </c>
      <c r="H21" s="25">
        <f>E21/C21</f>
        <v>0.62869007482937256</v>
      </c>
      <c r="I21" s="25">
        <f>E21/D21</f>
        <v>1.2589848091885885</v>
      </c>
      <c r="K21" s="1" t="s">
        <v>0</v>
      </c>
      <c r="L21" s="6" t="s">
        <v>202</v>
      </c>
      <c r="M21" s="6" t="s">
        <v>203</v>
      </c>
      <c r="N21" s="6" t="s">
        <v>212</v>
      </c>
      <c r="Q21" s="1"/>
    </row>
    <row r="22" spans="1:17" ht="14">
      <c r="A22" s="3" t="s">
        <v>127</v>
      </c>
      <c r="B22" s="6">
        <v>815422</v>
      </c>
      <c r="C22" s="6">
        <v>18882</v>
      </c>
      <c r="D22" s="6">
        <v>12484</v>
      </c>
      <c r="E22" s="6">
        <v>30007</v>
      </c>
      <c r="F22" s="25">
        <f>B22/C22</f>
        <v>43.18514987819087</v>
      </c>
      <c r="G22" s="25">
        <f>B22/D22</f>
        <v>65.317366228772826</v>
      </c>
      <c r="H22" s="25">
        <f>E22/C22</f>
        <v>1.5891854676411397</v>
      </c>
      <c r="I22" s="25">
        <f>E22/D22</f>
        <v>2.4036366549182953</v>
      </c>
      <c r="K22" s="3" t="s">
        <v>191</v>
      </c>
      <c r="L22" s="6">
        <v>123050859</v>
      </c>
      <c r="M22" s="6">
        <v>2109949</v>
      </c>
      <c r="N22" s="6">
        <v>267768</v>
      </c>
      <c r="Q22" s="3"/>
    </row>
    <row r="23" spans="1:17" ht="14">
      <c r="A23" s="3" t="s">
        <v>72</v>
      </c>
      <c r="B23" s="6">
        <v>6738200</v>
      </c>
      <c r="C23" s="6">
        <v>131056</v>
      </c>
      <c r="D23" s="6">
        <v>37726</v>
      </c>
      <c r="E23" s="6">
        <v>29785</v>
      </c>
      <c r="F23" s="25">
        <f>B23/C23</f>
        <v>51.414662434379196</v>
      </c>
      <c r="G23" s="25">
        <f>B23/D23</f>
        <v>178.60891692731803</v>
      </c>
      <c r="H23" s="25">
        <f>E23/C23</f>
        <v>0.22726925894274203</v>
      </c>
      <c r="I23" s="25">
        <f>E23/D23</f>
        <v>0.7895085617346127</v>
      </c>
      <c r="K23" s="3" t="s">
        <v>39</v>
      </c>
      <c r="L23" s="6">
        <v>37047087</v>
      </c>
      <c r="M23" s="6">
        <v>698007</v>
      </c>
      <c r="N23" s="6">
        <v>120213</v>
      </c>
      <c r="Q23" s="3"/>
    </row>
    <row r="24" spans="1:17" ht="14">
      <c r="A24" s="3" t="s">
        <v>179</v>
      </c>
      <c r="B24" s="6">
        <v>1049308</v>
      </c>
      <c r="C24" s="6">
        <v>23930</v>
      </c>
      <c r="D24" s="6">
        <v>13242</v>
      </c>
      <c r="E24" s="6">
        <v>28173</v>
      </c>
      <c r="F24" s="25">
        <f>B24/C24</f>
        <v>43.849059757626414</v>
      </c>
      <c r="G24" s="25">
        <f>B24/D24</f>
        <v>79.240900166138047</v>
      </c>
      <c r="H24" s="25">
        <f>E24/C24</f>
        <v>1.1773088173840367</v>
      </c>
      <c r="I24" s="25">
        <f>E24/D24</f>
        <v>2.1275487086542819</v>
      </c>
      <c r="K24" s="3" t="s">
        <v>119</v>
      </c>
      <c r="L24" s="6">
        <v>20777923</v>
      </c>
      <c r="M24" s="6">
        <v>389664</v>
      </c>
      <c r="N24" s="6">
        <v>82446</v>
      </c>
      <c r="Q24" s="3"/>
    </row>
    <row r="25" spans="1:17" ht="14">
      <c r="A25" s="3" t="s">
        <v>48</v>
      </c>
      <c r="B25" s="6">
        <v>1525910</v>
      </c>
      <c r="C25" s="6">
        <v>34729</v>
      </c>
      <c r="D25" s="6">
        <v>18574</v>
      </c>
      <c r="E25" s="6">
        <v>27363</v>
      </c>
      <c r="F25" s="25">
        <f>B25/C25</f>
        <v>43.937631374355725</v>
      </c>
      <c r="G25" s="25">
        <f>B25/D25</f>
        <v>82.153009583288465</v>
      </c>
      <c r="H25" s="25">
        <f>E25/C25</f>
        <v>0.78790060180252819</v>
      </c>
      <c r="I25" s="25">
        <f>E25/D25</f>
        <v>1.4731883277700011</v>
      </c>
      <c r="K25" s="3" t="s">
        <v>68</v>
      </c>
      <c r="L25" s="6">
        <v>13593453</v>
      </c>
      <c r="M25" s="6">
        <v>299126</v>
      </c>
      <c r="N25" s="6">
        <v>57809</v>
      </c>
      <c r="Q25" s="3"/>
    </row>
    <row r="26" spans="1:17" ht="14">
      <c r="A26" s="3" t="s">
        <v>145</v>
      </c>
      <c r="B26" s="6">
        <v>649158</v>
      </c>
      <c r="C26" s="6">
        <v>17431</v>
      </c>
      <c r="D26" s="6">
        <v>11008</v>
      </c>
      <c r="E26" s="6">
        <v>25055</v>
      </c>
      <c r="F26" s="25">
        <f>B26/C26</f>
        <v>37.241581091159432</v>
      </c>
      <c r="G26" s="25">
        <f>B26/D26</f>
        <v>58.971475290697676</v>
      </c>
      <c r="H26" s="25">
        <f>E26/C26</f>
        <v>1.437381676323791</v>
      </c>
      <c r="I26" s="25">
        <f>E26/D26</f>
        <v>2.2760719476744184</v>
      </c>
      <c r="K26" s="3" t="s">
        <v>190</v>
      </c>
      <c r="L26" s="6">
        <v>12428914</v>
      </c>
      <c r="M26" s="6">
        <v>297136</v>
      </c>
      <c r="N26" s="6">
        <v>55565</v>
      </c>
      <c r="Q26" s="3"/>
    </row>
    <row r="27" spans="1:17" ht="14">
      <c r="A27" s="3" t="s">
        <v>17</v>
      </c>
      <c r="B27" s="6">
        <v>3307255</v>
      </c>
      <c r="C27" s="6">
        <v>50233</v>
      </c>
      <c r="D27" s="6">
        <v>23185</v>
      </c>
      <c r="E27" s="6">
        <v>24634</v>
      </c>
      <c r="F27" s="25">
        <f>B27/C27</f>
        <v>65.83829355204746</v>
      </c>
      <c r="G27" s="25">
        <f>B27/D27</f>
        <v>142.64632305369852</v>
      </c>
      <c r="H27" s="25">
        <f>E27/C27</f>
        <v>0.4903947604164593</v>
      </c>
      <c r="I27" s="25">
        <f>E27/D27</f>
        <v>1.0624973042915677</v>
      </c>
    </row>
    <row r="28" spans="1:17" ht="14">
      <c r="A28" s="3" t="s">
        <v>141</v>
      </c>
      <c r="B28" s="6">
        <v>750153</v>
      </c>
      <c r="C28" s="6">
        <v>19879</v>
      </c>
      <c r="D28" s="6">
        <v>13279</v>
      </c>
      <c r="E28" s="6">
        <v>23417</v>
      </c>
      <c r="F28" s="25">
        <f>B28/C28</f>
        <v>37.735952512701843</v>
      </c>
      <c r="G28" s="25">
        <f>B28/D28</f>
        <v>56.49167859025529</v>
      </c>
      <c r="H28" s="25">
        <f>E28/C28</f>
        <v>1.1779767593943358</v>
      </c>
      <c r="I28" s="25">
        <f>E28/D28</f>
        <v>1.7634611039987951</v>
      </c>
    </row>
    <row r="29" spans="1:17" ht="14">
      <c r="A29" s="3" t="s">
        <v>28</v>
      </c>
      <c r="B29" s="6">
        <v>843532</v>
      </c>
      <c r="C29" s="6">
        <v>24185</v>
      </c>
      <c r="D29" s="6">
        <v>11734</v>
      </c>
      <c r="E29" s="6">
        <v>23183</v>
      </c>
      <c r="F29" s="25">
        <f>B29/C29</f>
        <v>34.878313003928056</v>
      </c>
      <c r="G29" s="25">
        <f>B29/D29</f>
        <v>71.887847281404461</v>
      </c>
      <c r="H29" s="25">
        <f>E29/C29</f>
        <v>0.9585693611742816</v>
      </c>
      <c r="I29" s="25">
        <f>E29/D29</f>
        <v>1.97571160729504</v>
      </c>
      <c r="K29" s="1" t="s">
        <v>0</v>
      </c>
      <c r="L29" s="6" t="s">
        <v>218</v>
      </c>
      <c r="M29" s="6" t="s">
        <v>216</v>
      </c>
      <c r="N29" s="6" t="s">
        <v>215</v>
      </c>
    </row>
    <row r="30" spans="1:17" ht="14">
      <c r="A30" s="3" t="s">
        <v>195</v>
      </c>
      <c r="B30" s="6">
        <v>530650</v>
      </c>
      <c r="C30" s="6">
        <v>18004</v>
      </c>
      <c r="D30" s="6">
        <v>12633</v>
      </c>
      <c r="E30" s="6">
        <v>22013</v>
      </c>
      <c r="F30" s="25">
        <f>B30/C30</f>
        <v>29.474005776494113</v>
      </c>
      <c r="G30" s="25">
        <f>B30/D30</f>
        <v>42.005066096730786</v>
      </c>
      <c r="H30" s="25">
        <f>E30/C30</f>
        <v>1.2226727393912464</v>
      </c>
      <c r="I30" s="25">
        <f>E30/D30</f>
        <v>1.7424998021055964</v>
      </c>
      <c r="K30" s="3" t="s">
        <v>191</v>
      </c>
      <c r="L30" s="6">
        <f>(L22/B196)*100</f>
        <v>34.799527543079471</v>
      </c>
      <c r="M30" s="6">
        <f>(M22/C196)*100</f>
        <v>32.195080045617416</v>
      </c>
      <c r="N30" s="6">
        <f>(N22/D196)*100</f>
        <v>12.630160919366737</v>
      </c>
    </row>
    <row r="31" spans="1:17" ht="14">
      <c r="A31" s="3" t="s">
        <v>196</v>
      </c>
      <c r="B31" s="6">
        <v>394019</v>
      </c>
      <c r="C31" s="6">
        <v>10823</v>
      </c>
      <c r="D31" s="6">
        <v>9062</v>
      </c>
      <c r="E31" s="6">
        <v>21498</v>
      </c>
      <c r="F31" s="25">
        <f>B31/C31</f>
        <v>36.405710061905204</v>
      </c>
      <c r="G31" s="25">
        <f>B31/D31</f>
        <v>43.48035753696756</v>
      </c>
      <c r="H31" s="25">
        <f>E31/C31</f>
        <v>1.9863254180911023</v>
      </c>
      <c r="I31" s="25">
        <f>E31/D31</f>
        <v>2.3723239902891193</v>
      </c>
      <c r="K31" s="3" t="s">
        <v>39</v>
      </c>
      <c r="L31" s="6">
        <f>(L23/B196)*100</f>
        <v>10.477140386702716</v>
      </c>
      <c r="M31" s="6">
        <f>(M23/C196)*100</f>
        <v>10.650679820887269</v>
      </c>
      <c r="N31" s="6">
        <f>(N23/D196)*100</f>
        <v>5.6702426525941627</v>
      </c>
    </row>
    <row r="32" spans="1:17" ht="14">
      <c r="A32" s="3" t="s">
        <v>147</v>
      </c>
      <c r="B32" s="6">
        <v>2148221</v>
      </c>
      <c r="C32" s="6">
        <v>38836</v>
      </c>
      <c r="D32" s="6">
        <v>19788</v>
      </c>
      <c r="E32" s="6">
        <v>21272</v>
      </c>
      <c r="F32" s="25">
        <f>B32/C32</f>
        <v>55.315197239674532</v>
      </c>
      <c r="G32" s="25">
        <f>B32/D32</f>
        <v>108.5618051344249</v>
      </c>
      <c r="H32" s="25">
        <f>E32/C32</f>
        <v>0.54773921104130185</v>
      </c>
      <c r="I32" s="25">
        <f>E32/D32</f>
        <v>1.0749949464321811</v>
      </c>
      <c r="K32" s="3" t="s">
        <v>119</v>
      </c>
      <c r="L32" s="6">
        <f>(L24/B196)*100</f>
        <v>5.8761223578819912</v>
      </c>
      <c r="M32" s="6">
        <f>(M24/C196)*100</f>
        <v>5.9457663056763286</v>
      </c>
      <c r="N32" s="6">
        <f>(N24/D196)*100</f>
        <v>3.8888375278528802</v>
      </c>
    </row>
    <row r="33" spans="1:14" ht="14">
      <c r="A33" s="3" t="s">
        <v>188</v>
      </c>
      <c r="B33" s="6">
        <v>2402807</v>
      </c>
      <c r="C33" s="6">
        <v>21859</v>
      </c>
      <c r="D33" s="6">
        <v>18216</v>
      </c>
      <c r="E33" s="6">
        <v>21116</v>
      </c>
      <c r="F33" s="25">
        <f>B33/C33</f>
        <v>109.9230065419278</v>
      </c>
      <c r="G33" s="25">
        <f>B33/D33</f>
        <v>131.90640096618358</v>
      </c>
      <c r="H33" s="25">
        <f>E33/C33</f>
        <v>0.9660094240358662</v>
      </c>
      <c r="I33" s="25">
        <f>E33/D33</f>
        <v>1.1592007026789635</v>
      </c>
      <c r="K33" s="3" t="s">
        <v>68</v>
      </c>
      <c r="L33" s="6">
        <f>(L25/B196)*100</f>
        <v>3.844310766486045</v>
      </c>
      <c r="M33" s="6">
        <f>(M25/C196)*100</f>
        <v>4.5642740718971657</v>
      </c>
      <c r="N33" s="6">
        <f>(N25/D196)*100</f>
        <v>2.7267521607797485</v>
      </c>
    </row>
    <row r="34" spans="1:14" ht="14">
      <c r="A34" s="3" t="s">
        <v>94</v>
      </c>
      <c r="B34" s="6">
        <v>1604852</v>
      </c>
      <c r="C34" s="6">
        <v>11806</v>
      </c>
      <c r="D34" s="6">
        <v>14622</v>
      </c>
      <c r="E34" s="6">
        <v>21096</v>
      </c>
      <c r="F34" s="25">
        <f>B34/C34</f>
        <v>135.93528714213113</v>
      </c>
      <c r="G34" s="25">
        <f>B34/D34</f>
        <v>109.75598413349746</v>
      </c>
      <c r="H34" s="25">
        <f>E34/C34</f>
        <v>1.7868880230391326</v>
      </c>
      <c r="I34" s="25">
        <f>E34/D34</f>
        <v>1.442757488715634</v>
      </c>
      <c r="K34" s="3" t="s">
        <v>190</v>
      </c>
      <c r="L34" s="6">
        <f>(L26/B196)*100</f>
        <v>3.5149720903091466</v>
      </c>
      <c r="M34" s="6">
        <f>(M26/C196)*100</f>
        <v>4.5339092577283031</v>
      </c>
      <c r="N34" s="6">
        <f>(N26/D196)*100</f>
        <v>2.6209064992254967</v>
      </c>
    </row>
    <row r="35" spans="1:14" ht="14">
      <c r="A35" s="3" t="s">
        <v>132</v>
      </c>
      <c r="B35" s="6">
        <v>2794858</v>
      </c>
      <c r="C35" s="6">
        <v>44689</v>
      </c>
      <c r="D35" s="6">
        <v>17269</v>
      </c>
      <c r="E35" s="6">
        <v>20724</v>
      </c>
      <c r="F35" s="25">
        <f>B35/C35</f>
        <v>62.540177672357849</v>
      </c>
      <c r="G35" s="25">
        <f>B35/D35</f>
        <v>161.84249232729167</v>
      </c>
      <c r="H35" s="25">
        <f>E35/C35</f>
        <v>0.46373828011367452</v>
      </c>
      <c r="I35" s="25">
        <f>E35/D35</f>
        <v>1.2000694886791361</v>
      </c>
    </row>
    <row r="36" spans="1:14" ht="14">
      <c r="A36" s="3" t="s">
        <v>184</v>
      </c>
      <c r="B36" s="6">
        <v>565609</v>
      </c>
      <c r="C36" s="6">
        <v>18756</v>
      </c>
      <c r="D36" s="6">
        <v>12297</v>
      </c>
      <c r="E36" s="6">
        <v>20216</v>
      </c>
      <c r="F36" s="25">
        <f>B36/C36</f>
        <v>30.156163361057796</v>
      </c>
      <c r="G36" s="25">
        <f>B36/D36</f>
        <v>45.995690005692445</v>
      </c>
      <c r="H36" s="25">
        <f>E36/C36</f>
        <v>1.0778417573043293</v>
      </c>
      <c r="I36" s="25">
        <f>E36/D36</f>
        <v>1.6439782060665202</v>
      </c>
    </row>
    <row r="37" spans="1:14" ht="14">
      <c r="A37" s="3" t="s">
        <v>74</v>
      </c>
      <c r="B37" s="6">
        <v>886947</v>
      </c>
      <c r="C37" s="6">
        <v>29286</v>
      </c>
      <c r="D37" s="6">
        <v>14819</v>
      </c>
      <c r="E37" s="6">
        <v>20196</v>
      </c>
      <c r="F37" s="25">
        <f>B37/C37</f>
        <v>30.285699651710715</v>
      </c>
      <c r="G37" s="25">
        <f>B37/D37</f>
        <v>59.852014305958569</v>
      </c>
      <c r="H37" s="25">
        <f>E37/C37</f>
        <v>0.68961278426551931</v>
      </c>
      <c r="I37" s="25">
        <f>E37/D37</f>
        <v>1.3628449962885485</v>
      </c>
    </row>
    <row r="38" spans="1:14" ht="14">
      <c r="A38" s="3" t="s">
        <v>101</v>
      </c>
      <c r="B38" s="6">
        <v>383878</v>
      </c>
      <c r="C38" s="6">
        <v>10496</v>
      </c>
      <c r="D38" s="6">
        <v>8532</v>
      </c>
      <c r="E38" s="6">
        <v>20055</v>
      </c>
      <c r="F38" s="25">
        <f>B38/C38</f>
        <v>36.573742378048777</v>
      </c>
      <c r="G38" s="25">
        <f>B38/D38</f>
        <v>44.992733239568686</v>
      </c>
      <c r="H38" s="25">
        <f>E38/C38</f>
        <v>1.9107278963414633</v>
      </c>
      <c r="I38" s="25">
        <f>E38/D38</f>
        <v>2.3505625879043599</v>
      </c>
    </row>
    <row r="39" spans="1:14" ht="14">
      <c r="A39" s="3" t="s">
        <v>146</v>
      </c>
      <c r="B39" s="6">
        <v>2307365</v>
      </c>
      <c r="C39" s="6">
        <v>46603</v>
      </c>
      <c r="D39" s="6">
        <v>20890</v>
      </c>
      <c r="E39" s="6">
        <v>19635</v>
      </c>
      <c r="F39" s="25">
        <f>B39/C39</f>
        <v>49.511082977490716</v>
      </c>
      <c r="G39" s="25">
        <f>B39/D39</f>
        <v>110.45308760172331</v>
      </c>
      <c r="H39" s="25">
        <f>E39/C39</f>
        <v>0.42132480741583161</v>
      </c>
      <c r="I39" s="25">
        <f>E39/D39</f>
        <v>0.93992340832934418</v>
      </c>
    </row>
    <row r="40" spans="1:14" ht="14">
      <c r="A40" s="3" t="s">
        <v>80</v>
      </c>
      <c r="B40" s="6">
        <v>512594</v>
      </c>
      <c r="C40" s="6">
        <v>14318</v>
      </c>
      <c r="D40" s="6">
        <v>11599</v>
      </c>
      <c r="E40" s="6">
        <v>19624</v>
      </c>
      <c r="F40" s="25">
        <f>B40/C40</f>
        <v>35.800670484704568</v>
      </c>
      <c r="G40" s="25">
        <f>B40/D40</f>
        <v>44.192947667902402</v>
      </c>
      <c r="H40" s="25">
        <f>E40/C40</f>
        <v>1.3705824835870932</v>
      </c>
      <c r="I40" s="25">
        <f>E40/D40</f>
        <v>1.6918699887921373</v>
      </c>
    </row>
    <row r="41" spans="1:14" ht="14">
      <c r="A41" s="3" t="s">
        <v>10</v>
      </c>
      <c r="B41" s="6">
        <v>935195</v>
      </c>
      <c r="C41" s="6">
        <v>19576</v>
      </c>
      <c r="D41" s="6">
        <v>14439</v>
      </c>
      <c r="E41" s="6">
        <v>19343</v>
      </c>
      <c r="F41" s="25">
        <f>B41/C41</f>
        <v>47.772527584797714</v>
      </c>
      <c r="G41" s="25">
        <f>B41/D41</f>
        <v>64.768682041692642</v>
      </c>
      <c r="H41" s="25">
        <f>E41/C41</f>
        <v>0.98809767061708209</v>
      </c>
      <c r="I41" s="25">
        <f>E41/D41</f>
        <v>1.3396357088441029</v>
      </c>
    </row>
    <row r="42" spans="1:14" ht="14">
      <c r="A42" s="3" t="s">
        <v>126</v>
      </c>
      <c r="B42" s="6">
        <v>604112</v>
      </c>
      <c r="C42" s="6">
        <v>8635</v>
      </c>
      <c r="D42" s="6">
        <v>9657</v>
      </c>
      <c r="E42" s="6">
        <v>19198</v>
      </c>
      <c r="F42" s="25">
        <f>B42/C42</f>
        <v>69.960856977417492</v>
      </c>
      <c r="G42" s="25">
        <f>B42/D42</f>
        <v>62.55690172931552</v>
      </c>
      <c r="H42" s="25">
        <f>E42/C42</f>
        <v>2.2232773595830921</v>
      </c>
      <c r="I42" s="25">
        <f>E42/D42</f>
        <v>1.987987987987988</v>
      </c>
    </row>
    <row r="43" spans="1:14" ht="14">
      <c r="A43" s="3" t="s">
        <v>174</v>
      </c>
      <c r="B43" s="6">
        <v>1913819</v>
      </c>
      <c r="C43" s="6">
        <v>71741</v>
      </c>
      <c r="D43" s="6">
        <v>19872</v>
      </c>
      <c r="E43" s="6">
        <v>19178</v>
      </c>
      <c r="F43" s="25">
        <f>B43/C43</f>
        <v>26.676781756596647</v>
      </c>
      <c r="G43" s="25">
        <f>B43/D43</f>
        <v>96.307316827697264</v>
      </c>
      <c r="H43" s="25">
        <f>E43/C43</f>
        <v>0.26732273037732956</v>
      </c>
      <c r="I43" s="25">
        <f>E43/D43</f>
        <v>0.96507648953301128</v>
      </c>
    </row>
    <row r="44" spans="1:14" ht="14">
      <c r="A44" s="3" t="s">
        <v>175</v>
      </c>
      <c r="B44" s="6">
        <v>1444041</v>
      </c>
      <c r="C44" s="6">
        <v>37898</v>
      </c>
      <c r="D44" s="6">
        <v>18183</v>
      </c>
      <c r="E44" s="6">
        <v>18470</v>
      </c>
      <c r="F44" s="25">
        <f>B44/C44</f>
        <v>38.103356377645255</v>
      </c>
      <c r="G44" s="25">
        <f>B44/D44</f>
        <v>79.417092888962216</v>
      </c>
      <c r="H44" s="25">
        <f>E44/C44</f>
        <v>0.48736081059686526</v>
      </c>
      <c r="I44" s="25">
        <f>E44/D44</f>
        <v>1.0157839740416872</v>
      </c>
    </row>
    <row r="45" spans="1:14" ht="14">
      <c r="A45" s="3" t="s">
        <v>82</v>
      </c>
      <c r="B45" s="6">
        <v>1183045</v>
      </c>
      <c r="C45" s="6">
        <v>17342</v>
      </c>
      <c r="D45" s="6">
        <v>13290</v>
      </c>
      <c r="E45" s="6">
        <v>18281</v>
      </c>
      <c r="F45" s="25">
        <f>B45/C45</f>
        <v>68.218486910390965</v>
      </c>
      <c r="G45" s="25">
        <f>B45/D45</f>
        <v>89.017682468021064</v>
      </c>
      <c r="H45" s="25">
        <f>E45/C45</f>
        <v>1.0541460039211163</v>
      </c>
      <c r="I45" s="25">
        <f>E45/D45</f>
        <v>1.3755455229495861</v>
      </c>
    </row>
    <row r="46" spans="1:14" ht="14">
      <c r="A46" s="3" t="s">
        <v>137</v>
      </c>
      <c r="B46" s="6">
        <v>2375620</v>
      </c>
      <c r="C46" s="6">
        <v>56923</v>
      </c>
      <c r="D46" s="6">
        <v>21635</v>
      </c>
      <c r="E46" s="6">
        <v>17924</v>
      </c>
      <c r="F46" s="25">
        <f>B46/C46</f>
        <v>41.733921262055759</v>
      </c>
      <c r="G46" s="25">
        <f>B46/D46</f>
        <v>109.80448347584932</v>
      </c>
      <c r="H46" s="25">
        <f>E46/C46</f>
        <v>0.31488150659663056</v>
      </c>
      <c r="I46" s="25">
        <f>E46/D46</f>
        <v>0.82847238271319623</v>
      </c>
    </row>
    <row r="47" spans="1:14" ht="14">
      <c r="A47" s="3" t="s">
        <v>50</v>
      </c>
      <c r="B47" s="6">
        <v>731897</v>
      </c>
      <c r="C47" s="6">
        <v>20764</v>
      </c>
      <c r="D47" s="6">
        <v>12924</v>
      </c>
      <c r="E47" s="6">
        <v>17839</v>
      </c>
      <c r="F47" s="25">
        <f>B47/C47</f>
        <v>35.248362550568288</v>
      </c>
      <c r="G47" s="25">
        <f>B47/D47</f>
        <v>56.630841844630147</v>
      </c>
      <c r="H47" s="25">
        <f>E47/C47</f>
        <v>0.8591311885956463</v>
      </c>
      <c r="I47" s="25">
        <f>E47/D47</f>
        <v>1.3803002166511915</v>
      </c>
    </row>
    <row r="48" spans="1:14" ht="14">
      <c r="A48" s="3" t="s">
        <v>76</v>
      </c>
      <c r="B48" s="6">
        <v>468142</v>
      </c>
      <c r="C48" s="6">
        <v>15313</v>
      </c>
      <c r="D48" s="6">
        <v>12043</v>
      </c>
      <c r="E48" s="6">
        <v>17605</v>
      </c>
      <c r="F48" s="25">
        <f>B48/C48</f>
        <v>30.57154052112584</v>
      </c>
      <c r="G48" s="25">
        <f>B48/D48</f>
        <v>38.872540064767918</v>
      </c>
      <c r="H48" s="25">
        <f>E48/C48</f>
        <v>1.1496767452491348</v>
      </c>
      <c r="I48" s="25">
        <f>E48/D48</f>
        <v>1.4618450552187994</v>
      </c>
    </row>
    <row r="49" spans="1:9" ht="14">
      <c r="A49" s="3" t="s">
        <v>53</v>
      </c>
      <c r="B49" s="6">
        <v>1450209</v>
      </c>
      <c r="C49" s="6">
        <v>38121</v>
      </c>
      <c r="D49" s="6">
        <v>17329</v>
      </c>
      <c r="E49" s="6">
        <v>17098</v>
      </c>
      <c r="F49" s="25">
        <f>B49/C49</f>
        <v>38.042260171558986</v>
      </c>
      <c r="G49" s="25">
        <f>B49/D49</f>
        <v>83.686825552541976</v>
      </c>
      <c r="H49" s="25">
        <f>E49/C49</f>
        <v>0.44851918889850739</v>
      </c>
      <c r="I49" s="25">
        <f>E49/D49</f>
        <v>0.98666974435916677</v>
      </c>
    </row>
    <row r="50" spans="1:9" ht="14">
      <c r="A50" s="3" t="s">
        <v>131</v>
      </c>
      <c r="B50" s="6">
        <v>1405560</v>
      </c>
      <c r="C50" s="6">
        <v>47556</v>
      </c>
      <c r="D50" s="6">
        <v>18479</v>
      </c>
      <c r="E50" s="6">
        <v>17059</v>
      </c>
      <c r="F50" s="25">
        <f>B50/C50</f>
        <v>29.555892001009337</v>
      </c>
      <c r="G50" s="25">
        <f>B50/D50</f>
        <v>76.062557497700098</v>
      </c>
      <c r="H50" s="25">
        <f>E50/C50</f>
        <v>0.35871393725292289</v>
      </c>
      <c r="I50" s="25">
        <f>E50/D50</f>
        <v>0.92315601493587318</v>
      </c>
    </row>
    <row r="51" spans="1:9" ht="14">
      <c r="A51" s="3" t="s">
        <v>42</v>
      </c>
      <c r="B51" s="6">
        <v>1080942</v>
      </c>
      <c r="C51" s="6">
        <v>27566</v>
      </c>
      <c r="D51" s="6">
        <v>14999</v>
      </c>
      <c r="E51" s="6">
        <v>16743</v>
      </c>
      <c r="F51" s="25">
        <f>B51/C51</f>
        <v>39.212870927954725</v>
      </c>
      <c r="G51" s="25">
        <f>B51/D51</f>
        <v>72.067604506967129</v>
      </c>
      <c r="H51" s="25">
        <f>E51/C51</f>
        <v>0.60737865486468834</v>
      </c>
      <c r="I51" s="25">
        <f>E51/D51</f>
        <v>1.116274418294553</v>
      </c>
    </row>
    <row r="52" spans="1:9" ht="14">
      <c r="A52" s="3" t="s">
        <v>178</v>
      </c>
      <c r="B52" s="6">
        <v>433337</v>
      </c>
      <c r="C52" s="6">
        <v>9662</v>
      </c>
      <c r="D52" s="6">
        <v>10030</v>
      </c>
      <c r="E52" s="6">
        <v>16535</v>
      </c>
      <c r="F52" s="25">
        <f>B52/C52</f>
        <v>44.849617056510041</v>
      </c>
      <c r="G52" s="25">
        <f>B52/D52</f>
        <v>43.204087736789631</v>
      </c>
      <c r="H52" s="25">
        <f>E52/C52</f>
        <v>1.7113434071620783</v>
      </c>
      <c r="I52" s="25">
        <f>E52/D52</f>
        <v>1.648554336989033</v>
      </c>
    </row>
    <row r="53" spans="1:9" ht="14">
      <c r="A53" s="3" t="s">
        <v>54</v>
      </c>
      <c r="B53" s="6">
        <v>1887123</v>
      </c>
      <c r="C53" s="6">
        <v>80685</v>
      </c>
      <c r="D53" s="6">
        <v>17859</v>
      </c>
      <c r="E53" s="6">
        <v>16385</v>
      </c>
      <c r="F53" s="25">
        <f>B53/C53</f>
        <v>23.388771147053355</v>
      </c>
      <c r="G53" s="25">
        <f>B53/D53</f>
        <v>105.667898538552</v>
      </c>
      <c r="H53" s="25">
        <f>E53/C53</f>
        <v>0.20307368160128897</v>
      </c>
      <c r="I53" s="25">
        <f>E53/D53</f>
        <v>0.91746458368329697</v>
      </c>
    </row>
    <row r="54" spans="1:9" ht="14">
      <c r="A54" s="3" t="s">
        <v>133</v>
      </c>
      <c r="B54" s="6">
        <v>304168</v>
      </c>
      <c r="C54" s="6">
        <v>11027</v>
      </c>
      <c r="D54" s="6">
        <v>9221</v>
      </c>
      <c r="E54" s="6">
        <v>15919</v>
      </c>
      <c r="F54" s="25">
        <f>B54/C54</f>
        <v>27.583930352770473</v>
      </c>
      <c r="G54" s="25">
        <f>B54/D54</f>
        <v>32.986443986552437</v>
      </c>
      <c r="H54" s="25">
        <f>E54/C54</f>
        <v>1.4436383422508388</v>
      </c>
      <c r="I54" s="25">
        <f>E54/D54</f>
        <v>1.7263854245743411</v>
      </c>
    </row>
    <row r="55" spans="1:9" ht="14">
      <c r="A55" s="3" t="s">
        <v>81</v>
      </c>
      <c r="B55" s="6">
        <v>1363786</v>
      </c>
      <c r="C55" s="6">
        <v>24061</v>
      </c>
      <c r="D55" s="6">
        <v>12601</v>
      </c>
      <c r="E55" s="6">
        <v>15761</v>
      </c>
      <c r="F55" s="25">
        <f>B55/C55</f>
        <v>56.680354099995846</v>
      </c>
      <c r="G55" s="25">
        <f>B55/D55</f>
        <v>108.22839457185938</v>
      </c>
      <c r="H55" s="25">
        <f>E55/C55</f>
        <v>0.65504343127883302</v>
      </c>
      <c r="I55" s="25">
        <f>E55/D55</f>
        <v>1.250773748115229</v>
      </c>
    </row>
    <row r="56" spans="1:9" ht="14">
      <c r="A56" s="3" t="s">
        <v>24</v>
      </c>
      <c r="B56" s="6">
        <v>1093733</v>
      </c>
      <c r="C56" s="6">
        <v>38650</v>
      </c>
      <c r="D56" s="6">
        <v>16298</v>
      </c>
      <c r="E56" s="6">
        <v>14970</v>
      </c>
      <c r="F56" s="25">
        <f>B56/C56</f>
        <v>28.298395860284604</v>
      </c>
      <c r="G56" s="25">
        <f>B56/D56</f>
        <v>67.108418210823416</v>
      </c>
      <c r="H56" s="25">
        <f>E56/C56</f>
        <v>0.3873221216041397</v>
      </c>
      <c r="I56" s="25">
        <f>E56/D56</f>
        <v>0.91851760952264083</v>
      </c>
    </row>
    <row r="57" spans="1:9" ht="14">
      <c r="A57" s="3" t="s">
        <v>165</v>
      </c>
      <c r="B57" s="6">
        <v>537605</v>
      </c>
      <c r="C57" s="6">
        <v>11125</v>
      </c>
      <c r="D57" s="6">
        <v>10079</v>
      </c>
      <c r="E57" s="6">
        <v>14746</v>
      </c>
      <c r="F57" s="25">
        <f>B57/C57</f>
        <v>48.324044943820226</v>
      </c>
      <c r="G57" s="25">
        <f>B57/D57</f>
        <v>53.339120944538152</v>
      </c>
      <c r="H57" s="25">
        <f>E57/C57</f>
        <v>1.3254831460674157</v>
      </c>
      <c r="I57" s="25">
        <f>E57/D57</f>
        <v>1.4630419684492508</v>
      </c>
    </row>
    <row r="58" spans="1:9" ht="14">
      <c r="A58" s="3" t="s">
        <v>164</v>
      </c>
      <c r="B58" s="6">
        <v>518144</v>
      </c>
      <c r="C58" s="6">
        <v>13067</v>
      </c>
      <c r="D58" s="6">
        <v>10568</v>
      </c>
      <c r="E58" s="6">
        <v>14549</v>
      </c>
      <c r="F58" s="25">
        <f>B58/C58</f>
        <v>39.652865998316372</v>
      </c>
      <c r="G58" s="25">
        <f>B58/D58</f>
        <v>49.029523088569263</v>
      </c>
      <c r="H58" s="25">
        <f>E58/C58</f>
        <v>1.1134154740950486</v>
      </c>
      <c r="I58" s="25">
        <f>E58/D58</f>
        <v>1.3767032551097653</v>
      </c>
    </row>
    <row r="59" spans="1:9" ht="14">
      <c r="A59" s="3" t="s">
        <v>30</v>
      </c>
      <c r="B59" s="6">
        <v>767145</v>
      </c>
      <c r="C59" s="6">
        <v>11120</v>
      </c>
      <c r="D59" s="6">
        <v>9417</v>
      </c>
      <c r="E59" s="6">
        <v>14318</v>
      </c>
      <c r="F59" s="25">
        <f>B59/C59</f>
        <v>68.987859712230218</v>
      </c>
      <c r="G59" s="25">
        <f>B59/D59</f>
        <v>81.463841987894227</v>
      </c>
      <c r="H59" s="25">
        <f>E59/C59</f>
        <v>1.287589928057554</v>
      </c>
      <c r="I59" s="25">
        <f>E59/D59</f>
        <v>1.520441754274185</v>
      </c>
    </row>
    <row r="60" spans="1:9" ht="14">
      <c r="A60" s="3" t="s">
        <v>19</v>
      </c>
      <c r="B60" s="6">
        <v>1351311</v>
      </c>
      <c r="C60" s="6">
        <v>49381</v>
      </c>
      <c r="D60" s="6">
        <v>19881</v>
      </c>
      <c r="E60" s="6">
        <v>14088</v>
      </c>
      <c r="F60" s="25">
        <f>B60/C60</f>
        <v>27.364998683704258</v>
      </c>
      <c r="G60" s="25">
        <f>B60/D60</f>
        <v>67.969971329409987</v>
      </c>
      <c r="H60" s="25">
        <f>E60/C60</f>
        <v>0.28529191389400782</v>
      </c>
      <c r="I60" s="25">
        <f>E60/D60</f>
        <v>0.70861626678738499</v>
      </c>
    </row>
    <row r="61" spans="1:9" ht="14">
      <c r="A61" s="3" t="s">
        <v>67</v>
      </c>
      <c r="B61" s="6">
        <v>1539042</v>
      </c>
      <c r="C61" s="6">
        <v>35187</v>
      </c>
      <c r="D61" s="6">
        <v>16333</v>
      </c>
      <c r="E61" s="6">
        <v>13897</v>
      </c>
      <c r="F61" s="25">
        <f>B61/C61</f>
        <v>43.738937675846195</v>
      </c>
      <c r="G61" s="25">
        <f>B61/D61</f>
        <v>94.228984264985002</v>
      </c>
      <c r="H61" s="25">
        <f>E61/C61</f>
        <v>0.39494699747065676</v>
      </c>
      <c r="I61" s="25">
        <f>E61/D61</f>
        <v>0.85085409906324616</v>
      </c>
    </row>
    <row r="62" spans="1:9" ht="14">
      <c r="A62" s="3" t="s">
        <v>98</v>
      </c>
      <c r="B62" s="6">
        <v>515855</v>
      </c>
      <c r="C62" s="6">
        <v>7894</v>
      </c>
      <c r="D62" s="6">
        <v>8307</v>
      </c>
      <c r="E62" s="6">
        <v>13695</v>
      </c>
      <c r="F62" s="25">
        <f>B62/C62</f>
        <v>65.347732455029131</v>
      </c>
      <c r="G62" s="25">
        <f>B62/D62</f>
        <v>62.098832310099915</v>
      </c>
      <c r="H62" s="25">
        <f>E62/C62</f>
        <v>1.7348619204459084</v>
      </c>
      <c r="I62" s="25">
        <f>E62/D62</f>
        <v>1.6486096063560853</v>
      </c>
    </row>
    <row r="63" spans="1:9" ht="14">
      <c r="A63" s="3" t="s">
        <v>149</v>
      </c>
      <c r="B63" s="6">
        <v>387308</v>
      </c>
      <c r="C63" s="6">
        <v>9015</v>
      </c>
      <c r="D63" s="6">
        <v>9848</v>
      </c>
      <c r="E63" s="6">
        <v>13480</v>
      </c>
      <c r="F63" s="25">
        <f>B63/C63</f>
        <v>42.962617859123682</v>
      </c>
      <c r="G63" s="25">
        <f>B63/D63</f>
        <v>39.32859463850528</v>
      </c>
      <c r="H63" s="25">
        <f>E63/C63</f>
        <v>1.49528563505269</v>
      </c>
      <c r="I63" s="25">
        <f>E63/D63</f>
        <v>1.3688058489033306</v>
      </c>
    </row>
    <row r="64" spans="1:9" ht="14">
      <c r="A64" s="3" t="s">
        <v>47</v>
      </c>
      <c r="B64" s="6">
        <v>174900</v>
      </c>
      <c r="C64" s="6">
        <v>3577</v>
      </c>
      <c r="D64" s="6">
        <v>6191</v>
      </c>
      <c r="E64" s="6">
        <v>13413</v>
      </c>
      <c r="F64" s="25">
        <f>B64/C64</f>
        <v>48.895722672630697</v>
      </c>
      <c r="G64" s="25">
        <f>B64/D64</f>
        <v>28.250686480374739</v>
      </c>
      <c r="H64" s="25">
        <f>E64/C64</f>
        <v>3.7497903270897401</v>
      </c>
      <c r="I64" s="25">
        <f>E64/D64</f>
        <v>2.16653206267162</v>
      </c>
    </row>
    <row r="65" spans="1:9" ht="14">
      <c r="A65" s="3" t="s">
        <v>23</v>
      </c>
      <c r="B65" s="6">
        <v>726251</v>
      </c>
      <c r="C65" s="6">
        <v>11916</v>
      </c>
      <c r="D65" s="6">
        <v>11139</v>
      </c>
      <c r="E65" s="6">
        <v>12951</v>
      </c>
      <c r="F65" s="25">
        <f>B65/C65</f>
        <v>60.947549513259482</v>
      </c>
      <c r="G65" s="25">
        <f>B65/D65</f>
        <v>65.198940658946043</v>
      </c>
      <c r="H65" s="25">
        <f>E65/C65</f>
        <v>1.0868580060422961</v>
      </c>
      <c r="I65" s="25">
        <f>E65/D65</f>
        <v>1.1626716940479396</v>
      </c>
    </row>
    <row r="66" spans="1:9" ht="14">
      <c r="A66" s="3" t="s">
        <v>110</v>
      </c>
      <c r="B66" s="6">
        <v>231383</v>
      </c>
      <c r="C66" s="6">
        <v>2739</v>
      </c>
      <c r="D66" s="6">
        <v>6392</v>
      </c>
      <c r="E66" s="6">
        <v>12574</v>
      </c>
      <c r="F66" s="25">
        <f>B66/C66</f>
        <v>84.477181453085066</v>
      </c>
      <c r="G66" s="25">
        <f>B66/D66</f>
        <v>36.198842302878596</v>
      </c>
      <c r="H66" s="25">
        <f>E66/C66</f>
        <v>4.5907265425337718</v>
      </c>
      <c r="I66" s="25">
        <f>E66/D66</f>
        <v>1.9671464330413015</v>
      </c>
    </row>
    <row r="67" spans="1:9" ht="14">
      <c r="A67" s="3" t="s">
        <v>95</v>
      </c>
      <c r="B67" s="6">
        <v>390606</v>
      </c>
      <c r="C67" s="6">
        <v>8270</v>
      </c>
      <c r="D67" s="6">
        <v>9222</v>
      </c>
      <c r="E67" s="6">
        <v>12526</v>
      </c>
      <c r="F67" s="25">
        <f>B67/C67</f>
        <v>47.2316807738815</v>
      </c>
      <c r="G67" s="25">
        <f>B67/D67</f>
        <v>42.355888093689003</v>
      </c>
      <c r="H67" s="25">
        <f>E67/C67</f>
        <v>1.5146311970979445</v>
      </c>
      <c r="I67" s="25">
        <f>E67/D67</f>
        <v>1.3582736933420083</v>
      </c>
    </row>
    <row r="68" spans="1:9" ht="14">
      <c r="A68" s="3" t="s">
        <v>158</v>
      </c>
      <c r="B68" s="6">
        <v>12330</v>
      </c>
      <c r="C68" s="6">
        <v>11268</v>
      </c>
      <c r="D68" s="6">
        <v>9192</v>
      </c>
      <c r="E68" s="6">
        <v>12330</v>
      </c>
      <c r="F68" s="25">
        <f>B68/C68</f>
        <v>1.0942492012779552</v>
      </c>
      <c r="G68" s="25">
        <f>B68/D68</f>
        <v>1.3413838120104438</v>
      </c>
      <c r="H68" s="25">
        <f>E68/C68</f>
        <v>1.0942492012779552</v>
      </c>
      <c r="I68" s="25">
        <f>E68/D68</f>
        <v>1.3413838120104438</v>
      </c>
    </row>
    <row r="69" spans="1:9" ht="14">
      <c r="A69" s="3" t="s">
        <v>163</v>
      </c>
      <c r="B69" s="6">
        <v>705354</v>
      </c>
      <c r="C69" s="6">
        <v>9909</v>
      </c>
      <c r="D69" s="6">
        <v>9054</v>
      </c>
      <c r="E69" s="6">
        <v>11833</v>
      </c>
      <c r="F69" s="25">
        <f>B69/C69</f>
        <v>71.183166818044199</v>
      </c>
      <c r="G69" s="25">
        <f>B69/D69</f>
        <v>77.90523525513585</v>
      </c>
      <c r="H69" s="25">
        <f>E69/C69</f>
        <v>1.1941669189625592</v>
      </c>
      <c r="I69" s="25">
        <f>E69/D69</f>
        <v>1.3069361608129004</v>
      </c>
    </row>
    <row r="70" spans="1:9" ht="14">
      <c r="A70" s="3" t="s">
        <v>143</v>
      </c>
      <c r="B70" s="6">
        <v>238603</v>
      </c>
      <c r="C70" s="6">
        <v>6361</v>
      </c>
      <c r="D70" s="6">
        <v>7758</v>
      </c>
      <c r="E70" s="6">
        <v>11324</v>
      </c>
      <c r="F70" s="25">
        <f>B70/C70</f>
        <v>37.510297123093856</v>
      </c>
      <c r="G70" s="25">
        <f>B70/D70</f>
        <v>30.75573601443671</v>
      </c>
      <c r="H70" s="25">
        <f>E70/C70</f>
        <v>1.7802232353403553</v>
      </c>
      <c r="I70" s="25">
        <f>E70/D70</f>
        <v>1.459654550141789</v>
      </c>
    </row>
    <row r="71" spans="1:9" ht="14">
      <c r="A71" s="3" t="s">
        <v>136</v>
      </c>
      <c r="B71" s="6">
        <v>185909</v>
      </c>
      <c r="C71" s="6">
        <v>5265</v>
      </c>
      <c r="D71" s="6">
        <v>7223</v>
      </c>
      <c r="E71" s="6">
        <v>11118</v>
      </c>
      <c r="F71" s="25">
        <f>B71/C71</f>
        <v>35.310351377018044</v>
      </c>
      <c r="G71" s="25">
        <f>B71/D71</f>
        <v>25.738474318150352</v>
      </c>
      <c r="H71" s="25">
        <f>E71/C71</f>
        <v>2.1116809116809119</v>
      </c>
      <c r="I71" s="25">
        <f>E71/D71</f>
        <v>1.5392496192717708</v>
      </c>
    </row>
    <row r="72" spans="1:9" ht="14">
      <c r="A72" s="3" t="s">
        <v>160</v>
      </c>
      <c r="B72" s="6">
        <v>203341</v>
      </c>
      <c r="C72" s="6">
        <v>4858</v>
      </c>
      <c r="D72" s="6">
        <v>7352</v>
      </c>
      <c r="E72" s="6">
        <v>11101</v>
      </c>
      <c r="F72" s="25">
        <f>B72/C72</f>
        <v>41.856937011115683</v>
      </c>
      <c r="G72" s="25">
        <f>B72/D72</f>
        <v>27.6579162132753</v>
      </c>
      <c r="H72" s="25">
        <f>E72/C72</f>
        <v>2.2850967476327706</v>
      </c>
      <c r="I72" s="25">
        <f>E72/D72</f>
        <v>1.5099292709466812</v>
      </c>
    </row>
    <row r="73" spans="1:9" ht="14">
      <c r="A73" s="3" t="s">
        <v>108</v>
      </c>
      <c r="B73" s="6">
        <v>492664</v>
      </c>
      <c r="C73" s="6">
        <v>10034</v>
      </c>
      <c r="D73" s="6">
        <v>9192</v>
      </c>
      <c r="E73" s="6">
        <v>10870</v>
      </c>
      <c r="F73" s="25">
        <f>B73/C73</f>
        <v>49.099461829778754</v>
      </c>
      <c r="G73" s="25">
        <f>B73/D73</f>
        <v>53.597040905134897</v>
      </c>
      <c r="H73" s="25">
        <f>E73/C73</f>
        <v>1.0833167231413194</v>
      </c>
      <c r="I73" s="25">
        <f>E73/D73</f>
        <v>1.1825500435161009</v>
      </c>
    </row>
    <row r="74" spans="1:9" ht="14">
      <c r="A74" s="3" t="s">
        <v>29</v>
      </c>
      <c r="B74" s="6">
        <v>175546</v>
      </c>
      <c r="C74" s="6">
        <v>6239</v>
      </c>
      <c r="D74" s="6">
        <v>6358</v>
      </c>
      <c r="E74" s="6">
        <v>10652</v>
      </c>
      <c r="F74" s="25">
        <f>B74/C74</f>
        <v>28.136880910402308</v>
      </c>
      <c r="G74" s="25">
        <f>B74/D74</f>
        <v>27.610254797106009</v>
      </c>
      <c r="H74" s="25">
        <f>E74/C74</f>
        <v>1.7073248918095849</v>
      </c>
      <c r="I74" s="25">
        <f>E74/D74</f>
        <v>1.675369613085876</v>
      </c>
    </row>
    <row r="75" spans="1:9" ht="14">
      <c r="A75" s="3" t="s">
        <v>33</v>
      </c>
      <c r="B75" s="6">
        <v>178044</v>
      </c>
      <c r="C75" s="6">
        <v>4525</v>
      </c>
      <c r="D75" s="6">
        <v>6808</v>
      </c>
      <c r="E75" s="6">
        <v>10608</v>
      </c>
      <c r="F75" s="25">
        <f>B75/C75</f>
        <v>39.346740331491709</v>
      </c>
      <c r="G75" s="25">
        <f>B75/D75</f>
        <v>26.152173913043477</v>
      </c>
      <c r="H75" s="25">
        <f>E75/C75</f>
        <v>2.3443093922651932</v>
      </c>
      <c r="I75" s="25">
        <f>E75/D75</f>
        <v>1.5581668625146885</v>
      </c>
    </row>
    <row r="76" spans="1:9" ht="14">
      <c r="A76" s="3" t="s">
        <v>89</v>
      </c>
      <c r="B76" s="6">
        <v>361761</v>
      </c>
      <c r="C76" s="6">
        <v>6974</v>
      </c>
      <c r="D76" s="6">
        <v>7970</v>
      </c>
      <c r="E76" s="6">
        <v>10531</v>
      </c>
      <c r="F76" s="25">
        <f>B76/C76</f>
        <v>51.872813306567252</v>
      </c>
      <c r="G76" s="25">
        <f>B76/D76</f>
        <v>45.390338770388958</v>
      </c>
      <c r="H76" s="25">
        <f>E76/C76</f>
        <v>1.5100372813306566</v>
      </c>
      <c r="I76" s="25">
        <f>E76/D76</f>
        <v>1.3213299874529485</v>
      </c>
    </row>
    <row r="77" spans="1:9" ht="14">
      <c r="A77" s="3" t="s">
        <v>130</v>
      </c>
      <c r="B77" s="6">
        <v>184650</v>
      </c>
      <c r="C77" s="6">
        <v>3942</v>
      </c>
      <c r="D77" s="6">
        <v>5717</v>
      </c>
      <c r="E77" s="6">
        <v>10411</v>
      </c>
      <c r="F77" s="25">
        <f>B77/C77</f>
        <v>46.841704718417049</v>
      </c>
      <c r="G77" s="25">
        <f>B77/D77</f>
        <v>32.298408256078361</v>
      </c>
      <c r="H77" s="25">
        <f>E77/C77</f>
        <v>2.641045154743785</v>
      </c>
      <c r="I77" s="25">
        <f>E77/D77</f>
        <v>1.8210599965016616</v>
      </c>
    </row>
    <row r="78" spans="1:9" ht="14">
      <c r="A78" s="3" t="s">
        <v>86</v>
      </c>
      <c r="B78" s="6">
        <v>172274</v>
      </c>
      <c r="C78" s="6">
        <v>6174</v>
      </c>
      <c r="D78" s="6">
        <v>7185</v>
      </c>
      <c r="E78" s="6">
        <v>10050</v>
      </c>
      <c r="F78" s="25">
        <f>B78/C78</f>
        <v>27.903142209264658</v>
      </c>
      <c r="G78" s="25">
        <f>B78/D78</f>
        <v>23.976896311760612</v>
      </c>
      <c r="H78" s="25">
        <f>E78/C78</f>
        <v>1.6277939747327503</v>
      </c>
      <c r="I78" s="25">
        <f>E78/D78</f>
        <v>1.3987473903966596</v>
      </c>
    </row>
    <row r="79" spans="1:9" ht="14">
      <c r="A79" s="3" t="s">
        <v>71</v>
      </c>
      <c r="B79" s="6">
        <v>225604</v>
      </c>
      <c r="C79" s="6">
        <v>4969</v>
      </c>
      <c r="D79" s="6">
        <v>6286</v>
      </c>
      <c r="E79" s="6">
        <v>10048</v>
      </c>
      <c r="F79" s="25">
        <f>B79/C79</f>
        <v>45.40229422418998</v>
      </c>
      <c r="G79" s="25">
        <f>B79/D79</f>
        <v>35.889914094813875</v>
      </c>
      <c r="H79" s="25">
        <f>E79/C79</f>
        <v>2.0221372509559266</v>
      </c>
      <c r="I79" s="25">
        <f>E79/D79</f>
        <v>1.5984727966910595</v>
      </c>
    </row>
    <row r="80" spans="1:9" ht="14">
      <c r="A80" s="3" t="s">
        <v>198</v>
      </c>
      <c r="B80" s="6">
        <v>156669</v>
      </c>
      <c r="C80" s="6">
        <v>3128</v>
      </c>
      <c r="D80" s="6">
        <v>5018</v>
      </c>
      <c r="E80" s="6">
        <v>9980</v>
      </c>
      <c r="F80" s="25">
        <f>B80/C80</f>
        <v>50.085997442455245</v>
      </c>
      <c r="G80" s="25">
        <f>B80/D80</f>
        <v>31.221402949382224</v>
      </c>
      <c r="H80" s="25">
        <f>E80/C80</f>
        <v>3.1905370843989771</v>
      </c>
      <c r="I80" s="25">
        <f>E80/D80</f>
        <v>1.9888401753686729</v>
      </c>
    </row>
    <row r="81" spans="1:9" ht="14">
      <c r="A81" s="3" t="s">
        <v>199</v>
      </c>
      <c r="B81" s="6">
        <v>184057</v>
      </c>
      <c r="C81" s="6">
        <v>2864</v>
      </c>
      <c r="D81" s="6">
        <v>4891</v>
      </c>
      <c r="E81" s="6">
        <v>9957</v>
      </c>
      <c r="F81" s="25">
        <f>B81/C81</f>
        <v>64.26571229050279</v>
      </c>
      <c r="G81" s="25">
        <f>B81/D81</f>
        <v>37.631772643631159</v>
      </c>
      <c r="H81" s="25">
        <f>E81/C81</f>
        <v>3.4766061452513966</v>
      </c>
      <c r="I81" s="25">
        <f>E81/D81</f>
        <v>2.0357800040891432</v>
      </c>
    </row>
    <row r="82" spans="1:9" ht="14">
      <c r="A82" s="3" t="s">
        <v>21</v>
      </c>
      <c r="B82" s="6">
        <v>184825</v>
      </c>
      <c r="C82" s="6">
        <v>3539</v>
      </c>
      <c r="D82" s="6">
        <v>5781</v>
      </c>
      <c r="E82" s="6">
        <v>9759</v>
      </c>
      <c r="F82" s="25">
        <f>B82/C82</f>
        <v>52.225204860129978</v>
      </c>
      <c r="G82" s="25">
        <f>B82/D82</f>
        <v>31.971112264314133</v>
      </c>
      <c r="H82" s="25">
        <f>E82/C82</f>
        <v>2.7575586323820289</v>
      </c>
      <c r="I82" s="25">
        <f>E82/D82</f>
        <v>1.6881162428645564</v>
      </c>
    </row>
    <row r="83" spans="1:9" ht="14">
      <c r="A83" s="3" t="s">
        <v>9</v>
      </c>
      <c r="B83" s="6">
        <v>143873</v>
      </c>
      <c r="C83" s="6">
        <v>4506</v>
      </c>
      <c r="D83" s="6">
        <v>6153</v>
      </c>
      <c r="E83" s="6">
        <v>9656</v>
      </c>
      <c r="F83" s="25">
        <f>B83/C83</f>
        <v>31.929205503772746</v>
      </c>
      <c r="G83" s="25">
        <f>B83/D83</f>
        <v>23.382577604420607</v>
      </c>
      <c r="H83" s="25">
        <f>E83/C83</f>
        <v>2.1429205503772746</v>
      </c>
      <c r="I83" s="25">
        <f>E83/D83</f>
        <v>1.5693157809198766</v>
      </c>
    </row>
    <row r="84" spans="1:9" ht="14">
      <c r="A84" s="3" t="s">
        <v>128</v>
      </c>
      <c r="B84" s="6">
        <v>321483</v>
      </c>
      <c r="C84" s="6">
        <v>4781</v>
      </c>
      <c r="D84" s="6">
        <v>6726</v>
      </c>
      <c r="E84" s="6">
        <v>9475</v>
      </c>
      <c r="F84" s="25">
        <f>B84/C84</f>
        <v>67.241790420414134</v>
      </c>
      <c r="G84" s="25">
        <f>B84/D84</f>
        <v>47.79705619982159</v>
      </c>
      <c r="H84" s="25">
        <f>E84/C84</f>
        <v>1.9818029700899393</v>
      </c>
      <c r="I84" s="25">
        <f>E84/D84</f>
        <v>1.4087124591138864</v>
      </c>
    </row>
    <row r="85" spans="1:9" ht="14">
      <c r="A85" s="3" t="s">
        <v>171</v>
      </c>
      <c r="B85" s="6">
        <v>186822</v>
      </c>
      <c r="C85" s="6">
        <v>4028</v>
      </c>
      <c r="D85" s="6">
        <v>6135</v>
      </c>
      <c r="E85" s="6">
        <v>9430</v>
      </c>
      <c r="F85" s="25">
        <f>B85/C85</f>
        <v>46.380834160873881</v>
      </c>
      <c r="G85" s="25">
        <f>B85/D85</f>
        <v>30.451833740831297</v>
      </c>
      <c r="H85" s="25">
        <f>E85/C85</f>
        <v>2.3411122144985104</v>
      </c>
      <c r="I85" s="25">
        <f>E85/D85</f>
        <v>1.5370823145884271</v>
      </c>
    </row>
    <row r="86" spans="1:9" ht="14">
      <c r="A86" s="3" t="s">
        <v>93</v>
      </c>
      <c r="B86" s="6">
        <v>270297</v>
      </c>
      <c r="C86" s="6">
        <v>5511</v>
      </c>
      <c r="D86" s="6">
        <v>6798</v>
      </c>
      <c r="E86" s="6">
        <v>9267</v>
      </c>
      <c r="F86" s="25">
        <f>B86/C86</f>
        <v>49.046815459989112</v>
      </c>
      <c r="G86" s="25">
        <f>B86/D86</f>
        <v>39.761253309796999</v>
      </c>
      <c r="H86" s="25">
        <f>E86/C86</f>
        <v>1.6815459989112684</v>
      </c>
      <c r="I86" s="25">
        <f>E86/D86</f>
        <v>1.3631950573698146</v>
      </c>
    </row>
    <row r="87" spans="1:9" ht="14">
      <c r="A87" s="3" t="s">
        <v>25</v>
      </c>
      <c r="B87" s="6">
        <v>155258</v>
      </c>
      <c r="C87" s="6">
        <v>5051</v>
      </c>
      <c r="D87" s="6">
        <v>6987</v>
      </c>
      <c r="E87" s="6">
        <v>9017</v>
      </c>
      <c r="F87" s="25">
        <f>B87/C87</f>
        <v>30.738071668976442</v>
      </c>
      <c r="G87" s="25">
        <f>B87/D87</f>
        <v>22.220981823386289</v>
      </c>
      <c r="H87" s="25">
        <f>E87/C87</f>
        <v>1.7851910512769749</v>
      </c>
      <c r="I87" s="25">
        <f>E87/D87</f>
        <v>1.2905395734936311</v>
      </c>
    </row>
    <row r="88" spans="1:9" ht="14">
      <c r="A88" s="3" t="s">
        <v>37</v>
      </c>
      <c r="B88" s="6">
        <v>142738</v>
      </c>
      <c r="C88" s="6">
        <v>4932</v>
      </c>
      <c r="D88" s="6">
        <v>5143</v>
      </c>
      <c r="E88" s="6">
        <v>8973</v>
      </c>
      <c r="F88" s="25">
        <f>B88/C88</f>
        <v>28.941200324412002</v>
      </c>
      <c r="G88" s="25">
        <f>B88/D88</f>
        <v>27.753840171106358</v>
      </c>
      <c r="H88" s="25">
        <f>E88/C88</f>
        <v>1.8193430656934306</v>
      </c>
      <c r="I88" s="25">
        <f>E88/D88</f>
        <v>1.7447015360684426</v>
      </c>
    </row>
    <row r="89" spans="1:9" ht="14">
      <c r="A89" s="3" t="s">
        <v>88</v>
      </c>
      <c r="B89" s="6">
        <v>310578</v>
      </c>
      <c r="C89" s="6">
        <v>13955</v>
      </c>
      <c r="D89" s="6">
        <v>8995</v>
      </c>
      <c r="E89" s="6">
        <v>8821</v>
      </c>
      <c r="F89" s="25">
        <f>B89/C89</f>
        <v>22.255678968111788</v>
      </c>
      <c r="G89" s="25">
        <f>B89/D89</f>
        <v>34.527848804891605</v>
      </c>
      <c r="H89" s="25">
        <f>E89/C89</f>
        <v>0.63210318882121108</v>
      </c>
      <c r="I89" s="25">
        <f>E89/D89</f>
        <v>0.98065591995553081</v>
      </c>
    </row>
    <row r="90" spans="1:9" ht="14">
      <c r="A90" s="3" t="s">
        <v>192</v>
      </c>
      <c r="B90" s="6">
        <v>486558</v>
      </c>
      <c r="C90" s="6">
        <v>10223</v>
      </c>
      <c r="D90" s="6">
        <v>9148</v>
      </c>
      <c r="E90" s="6">
        <v>8758</v>
      </c>
      <c r="F90" s="25">
        <f>B90/C90</f>
        <v>47.59444390100753</v>
      </c>
      <c r="G90" s="25">
        <f>B90/D90</f>
        <v>53.187363358111064</v>
      </c>
      <c r="H90" s="25">
        <f>E90/C90</f>
        <v>0.85669568619778935</v>
      </c>
      <c r="I90" s="25">
        <f>E90/D90</f>
        <v>0.95736773065150849</v>
      </c>
    </row>
    <row r="91" spans="1:9" ht="14">
      <c r="A91" s="3" t="s">
        <v>139</v>
      </c>
      <c r="B91" s="6">
        <v>142116</v>
      </c>
      <c r="C91" s="6">
        <v>6631</v>
      </c>
      <c r="D91" s="6">
        <v>6419</v>
      </c>
      <c r="E91" s="6">
        <v>8422</v>
      </c>
      <c r="F91" s="25">
        <f>B91/C91</f>
        <v>21.432061529181119</v>
      </c>
      <c r="G91" s="25">
        <f>B91/D91</f>
        <v>22.139897180246145</v>
      </c>
      <c r="H91" s="25">
        <f>E91/C91</f>
        <v>1.2700950082943749</v>
      </c>
      <c r="I91" s="25">
        <f>E91/D91</f>
        <v>1.312042374201589</v>
      </c>
    </row>
    <row r="92" spans="1:9" ht="14">
      <c r="A92" s="3" t="s">
        <v>142</v>
      </c>
      <c r="B92" s="6">
        <v>58305</v>
      </c>
      <c r="C92" s="6">
        <v>1065</v>
      </c>
      <c r="D92" s="6">
        <v>3680</v>
      </c>
      <c r="E92" s="6">
        <v>8390</v>
      </c>
      <c r="F92" s="25">
        <f>B92/C92</f>
        <v>54.74647887323944</v>
      </c>
      <c r="G92" s="25">
        <f>B92/D92</f>
        <v>15.84375</v>
      </c>
      <c r="H92" s="25">
        <f>E92/C92</f>
        <v>7.8779342723004691</v>
      </c>
      <c r="I92" s="25">
        <f>E92/D92</f>
        <v>2.2798913043478262</v>
      </c>
    </row>
    <row r="93" spans="1:9" ht="14">
      <c r="A93" s="3" t="s">
        <v>109</v>
      </c>
      <c r="B93" s="6">
        <v>380464</v>
      </c>
      <c r="C93" s="6">
        <v>7211</v>
      </c>
      <c r="D93" s="6">
        <v>8353</v>
      </c>
      <c r="E93" s="6">
        <v>8367</v>
      </c>
      <c r="F93" s="25">
        <f>B93/C93</f>
        <v>52.761614200526971</v>
      </c>
      <c r="G93" s="25">
        <f>B93/D93</f>
        <v>45.54818628037831</v>
      </c>
      <c r="H93" s="25">
        <f>E93/C93</f>
        <v>1.1603106365275273</v>
      </c>
      <c r="I93" s="25">
        <f>E93/D93</f>
        <v>1.0016760445348976</v>
      </c>
    </row>
    <row r="94" spans="1:9" ht="14">
      <c r="A94" s="3" t="s">
        <v>59</v>
      </c>
      <c r="B94" s="6">
        <v>215664</v>
      </c>
      <c r="C94" s="6">
        <v>6534</v>
      </c>
      <c r="D94" s="6">
        <v>6455</v>
      </c>
      <c r="E94" s="6">
        <v>8366</v>
      </c>
      <c r="F94" s="25">
        <f>B94/C94</f>
        <v>33.006427915518827</v>
      </c>
      <c r="G94" s="25">
        <f>B94/D94</f>
        <v>33.410379550735861</v>
      </c>
      <c r="H94" s="25">
        <f>E94/C94</f>
        <v>1.2803795531068258</v>
      </c>
      <c r="I94" s="25">
        <f>E94/D94</f>
        <v>1.2960495739736637</v>
      </c>
    </row>
    <row r="95" spans="1:9" ht="14">
      <c r="A95" s="3" t="s">
        <v>60</v>
      </c>
      <c r="B95" s="6">
        <v>109607</v>
      </c>
      <c r="C95" s="6">
        <v>3410</v>
      </c>
      <c r="D95" s="6">
        <v>5342</v>
      </c>
      <c r="E95" s="6">
        <v>8271</v>
      </c>
      <c r="F95" s="25">
        <f>B95/C95</f>
        <v>32.14281524926686</v>
      </c>
      <c r="G95" s="25">
        <f>B95/D95</f>
        <v>20.517970797454137</v>
      </c>
      <c r="H95" s="25">
        <f>E95/C95</f>
        <v>2.4255131964809382</v>
      </c>
      <c r="I95" s="25">
        <f>E95/D95</f>
        <v>1.5482965181579933</v>
      </c>
    </row>
    <row r="96" spans="1:9" ht="14">
      <c r="A96" s="3" t="s">
        <v>18</v>
      </c>
      <c r="B96" s="6">
        <v>98460</v>
      </c>
      <c r="C96" s="6">
        <v>2753</v>
      </c>
      <c r="D96" s="6">
        <v>4385</v>
      </c>
      <c r="E96" s="6">
        <v>7802</v>
      </c>
      <c r="F96" s="25">
        <f>B96/C96</f>
        <v>35.764620414093713</v>
      </c>
      <c r="G96" s="25">
        <f>B96/D96</f>
        <v>22.453819840364879</v>
      </c>
      <c r="H96" s="25">
        <f>E96/C96</f>
        <v>2.8339992735197965</v>
      </c>
      <c r="I96" s="25">
        <f>E96/D96</f>
        <v>1.7792474344355758</v>
      </c>
    </row>
    <row r="97" spans="1:9" ht="14">
      <c r="A97" s="3" t="s">
        <v>182</v>
      </c>
      <c r="B97" s="6">
        <v>123901</v>
      </c>
      <c r="C97" s="6">
        <v>2276</v>
      </c>
      <c r="D97" s="6">
        <v>4959</v>
      </c>
      <c r="E97" s="6">
        <v>7462</v>
      </c>
      <c r="F97" s="25">
        <f>B97/C97</f>
        <v>54.438049209138839</v>
      </c>
      <c r="G97" s="25">
        <f>B97/D97</f>
        <v>24.985077636620286</v>
      </c>
      <c r="H97" s="25">
        <f>E97/C97</f>
        <v>3.2785588752196837</v>
      </c>
      <c r="I97" s="25">
        <f>E97/D97</f>
        <v>1.504738858640855</v>
      </c>
    </row>
    <row r="98" spans="1:9" ht="14">
      <c r="A98" s="3" t="s">
        <v>102</v>
      </c>
      <c r="B98" s="6">
        <v>147025</v>
      </c>
      <c r="C98" s="6">
        <v>5003</v>
      </c>
      <c r="D98" s="6">
        <v>5731</v>
      </c>
      <c r="E98" s="6">
        <v>7373</v>
      </c>
      <c r="F98" s="25">
        <f>B98/C98</f>
        <v>29.387367579452327</v>
      </c>
      <c r="G98" s="25">
        <f>B98/D98</f>
        <v>25.654336067004014</v>
      </c>
      <c r="H98" s="25">
        <f>E98/C98</f>
        <v>1.4737157705376773</v>
      </c>
      <c r="I98" s="25">
        <f>E98/D98</f>
        <v>1.286511952538824</v>
      </c>
    </row>
    <row r="99" spans="1:9" ht="14">
      <c r="A99" s="3" t="s">
        <v>97</v>
      </c>
      <c r="B99" s="6">
        <v>82505</v>
      </c>
      <c r="C99" s="6">
        <v>1669</v>
      </c>
      <c r="D99" s="6">
        <v>3718</v>
      </c>
      <c r="E99" s="6">
        <v>7340</v>
      </c>
      <c r="F99" s="25">
        <f>B99/C99</f>
        <v>49.433792690233673</v>
      </c>
      <c r="G99" s="25">
        <f>B99/D99</f>
        <v>22.190693921463151</v>
      </c>
      <c r="H99" s="25">
        <f>E99/C99</f>
        <v>4.3978430197723188</v>
      </c>
      <c r="I99" s="25">
        <f>E99/D99</f>
        <v>1.9741796664873588</v>
      </c>
    </row>
    <row r="100" spans="1:9" ht="14">
      <c r="A100" s="3" t="s">
        <v>57</v>
      </c>
      <c r="B100" s="6">
        <v>134138</v>
      </c>
      <c r="C100" s="6">
        <v>5732</v>
      </c>
      <c r="D100" s="6">
        <v>5633</v>
      </c>
      <c r="E100" s="6">
        <v>7246</v>
      </c>
      <c r="F100" s="25">
        <f>B100/C100</f>
        <v>23.401605024424285</v>
      </c>
      <c r="G100" s="25">
        <f>B100/D100</f>
        <v>23.812888336587964</v>
      </c>
      <c r="H100" s="25">
        <f>E100/C100</f>
        <v>1.2641311933007677</v>
      </c>
      <c r="I100" s="25">
        <f>E100/D100</f>
        <v>1.2863483046334103</v>
      </c>
    </row>
    <row r="101" spans="1:9" ht="14">
      <c r="A101" s="3" t="s">
        <v>27</v>
      </c>
      <c r="B101" s="6">
        <v>54607</v>
      </c>
      <c r="C101" s="6">
        <v>1729</v>
      </c>
      <c r="D101" s="6">
        <v>3584</v>
      </c>
      <c r="E101" s="6">
        <v>7122</v>
      </c>
      <c r="F101" s="25">
        <f>B101/C101</f>
        <v>31.582995951417004</v>
      </c>
      <c r="G101" s="25">
        <f>B101/D101</f>
        <v>15.236328125</v>
      </c>
      <c r="H101" s="25">
        <f>E101/C101</f>
        <v>4.1191440138808559</v>
      </c>
      <c r="I101" s="25">
        <f>E101/D101</f>
        <v>1.9871651785714286</v>
      </c>
    </row>
    <row r="102" spans="1:9" ht="14">
      <c r="A102" s="3" t="s">
        <v>187</v>
      </c>
      <c r="B102" s="6">
        <v>116615</v>
      </c>
      <c r="C102" s="6">
        <v>2809</v>
      </c>
      <c r="D102" s="6">
        <v>4709</v>
      </c>
      <c r="E102" s="6">
        <v>6999</v>
      </c>
      <c r="F102" s="25">
        <f>B102/C102</f>
        <v>41.514773940904234</v>
      </c>
      <c r="G102" s="25">
        <f>B102/D102</f>
        <v>24.764281163729031</v>
      </c>
      <c r="H102" s="25">
        <f>E102/C102</f>
        <v>2.4916340334638662</v>
      </c>
      <c r="I102" s="25">
        <f>E102/D102</f>
        <v>1.486302824378849</v>
      </c>
    </row>
    <row r="103" spans="1:9" ht="14">
      <c r="A103" s="3" t="s">
        <v>176</v>
      </c>
      <c r="B103" s="6">
        <v>105173</v>
      </c>
      <c r="C103" s="6">
        <v>2075</v>
      </c>
      <c r="D103" s="6">
        <v>4748</v>
      </c>
      <c r="E103" s="6">
        <v>6997</v>
      </c>
      <c r="F103" s="25">
        <f>B103/C103</f>
        <v>50.685783132530119</v>
      </c>
      <c r="G103" s="25">
        <f>B103/D103</f>
        <v>22.151010951979782</v>
      </c>
      <c r="H103" s="25">
        <f>E103/C103</f>
        <v>3.3720481927710844</v>
      </c>
      <c r="I103" s="25">
        <f>E103/D103</f>
        <v>1.4736731255265374</v>
      </c>
    </row>
    <row r="104" spans="1:9" ht="14">
      <c r="A104" s="3" t="s">
        <v>173</v>
      </c>
      <c r="B104" s="6">
        <v>41861</v>
      </c>
      <c r="C104" s="6">
        <v>632</v>
      </c>
      <c r="D104" s="6">
        <v>3041</v>
      </c>
      <c r="E104" s="6">
        <v>6945</v>
      </c>
      <c r="F104" s="25">
        <f>B104/C104</f>
        <v>66.235759493670884</v>
      </c>
      <c r="G104" s="25">
        <f>B104/D104</f>
        <v>13.765537652088129</v>
      </c>
      <c r="H104" s="25">
        <f>E104/C104</f>
        <v>10.988924050632912</v>
      </c>
      <c r="I104" s="25">
        <f>E104/D104</f>
        <v>2.2837882275567249</v>
      </c>
    </row>
    <row r="105" spans="1:9" ht="14">
      <c r="A105" s="3" t="s">
        <v>123</v>
      </c>
      <c r="B105" s="6">
        <v>246203</v>
      </c>
      <c r="C105" s="6">
        <v>2763</v>
      </c>
      <c r="D105" s="6">
        <v>5207</v>
      </c>
      <c r="E105" s="6">
        <v>6933</v>
      </c>
      <c r="F105" s="25">
        <f>B105/C105</f>
        <v>89.107129931234169</v>
      </c>
      <c r="G105" s="25">
        <f>B105/D105</f>
        <v>47.283080468599962</v>
      </c>
      <c r="H105" s="25">
        <f>E105/C105</f>
        <v>2.5092290988056458</v>
      </c>
      <c r="I105" s="25">
        <f>E105/D105</f>
        <v>1.3314768580756673</v>
      </c>
    </row>
    <row r="106" spans="1:9" ht="14">
      <c r="A106" s="3" t="s">
        <v>125</v>
      </c>
      <c r="B106" s="6">
        <v>110277</v>
      </c>
      <c r="C106" s="6">
        <v>4165</v>
      </c>
      <c r="D106" s="6">
        <v>5425</v>
      </c>
      <c r="E106" s="6">
        <v>6884</v>
      </c>
      <c r="F106" s="25">
        <f>B106/C106</f>
        <v>26.477070828331332</v>
      </c>
      <c r="G106" s="25">
        <f>B106/D106</f>
        <v>20.327557603686635</v>
      </c>
      <c r="H106" s="25">
        <f>E106/C106</f>
        <v>1.6528211284513805</v>
      </c>
      <c r="I106" s="25">
        <f>E106/D106</f>
        <v>1.2689400921658986</v>
      </c>
    </row>
    <row r="107" spans="1:9" ht="14">
      <c r="A107" s="3" t="s">
        <v>124</v>
      </c>
      <c r="B107" s="6">
        <v>65955</v>
      </c>
      <c r="C107" s="6">
        <v>2501</v>
      </c>
      <c r="D107" s="6">
        <v>4141</v>
      </c>
      <c r="E107" s="6">
        <v>6710</v>
      </c>
      <c r="F107" s="25">
        <f>B107/C107</f>
        <v>26.371451419432226</v>
      </c>
      <c r="G107" s="25">
        <f>B107/D107</f>
        <v>15.927312243419465</v>
      </c>
      <c r="H107" s="25">
        <f>E107/C107</f>
        <v>2.6829268292682928</v>
      </c>
      <c r="I107" s="25">
        <f>E107/D107</f>
        <v>1.6203815503501571</v>
      </c>
    </row>
    <row r="108" spans="1:9" ht="14">
      <c r="A108" s="3" t="s">
        <v>193</v>
      </c>
      <c r="B108" s="6">
        <v>64613</v>
      </c>
      <c r="C108" s="6">
        <v>1426</v>
      </c>
      <c r="D108" s="6">
        <v>3367</v>
      </c>
      <c r="E108" s="6">
        <v>6514</v>
      </c>
      <c r="F108" s="25">
        <f>B108/C108</f>
        <v>45.310659186535766</v>
      </c>
      <c r="G108" s="25">
        <f>B108/D108</f>
        <v>19.190080190080192</v>
      </c>
      <c r="H108" s="25">
        <f>E108/C108</f>
        <v>4.5680224403927072</v>
      </c>
      <c r="I108" s="25">
        <f>E108/D108</f>
        <v>1.9346599346599347</v>
      </c>
    </row>
    <row r="109" spans="1:9" ht="14">
      <c r="A109" s="3" t="s">
        <v>111</v>
      </c>
      <c r="B109" s="6">
        <v>79145</v>
      </c>
      <c r="C109" s="6">
        <v>865</v>
      </c>
      <c r="D109" s="6">
        <v>3243</v>
      </c>
      <c r="E109" s="6">
        <v>6283</v>
      </c>
      <c r="F109" s="25">
        <f>B109/C109</f>
        <v>91.497109826589593</v>
      </c>
      <c r="G109" s="25">
        <f>B109/D109</f>
        <v>24.404872032069072</v>
      </c>
      <c r="H109" s="25">
        <f>E109/C109</f>
        <v>7.2635838150289018</v>
      </c>
      <c r="I109" s="25">
        <f>E109/D109</f>
        <v>1.9374036386062288</v>
      </c>
    </row>
    <row r="110" spans="1:9" ht="14">
      <c r="A110" s="3" t="s">
        <v>15</v>
      </c>
      <c r="B110" s="6">
        <v>75909</v>
      </c>
      <c r="C110" s="6">
        <v>1482</v>
      </c>
      <c r="D110" s="6">
        <v>3809</v>
      </c>
      <c r="E110" s="6">
        <v>6264</v>
      </c>
      <c r="F110" s="25">
        <f>B110/C110</f>
        <v>51.220647773279353</v>
      </c>
      <c r="G110" s="25">
        <f>B110/D110</f>
        <v>19.928852717248621</v>
      </c>
      <c r="H110" s="25">
        <f>E110/C110</f>
        <v>4.2267206477732797</v>
      </c>
      <c r="I110" s="25">
        <f>E110/D110</f>
        <v>1.6445261223418219</v>
      </c>
    </row>
    <row r="111" spans="1:9" ht="14">
      <c r="A111" s="3" t="s">
        <v>64</v>
      </c>
      <c r="B111" s="6">
        <v>66704</v>
      </c>
      <c r="C111" s="6">
        <v>831</v>
      </c>
      <c r="D111" s="6">
        <v>2369</v>
      </c>
      <c r="E111" s="6">
        <v>6159</v>
      </c>
      <c r="F111" s="25">
        <f>B111/C111</f>
        <v>80.269554753309265</v>
      </c>
      <c r="G111" s="25">
        <f>B111/D111</f>
        <v>28.157028281975517</v>
      </c>
      <c r="H111" s="25">
        <f>E111/C111</f>
        <v>7.4115523465703967</v>
      </c>
      <c r="I111" s="25">
        <f>E111/D111</f>
        <v>2.5998311523849726</v>
      </c>
    </row>
    <row r="112" spans="1:9" ht="14">
      <c r="A112" s="3" t="s">
        <v>38</v>
      </c>
      <c r="B112" s="6">
        <v>57833</v>
      </c>
      <c r="C112" s="6">
        <v>1046</v>
      </c>
      <c r="D112" s="6">
        <v>3489</v>
      </c>
      <c r="E112" s="6">
        <v>6036</v>
      </c>
      <c r="F112" s="25">
        <f>B112/C112</f>
        <v>55.289674952198851</v>
      </c>
      <c r="G112" s="25">
        <f>B112/D112</f>
        <v>16.575809687589569</v>
      </c>
      <c r="H112" s="25">
        <f>E112/C112</f>
        <v>5.7705544933078396</v>
      </c>
      <c r="I112" s="25">
        <f>E112/D112</f>
        <v>1.7300085984522786</v>
      </c>
    </row>
    <row r="113" spans="1:9" ht="14">
      <c r="A113" s="3" t="s">
        <v>63</v>
      </c>
      <c r="B113" s="6">
        <v>92974</v>
      </c>
      <c r="C113" s="6">
        <v>3533</v>
      </c>
      <c r="D113" s="6">
        <v>4663</v>
      </c>
      <c r="E113" s="6">
        <v>5992</v>
      </c>
      <c r="F113" s="25">
        <f>B113/C113</f>
        <v>26.315878856495896</v>
      </c>
      <c r="G113" s="25">
        <f>B113/D113</f>
        <v>19.938666094788761</v>
      </c>
      <c r="H113" s="25">
        <f>E113/C113</f>
        <v>1.6960090574582507</v>
      </c>
      <c r="I113" s="25">
        <f>E113/D113</f>
        <v>1.2850096504396311</v>
      </c>
    </row>
    <row r="114" spans="1:9" ht="14">
      <c r="A114" s="3" t="s">
        <v>51</v>
      </c>
      <c r="B114" s="6">
        <v>89803</v>
      </c>
      <c r="C114" s="6">
        <v>2982</v>
      </c>
      <c r="D114" s="6">
        <v>4912</v>
      </c>
      <c r="E114" s="6">
        <v>5873</v>
      </c>
      <c r="F114" s="25">
        <f>B114/C114</f>
        <v>30.115023474178404</v>
      </c>
      <c r="G114" s="25">
        <f>B114/D114</f>
        <v>18.282369706840392</v>
      </c>
      <c r="H114" s="25">
        <f>E114/C114</f>
        <v>1.9694835680751173</v>
      </c>
      <c r="I114" s="25">
        <f>E114/D114</f>
        <v>1.19564332247557</v>
      </c>
    </row>
    <row r="115" spans="1:9" ht="14">
      <c r="A115" s="3" t="s">
        <v>12</v>
      </c>
      <c r="B115" s="6">
        <v>35873</v>
      </c>
      <c r="C115" s="6">
        <v>1060</v>
      </c>
      <c r="D115" s="6">
        <v>2737</v>
      </c>
      <c r="E115" s="6">
        <v>5591</v>
      </c>
      <c r="F115" s="25">
        <f>B115/C115</f>
        <v>33.842452830188677</v>
      </c>
      <c r="G115" s="25">
        <f>B115/D115</f>
        <v>13.106686152721958</v>
      </c>
      <c r="H115" s="25">
        <f>E115/C115</f>
        <v>5.2745283018867921</v>
      </c>
      <c r="I115" s="25">
        <f>E115/D115</f>
        <v>2.0427475337961272</v>
      </c>
    </row>
    <row r="116" spans="1:9" ht="14">
      <c r="A116" s="3" t="s">
        <v>78</v>
      </c>
      <c r="B116" s="6">
        <v>37234</v>
      </c>
      <c r="C116" s="6">
        <v>943</v>
      </c>
      <c r="D116" s="6">
        <v>3272</v>
      </c>
      <c r="E116" s="6">
        <v>5516</v>
      </c>
      <c r="F116" s="25">
        <f>B116/C116</f>
        <v>39.484623541887593</v>
      </c>
      <c r="G116" s="25">
        <f>B116/D116</f>
        <v>11.37958435207824</v>
      </c>
      <c r="H116" s="25">
        <f>E116/C116</f>
        <v>5.8494167550371152</v>
      </c>
      <c r="I116" s="25">
        <f>E116/D116</f>
        <v>1.6858190709046454</v>
      </c>
    </row>
    <row r="117" spans="1:9" ht="14">
      <c r="A117" s="3" t="s">
        <v>138</v>
      </c>
      <c r="B117" s="6">
        <v>93349</v>
      </c>
      <c r="C117" s="6">
        <v>4621</v>
      </c>
      <c r="D117" s="6">
        <v>5139</v>
      </c>
      <c r="E117" s="6">
        <v>5321</v>
      </c>
      <c r="F117" s="25">
        <f>B117/C117</f>
        <v>20.201038736204286</v>
      </c>
      <c r="G117" s="25">
        <f>B117/D117</f>
        <v>18.164818057987937</v>
      </c>
      <c r="H117" s="25">
        <f>E117/C117</f>
        <v>1.1514823631248647</v>
      </c>
      <c r="I117" s="25">
        <f>E117/D117</f>
        <v>1.0354154504767465</v>
      </c>
    </row>
    <row r="118" spans="1:9" ht="14">
      <c r="A118" s="3" t="s">
        <v>135</v>
      </c>
      <c r="B118" s="6">
        <v>63181</v>
      </c>
      <c r="C118" s="6">
        <v>2385</v>
      </c>
      <c r="D118" s="6">
        <v>3704</v>
      </c>
      <c r="E118" s="6">
        <v>5206</v>
      </c>
      <c r="F118" s="25">
        <f>B118/C118</f>
        <v>26.490985324947591</v>
      </c>
      <c r="G118" s="25">
        <f>B118/D118</f>
        <v>17.057505399568033</v>
      </c>
      <c r="H118" s="25">
        <f>E118/C118</f>
        <v>2.1828092243186581</v>
      </c>
      <c r="I118" s="25">
        <f>E118/D118</f>
        <v>1.4055075593952484</v>
      </c>
    </row>
    <row r="119" spans="1:9" ht="14">
      <c r="A119" s="3" t="s">
        <v>8</v>
      </c>
      <c r="B119" s="6">
        <v>36448</v>
      </c>
      <c r="C119" s="6">
        <v>1999</v>
      </c>
      <c r="D119" s="6">
        <v>3185</v>
      </c>
      <c r="E119" s="6">
        <v>5053</v>
      </c>
      <c r="F119" s="25">
        <f>B119/C119</f>
        <v>18.233116558279139</v>
      </c>
      <c r="G119" s="25">
        <f>B119/D119</f>
        <v>11.443642072213501</v>
      </c>
      <c r="H119" s="25">
        <f>E119/C119</f>
        <v>2.5277638819409707</v>
      </c>
      <c r="I119" s="25">
        <f>E119/D119</f>
        <v>1.5864992150706436</v>
      </c>
    </row>
    <row r="120" spans="1:9" ht="14">
      <c r="A120" s="3" t="s">
        <v>46</v>
      </c>
      <c r="B120" s="6">
        <v>37477</v>
      </c>
      <c r="C120" s="6">
        <v>672</v>
      </c>
      <c r="D120" s="6">
        <v>2765</v>
      </c>
      <c r="E120" s="6">
        <v>4905</v>
      </c>
      <c r="F120" s="25">
        <f>B120/C120</f>
        <v>55.769345238095241</v>
      </c>
      <c r="G120" s="25">
        <f>B120/D120</f>
        <v>13.554068716094033</v>
      </c>
      <c r="H120" s="25">
        <f>E120/C120</f>
        <v>7.2991071428571432</v>
      </c>
      <c r="I120" s="25">
        <f>E120/D120</f>
        <v>1.7739602169981916</v>
      </c>
    </row>
    <row r="121" spans="1:9" ht="14">
      <c r="A121" s="3" t="s">
        <v>91</v>
      </c>
      <c r="B121" s="6">
        <v>70010</v>
      </c>
      <c r="C121" s="6">
        <v>2991</v>
      </c>
      <c r="D121" s="6">
        <v>3826</v>
      </c>
      <c r="E121" s="6">
        <v>4727</v>
      </c>
      <c r="F121" s="25">
        <f>B121/C121</f>
        <v>23.406887328652626</v>
      </c>
      <c r="G121" s="25">
        <f>B121/D121</f>
        <v>18.298484056455827</v>
      </c>
      <c r="H121" s="25">
        <f>E121/C121</f>
        <v>1.5804078903376797</v>
      </c>
      <c r="I121" s="25">
        <f>E121/D121</f>
        <v>1.2354939884997387</v>
      </c>
    </row>
    <row r="122" spans="1:9" ht="14">
      <c r="A122" s="3" t="s">
        <v>73</v>
      </c>
      <c r="B122" s="6">
        <v>51631</v>
      </c>
      <c r="C122" s="6">
        <v>1329</v>
      </c>
      <c r="D122" s="6">
        <v>3136</v>
      </c>
      <c r="E122" s="6">
        <v>4530</v>
      </c>
      <c r="F122" s="25">
        <f>B122/C122</f>
        <v>38.849510910458989</v>
      </c>
      <c r="G122" s="25">
        <f>B122/D122</f>
        <v>16.463966836734695</v>
      </c>
      <c r="H122" s="25">
        <f>E122/C122</f>
        <v>3.4085778781038374</v>
      </c>
      <c r="I122" s="25">
        <f>E122/D122</f>
        <v>1.4445153061224489</v>
      </c>
    </row>
    <row r="123" spans="1:9" ht="14">
      <c r="A123" s="3" t="s">
        <v>103</v>
      </c>
      <c r="B123" s="6">
        <v>48642</v>
      </c>
      <c r="C123" s="6">
        <v>1497</v>
      </c>
      <c r="D123" s="6">
        <v>3087</v>
      </c>
      <c r="E123" s="6">
        <v>4483</v>
      </c>
      <c r="F123" s="25">
        <f>B123/C123</f>
        <v>32.492985971943888</v>
      </c>
      <c r="G123" s="25">
        <f>B123/D123</f>
        <v>15.757045675413023</v>
      </c>
      <c r="H123" s="25">
        <f>E123/C123</f>
        <v>2.9946559786239146</v>
      </c>
      <c r="I123" s="25">
        <f>E123/D123</f>
        <v>1.4522189828312277</v>
      </c>
    </row>
    <row r="124" spans="1:9" ht="14">
      <c r="A124" s="3" t="s">
        <v>104</v>
      </c>
      <c r="B124" s="6">
        <v>62055</v>
      </c>
      <c r="C124" s="6">
        <v>1682</v>
      </c>
      <c r="D124" s="6">
        <v>2515</v>
      </c>
      <c r="E124" s="6">
        <v>4460</v>
      </c>
      <c r="F124" s="25">
        <f>B124/C124</f>
        <v>36.893579072532702</v>
      </c>
      <c r="G124" s="25">
        <f>B124/D124</f>
        <v>24.673956262425449</v>
      </c>
      <c r="H124" s="25">
        <f>E124/C124</f>
        <v>2.6516052318668253</v>
      </c>
      <c r="I124" s="25">
        <f>E124/D124</f>
        <v>1.7733598409542743</v>
      </c>
    </row>
    <row r="125" spans="1:9" ht="14">
      <c r="A125" s="3" t="s">
        <v>65</v>
      </c>
      <c r="B125" s="6">
        <v>41622</v>
      </c>
      <c r="C125" s="6">
        <v>1113</v>
      </c>
      <c r="D125" s="6">
        <v>3048</v>
      </c>
      <c r="E125" s="6">
        <v>4451</v>
      </c>
      <c r="F125" s="25">
        <f>B125/C125</f>
        <v>37.39622641509434</v>
      </c>
      <c r="G125" s="25">
        <f>B125/D125</f>
        <v>13.655511811023622</v>
      </c>
      <c r="H125" s="25">
        <f>E125/C125</f>
        <v>3.9991015274034143</v>
      </c>
      <c r="I125" s="25">
        <f>E125/D125</f>
        <v>1.4603018372703411</v>
      </c>
    </row>
    <row r="126" spans="1:9" ht="14">
      <c r="A126" s="3" t="s">
        <v>121</v>
      </c>
      <c r="B126" s="6">
        <v>39252</v>
      </c>
      <c r="C126" s="6">
        <v>1066</v>
      </c>
      <c r="D126" s="6">
        <v>3033</v>
      </c>
      <c r="E126" s="6">
        <v>4436</v>
      </c>
      <c r="F126" s="25">
        <f>B126/C126</f>
        <v>36.821763602251409</v>
      </c>
      <c r="G126" s="25">
        <f>B126/D126</f>
        <v>12.94164193867458</v>
      </c>
      <c r="H126" s="25">
        <f>E126/C126</f>
        <v>4.1613508442776732</v>
      </c>
      <c r="I126" s="25">
        <f>E126/D126</f>
        <v>1.4625783053082757</v>
      </c>
    </row>
    <row r="127" spans="1:9" ht="14">
      <c r="A127" s="3" t="s">
        <v>52</v>
      </c>
      <c r="B127" s="6">
        <v>66688</v>
      </c>
      <c r="C127" s="6">
        <v>2576</v>
      </c>
      <c r="D127" s="6">
        <v>3556</v>
      </c>
      <c r="E127" s="6">
        <v>4408</v>
      </c>
      <c r="F127" s="25">
        <f>B127/C127</f>
        <v>25.888198757763973</v>
      </c>
      <c r="G127" s="25">
        <f>B127/D127</f>
        <v>18.753655793025871</v>
      </c>
      <c r="H127" s="25">
        <f>E127/C127</f>
        <v>1.7111801242236024</v>
      </c>
      <c r="I127" s="25">
        <f>E127/D127</f>
        <v>1.2395950506186726</v>
      </c>
    </row>
    <row r="128" spans="1:9" ht="14">
      <c r="A128" s="3" t="s">
        <v>32</v>
      </c>
      <c r="B128" s="6">
        <v>25313</v>
      </c>
      <c r="C128" s="6">
        <v>686</v>
      </c>
      <c r="D128" s="6">
        <v>2197</v>
      </c>
      <c r="E128" s="6">
        <v>4362</v>
      </c>
      <c r="F128" s="25">
        <f>B128/C128</f>
        <v>36.899416909620989</v>
      </c>
      <c r="G128" s="25">
        <f>B128/D128</f>
        <v>11.521620391442877</v>
      </c>
      <c r="H128" s="25">
        <f>E128/C128</f>
        <v>6.3586005830903787</v>
      </c>
      <c r="I128" s="25">
        <f>E128/D128</f>
        <v>1.9854346836595358</v>
      </c>
    </row>
    <row r="129" spans="1:9" ht="14">
      <c r="A129" s="3" t="s">
        <v>159</v>
      </c>
      <c r="B129" s="6">
        <v>75096</v>
      </c>
      <c r="C129" s="6">
        <v>1229</v>
      </c>
      <c r="D129" s="6">
        <v>3297</v>
      </c>
      <c r="E129" s="6">
        <v>4200</v>
      </c>
      <c r="F129" s="25">
        <f>B129/C129</f>
        <v>61.103336045565499</v>
      </c>
      <c r="G129" s="25">
        <f>B129/D129</f>
        <v>22.777070063694268</v>
      </c>
      <c r="H129" s="25">
        <f>E129/C129</f>
        <v>3.4174125305126117</v>
      </c>
      <c r="I129" s="25">
        <f>E129/D129</f>
        <v>1.2738853503184713</v>
      </c>
    </row>
    <row r="130" spans="1:9" ht="14">
      <c r="A130" s="3" t="s">
        <v>66</v>
      </c>
      <c r="B130" s="6">
        <v>67743</v>
      </c>
      <c r="C130" s="6">
        <v>1531</v>
      </c>
      <c r="D130" s="6">
        <v>2506</v>
      </c>
      <c r="E130" s="6">
        <v>4074</v>
      </c>
      <c r="F130" s="25">
        <f>B130/C130</f>
        <v>44.247550620509472</v>
      </c>
      <c r="G130" s="25">
        <f>B130/D130</f>
        <v>27.032322426177174</v>
      </c>
      <c r="H130" s="25">
        <f>E130/C130</f>
        <v>2.6610058785107773</v>
      </c>
      <c r="I130" s="25">
        <f>E130/D130</f>
        <v>1.6256983240223464</v>
      </c>
    </row>
    <row r="131" spans="1:9" ht="14">
      <c r="A131" s="3" t="s">
        <v>26</v>
      </c>
      <c r="B131" s="6">
        <v>153960</v>
      </c>
      <c r="C131" s="6">
        <v>1124</v>
      </c>
      <c r="D131" s="6">
        <v>4096</v>
      </c>
      <c r="E131" s="6">
        <v>4028</v>
      </c>
      <c r="F131" s="25">
        <f>B131/C131</f>
        <v>136.97508896797154</v>
      </c>
      <c r="G131" s="25">
        <f>B131/D131</f>
        <v>37.587890625</v>
      </c>
      <c r="H131" s="25">
        <f>E131/C131</f>
        <v>3.5836298932384341</v>
      </c>
      <c r="I131" s="25">
        <f>E131/D131</f>
        <v>0.9833984375</v>
      </c>
    </row>
    <row r="132" spans="1:9" ht="14">
      <c r="A132" s="3" t="s">
        <v>114</v>
      </c>
      <c r="B132" s="6">
        <v>127838</v>
      </c>
      <c r="C132" s="6">
        <v>1098</v>
      </c>
      <c r="D132" s="6">
        <v>3872</v>
      </c>
      <c r="E132" s="6">
        <v>3842</v>
      </c>
      <c r="F132" s="25">
        <f>B132/C132</f>
        <v>116.42805100182149</v>
      </c>
      <c r="G132" s="25">
        <f>B132/D132</f>
        <v>33.016012396694215</v>
      </c>
      <c r="H132" s="25">
        <f>E132/C132</f>
        <v>3.4990892531876137</v>
      </c>
      <c r="I132" s="25">
        <f>E132/D132</f>
        <v>0.99225206611570249</v>
      </c>
    </row>
    <row r="133" spans="1:9" ht="14">
      <c r="A133" s="3" t="s">
        <v>77</v>
      </c>
      <c r="B133" s="6">
        <v>16740</v>
      </c>
      <c r="C133" s="6">
        <v>544</v>
      </c>
      <c r="D133" s="6">
        <v>1978</v>
      </c>
      <c r="E133" s="6">
        <v>3834</v>
      </c>
      <c r="F133" s="25">
        <f>B133/C133</f>
        <v>30.772058823529413</v>
      </c>
      <c r="G133" s="25">
        <f>B133/D133</f>
        <v>8.4630940343781589</v>
      </c>
      <c r="H133" s="25">
        <f>E133/C133</f>
        <v>7.0477941176470589</v>
      </c>
      <c r="I133" s="25">
        <f>E133/D133</f>
        <v>1.9383215369059656</v>
      </c>
    </row>
    <row r="134" spans="1:9" ht="14">
      <c r="A134" s="3" t="s">
        <v>87</v>
      </c>
      <c r="B134" s="6">
        <v>42504</v>
      </c>
      <c r="C134" s="6">
        <v>914</v>
      </c>
      <c r="D134" s="6">
        <v>2771</v>
      </c>
      <c r="E134" s="6">
        <v>3785</v>
      </c>
      <c r="F134" s="25">
        <f>B134/C134</f>
        <v>46.503282275711157</v>
      </c>
      <c r="G134" s="25">
        <f>B134/D134</f>
        <v>15.338866835077589</v>
      </c>
      <c r="H134" s="25">
        <f>E134/C134</f>
        <v>4.1411378555798688</v>
      </c>
      <c r="I134" s="25">
        <f>E134/D134</f>
        <v>1.3659328762179719</v>
      </c>
    </row>
    <row r="135" spans="1:9" ht="14">
      <c r="A135" s="3" t="s">
        <v>189</v>
      </c>
      <c r="B135" s="6">
        <v>69865</v>
      </c>
      <c r="C135" s="6">
        <v>4174</v>
      </c>
      <c r="D135" s="6">
        <v>4349</v>
      </c>
      <c r="E135" s="6">
        <v>3769</v>
      </c>
      <c r="F135" s="25">
        <f>B135/C135</f>
        <v>16.738140872065166</v>
      </c>
      <c r="G135" s="25">
        <f>B135/D135</f>
        <v>16.064612554610257</v>
      </c>
      <c r="H135" s="25">
        <f>E135/C135</f>
        <v>0.90297077144226157</v>
      </c>
      <c r="I135" s="25">
        <f>E135/D135</f>
        <v>0.86663600827776499</v>
      </c>
    </row>
    <row r="136" spans="1:9" ht="14">
      <c r="A136" s="3" t="s">
        <v>201</v>
      </c>
      <c r="B136" s="6">
        <v>27212</v>
      </c>
      <c r="C136" s="6">
        <v>273</v>
      </c>
      <c r="D136" s="6">
        <v>1946</v>
      </c>
      <c r="E136" s="6">
        <v>3737</v>
      </c>
      <c r="F136" s="25">
        <f>B136/C136</f>
        <v>99.677655677655679</v>
      </c>
      <c r="G136" s="25">
        <f>B136/D136</f>
        <v>13.983556012332992</v>
      </c>
      <c r="H136" s="25">
        <f>E136/C136</f>
        <v>13.688644688644688</v>
      </c>
      <c r="I136" s="25">
        <f>E136/D136</f>
        <v>1.920349434737924</v>
      </c>
    </row>
    <row r="137" spans="1:9" ht="14">
      <c r="A137" s="3" t="s">
        <v>151</v>
      </c>
      <c r="B137" s="6">
        <v>34007</v>
      </c>
      <c r="C137" s="6">
        <v>1425</v>
      </c>
      <c r="D137" s="6">
        <v>2471</v>
      </c>
      <c r="E137" s="6">
        <v>3733</v>
      </c>
      <c r="F137" s="25">
        <f>B137/C137</f>
        <v>23.864561403508773</v>
      </c>
      <c r="G137" s="25">
        <f>B137/D137</f>
        <v>13.762444354512343</v>
      </c>
      <c r="H137" s="25">
        <f>E137/C137</f>
        <v>2.6196491228070173</v>
      </c>
      <c r="I137" s="25">
        <f>E137/D137</f>
        <v>1.5107244030756779</v>
      </c>
    </row>
    <row r="138" spans="1:9" ht="14">
      <c r="A138" s="3" t="s">
        <v>100</v>
      </c>
      <c r="B138" s="6">
        <v>95914</v>
      </c>
      <c r="C138" s="6">
        <v>2013</v>
      </c>
      <c r="D138" s="6">
        <v>3685</v>
      </c>
      <c r="E138" s="6">
        <v>3685</v>
      </c>
      <c r="F138" s="25">
        <f>B138/C138</f>
        <v>47.647292598112273</v>
      </c>
      <c r="G138" s="25">
        <f>B138/D138</f>
        <v>26.028222523744912</v>
      </c>
      <c r="H138" s="25">
        <f>E138/C138</f>
        <v>1.8306010928961749</v>
      </c>
      <c r="I138" s="25">
        <f>E138/D138</f>
        <v>1</v>
      </c>
    </row>
    <row r="139" spans="1:9" ht="14">
      <c r="A139" s="3" t="s">
        <v>61</v>
      </c>
      <c r="B139" s="6">
        <v>24049</v>
      </c>
      <c r="C139" s="6">
        <v>607</v>
      </c>
      <c r="D139" s="6">
        <v>2271</v>
      </c>
      <c r="E139" s="6">
        <v>3682</v>
      </c>
      <c r="F139" s="25">
        <f>B139/C139</f>
        <v>39.619439868204282</v>
      </c>
      <c r="G139" s="25">
        <f>B139/D139</f>
        <v>10.589608102157639</v>
      </c>
      <c r="H139" s="25">
        <f>E139/C139</f>
        <v>6.0658978583196044</v>
      </c>
      <c r="I139" s="25">
        <f>E139/D139</f>
        <v>1.6213121972699251</v>
      </c>
    </row>
    <row r="140" spans="1:9" ht="14">
      <c r="A140" s="3" t="s">
        <v>180</v>
      </c>
      <c r="B140" s="6">
        <v>90754</v>
      </c>
      <c r="C140" s="6">
        <v>695</v>
      </c>
      <c r="D140" s="6">
        <v>2998</v>
      </c>
      <c r="E140" s="6">
        <v>3623</v>
      </c>
      <c r="F140" s="25">
        <f>B140/C140</f>
        <v>130.58129496402879</v>
      </c>
      <c r="G140" s="25">
        <f>B140/D140</f>
        <v>30.271514342895262</v>
      </c>
      <c r="H140" s="25">
        <f>E140/C140</f>
        <v>5.2129496402877695</v>
      </c>
      <c r="I140" s="25">
        <f>E140/D140</f>
        <v>1.2084723148765844</v>
      </c>
    </row>
    <row r="141" spans="1:9" ht="14">
      <c r="A141" s="3" t="s">
        <v>116</v>
      </c>
      <c r="B141" s="6">
        <v>26465</v>
      </c>
      <c r="C141" s="6">
        <v>110</v>
      </c>
      <c r="D141" s="6">
        <v>802</v>
      </c>
      <c r="E141" s="6">
        <v>3620</v>
      </c>
      <c r="F141" s="25">
        <f>B141/C141</f>
        <v>240.59090909090909</v>
      </c>
      <c r="G141" s="25">
        <f>B141/D141</f>
        <v>32.998753117206981</v>
      </c>
      <c r="H141" s="25">
        <f>E141/C141</f>
        <v>32.909090909090907</v>
      </c>
      <c r="I141" s="25">
        <f>E141/D141</f>
        <v>4.5137157107231918</v>
      </c>
    </row>
    <row r="142" spans="1:9" ht="14">
      <c r="A142" s="3" t="s">
        <v>49</v>
      </c>
      <c r="B142" s="6">
        <v>15263</v>
      </c>
      <c r="C142" s="6">
        <v>627</v>
      </c>
      <c r="D142" s="6">
        <v>1846</v>
      </c>
      <c r="E142" s="6">
        <v>3597</v>
      </c>
      <c r="F142" s="25">
        <f>B142/C142</f>
        <v>24.342902711323763</v>
      </c>
      <c r="G142" s="25">
        <f>B142/D142</f>
        <v>8.2681473456121335</v>
      </c>
      <c r="H142" s="25">
        <f>E142/C142</f>
        <v>5.7368421052631575</v>
      </c>
      <c r="I142" s="25">
        <f>E142/D142</f>
        <v>1.948537378114843</v>
      </c>
    </row>
    <row r="143" spans="1:9" ht="14">
      <c r="A143" s="3" t="s">
        <v>177</v>
      </c>
      <c r="B143" s="6">
        <v>19223</v>
      </c>
      <c r="C143" s="6">
        <v>575</v>
      </c>
      <c r="D143" s="6">
        <v>1832</v>
      </c>
      <c r="E143" s="6">
        <v>3569</v>
      </c>
      <c r="F143" s="25">
        <f>B143/C143</f>
        <v>33.431304347826085</v>
      </c>
      <c r="G143" s="25">
        <f>B143/D143</f>
        <v>10.492903930131005</v>
      </c>
      <c r="H143" s="25">
        <f>E143/C143</f>
        <v>6.20695652173913</v>
      </c>
      <c r="I143" s="25">
        <f>E143/D143</f>
        <v>1.9481441048034935</v>
      </c>
    </row>
    <row r="144" spans="1:9" ht="14">
      <c r="A144" s="3" t="s">
        <v>69</v>
      </c>
      <c r="B144" s="6">
        <v>22596</v>
      </c>
      <c r="C144" s="6">
        <v>394</v>
      </c>
      <c r="D144" s="6">
        <v>2164</v>
      </c>
      <c r="E144" s="6">
        <v>3559</v>
      </c>
      <c r="F144" s="25">
        <f>B144/C144</f>
        <v>57.350253807106597</v>
      </c>
      <c r="G144" s="25">
        <f>B144/D144</f>
        <v>10.44177449168207</v>
      </c>
      <c r="H144" s="25">
        <f>E144/C144</f>
        <v>9.0329949238578688</v>
      </c>
      <c r="I144" s="25">
        <f>E144/D144</f>
        <v>1.6446395563770795</v>
      </c>
    </row>
    <row r="145" spans="1:9" ht="14">
      <c r="A145" s="3" t="s">
        <v>118</v>
      </c>
      <c r="B145" s="6">
        <v>28369</v>
      </c>
      <c r="C145" s="6">
        <v>1664</v>
      </c>
      <c r="D145" s="6">
        <v>2601</v>
      </c>
      <c r="E145" s="6">
        <v>3457</v>
      </c>
      <c r="F145" s="25">
        <f>B145/C145</f>
        <v>17.048677884615383</v>
      </c>
      <c r="G145" s="25">
        <f>B145/D145</f>
        <v>10.906958861976163</v>
      </c>
      <c r="H145" s="25">
        <f>E145/C145</f>
        <v>2.0775240384615383</v>
      </c>
      <c r="I145" s="25">
        <f>E145/D145</f>
        <v>1.3291041906958863</v>
      </c>
    </row>
    <row r="146" spans="1:9" ht="14">
      <c r="A146" s="3" t="s">
        <v>183</v>
      </c>
      <c r="B146" s="6">
        <v>21546</v>
      </c>
      <c r="C146" s="6">
        <v>1005</v>
      </c>
      <c r="D146" s="6">
        <v>2600</v>
      </c>
      <c r="E146" s="6">
        <v>3325</v>
      </c>
      <c r="F146" s="25">
        <f>B146/C146</f>
        <v>21.438805970149254</v>
      </c>
      <c r="G146" s="25">
        <f>B146/D146</f>
        <v>8.2869230769230775</v>
      </c>
      <c r="H146" s="25">
        <f>E146/C146</f>
        <v>3.3084577114427862</v>
      </c>
      <c r="I146" s="25">
        <f>E146/D146</f>
        <v>1.2788461538461537</v>
      </c>
    </row>
    <row r="147" spans="1:9" ht="14">
      <c r="A147" s="3" t="s">
        <v>79</v>
      </c>
      <c r="B147" s="6">
        <v>22624</v>
      </c>
      <c r="C147" s="6">
        <v>653</v>
      </c>
      <c r="D147" s="6">
        <v>1997</v>
      </c>
      <c r="E147" s="6">
        <v>3308</v>
      </c>
      <c r="F147" s="25">
        <f>B147/C147</f>
        <v>34.646248085758039</v>
      </c>
      <c r="G147" s="25">
        <f>B147/D147</f>
        <v>11.328993490235353</v>
      </c>
      <c r="H147" s="25">
        <f>E147/C147</f>
        <v>5.0658499234303216</v>
      </c>
      <c r="I147" s="25">
        <f>E147/D147</f>
        <v>1.656484727090636</v>
      </c>
    </row>
    <row r="148" spans="1:9" ht="14">
      <c r="A148" s="3" t="s">
        <v>70</v>
      </c>
      <c r="B148" s="6">
        <v>50370</v>
      </c>
      <c r="C148" s="6">
        <v>490</v>
      </c>
      <c r="D148" s="6">
        <v>2153</v>
      </c>
      <c r="E148" s="6">
        <v>3142</v>
      </c>
      <c r="F148" s="25">
        <f>B148/C148</f>
        <v>102.79591836734694</v>
      </c>
      <c r="G148" s="25">
        <f>B148/D148</f>
        <v>23.395262424523921</v>
      </c>
      <c r="H148" s="25">
        <f>E148/C148</f>
        <v>6.4122448979591837</v>
      </c>
      <c r="I148" s="25">
        <f>E148/D148</f>
        <v>1.4593590339061775</v>
      </c>
    </row>
    <row r="149" spans="1:9" ht="14">
      <c r="A149" s="3" t="s">
        <v>197</v>
      </c>
      <c r="B149" s="6">
        <v>22203</v>
      </c>
      <c r="C149" s="6">
        <v>580</v>
      </c>
      <c r="D149" s="6">
        <v>2196</v>
      </c>
      <c r="E149" s="6">
        <v>3135</v>
      </c>
      <c r="F149" s="25">
        <f>B149/C149</f>
        <v>38.281034482758621</v>
      </c>
      <c r="G149" s="25">
        <f>B149/D149</f>
        <v>10.110655737704919</v>
      </c>
      <c r="H149" s="25">
        <f>E149/C149</f>
        <v>5.4051724137931032</v>
      </c>
      <c r="I149" s="25">
        <f>E149/D149</f>
        <v>1.4275956284153006</v>
      </c>
    </row>
    <row r="150" spans="1:9" ht="14">
      <c r="A150" s="3" t="s">
        <v>185</v>
      </c>
      <c r="B150" s="6">
        <v>17721</v>
      </c>
      <c r="C150" s="6">
        <v>733</v>
      </c>
      <c r="D150" s="6">
        <v>2045</v>
      </c>
      <c r="E150" s="6">
        <v>3099</v>
      </c>
      <c r="F150" s="25">
        <f>B150/C150</f>
        <v>24.175989085948157</v>
      </c>
      <c r="G150" s="25">
        <f>B150/D150</f>
        <v>8.6655256723716381</v>
      </c>
      <c r="H150" s="25">
        <f>E150/C150</f>
        <v>4.2278308321964531</v>
      </c>
      <c r="I150" s="25">
        <f>E150/D150</f>
        <v>1.515403422982885</v>
      </c>
    </row>
    <row r="151" spans="1:9" ht="14">
      <c r="A151" s="3" t="s">
        <v>34</v>
      </c>
      <c r="B151" s="6">
        <v>114300</v>
      </c>
      <c r="C151" s="6">
        <v>842</v>
      </c>
      <c r="D151" s="6">
        <v>3360</v>
      </c>
      <c r="E151" s="6">
        <v>3073</v>
      </c>
      <c r="F151" s="25">
        <f>B151/C151</f>
        <v>135.74821852731591</v>
      </c>
      <c r="G151" s="25">
        <f>B151/D151</f>
        <v>34.017857142857146</v>
      </c>
      <c r="H151" s="25">
        <f>E151/C151</f>
        <v>3.6496437054631827</v>
      </c>
      <c r="I151" s="25">
        <f>E151/D151</f>
        <v>0.9145833333333333</v>
      </c>
    </row>
    <row r="152" spans="1:9" ht="14">
      <c r="A152" s="3" t="s">
        <v>105</v>
      </c>
      <c r="B152" s="6">
        <v>10750</v>
      </c>
      <c r="C152" s="6">
        <v>251</v>
      </c>
      <c r="D152" s="6">
        <v>1331</v>
      </c>
      <c r="E152" s="6">
        <v>2991</v>
      </c>
      <c r="F152" s="25">
        <f>B152/C152</f>
        <v>42.828685258964143</v>
      </c>
      <c r="G152" s="25">
        <f>B152/D152</f>
        <v>8.0766341096919607</v>
      </c>
      <c r="H152" s="25">
        <f>E152/C152</f>
        <v>11.916334661354581</v>
      </c>
      <c r="I152" s="25">
        <f>E152/D152</f>
        <v>2.2471825694966192</v>
      </c>
    </row>
    <row r="153" spans="1:9" ht="14">
      <c r="A153" s="3" t="s">
        <v>113</v>
      </c>
      <c r="B153" s="6">
        <v>56005</v>
      </c>
      <c r="C153" s="6">
        <v>1529</v>
      </c>
      <c r="D153" s="6">
        <v>2449</v>
      </c>
      <c r="E153" s="6">
        <v>2914</v>
      </c>
      <c r="F153" s="25">
        <f>B153/C153</f>
        <v>36.62851536952256</v>
      </c>
      <c r="G153" s="25">
        <f>B153/D153</f>
        <v>22.868517762351981</v>
      </c>
      <c r="H153" s="25">
        <f>E153/C153</f>
        <v>1.9058207979071289</v>
      </c>
      <c r="I153" s="25">
        <f>E153/D153</f>
        <v>1.1898734177215189</v>
      </c>
    </row>
    <row r="154" spans="1:9" ht="14">
      <c r="A154" s="3" t="s">
        <v>194</v>
      </c>
      <c r="B154" s="6">
        <v>21148</v>
      </c>
      <c r="C154" s="6">
        <v>454</v>
      </c>
      <c r="D154" s="6">
        <v>1474</v>
      </c>
      <c r="E154" s="6">
        <v>2872</v>
      </c>
      <c r="F154" s="25">
        <f>B154/C154</f>
        <v>46.581497797356825</v>
      </c>
      <c r="G154" s="25">
        <f>B154/D154</f>
        <v>14.347354138398915</v>
      </c>
      <c r="H154" s="25">
        <f>E154/C154</f>
        <v>6.3259911894273131</v>
      </c>
      <c r="I154" s="25">
        <f>E154/D154</f>
        <v>1.9484396200814111</v>
      </c>
    </row>
    <row r="155" spans="1:9" ht="14">
      <c r="A155" s="3" t="s">
        <v>161</v>
      </c>
      <c r="B155" s="6">
        <v>30320</v>
      </c>
      <c r="C155" s="6">
        <v>878</v>
      </c>
      <c r="D155" s="6">
        <v>2199</v>
      </c>
      <c r="E155" s="6">
        <v>2849</v>
      </c>
      <c r="F155" s="25">
        <f>B155/C155</f>
        <v>34.533029612756266</v>
      </c>
      <c r="G155" s="25">
        <f>B155/D155</f>
        <v>13.788085493406093</v>
      </c>
      <c r="H155" s="25">
        <f>E155/C155</f>
        <v>3.2448747152619588</v>
      </c>
      <c r="I155" s="25">
        <f>E155/D155</f>
        <v>1.2955889040472943</v>
      </c>
    </row>
    <row r="156" spans="1:9" ht="14">
      <c r="A156" s="3" t="s">
        <v>166</v>
      </c>
      <c r="B156" s="6">
        <v>13593</v>
      </c>
      <c r="C156" s="6">
        <v>255</v>
      </c>
      <c r="D156" s="6">
        <v>1228</v>
      </c>
      <c r="E156" s="6">
        <v>2715</v>
      </c>
      <c r="F156" s="25">
        <f>B156/C156</f>
        <v>53.305882352941175</v>
      </c>
      <c r="G156" s="25">
        <f>B156/D156</f>
        <v>11.069218241042345</v>
      </c>
      <c r="H156" s="25">
        <f>E156/C156</f>
        <v>10.647058823529411</v>
      </c>
      <c r="I156" s="25">
        <f>E156/D156</f>
        <v>2.2109120521172638</v>
      </c>
    </row>
    <row r="157" spans="1:9" ht="14">
      <c r="A157" s="3" t="s">
        <v>40</v>
      </c>
      <c r="B157" s="6">
        <v>17143</v>
      </c>
      <c r="C157" s="6">
        <v>276</v>
      </c>
      <c r="D157" s="6">
        <v>1809</v>
      </c>
      <c r="E157" s="6">
        <v>2680</v>
      </c>
      <c r="F157" s="25">
        <f>B157/C157</f>
        <v>62.112318840579711</v>
      </c>
      <c r="G157" s="25">
        <f>B157/D157</f>
        <v>9.4765063571033714</v>
      </c>
      <c r="H157" s="25">
        <f>E157/C157</f>
        <v>9.7101449275362324</v>
      </c>
      <c r="I157" s="25">
        <f>E157/D157</f>
        <v>1.4814814814814814</v>
      </c>
    </row>
    <row r="158" spans="1:9" ht="14">
      <c r="A158" s="3" t="s">
        <v>169</v>
      </c>
      <c r="B158" s="6">
        <v>18231</v>
      </c>
      <c r="C158" s="6">
        <v>322</v>
      </c>
      <c r="D158" s="6">
        <v>1904</v>
      </c>
      <c r="E158" s="6">
        <v>2576</v>
      </c>
      <c r="F158" s="25">
        <f>B158/C158</f>
        <v>56.618012422360252</v>
      </c>
      <c r="G158" s="25">
        <f>B158/D158</f>
        <v>9.5751050420168067</v>
      </c>
      <c r="H158" s="25">
        <f>E158/C158</f>
        <v>8</v>
      </c>
      <c r="I158" s="25">
        <f>E158/D158</f>
        <v>1.3529411764705883</v>
      </c>
    </row>
    <row r="159" spans="1:9" ht="14">
      <c r="A159" s="3" t="s">
        <v>140</v>
      </c>
      <c r="B159" s="6">
        <v>16713</v>
      </c>
      <c r="C159" s="6">
        <v>392</v>
      </c>
      <c r="D159" s="6">
        <v>1396</v>
      </c>
      <c r="E159" s="6">
        <v>2560</v>
      </c>
      <c r="F159" s="25">
        <f>B159/C159</f>
        <v>42.635204081632651</v>
      </c>
      <c r="G159" s="25">
        <f>B159/D159</f>
        <v>11.972063037249283</v>
      </c>
      <c r="H159" s="25">
        <f>E159/C159</f>
        <v>6.5306122448979593</v>
      </c>
      <c r="I159" s="25">
        <f>E159/D159</f>
        <v>1.8338108882521491</v>
      </c>
    </row>
    <row r="160" spans="1:9" ht="14">
      <c r="A160" s="3" t="s">
        <v>83</v>
      </c>
      <c r="B160" s="6">
        <v>110760</v>
      </c>
      <c r="C160" s="6">
        <v>6186</v>
      </c>
      <c r="D160" s="6">
        <v>5134</v>
      </c>
      <c r="E160" s="6">
        <v>2477</v>
      </c>
      <c r="F160" s="25">
        <f>B160/C160</f>
        <v>17.904946653734239</v>
      </c>
      <c r="G160" s="25">
        <f>B160/D160</f>
        <v>21.573821581612776</v>
      </c>
      <c r="H160" s="25">
        <f>E160/C160</f>
        <v>0.40042030391205952</v>
      </c>
      <c r="I160" s="25">
        <f>E160/D160</f>
        <v>0.48246980911569926</v>
      </c>
    </row>
    <row r="161" spans="1:9" ht="14">
      <c r="A161" s="3" t="s">
        <v>134</v>
      </c>
      <c r="B161" s="6">
        <v>33324</v>
      </c>
      <c r="C161" s="6">
        <v>939</v>
      </c>
      <c r="D161" s="6">
        <v>2348</v>
      </c>
      <c r="E161" s="6">
        <v>2007</v>
      </c>
      <c r="F161" s="25">
        <f>B161/C161</f>
        <v>35.488817891373799</v>
      </c>
      <c r="G161" s="25">
        <f>B161/D161</f>
        <v>14.192504258943782</v>
      </c>
      <c r="H161" s="25">
        <f>E161/C161</f>
        <v>2.1373801916932909</v>
      </c>
      <c r="I161" s="25">
        <f>E161/D161</f>
        <v>0.85477001703577515</v>
      </c>
    </row>
    <row r="162" spans="1:9" ht="14">
      <c r="A162" s="3" t="s">
        <v>115</v>
      </c>
      <c r="B162" s="6">
        <v>21253</v>
      </c>
      <c r="C162" s="6">
        <v>1498</v>
      </c>
      <c r="D162" s="6">
        <v>2277</v>
      </c>
      <c r="E162" s="6">
        <v>2000</v>
      </c>
      <c r="F162" s="25">
        <f>B162/C162</f>
        <v>14.187583444592791</v>
      </c>
      <c r="G162" s="25">
        <f>B162/D162</f>
        <v>9.333772507685552</v>
      </c>
      <c r="H162" s="25">
        <f>E162/C162</f>
        <v>1.3351134846461949</v>
      </c>
      <c r="I162" s="25">
        <f>E162/D162</f>
        <v>0.87834870443566093</v>
      </c>
    </row>
    <row r="163" spans="1:9" ht="14">
      <c r="A163" s="3" t="s">
        <v>172</v>
      </c>
      <c r="B163" s="6">
        <v>8729</v>
      </c>
      <c r="C163" s="6">
        <v>404</v>
      </c>
      <c r="D163" s="6">
        <v>1570</v>
      </c>
      <c r="E163" s="6">
        <v>1997</v>
      </c>
      <c r="F163" s="25">
        <f>B163/C163</f>
        <v>21.606435643564357</v>
      </c>
      <c r="G163" s="25">
        <f>B163/D163</f>
        <v>5.5598726114649679</v>
      </c>
      <c r="H163" s="25">
        <f>E163/C163</f>
        <v>4.9430693069306928</v>
      </c>
      <c r="I163" s="25">
        <f>E163/D163</f>
        <v>1.2719745222929937</v>
      </c>
    </row>
    <row r="164" spans="1:9" ht="14">
      <c r="A164" s="3" t="s">
        <v>56</v>
      </c>
      <c r="B164" s="6">
        <v>10673</v>
      </c>
      <c r="C164" s="6">
        <v>473</v>
      </c>
      <c r="D164" s="6">
        <v>1374</v>
      </c>
      <c r="E164" s="6">
        <v>1941</v>
      </c>
      <c r="F164" s="25">
        <f>B164/C164</f>
        <v>22.56448202959831</v>
      </c>
      <c r="G164" s="25">
        <f>B164/D164</f>
        <v>7.7678311499272201</v>
      </c>
      <c r="H164" s="25">
        <f>E164/C164</f>
        <v>4.103594080338266</v>
      </c>
      <c r="I164" s="25">
        <f>E164/D164</f>
        <v>1.4126637554585153</v>
      </c>
    </row>
    <row r="165" spans="1:9" ht="14">
      <c r="A165" s="3" t="s">
        <v>35</v>
      </c>
      <c r="B165" s="6">
        <v>9085</v>
      </c>
      <c r="C165" s="6">
        <v>421</v>
      </c>
      <c r="D165" s="6">
        <v>1193</v>
      </c>
      <c r="E165" s="6">
        <v>1926</v>
      </c>
      <c r="F165" s="25">
        <f>B165/C165</f>
        <v>21.579572446555819</v>
      </c>
      <c r="G165" s="25">
        <f>B165/D165</f>
        <v>7.6152556580050295</v>
      </c>
      <c r="H165" s="25">
        <f>E165/C165</f>
        <v>4.5748218527315911</v>
      </c>
      <c r="I165" s="25">
        <f>E165/D165</f>
        <v>1.6144174350377201</v>
      </c>
    </row>
    <row r="166" spans="1:9" ht="14">
      <c r="A166" s="3" t="s">
        <v>162</v>
      </c>
      <c r="B166" s="6">
        <v>6812</v>
      </c>
      <c r="C166" s="6">
        <v>227</v>
      </c>
      <c r="D166" s="6">
        <v>1200</v>
      </c>
      <c r="E166" s="6">
        <v>1915</v>
      </c>
      <c r="F166" s="25">
        <f>B166/C166</f>
        <v>30.008810572687224</v>
      </c>
      <c r="G166" s="25">
        <f>B166/D166</f>
        <v>5.6766666666666667</v>
      </c>
      <c r="H166" s="25">
        <f>E166/C166</f>
        <v>8.4361233480176203</v>
      </c>
      <c r="I166" s="25">
        <f>E166/D166</f>
        <v>1.5958333333333334</v>
      </c>
    </row>
    <row r="167" spans="1:9" ht="14">
      <c r="A167" s="3" t="s">
        <v>11</v>
      </c>
      <c r="B167" s="6">
        <v>10906</v>
      </c>
      <c r="C167" s="6">
        <v>823</v>
      </c>
      <c r="D167" s="6">
        <v>1702</v>
      </c>
      <c r="E167" s="6">
        <v>1870</v>
      </c>
      <c r="F167" s="25">
        <f>B167/C167</f>
        <v>13.251518833535844</v>
      </c>
      <c r="G167" s="25">
        <f>B167/D167</f>
        <v>6.4077555816686251</v>
      </c>
      <c r="H167" s="25">
        <f>E167/C167</f>
        <v>2.2721749696233293</v>
      </c>
      <c r="I167" s="25">
        <f>E167/D167</f>
        <v>1.0987074030552291</v>
      </c>
    </row>
    <row r="168" spans="1:9" ht="14">
      <c r="A168" s="3" t="s">
        <v>36</v>
      </c>
      <c r="B168" s="6">
        <v>15595</v>
      </c>
      <c r="C168" s="6">
        <v>689</v>
      </c>
      <c r="D168" s="6">
        <v>1705</v>
      </c>
      <c r="E168" s="6">
        <v>1863</v>
      </c>
      <c r="F168" s="25">
        <f>B168/C168</f>
        <v>22.634252539912918</v>
      </c>
      <c r="G168" s="25">
        <f>B168/D168</f>
        <v>9.1466275659824046</v>
      </c>
      <c r="H168" s="25">
        <f>E168/C168</f>
        <v>2.7039187227866472</v>
      </c>
      <c r="I168" s="25">
        <f>E168/D168</f>
        <v>1.0926686217008799</v>
      </c>
    </row>
    <row r="169" spans="1:9" ht="14">
      <c r="A169" s="3" t="s">
        <v>117</v>
      </c>
      <c r="B169" s="6">
        <v>13069</v>
      </c>
      <c r="C169" s="6">
        <v>535</v>
      </c>
      <c r="D169" s="6">
        <v>1901</v>
      </c>
      <c r="E169" s="6">
        <v>1816</v>
      </c>
      <c r="F169" s="25">
        <f>B169/C169</f>
        <v>24.428037383177571</v>
      </c>
      <c r="G169" s="25">
        <f>B169/D169</f>
        <v>6.8748027354024197</v>
      </c>
      <c r="H169" s="25">
        <f>E169/C169</f>
        <v>3.3943925233644858</v>
      </c>
      <c r="I169" s="25">
        <f>E169/D169</f>
        <v>0.95528669121514997</v>
      </c>
    </row>
    <row r="170" spans="1:9" ht="14">
      <c r="A170" s="3" t="s">
        <v>22</v>
      </c>
      <c r="B170" s="6">
        <v>13625</v>
      </c>
      <c r="C170" s="6">
        <v>964</v>
      </c>
      <c r="D170" s="6">
        <v>1656</v>
      </c>
      <c r="E170" s="6">
        <v>1797</v>
      </c>
      <c r="F170" s="25">
        <f>B170/C170</f>
        <v>14.133817427385893</v>
      </c>
      <c r="G170" s="25">
        <f>B170/D170</f>
        <v>8.2276570048309186</v>
      </c>
      <c r="H170" s="25">
        <f>E170/C170</f>
        <v>1.8641078838174274</v>
      </c>
      <c r="I170" s="25">
        <f>E170/D170</f>
        <v>1.0851449275362319</v>
      </c>
    </row>
    <row r="171" spans="1:9" ht="14">
      <c r="A171" s="3" t="s">
        <v>152</v>
      </c>
      <c r="B171" s="6">
        <v>16955</v>
      </c>
      <c r="C171" s="6">
        <v>462</v>
      </c>
      <c r="D171" s="6">
        <v>1445</v>
      </c>
      <c r="E171" s="6">
        <v>1781</v>
      </c>
      <c r="F171" s="25">
        <f>B171/C171</f>
        <v>36.6991341991342</v>
      </c>
      <c r="G171" s="25">
        <f>B171/D171</f>
        <v>11.73356401384083</v>
      </c>
      <c r="H171" s="25">
        <f>E171/C171</f>
        <v>3.8549783549783552</v>
      </c>
      <c r="I171" s="25">
        <f>E171/D171</f>
        <v>1.2325259515570934</v>
      </c>
    </row>
    <row r="172" spans="1:9" ht="14">
      <c r="A172" s="3" t="s">
        <v>153</v>
      </c>
      <c r="B172" s="6">
        <v>11160</v>
      </c>
      <c r="C172" s="6">
        <v>929</v>
      </c>
      <c r="D172" s="6">
        <v>1459</v>
      </c>
      <c r="E172" s="6">
        <v>1706</v>
      </c>
      <c r="F172" s="25">
        <f>B172/C172</f>
        <v>12.01291711517761</v>
      </c>
      <c r="G172" s="25">
        <f>B172/D172</f>
        <v>7.6490747087045925</v>
      </c>
      <c r="H172" s="25">
        <f>E172/C172</f>
        <v>1.8363832077502691</v>
      </c>
      <c r="I172" s="25">
        <f>E172/D172</f>
        <v>1.1692940370116518</v>
      </c>
    </row>
    <row r="173" spans="1:9" ht="14">
      <c r="A173" s="3" t="s">
        <v>157</v>
      </c>
      <c r="B173" s="6">
        <v>8991</v>
      </c>
      <c r="C173" s="6">
        <v>244</v>
      </c>
      <c r="D173" s="6">
        <v>1114</v>
      </c>
      <c r="E173" s="6">
        <v>1641</v>
      </c>
      <c r="F173" s="25">
        <f>B173/C173</f>
        <v>36.848360655737707</v>
      </c>
      <c r="G173" s="25">
        <f>B173/D173</f>
        <v>8.0709156193895879</v>
      </c>
      <c r="H173" s="25">
        <f>E173/C173</f>
        <v>6.7254098360655741</v>
      </c>
      <c r="I173" s="25">
        <f>E173/D173</f>
        <v>1.4730700179533214</v>
      </c>
    </row>
    <row r="174" spans="1:9" ht="14">
      <c r="A174" s="3" t="s">
        <v>181</v>
      </c>
      <c r="B174" s="6">
        <v>7906</v>
      </c>
      <c r="C174" s="6">
        <v>162</v>
      </c>
      <c r="D174" s="6">
        <v>788</v>
      </c>
      <c r="E174" s="6">
        <v>1466</v>
      </c>
      <c r="F174" s="25">
        <f>B174/C174</f>
        <v>48.802469135802468</v>
      </c>
      <c r="G174" s="25">
        <f>B174/D174</f>
        <v>10.032994923857869</v>
      </c>
      <c r="H174" s="25">
        <f>E174/C174</f>
        <v>9.0493827160493829</v>
      </c>
      <c r="I174" s="25">
        <f>E174/D174</f>
        <v>1.8604060913705585</v>
      </c>
    </row>
    <row r="175" spans="1:9" ht="14">
      <c r="A175" s="3" t="s">
        <v>62</v>
      </c>
      <c r="B175" s="6">
        <v>6755</v>
      </c>
      <c r="C175" s="6">
        <v>305</v>
      </c>
      <c r="D175" s="6">
        <v>1216</v>
      </c>
      <c r="E175" s="6">
        <v>1423</v>
      </c>
      <c r="F175" s="25">
        <f>B175/C175</f>
        <v>22.147540983606557</v>
      </c>
      <c r="G175" s="25">
        <f>B175/D175</f>
        <v>5.5550986842105265</v>
      </c>
      <c r="H175" s="25">
        <f>E175/C175</f>
        <v>4.665573770491803</v>
      </c>
      <c r="I175" s="25">
        <f>E175/D175</f>
        <v>1.1702302631578947</v>
      </c>
    </row>
    <row r="176" spans="1:9" ht="14">
      <c r="A176" s="3" t="s">
        <v>120</v>
      </c>
      <c r="B176" s="6">
        <v>5936</v>
      </c>
      <c r="C176" s="6">
        <v>365</v>
      </c>
      <c r="D176" s="6">
        <v>749</v>
      </c>
      <c r="E176" s="6">
        <v>1373</v>
      </c>
      <c r="F176" s="25">
        <f>B176/C176</f>
        <v>16.263013698630136</v>
      </c>
      <c r="G176" s="25">
        <f>B176/D176</f>
        <v>7.9252336448598131</v>
      </c>
      <c r="H176" s="25">
        <f>E176/C176</f>
        <v>3.7616438356164386</v>
      </c>
      <c r="I176" s="25">
        <f>E176/D176</f>
        <v>1.8331108144192256</v>
      </c>
    </row>
    <row r="177" spans="1:9" ht="14">
      <c r="A177" s="3" t="s">
        <v>13</v>
      </c>
      <c r="B177" s="6">
        <v>10635</v>
      </c>
      <c r="C177" s="6">
        <v>619</v>
      </c>
      <c r="D177" s="6">
        <v>1238</v>
      </c>
      <c r="E177" s="6">
        <v>1362</v>
      </c>
      <c r="F177" s="25">
        <f>B177/C177</f>
        <v>17.180936995153473</v>
      </c>
      <c r="G177" s="25">
        <f>B177/D177</f>
        <v>8.5904684975767367</v>
      </c>
      <c r="H177" s="25">
        <f>E177/C177</f>
        <v>2.2003231017770597</v>
      </c>
      <c r="I177" s="25">
        <f>E177/D177</f>
        <v>1.1001615508885298</v>
      </c>
    </row>
    <row r="178" spans="1:9" ht="14">
      <c r="A178" s="3" t="s">
        <v>154</v>
      </c>
      <c r="B178" s="6">
        <v>6482</v>
      </c>
      <c r="C178" s="6">
        <v>341</v>
      </c>
      <c r="D178" s="6">
        <v>1053</v>
      </c>
      <c r="E178" s="6">
        <v>1342</v>
      </c>
      <c r="F178" s="25">
        <f>B178/C178</f>
        <v>19.008797653958943</v>
      </c>
      <c r="G178" s="25">
        <f>B178/D178</f>
        <v>6.1557454890788224</v>
      </c>
      <c r="H178" s="25">
        <f>E178/C178</f>
        <v>3.935483870967742</v>
      </c>
      <c r="I178" s="25">
        <f>E178/D178</f>
        <v>1.2744539411206077</v>
      </c>
    </row>
    <row r="179" spans="1:9" ht="14">
      <c r="A179" s="3" t="s">
        <v>41</v>
      </c>
      <c r="B179" s="6">
        <v>7442</v>
      </c>
      <c r="C179" s="6">
        <v>265</v>
      </c>
      <c r="D179" s="6">
        <v>1373</v>
      </c>
      <c r="E179" s="6">
        <v>1328</v>
      </c>
      <c r="F179" s="25">
        <f>B179/C179</f>
        <v>28.08301886792453</v>
      </c>
      <c r="G179" s="25">
        <f>B179/D179</f>
        <v>5.4202476329206117</v>
      </c>
      <c r="H179" s="25">
        <f>E179/C179</f>
        <v>5.0113207547169809</v>
      </c>
      <c r="I179" s="25">
        <f>E179/D179</f>
        <v>0.96722505462490893</v>
      </c>
    </row>
    <row r="180" spans="1:9" ht="14">
      <c r="A180" s="3" t="s">
        <v>200</v>
      </c>
      <c r="B180" s="6">
        <v>6172</v>
      </c>
      <c r="C180" s="6">
        <v>205</v>
      </c>
      <c r="D180" s="6">
        <v>1024</v>
      </c>
      <c r="E180" s="6">
        <v>1310</v>
      </c>
      <c r="F180" s="25">
        <f>B180/C180</f>
        <v>30.10731707317073</v>
      </c>
      <c r="G180" s="25">
        <f>B180/D180</f>
        <v>6.02734375</v>
      </c>
      <c r="H180" s="25">
        <f>E180/C180</f>
        <v>6.3902439024390247</v>
      </c>
      <c r="I180" s="25">
        <f>E180/D180</f>
        <v>1.279296875</v>
      </c>
    </row>
    <row r="181" spans="1:9" ht="14">
      <c r="A181" s="3" t="s">
        <v>75</v>
      </c>
      <c r="B181" s="6">
        <v>5972</v>
      </c>
      <c r="C181" s="6">
        <v>541</v>
      </c>
      <c r="D181" s="6">
        <v>1112</v>
      </c>
      <c r="E181" s="6">
        <v>1304</v>
      </c>
      <c r="F181" s="25">
        <f>B181/C181</f>
        <v>11.038817005545287</v>
      </c>
      <c r="G181" s="25">
        <f>B181/D181</f>
        <v>5.3705035971223021</v>
      </c>
      <c r="H181" s="25">
        <f>E181/C181</f>
        <v>2.4103512014787429</v>
      </c>
      <c r="I181" s="25">
        <f>E181/D181</f>
        <v>1.1726618705035972</v>
      </c>
    </row>
    <row r="182" spans="1:9" ht="14">
      <c r="A182" s="3" t="s">
        <v>155</v>
      </c>
      <c r="B182" s="6">
        <v>4866</v>
      </c>
      <c r="C182" s="6">
        <v>196</v>
      </c>
      <c r="D182" s="6">
        <v>684</v>
      </c>
      <c r="E182" s="6">
        <v>1252</v>
      </c>
      <c r="F182" s="25">
        <f>B182/C182</f>
        <v>24.826530612244898</v>
      </c>
      <c r="G182" s="25">
        <f>B182/D182</f>
        <v>7.1140350877192979</v>
      </c>
      <c r="H182" s="25">
        <f>E182/C182</f>
        <v>6.3877551020408161</v>
      </c>
      <c r="I182" s="25">
        <f>E182/D182</f>
        <v>1.8304093567251463</v>
      </c>
    </row>
    <row r="183" spans="1:9" ht="14">
      <c r="A183" s="3" t="s">
        <v>99</v>
      </c>
      <c r="B183" s="6">
        <v>26781</v>
      </c>
      <c r="C183" s="6">
        <v>314</v>
      </c>
      <c r="D183" s="6">
        <v>1518</v>
      </c>
      <c r="E183" s="6">
        <v>1232</v>
      </c>
      <c r="F183" s="25">
        <f>B183/C183</f>
        <v>85.289808917197448</v>
      </c>
      <c r="G183" s="25">
        <f>B183/D183</f>
        <v>17.642292490118578</v>
      </c>
      <c r="H183" s="25">
        <f>E183/C183</f>
        <v>3.9235668789808917</v>
      </c>
      <c r="I183" s="25">
        <f>E183/D183</f>
        <v>0.81159420289855078</v>
      </c>
    </row>
    <row r="184" spans="1:9" ht="14">
      <c r="A184" s="3" t="s">
        <v>167</v>
      </c>
      <c r="B184" s="6">
        <v>3140</v>
      </c>
      <c r="C184" s="6">
        <v>303</v>
      </c>
      <c r="D184" s="6">
        <v>1071</v>
      </c>
      <c r="E184" s="6">
        <v>1166</v>
      </c>
      <c r="F184" s="25">
        <f>B184/C184</f>
        <v>10.363036303630363</v>
      </c>
      <c r="G184" s="25">
        <f>B184/D184</f>
        <v>2.9318394024276375</v>
      </c>
      <c r="H184" s="25">
        <f>E184/C184</f>
        <v>3.8481848184818483</v>
      </c>
      <c r="I184" s="25">
        <f>E184/D184</f>
        <v>1.0887021475256768</v>
      </c>
    </row>
    <row r="185" spans="1:9" ht="14">
      <c r="A185" s="3" t="s">
        <v>96</v>
      </c>
      <c r="B185" s="6">
        <v>5775</v>
      </c>
      <c r="C185" s="6">
        <v>153</v>
      </c>
      <c r="D185" s="6">
        <v>543</v>
      </c>
      <c r="E185" s="6">
        <v>1096</v>
      </c>
      <c r="F185" s="25">
        <f>B185/C185</f>
        <v>37.745098039215684</v>
      </c>
      <c r="G185" s="25">
        <f>B185/D185</f>
        <v>10.6353591160221</v>
      </c>
      <c r="H185" s="25">
        <f>E185/C185</f>
        <v>7.1633986928104578</v>
      </c>
      <c r="I185" s="25">
        <f>E185/D185</f>
        <v>2.0184162062615103</v>
      </c>
    </row>
    <row r="186" spans="1:9" ht="14">
      <c r="A186" s="3" t="s">
        <v>148</v>
      </c>
      <c r="B186" s="6">
        <v>10058</v>
      </c>
      <c r="C186" s="6">
        <v>439</v>
      </c>
      <c r="D186" s="6">
        <v>1297</v>
      </c>
      <c r="E186" s="6">
        <v>1057</v>
      </c>
      <c r="F186" s="25">
        <f>B186/C186</f>
        <v>22.91116173120729</v>
      </c>
      <c r="G186" s="25">
        <f>B186/D186</f>
        <v>7.7548188126445643</v>
      </c>
      <c r="H186" s="25">
        <f>E186/C186</f>
        <v>2.4077448747152621</v>
      </c>
      <c r="I186" s="25">
        <f>E186/D186</f>
        <v>0.81495759444872784</v>
      </c>
    </row>
    <row r="187" spans="1:9" ht="14">
      <c r="A187" s="3" t="s">
        <v>106</v>
      </c>
      <c r="B187" s="6">
        <v>2536</v>
      </c>
      <c r="C187" s="6">
        <v>257</v>
      </c>
      <c r="D187" s="6">
        <v>1016</v>
      </c>
      <c r="E187" s="6">
        <v>970</v>
      </c>
      <c r="F187" s="25">
        <f>B187/C187</f>
        <v>9.8677042801556425</v>
      </c>
      <c r="G187" s="25">
        <f>B187/D187</f>
        <v>2.4960629921259843</v>
      </c>
      <c r="H187" s="25">
        <f>E187/C187</f>
        <v>3.7743190661478598</v>
      </c>
      <c r="I187" s="25">
        <f>E187/D187</f>
        <v>0.95472440944881887</v>
      </c>
    </row>
    <row r="188" spans="1:9" ht="14">
      <c r="A188" s="3" t="s">
        <v>156</v>
      </c>
      <c r="B188" s="6">
        <v>2045</v>
      </c>
      <c r="C188" s="6">
        <v>217</v>
      </c>
      <c r="D188" s="6">
        <v>736</v>
      </c>
      <c r="E188" s="6">
        <v>793</v>
      </c>
      <c r="F188" s="25">
        <f>B188/C188</f>
        <v>9.4239631336405534</v>
      </c>
      <c r="G188" s="25">
        <f>B188/D188</f>
        <v>2.7785326086956523</v>
      </c>
      <c r="H188" s="25">
        <f>E188/C188</f>
        <v>3.6543778801843319</v>
      </c>
      <c r="I188" s="25">
        <f>E188/D188</f>
        <v>1.0774456521739131</v>
      </c>
    </row>
    <row r="189" spans="1:9" ht="14">
      <c r="A189" s="3" t="s">
        <v>45</v>
      </c>
      <c r="B189" s="6">
        <v>2536</v>
      </c>
      <c r="C189" s="6">
        <v>105</v>
      </c>
      <c r="D189" s="6">
        <v>540</v>
      </c>
      <c r="E189" s="6">
        <v>784</v>
      </c>
      <c r="F189" s="25">
        <f>B189/C189</f>
        <v>24.152380952380952</v>
      </c>
      <c r="G189" s="25">
        <f>B189/D189</f>
        <v>4.6962962962962962</v>
      </c>
      <c r="H189" s="25">
        <f>E189/C189</f>
        <v>7.4666666666666668</v>
      </c>
      <c r="I189" s="25">
        <f>E189/D189</f>
        <v>1.4518518518518519</v>
      </c>
    </row>
    <row r="190" spans="1:9" ht="14">
      <c r="A190" s="3" t="s">
        <v>122</v>
      </c>
      <c r="B190" s="6">
        <v>2692</v>
      </c>
      <c r="C190" s="6">
        <v>446</v>
      </c>
      <c r="D190" s="6">
        <v>740</v>
      </c>
      <c r="E190" s="6">
        <v>709</v>
      </c>
      <c r="F190" s="25">
        <f>B190/C190</f>
        <v>6.0358744394618835</v>
      </c>
      <c r="G190" s="25">
        <f>B190/D190</f>
        <v>3.637837837837838</v>
      </c>
      <c r="H190" s="25">
        <f>E190/C190</f>
        <v>1.5896860986547086</v>
      </c>
      <c r="I190" s="25">
        <f>E190/D190</f>
        <v>0.95810810810810809</v>
      </c>
    </row>
    <row r="191" spans="1:9" ht="14">
      <c r="A191" s="3" t="s">
        <v>55</v>
      </c>
      <c r="B191" s="6">
        <v>1465</v>
      </c>
      <c r="C191" s="6">
        <v>107</v>
      </c>
      <c r="D191" s="6">
        <v>536</v>
      </c>
      <c r="E191" s="6">
        <v>648</v>
      </c>
      <c r="F191" s="25">
        <f>B191/C191</f>
        <v>13.691588785046729</v>
      </c>
      <c r="G191" s="25">
        <f>B191/D191</f>
        <v>2.7332089552238807</v>
      </c>
      <c r="H191" s="25">
        <f>E191/C191</f>
        <v>6.05607476635514</v>
      </c>
      <c r="I191" s="25">
        <f>E191/D191</f>
        <v>1.208955223880597</v>
      </c>
    </row>
    <row r="192" spans="1:9" ht="14">
      <c r="A192" s="3" t="s">
        <v>20</v>
      </c>
      <c r="B192" s="6">
        <v>3544</v>
      </c>
      <c r="C192" s="6">
        <v>287</v>
      </c>
      <c r="D192" s="6">
        <v>799</v>
      </c>
      <c r="E192" s="6">
        <v>618</v>
      </c>
      <c r="F192" s="25">
        <f>B192/C192</f>
        <v>12.348432055749129</v>
      </c>
      <c r="G192" s="25">
        <f>B192/D192</f>
        <v>4.4355444305381724</v>
      </c>
      <c r="H192" s="25">
        <f>E192/C192</f>
        <v>2.1533101045296168</v>
      </c>
      <c r="I192" s="25">
        <f>E192/D192</f>
        <v>0.77346683354192736</v>
      </c>
    </row>
    <row r="193" spans="1:10" ht="14">
      <c r="A193" s="3" t="s">
        <v>186</v>
      </c>
      <c r="B193" s="6">
        <v>2771</v>
      </c>
      <c r="C193" s="6">
        <v>25</v>
      </c>
      <c r="D193" s="6">
        <v>198</v>
      </c>
      <c r="E193" s="6">
        <v>574</v>
      </c>
      <c r="F193" s="25">
        <f>B193/C193</f>
        <v>110.84</v>
      </c>
      <c r="G193" s="25">
        <f>B193/D193</f>
        <v>13.994949494949495</v>
      </c>
      <c r="H193" s="25">
        <f>E193/C193</f>
        <v>22.96</v>
      </c>
      <c r="I193" s="25">
        <f>E193/D193</f>
        <v>2.8989898989898988</v>
      </c>
    </row>
    <row r="194" spans="1:10" ht="14">
      <c r="A194" s="3" t="s">
        <v>107</v>
      </c>
      <c r="B194" s="6">
        <v>1006</v>
      </c>
      <c r="C194" s="6">
        <v>132</v>
      </c>
      <c r="D194" s="6">
        <v>374</v>
      </c>
      <c r="E194" s="6">
        <v>414</v>
      </c>
      <c r="F194" s="25">
        <f>B194/C194</f>
        <v>7.6212121212121211</v>
      </c>
      <c r="G194" s="25">
        <f>B194/D194</f>
        <v>2.6898395721925135</v>
      </c>
      <c r="H194" s="25">
        <f>E194/C194</f>
        <v>3.1363636363636362</v>
      </c>
      <c r="I194" s="25">
        <f>E194/D194</f>
        <v>1.106951871657754</v>
      </c>
    </row>
    <row r="195" spans="1:10" ht="14">
      <c r="A195" s="3" t="s">
        <v>129</v>
      </c>
      <c r="B195" s="6">
        <v>100</v>
      </c>
      <c r="C195" s="6">
        <v>11</v>
      </c>
      <c r="D195" s="6">
        <v>75</v>
      </c>
      <c r="E195" s="6">
        <v>76</v>
      </c>
      <c r="F195" s="25">
        <f>B195/C195</f>
        <v>9.0909090909090917</v>
      </c>
      <c r="G195" s="25">
        <f>B195/D195</f>
        <v>1.3333333333333333</v>
      </c>
      <c r="H195" s="25">
        <f>E195/C195</f>
        <v>6.9090909090909092</v>
      </c>
      <c r="I195" s="25">
        <f>E195/D195</f>
        <v>1.0133333333333334</v>
      </c>
    </row>
    <row r="196" spans="1:10" s="22" customFormat="1" ht="19" customHeight="1">
      <c r="A196" s="21" t="s">
        <v>208</v>
      </c>
      <c r="B196" s="15">
        <f>SUM(B2:B195)</f>
        <v>353599223</v>
      </c>
      <c r="C196" s="15">
        <f>SUM(C2:C195)</f>
        <v>6553638</v>
      </c>
      <c r="D196" s="15">
        <f>SUM(D2:D195)</f>
        <v>2120068</v>
      </c>
      <c r="E196" s="15">
        <f>SUM(E2:E195)</f>
        <v>2603282</v>
      </c>
      <c r="F196" s="30"/>
      <c r="G196" s="30"/>
      <c r="H196" s="30"/>
      <c r="I196" s="30"/>
      <c r="J196" s="30"/>
    </row>
    <row r="197" spans="1:10" ht="15">
      <c r="A197" s="5"/>
    </row>
    <row r="198" spans="1:10" ht="15">
      <c r="A198" s="5"/>
    </row>
    <row r="199" spans="1:10" ht="15">
      <c r="A199" s="5"/>
    </row>
    <row r="200" spans="1:10" ht="15">
      <c r="A200" s="5"/>
    </row>
    <row r="201" spans="1:10" ht="15">
      <c r="A201" s="5"/>
    </row>
    <row r="202" spans="1:10" ht="15">
      <c r="A202" s="5"/>
    </row>
    <row r="203" spans="1:10" ht="15">
      <c r="A203" s="5"/>
    </row>
    <row r="204" spans="1:10" ht="15">
      <c r="A204" s="5"/>
    </row>
    <row r="205" spans="1:10" ht="15">
      <c r="A205" s="5"/>
    </row>
    <row r="206" spans="1:10" ht="15">
      <c r="A206" s="5"/>
    </row>
    <row r="207" spans="1:10" ht="15">
      <c r="A207" s="5"/>
    </row>
    <row r="208" spans="1:10" ht="15">
      <c r="A208" s="5"/>
    </row>
    <row r="209" spans="1:1" ht="15">
      <c r="A209" s="5"/>
    </row>
    <row r="210" spans="1:1" ht="15">
      <c r="A210" s="5"/>
    </row>
    <row r="211" spans="1:1" ht="15">
      <c r="A211" s="5"/>
    </row>
    <row r="212" spans="1:1" ht="15">
      <c r="A212" s="5"/>
    </row>
    <row r="213" spans="1:1" ht="15">
      <c r="A213" s="5"/>
    </row>
    <row r="214" spans="1:1" ht="15">
      <c r="A214" s="5"/>
    </row>
    <row r="215" spans="1:1" ht="15">
      <c r="A215" s="5"/>
    </row>
    <row r="216" spans="1:1" ht="15">
      <c r="A216" s="5"/>
    </row>
    <row r="217" spans="1:1" ht="15">
      <c r="A217" s="5"/>
    </row>
    <row r="218" spans="1:1" ht="15">
      <c r="A218" s="5"/>
    </row>
    <row r="219" spans="1:1" ht="15">
      <c r="A219" s="5"/>
    </row>
    <row r="220" spans="1:1" ht="15">
      <c r="A220" s="5"/>
    </row>
    <row r="221" spans="1:1" ht="15">
      <c r="A221" s="5"/>
    </row>
    <row r="222" spans="1:1" ht="15">
      <c r="A222" s="5"/>
    </row>
    <row r="223" spans="1:1" ht="15">
      <c r="A223" s="5"/>
    </row>
    <row r="224" spans="1:1" ht="15">
      <c r="A224" s="5"/>
    </row>
    <row r="225" spans="1:1" ht="15">
      <c r="A225" s="5"/>
    </row>
    <row r="226" spans="1:1" ht="15">
      <c r="A226" s="5"/>
    </row>
    <row r="227" spans="1:1" ht="15">
      <c r="A227" s="5"/>
    </row>
    <row r="228" spans="1:1" ht="15">
      <c r="A228" s="5"/>
    </row>
    <row r="229" spans="1:1" ht="15">
      <c r="A229" s="5"/>
    </row>
    <row r="230" spans="1:1" ht="15">
      <c r="A230" s="5"/>
    </row>
    <row r="231" spans="1:1" ht="15">
      <c r="A231" s="5"/>
    </row>
    <row r="232" spans="1:1" ht="15">
      <c r="A232" s="5"/>
    </row>
    <row r="233" spans="1:1" ht="15">
      <c r="A233" s="5"/>
    </row>
    <row r="234" spans="1:1" ht="15">
      <c r="A234" s="5"/>
    </row>
    <row r="235" spans="1:1" ht="15">
      <c r="A235" s="5"/>
    </row>
    <row r="236" spans="1:1" ht="15">
      <c r="A236" s="5"/>
    </row>
    <row r="237" spans="1:1" ht="15">
      <c r="A237" s="5"/>
    </row>
    <row r="238" spans="1:1" ht="15">
      <c r="A238" s="5"/>
    </row>
    <row r="239" spans="1:1" ht="15">
      <c r="A239" s="5"/>
    </row>
    <row r="240" spans="1:1" ht="15">
      <c r="A240" s="5"/>
    </row>
    <row r="241" spans="1:1" ht="15">
      <c r="A241" s="5"/>
    </row>
    <row r="242" spans="1:1" ht="15">
      <c r="A242" s="5"/>
    </row>
    <row r="243" spans="1:1" ht="15">
      <c r="A243" s="5"/>
    </row>
    <row r="244" spans="1:1" ht="15">
      <c r="A244" s="5"/>
    </row>
    <row r="245" spans="1:1" ht="15">
      <c r="A245" s="5"/>
    </row>
    <row r="246" spans="1:1" ht="15">
      <c r="A246" s="5"/>
    </row>
    <row r="247" spans="1:1" ht="15">
      <c r="A247" s="5"/>
    </row>
    <row r="248" spans="1:1" ht="15">
      <c r="A248" s="5"/>
    </row>
    <row r="249" spans="1:1" ht="15">
      <c r="A249" s="5"/>
    </row>
    <row r="250" spans="1:1" ht="15">
      <c r="A250" s="5"/>
    </row>
    <row r="251" spans="1:1" ht="15">
      <c r="A251" s="5"/>
    </row>
    <row r="252" spans="1:1" ht="15">
      <c r="A252" s="5"/>
    </row>
    <row r="253" spans="1:1" ht="15">
      <c r="A253" s="5"/>
    </row>
    <row r="254" spans="1:1" ht="15">
      <c r="A254" s="5"/>
    </row>
    <row r="255" spans="1:1" ht="15">
      <c r="A255" s="5"/>
    </row>
    <row r="256" spans="1:1" ht="15">
      <c r="A256" s="5"/>
    </row>
    <row r="257" spans="1:1" ht="15">
      <c r="A257" s="5"/>
    </row>
    <row r="258" spans="1:1" ht="15">
      <c r="A258" s="5"/>
    </row>
    <row r="259" spans="1:1" ht="15">
      <c r="A259" s="5"/>
    </row>
    <row r="260" spans="1:1" ht="15">
      <c r="A260" s="5"/>
    </row>
    <row r="261" spans="1:1" ht="15">
      <c r="A261" s="5"/>
    </row>
    <row r="262" spans="1:1" ht="15">
      <c r="A262" s="5"/>
    </row>
    <row r="263" spans="1:1" ht="15">
      <c r="A263" s="5"/>
    </row>
    <row r="264" spans="1:1" ht="15">
      <c r="A264" s="5"/>
    </row>
    <row r="265" spans="1:1" ht="15">
      <c r="A265" s="5"/>
    </row>
    <row r="266" spans="1:1" ht="15">
      <c r="A266" s="5"/>
    </row>
    <row r="267" spans="1:1" ht="15">
      <c r="A267" s="5"/>
    </row>
    <row r="268" spans="1:1" ht="15">
      <c r="A268" s="5"/>
    </row>
    <row r="269" spans="1:1" ht="15">
      <c r="A269" s="5"/>
    </row>
    <row r="270" spans="1:1" ht="15">
      <c r="A270" s="5"/>
    </row>
    <row r="271" spans="1:1" ht="15">
      <c r="A271" s="5"/>
    </row>
    <row r="272" spans="1:1" ht="15">
      <c r="A272" s="5"/>
    </row>
    <row r="273" spans="1:1" ht="15">
      <c r="A273" s="5"/>
    </row>
    <row r="274" spans="1:1" ht="15">
      <c r="A274" s="5"/>
    </row>
    <row r="275" spans="1:1" ht="15">
      <c r="A275" s="5"/>
    </row>
    <row r="276" spans="1:1" ht="15">
      <c r="A276" s="5"/>
    </row>
    <row r="277" spans="1:1" ht="15">
      <c r="A277" s="5"/>
    </row>
    <row r="278" spans="1:1" ht="15">
      <c r="A278" s="5"/>
    </row>
    <row r="279" spans="1:1" ht="15">
      <c r="A279" s="5"/>
    </row>
    <row r="280" spans="1:1" ht="15">
      <c r="A280" s="5"/>
    </row>
    <row r="281" spans="1:1" ht="15">
      <c r="A281" s="5"/>
    </row>
    <row r="282" spans="1:1" ht="15">
      <c r="A282" s="5"/>
    </row>
    <row r="283" spans="1:1" ht="15">
      <c r="A283" s="5"/>
    </row>
    <row r="284" spans="1:1" ht="15">
      <c r="A284" s="5"/>
    </row>
    <row r="285" spans="1:1" ht="15">
      <c r="A285" s="5"/>
    </row>
    <row r="286" spans="1:1" ht="15">
      <c r="A286" s="5"/>
    </row>
    <row r="287" spans="1:1" ht="15">
      <c r="A287" s="5"/>
    </row>
    <row r="288" spans="1:1" ht="15">
      <c r="A288" s="5"/>
    </row>
    <row r="289" spans="1:1" ht="15">
      <c r="A289" s="5"/>
    </row>
    <row r="290" spans="1:1" ht="15">
      <c r="A290" s="5"/>
    </row>
    <row r="291" spans="1:1" ht="15">
      <c r="A291" s="5"/>
    </row>
    <row r="292" spans="1:1" ht="15">
      <c r="A292" s="5"/>
    </row>
    <row r="293" spans="1:1" ht="15">
      <c r="A293" s="5"/>
    </row>
    <row r="294" spans="1:1" ht="15">
      <c r="A294" s="5"/>
    </row>
    <row r="295" spans="1:1" ht="15">
      <c r="A295" s="5"/>
    </row>
    <row r="296" spans="1:1" ht="15">
      <c r="A296" s="5"/>
    </row>
  </sheetData>
  <sortState xmlns:xlrd2="http://schemas.microsoft.com/office/spreadsheetml/2017/richdata2" ref="A2:I296">
    <sortCondition descending="1" ref="E2:E296"/>
  </sortState>
  <pageMargins left="0.7" right="0.7" top="0.75" bottom="0.75" header="0.3" footer="0.3"/>
  <ignoredErrors>
    <ignoredError sqref="L3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D588-5995-9E49-B104-25BD12D53A48}">
  <dimension ref="A1:T296"/>
  <sheetViews>
    <sheetView topLeftCell="G13" workbookViewId="0">
      <selection sqref="A1:A1048576"/>
    </sheetView>
  </sheetViews>
  <sheetFormatPr baseColWidth="10" defaultRowHeight="13"/>
  <cols>
    <col min="1" max="1" width="18.1640625" customWidth="1"/>
    <col min="2" max="2" width="19" customWidth="1"/>
    <col min="3" max="3" width="16.33203125" customWidth="1"/>
    <col min="4" max="4" width="14.33203125" customWidth="1"/>
    <col min="5" max="5" width="14" customWidth="1"/>
    <col min="14" max="14" width="15.6640625" customWidth="1"/>
  </cols>
  <sheetData>
    <row r="1" spans="1:20" ht="14">
      <c r="A1" s="1" t="s">
        <v>0</v>
      </c>
      <c r="B1" t="s">
        <v>223</v>
      </c>
      <c r="C1" t="s">
        <v>224</v>
      </c>
      <c r="D1" t="s">
        <v>225</v>
      </c>
      <c r="E1" t="s">
        <v>226</v>
      </c>
    </row>
    <row r="2" spans="1:20" ht="14">
      <c r="A2" s="3" t="s">
        <v>116</v>
      </c>
      <c r="B2" s="25">
        <v>240.59090909090909</v>
      </c>
      <c r="C2" s="25">
        <v>32.998753117206981</v>
      </c>
      <c r="D2" s="25">
        <v>32.909090909090907</v>
      </c>
      <c r="E2" s="25">
        <v>4.5137157107231918</v>
      </c>
    </row>
    <row r="3" spans="1:20" ht="14">
      <c r="A3" s="3" t="s">
        <v>186</v>
      </c>
      <c r="B3" s="25">
        <v>110.84</v>
      </c>
      <c r="C3" s="25">
        <v>13.994949494949495</v>
      </c>
      <c r="D3" s="25">
        <v>22.96</v>
      </c>
      <c r="E3" s="25">
        <v>2.8989898989898988</v>
      </c>
      <c r="I3" s="9" t="s">
        <v>227</v>
      </c>
      <c r="M3" s="9" t="s">
        <v>228</v>
      </c>
      <c r="P3" s="9" t="s">
        <v>229</v>
      </c>
      <c r="S3" s="9" t="s">
        <v>230</v>
      </c>
    </row>
    <row r="4" spans="1:20" ht="14">
      <c r="A4" s="3" t="s">
        <v>64</v>
      </c>
      <c r="B4" s="25">
        <v>80.269554753309265</v>
      </c>
      <c r="C4" s="25">
        <v>28.157028281975517</v>
      </c>
      <c r="D4" s="25">
        <v>7.4115523465703967</v>
      </c>
      <c r="E4" s="25">
        <v>2.5998311523849726</v>
      </c>
      <c r="I4" s="1" t="s">
        <v>0</v>
      </c>
      <c r="J4" t="s">
        <v>223</v>
      </c>
      <c r="M4" s="1" t="s">
        <v>0</v>
      </c>
      <c r="N4" t="s">
        <v>224</v>
      </c>
      <c r="P4" s="1" t="s">
        <v>0</v>
      </c>
      <c r="Q4" t="s">
        <v>225</v>
      </c>
      <c r="S4" s="1" t="s">
        <v>0</v>
      </c>
      <c r="T4" s="9" t="s">
        <v>236</v>
      </c>
    </row>
    <row r="5" spans="1:20" ht="14">
      <c r="A5" s="3" t="s">
        <v>127</v>
      </c>
      <c r="B5" s="25">
        <v>43.18514987819087</v>
      </c>
      <c r="C5" s="25">
        <v>65.317366228772826</v>
      </c>
      <c r="D5" s="25">
        <v>1.5891854676411397</v>
      </c>
      <c r="E5" s="25">
        <v>2.4036366549182953</v>
      </c>
      <c r="I5" s="3" t="s">
        <v>116</v>
      </c>
      <c r="J5" s="33">
        <v>240.59090909090909</v>
      </c>
      <c r="M5" s="3" t="s">
        <v>191</v>
      </c>
      <c r="N5" s="7">
        <v>459.54280944698394</v>
      </c>
      <c r="P5" s="3" t="s">
        <v>116</v>
      </c>
      <c r="Q5" s="7">
        <v>32.909090909090907</v>
      </c>
      <c r="S5" s="3" t="s">
        <v>116</v>
      </c>
      <c r="T5" s="25">
        <v>4.5137157107231918</v>
      </c>
    </row>
    <row r="6" spans="1:20" ht="14">
      <c r="A6" s="3" t="s">
        <v>196</v>
      </c>
      <c r="B6" s="25">
        <v>36.405710061905204</v>
      </c>
      <c r="C6" s="25">
        <v>43.48035753696756</v>
      </c>
      <c r="D6" s="25">
        <v>1.9863254180911023</v>
      </c>
      <c r="E6" s="25">
        <v>2.3723239902891193</v>
      </c>
      <c r="I6" s="3" t="s">
        <v>150</v>
      </c>
      <c r="J6" s="33">
        <v>141.87071455400277</v>
      </c>
      <c r="M6" s="3" t="s">
        <v>39</v>
      </c>
      <c r="N6" s="7">
        <v>308.17870779366626</v>
      </c>
      <c r="P6" s="3" t="s">
        <v>186</v>
      </c>
      <c r="Q6" s="7">
        <v>22.96</v>
      </c>
      <c r="S6" s="3" t="s">
        <v>186</v>
      </c>
      <c r="T6" s="25">
        <v>2.8989898989898988</v>
      </c>
    </row>
    <row r="7" spans="1:20" ht="14">
      <c r="A7" s="3" t="s">
        <v>101</v>
      </c>
      <c r="B7" s="25">
        <v>36.573742378048777</v>
      </c>
      <c r="C7" s="25">
        <v>44.992733239568686</v>
      </c>
      <c r="D7" s="25">
        <v>1.9107278963414633</v>
      </c>
      <c r="E7" s="25">
        <v>2.3505625879043599</v>
      </c>
      <c r="I7" s="3" t="s">
        <v>26</v>
      </c>
      <c r="J7" s="33">
        <v>136.97508896797154</v>
      </c>
      <c r="M7" s="3" t="s">
        <v>150</v>
      </c>
      <c r="N7" s="7">
        <v>285.04465493910692</v>
      </c>
      <c r="P7" s="3" t="s">
        <v>201</v>
      </c>
      <c r="Q7" s="7">
        <v>13.688644688644688</v>
      </c>
      <c r="S7" s="3" t="s">
        <v>64</v>
      </c>
      <c r="T7" s="25">
        <v>2.5998311523849726</v>
      </c>
    </row>
    <row r="8" spans="1:20" ht="14">
      <c r="A8" s="3" t="s">
        <v>173</v>
      </c>
      <c r="B8" s="25">
        <v>66.235759493670884</v>
      </c>
      <c r="C8" s="25">
        <v>13.765537652088129</v>
      </c>
      <c r="D8" s="25">
        <v>10.988924050632912</v>
      </c>
      <c r="E8" s="25">
        <v>2.2837882275567249</v>
      </c>
      <c r="I8" s="3" t="s">
        <v>94</v>
      </c>
      <c r="J8" s="33">
        <v>135.93528714213113</v>
      </c>
      <c r="M8" s="3" t="s">
        <v>16</v>
      </c>
      <c r="N8" s="7">
        <v>261.76869005078049</v>
      </c>
      <c r="P8" s="3" t="s">
        <v>105</v>
      </c>
      <c r="Q8" s="7">
        <v>11.916334661354581</v>
      </c>
      <c r="S8" s="3" t="s">
        <v>127</v>
      </c>
      <c r="T8" s="25">
        <v>2.4036366549182953</v>
      </c>
    </row>
    <row r="9" spans="1:20" ht="14">
      <c r="A9" s="3" t="s">
        <v>142</v>
      </c>
      <c r="B9" s="25">
        <v>54.74647887323944</v>
      </c>
      <c r="C9" s="25">
        <v>15.84375</v>
      </c>
      <c r="D9" s="25">
        <v>7.8779342723004691</v>
      </c>
      <c r="E9" s="25">
        <v>2.2798913043478262</v>
      </c>
      <c r="I9" s="3" t="s">
        <v>34</v>
      </c>
      <c r="J9" s="33">
        <v>135.74821852731591</v>
      </c>
      <c r="M9" s="3" t="s">
        <v>119</v>
      </c>
      <c r="N9" s="7">
        <v>252.01856973049027</v>
      </c>
      <c r="P9" s="3" t="s">
        <v>173</v>
      </c>
      <c r="Q9" s="7">
        <v>10.988924050632912</v>
      </c>
      <c r="S9" s="3" t="s">
        <v>196</v>
      </c>
      <c r="T9" s="25">
        <v>2.3723239902891193</v>
      </c>
    </row>
    <row r="10" spans="1:20" ht="14">
      <c r="A10" s="3" t="s">
        <v>145</v>
      </c>
      <c r="B10" s="25">
        <v>37.241581091159432</v>
      </c>
      <c r="C10" s="25">
        <v>58.971475290697676</v>
      </c>
      <c r="D10" s="25">
        <v>1.437381676323791</v>
      </c>
      <c r="E10" s="25">
        <v>2.2760719476744184</v>
      </c>
    </row>
    <row r="11" spans="1:20" ht="14">
      <c r="A11" s="3" t="s">
        <v>105</v>
      </c>
      <c r="B11" s="25">
        <v>42.828685258964143</v>
      </c>
      <c r="C11" s="25">
        <v>8.0766341096919607</v>
      </c>
      <c r="D11" s="25">
        <v>11.916334661354581</v>
      </c>
      <c r="E11" s="25">
        <v>2.2471825694966192</v>
      </c>
    </row>
    <row r="12" spans="1:20" ht="14">
      <c r="A12" s="3" t="s">
        <v>166</v>
      </c>
      <c r="B12" s="25">
        <v>53.305882352941175</v>
      </c>
      <c r="C12" s="25">
        <v>11.069218241042345</v>
      </c>
      <c r="D12" s="25">
        <v>10.647058823529411</v>
      </c>
      <c r="E12" s="25">
        <v>2.2109120521172638</v>
      </c>
    </row>
    <row r="13" spans="1:20" ht="14">
      <c r="A13" s="3" t="s">
        <v>47</v>
      </c>
      <c r="B13" s="25">
        <v>48.895722672630697</v>
      </c>
      <c r="C13" s="25">
        <v>28.250686480374739</v>
      </c>
      <c r="D13" s="25">
        <v>3.7497903270897401</v>
      </c>
      <c r="E13" s="25">
        <v>2.16653206267162</v>
      </c>
    </row>
    <row r="14" spans="1:20" ht="14">
      <c r="A14" s="3" t="s">
        <v>43</v>
      </c>
      <c r="B14" s="25">
        <v>69.291373296884174</v>
      </c>
      <c r="C14" s="25">
        <v>231.57968204730517</v>
      </c>
      <c r="D14" s="25">
        <v>0.64467148626993165</v>
      </c>
      <c r="E14" s="25">
        <v>2.1545657231485071</v>
      </c>
    </row>
    <row r="15" spans="1:20" ht="14">
      <c r="A15" s="3" t="s">
        <v>179</v>
      </c>
      <c r="B15" s="25">
        <v>43.849059757626414</v>
      </c>
      <c r="C15" s="25">
        <v>79.240900166138047</v>
      </c>
      <c r="D15" s="25">
        <v>1.1773088173840367</v>
      </c>
      <c r="E15" s="25">
        <v>2.1275487086542819</v>
      </c>
    </row>
    <row r="16" spans="1:20" ht="14">
      <c r="A16" s="3" t="s">
        <v>85</v>
      </c>
      <c r="B16" s="25">
        <v>58.071327263576883</v>
      </c>
      <c r="C16" s="25">
        <v>121.54800095762509</v>
      </c>
      <c r="D16" s="25">
        <v>0.9876012261518049</v>
      </c>
      <c r="E16" s="25">
        <v>2.0671295187933922</v>
      </c>
    </row>
    <row r="17" spans="1:5" ht="14">
      <c r="A17" s="3" t="s">
        <v>144</v>
      </c>
      <c r="B17" s="25">
        <v>45.861257976298994</v>
      </c>
      <c r="C17" s="25">
        <v>97.622586591636747</v>
      </c>
      <c r="D17" s="25">
        <v>0.96686417502278943</v>
      </c>
      <c r="E17" s="25">
        <v>2.0581158436014357</v>
      </c>
    </row>
    <row r="18" spans="1:5" ht="14">
      <c r="A18" s="3" t="s">
        <v>12</v>
      </c>
      <c r="B18" s="25">
        <v>33.842452830188677</v>
      </c>
      <c r="C18" s="25">
        <v>13.106686152721958</v>
      </c>
      <c r="D18" s="25">
        <v>5.2745283018867921</v>
      </c>
      <c r="E18" s="25">
        <v>2.0427475337961272</v>
      </c>
    </row>
    <row r="19" spans="1:5" ht="14">
      <c r="A19" s="3" t="s">
        <v>199</v>
      </c>
      <c r="B19" s="25">
        <v>64.26571229050279</v>
      </c>
      <c r="C19" s="25">
        <v>37.631772643631159</v>
      </c>
      <c r="D19" s="25">
        <v>3.4766061452513966</v>
      </c>
      <c r="E19" s="25">
        <v>2.0357800040891432</v>
      </c>
    </row>
    <row r="20" spans="1:5" ht="14">
      <c r="A20" s="3" t="s">
        <v>96</v>
      </c>
      <c r="B20" s="25">
        <v>37.745098039215684</v>
      </c>
      <c r="C20" s="25">
        <v>10.6353591160221</v>
      </c>
      <c r="D20" s="25">
        <v>7.1633986928104578</v>
      </c>
      <c r="E20" s="25">
        <v>2.0184162062615103</v>
      </c>
    </row>
    <row r="21" spans="1:5" ht="14">
      <c r="A21" s="3" t="s">
        <v>198</v>
      </c>
      <c r="B21" s="25">
        <v>50.085997442455245</v>
      </c>
      <c r="C21" s="25">
        <v>31.221402949382224</v>
      </c>
      <c r="D21" s="25">
        <v>3.1905370843989771</v>
      </c>
      <c r="E21" s="25">
        <v>1.9888401753686729</v>
      </c>
    </row>
    <row r="22" spans="1:5" ht="14">
      <c r="A22" s="3" t="s">
        <v>126</v>
      </c>
      <c r="B22" s="25">
        <v>69.960856977417492</v>
      </c>
      <c r="C22" s="25">
        <v>62.55690172931552</v>
      </c>
      <c r="D22" s="25">
        <v>2.2232773595830921</v>
      </c>
      <c r="E22" s="25">
        <v>1.987987987987988</v>
      </c>
    </row>
    <row r="23" spans="1:5" ht="14">
      <c r="A23" s="3" t="s">
        <v>27</v>
      </c>
      <c r="B23" s="25">
        <v>31.582995951417004</v>
      </c>
      <c r="C23" s="25">
        <v>15.236328125</v>
      </c>
      <c r="D23" s="25">
        <v>4.1191440138808559</v>
      </c>
      <c r="E23" s="25">
        <v>1.9871651785714286</v>
      </c>
    </row>
    <row r="24" spans="1:5" ht="14">
      <c r="A24" s="3" t="s">
        <v>32</v>
      </c>
      <c r="B24" s="25">
        <v>36.899416909620989</v>
      </c>
      <c r="C24" s="25">
        <v>11.521620391442877</v>
      </c>
      <c r="D24" s="25">
        <v>6.3586005830903787</v>
      </c>
      <c r="E24" s="25">
        <v>1.9854346836595358</v>
      </c>
    </row>
    <row r="25" spans="1:5" ht="14">
      <c r="A25" s="3" t="s">
        <v>28</v>
      </c>
      <c r="B25" s="25">
        <v>34.878313003928056</v>
      </c>
      <c r="C25" s="25">
        <v>71.887847281404461</v>
      </c>
      <c r="D25" s="25">
        <v>0.9585693611742816</v>
      </c>
      <c r="E25" s="25">
        <v>1.97571160729504</v>
      </c>
    </row>
    <row r="26" spans="1:5" ht="14">
      <c r="A26" s="3" t="s">
        <v>97</v>
      </c>
      <c r="B26" s="25">
        <v>49.433792690233673</v>
      </c>
      <c r="C26" s="25">
        <v>22.190693921463151</v>
      </c>
      <c r="D26" s="25">
        <v>4.3978430197723188</v>
      </c>
      <c r="E26" s="25">
        <v>1.9741796664873588</v>
      </c>
    </row>
    <row r="27" spans="1:5" ht="14">
      <c r="A27" s="3" t="s">
        <v>110</v>
      </c>
      <c r="B27" s="25">
        <v>84.477181453085066</v>
      </c>
      <c r="C27" s="25">
        <v>36.198842302878596</v>
      </c>
      <c r="D27" s="25">
        <v>4.5907265425337718</v>
      </c>
      <c r="E27" s="25">
        <v>1.9671464330413015</v>
      </c>
    </row>
    <row r="28" spans="1:5" ht="14">
      <c r="A28" s="3" t="s">
        <v>49</v>
      </c>
      <c r="B28" s="25">
        <v>24.342902711323763</v>
      </c>
      <c r="C28" s="25">
        <v>8.2681473456121335</v>
      </c>
      <c r="D28" s="25">
        <v>5.7368421052631575</v>
      </c>
      <c r="E28" s="25">
        <v>1.948537378114843</v>
      </c>
    </row>
    <row r="29" spans="1:5" ht="14">
      <c r="A29" s="3" t="s">
        <v>194</v>
      </c>
      <c r="B29" s="25">
        <v>46.581497797356825</v>
      </c>
      <c r="C29" s="25">
        <v>14.347354138398915</v>
      </c>
      <c r="D29" s="25">
        <v>6.3259911894273131</v>
      </c>
      <c r="E29" s="25">
        <v>1.9484396200814111</v>
      </c>
    </row>
    <row r="30" spans="1:5" ht="14">
      <c r="A30" s="3" t="s">
        <v>177</v>
      </c>
      <c r="B30" s="25">
        <v>33.431304347826085</v>
      </c>
      <c r="C30" s="25">
        <v>10.492903930131005</v>
      </c>
      <c r="D30" s="25">
        <v>6.20695652173913</v>
      </c>
      <c r="E30" s="25">
        <v>1.9481441048034935</v>
      </c>
    </row>
    <row r="31" spans="1:5" ht="14">
      <c r="A31" s="3" t="s">
        <v>77</v>
      </c>
      <c r="B31" s="25">
        <v>30.772058823529413</v>
      </c>
      <c r="C31" s="25">
        <v>8.4630940343781589</v>
      </c>
      <c r="D31" s="25">
        <v>7.0477941176470589</v>
      </c>
      <c r="E31" s="25">
        <v>1.9383215369059656</v>
      </c>
    </row>
    <row r="32" spans="1:5" ht="14">
      <c r="A32" s="3" t="s">
        <v>111</v>
      </c>
      <c r="B32" s="25">
        <v>91.497109826589593</v>
      </c>
      <c r="C32" s="25">
        <v>24.404872032069072</v>
      </c>
      <c r="D32" s="25">
        <v>7.2635838150289018</v>
      </c>
      <c r="E32" s="25">
        <v>1.9374036386062288</v>
      </c>
    </row>
    <row r="33" spans="1:5" ht="14">
      <c r="A33" s="3" t="s">
        <v>16</v>
      </c>
      <c r="B33" s="25">
        <v>87.051576132845483</v>
      </c>
      <c r="C33" s="25">
        <v>261.76869005078049</v>
      </c>
      <c r="D33" s="25">
        <v>0.64399412077430651</v>
      </c>
      <c r="E33" s="25">
        <v>1.9365243558397593</v>
      </c>
    </row>
    <row r="34" spans="1:5" ht="14">
      <c r="A34" s="3" t="s">
        <v>193</v>
      </c>
      <c r="B34" s="25">
        <v>45.310659186535766</v>
      </c>
      <c r="C34" s="25">
        <v>19.190080190080192</v>
      </c>
      <c r="D34" s="25">
        <v>4.5680224403927072</v>
      </c>
      <c r="E34" s="25">
        <v>1.9346599346599347</v>
      </c>
    </row>
    <row r="35" spans="1:5" ht="14">
      <c r="A35" s="3" t="s">
        <v>168</v>
      </c>
      <c r="B35" s="25">
        <v>130.31408042354721</v>
      </c>
      <c r="C35" s="25">
        <v>236.07709522722084</v>
      </c>
      <c r="D35" s="25">
        <v>1.066456573805622</v>
      </c>
      <c r="E35" s="25">
        <v>1.9319936058460836</v>
      </c>
    </row>
    <row r="36" spans="1:5" ht="14">
      <c r="A36" s="3" t="s">
        <v>201</v>
      </c>
      <c r="B36" s="25">
        <v>99.677655677655679</v>
      </c>
      <c r="C36" s="25">
        <v>13.983556012332992</v>
      </c>
      <c r="D36" s="25">
        <v>13.688644688644688</v>
      </c>
      <c r="E36" s="25">
        <v>1.920349434737924</v>
      </c>
    </row>
    <row r="37" spans="1:5" ht="14">
      <c r="A37" s="3" t="s">
        <v>112</v>
      </c>
      <c r="B37" s="25">
        <v>61.253162716300714</v>
      </c>
      <c r="C37" s="25">
        <v>104.85077784691973</v>
      </c>
      <c r="D37" s="25">
        <v>1.1186927439290388</v>
      </c>
      <c r="E37" s="25">
        <v>1.914934660858743</v>
      </c>
    </row>
    <row r="38" spans="1:5" ht="14">
      <c r="A38" s="3" t="s">
        <v>31</v>
      </c>
      <c r="B38" s="25">
        <v>48.401708837792363</v>
      </c>
      <c r="C38" s="25">
        <v>150.85348550277607</v>
      </c>
      <c r="D38" s="25">
        <v>0.611783723155082</v>
      </c>
      <c r="E38" s="25">
        <v>1.9067448077318527</v>
      </c>
    </row>
    <row r="39" spans="1:5" ht="14">
      <c r="A39" s="3" t="s">
        <v>181</v>
      </c>
      <c r="B39" s="25">
        <v>48.802469135802468</v>
      </c>
      <c r="C39" s="25">
        <v>10.032994923857869</v>
      </c>
      <c r="D39" s="25">
        <v>9.0493827160493829</v>
      </c>
      <c r="E39" s="25">
        <v>1.8604060913705585</v>
      </c>
    </row>
    <row r="40" spans="1:5" ht="14">
      <c r="A40" s="3" t="s">
        <v>58</v>
      </c>
      <c r="B40" s="25">
        <v>49.765820013137727</v>
      </c>
      <c r="C40" s="25">
        <v>94.992111174964734</v>
      </c>
      <c r="D40" s="25">
        <v>0.97180862710751037</v>
      </c>
      <c r="E40" s="25">
        <v>1.8549710046497048</v>
      </c>
    </row>
    <row r="41" spans="1:5" ht="14">
      <c r="A41" s="3" t="s">
        <v>140</v>
      </c>
      <c r="B41" s="25">
        <v>42.635204081632651</v>
      </c>
      <c r="C41" s="25">
        <v>11.972063037249283</v>
      </c>
      <c r="D41" s="25">
        <v>6.5306122448979593</v>
      </c>
      <c r="E41" s="25">
        <v>1.8338108882521491</v>
      </c>
    </row>
    <row r="42" spans="1:5" ht="14">
      <c r="A42" s="3" t="s">
        <v>120</v>
      </c>
      <c r="B42" s="25">
        <v>16.263013698630136</v>
      </c>
      <c r="C42" s="25">
        <v>7.9252336448598131</v>
      </c>
      <c r="D42" s="25">
        <v>3.7616438356164386</v>
      </c>
      <c r="E42" s="25">
        <v>1.8331108144192256</v>
      </c>
    </row>
    <row r="43" spans="1:5" ht="14">
      <c r="A43" s="3" t="s">
        <v>155</v>
      </c>
      <c r="B43" s="25">
        <v>24.826530612244898</v>
      </c>
      <c r="C43" s="25">
        <v>7.1140350877192979</v>
      </c>
      <c r="D43" s="25">
        <v>6.3877551020408161</v>
      </c>
      <c r="E43" s="25">
        <v>1.8304093567251463</v>
      </c>
    </row>
    <row r="44" spans="1:5" ht="14">
      <c r="A44" s="3" t="s">
        <v>130</v>
      </c>
      <c r="B44" s="25">
        <v>46.841704718417049</v>
      </c>
      <c r="C44" s="25">
        <v>32.298408256078361</v>
      </c>
      <c r="D44" s="25">
        <v>2.641045154743785</v>
      </c>
      <c r="E44" s="25">
        <v>1.8210599965016616</v>
      </c>
    </row>
    <row r="45" spans="1:5" ht="14">
      <c r="A45" s="3" t="s">
        <v>92</v>
      </c>
      <c r="B45" s="25">
        <v>61.465196399833104</v>
      </c>
      <c r="C45" s="25">
        <v>185.5413293029616</v>
      </c>
      <c r="D45" s="25">
        <v>0.59703165047386297</v>
      </c>
      <c r="E45" s="25">
        <v>1.8022239015437762</v>
      </c>
    </row>
    <row r="46" spans="1:5" ht="14">
      <c r="A46" s="3" t="s">
        <v>18</v>
      </c>
      <c r="B46" s="25">
        <v>35.764620414093713</v>
      </c>
      <c r="C46" s="25">
        <v>22.453819840364879</v>
      </c>
      <c r="D46" s="25">
        <v>2.8339992735197965</v>
      </c>
      <c r="E46" s="25">
        <v>1.7792474344355758</v>
      </c>
    </row>
    <row r="47" spans="1:5" ht="14">
      <c r="A47" s="3" t="s">
        <v>46</v>
      </c>
      <c r="B47" s="25">
        <v>55.769345238095241</v>
      </c>
      <c r="C47" s="25">
        <v>13.554068716094033</v>
      </c>
      <c r="D47" s="25">
        <v>7.2991071428571432</v>
      </c>
      <c r="E47" s="25">
        <v>1.7739602169981916</v>
      </c>
    </row>
    <row r="48" spans="1:5" ht="14">
      <c r="A48" s="3" t="s">
        <v>104</v>
      </c>
      <c r="B48" s="25">
        <v>36.893579072532702</v>
      </c>
      <c r="C48" s="25">
        <v>24.673956262425449</v>
      </c>
      <c r="D48" s="25">
        <v>2.6516052318668253</v>
      </c>
      <c r="E48" s="25">
        <v>1.7733598409542743</v>
      </c>
    </row>
    <row r="49" spans="1:5" ht="14">
      <c r="A49" s="3" t="s">
        <v>44</v>
      </c>
      <c r="B49" s="25">
        <v>40.615428299074139</v>
      </c>
      <c r="C49" s="25">
        <v>126.72851537780028</v>
      </c>
      <c r="D49" s="25">
        <v>0.56736063927959357</v>
      </c>
      <c r="E49" s="25">
        <v>1.7702822427540819</v>
      </c>
    </row>
    <row r="50" spans="1:5" ht="14">
      <c r="A50" s="3" t="s">
        <v>84</v>
      </c>
      <c r="B50" s="25">
        <v>69.270954632487985</v>
      </c>
      <c r="C50" s="25">
        <v>146.79029520142424</v>
      </c>
      <c r="D50" s="25">
        <v>0.83375014653589152</v>
      </c>
      <c r="E50" s="25">
        <v>1.7667784540222746</v>
      </c>
    </row>
    <row r="51" spans="1:5" ht="14">
      <c r="A51" s="3" t="s">
        <v>141</v>
      </c>
      <c r="B51" s="25">
        <v>37.735952512701843</v>
      </c>
      <c r="C51" s="25">
        <v>56.49167859025529</v>
      </c>
      <c r="D51" s="25">
        <v>1.1779767593943358</v>
      </c>
      <c r="E51" s="25">
        <v>1.7634611039987951</v>
      </c>
    </row>
    <row r="52" spans="1:5" ht="14">
      <c r="A52" s="3" t="s">
        <v>37</v>
      </c>
      <c r="B52" s="25">
        <v>28.941200324412002</v>
      </c>
      <c r="C52" s="25">
        <v>27.753840171106358</v>
      </c>
      <c r="D52" s="25">
        <v>1.8193430656934306</v>
      </c>
      <c r="E52" s="25">
        <v>1.7447015360684426</v>
      </c>
    </row>
    <row r="53" spans="1:5" ht="14">
      <c r="A53" s="3" t="s">
        <v>195</v>
      </c>
      <c r="B53" s="25">
        <v>29.474005776494113</v>
      </c>
      <c r="C53" s="25">
        <v>42.005066096730786</v>
      </c>
      <c r="D53" s="25">
        <v>1.2226727393912464</v>
      </c>
      <c r="E53" s="25">
        <v>1.7424998021055964</v>
      </c>
    </row>
    <row r="54" spans="1:5" ht="14">
      <c r="A54" s="3" t="s">
        <v>38</v>
      </c>
      <c r="B54" s="25">
        <v>55.289674952198851</v>
      </c>
      <c r="C54" s="25">
        <v>16.575809687589569</v>
      </c>
      <c r="D54" s="25">
        <v>5.7705544933078396</v>
      </c>
      <c r="E54" s="25">
        <v>1.7300085984522786</v>
      </c>
    </row>
    <row r="55" spans="1:5" ht="14">
      <c r="A55" s="3" t="s">
        <v>133</v>
      </c>
      <c r="B55" s="25">
        <v>27.583930352770473</v>
      </c>
      <c r="C55" s="25">
        <v>32.986443986552437</v>
      </c>
      <c r="D55" s="25">
        <v>1.4436383422508388</v>
      </c>
      <c r="E55" s="25">
        <v>1.7263854245743411</v>
      </c>
    </row>
    <row r="56" spans="1:5" ht="14">
      <c r="A56" s="3" t="s">
        <v>80</v>
      </c>
      <c r="B56" s="25">
        <v>35.800670484704568</v>
      </c>
      <c r="C56" s="25">
        <v>44.192947667902402</v>
      </c>
      <c r="D56" s="25">
        <v>1.3705824835870932</v>
      </c>
      <c r="E56" s="25">
        <v>1.6918699887921373</v>
      </c>
    </row>
    <row r="57" spans="1:5" ht="14">
      <c r="A57" s="3" t="s">
        <v>21</v>
      </c>
      <c r="B57" s="25">
        <v>52.225204860129978</v>
      </c>
      <c r="C57" s="25">
        <v>31.971112264314133</v>
      </c>
      <c r="D57" s="25">
        <v>2.7575586323820289</v>
      </c>
      <c r="E57" s="25">
        <v>1.6881162428645564</v>
      </c>
    </row>
    <row r="58" spans="1:5" ht="14">
      <c r="A58" s="3" t="s">
        <v>78</v>
      </c>
      <c r="B58" s="25">
        <v>39.484623541887593</v>
      </c>
      <c r="C58" s="25">
        <v>11.37958435207824</v>
      </c>
      <c r="D58" s="25">
        <v>5.8494167550371152</v>
      </c>
      <c r="E58" s="25">
        <v>1.6858190709046454</v>
      </c>
    </row>
    <row r="59" spans="1:5" ht="14">
      <c r="A59" s="3" t="s">
        <v>29</v>
      </c>
      <c r="B59" s="25">
        <v>28.136880910402308</v>
      </c>
      <c r="C59" s="25">
        <v>27.610254797106009</v>
      </c>
      <c r="D59" s="25">
        <v>1.7073248918095849</v>
      </c>
      <c r="E59" s="25">
        <v>1.675369613085876</v>
      </c>
    </row>
    <row r="60" spans="1:5" ht="14">
      <c r="A60" s="3" t="s">
        <v>79</v>
      </c>
      <c r="B60" s="25">
        <v>34.646248085758039</v>
      </c>
      <c r="C60" s="25">
        <v>11.328993490235353</v>
      </c>
      <c r="D60" s="25">
        <v>5.0658499234303216</v>
      </c>
      <c r="E60" s="25">
        <v>1.656484727090636</v>
      </c>
    </row>
    <row r="61" spans="1:5" ht="14">
      <c r="A61" s="3" t="s">
        <v>98</v>
      </c>
      <c r="B61" s="25">
        <v>65.347732455029131</v>
      </c>
      <c r="C61" s="25">
        <v>62.098832310099915</v>
      </c>
      <c r="D61" s="25">
        <v>1.7348619204459084</v>
      </c>
      <c r="E61" s="25">
        <v>1.6486096063560853</v>
      </c>
    </row>
    <row r="62" spans="1:5" ht="14">
      <c r="A62" s="3" t="s">
        <v>178</v>
      </c>
      <c r="B62" s="25">
        <v>44.849617056510041</v>
      </c>
      <c r="C62" s="25">
        <v>43.204087736789631</v>
      </c>
      <c r="D62" s="25">
        <v>1.7113434071620783</v>
      </c>
      <c r="E62" s="25">
        <v>1.648554336989033</v>
      </c>
    </row>
    <row r="63" spans="1:5" ht="14">
      <c r="A63" s="3" t="s">
        <v>69</v>
      </c>
      <c r="B63" s="25">
        <v>57.350253807106597</v>
      </c>
      <c r="C63" s="25">
        <v>10.44177449168207</v>
      </c>
      <c r="D63" s="25">
        <v>9.0329949238578688</v>
      </c>
      <c r="E63" s="25">
        <v>1.6446395563770795</v>
      </c>
    </row>
    <row r="64" spans="1:5" ht="14">
      <c r="A64" s="3" t="s">
        <v>15</v>
      </c>
      <c r="B64" s="25">
        <v>51.220647773279353</v>
      </c>
      <c r="C64" s="25">
        <v>19.928852717248621</v>
      </c>
      <c r="D64" s="25">
        <v>4.2267206477732797</v>
      </c>
      <c r="E64" s="25">
        <v>1.6445261223418219</v>
      </c>
    </row>
    <row r="65" spans="1:5" ht="14">
      <c r="A65" s="3" t="s">
        <v>184</v>
      </c>
      <c r="B65" s="25">
        <v>30.156163361057796</v>
      </c>
      <c r="C65" s="25">
        <v>45.995690005692445</v>
      </c>
      <c r="D65" s="25">
        <v>1.0778417573043293</v>
      </c>
      <c r="E65" s="25">
        <v>1.6439782060665202</v>
      </c>
    </row>
    <row r="66" spans="1:5" ht="14">
      <c r="A66" s="3" t="s">
        <v>66</v>
      </c>
      <c r="B66" s="25">
        <v>44.247550620509472</v>
      </c>
      <c r="C66" s="25">
        <v>27.032322426177174</v>
      </c>
      <c r="D66" s="25">
        <v>2.6610058785107773</v>
      </c>
      <c r="E66" s="25">
        <v>1.6256983240223464</v>
      </c>
    </row>
    <row r="67" spans="1:5" ht="14">
      <c r="A67" s="3" t="s">
        <v>61</v>
      </c>
      <c r="B67" s="25">
        <v>39.619439868204282</v>
      </c>
      <c r="C67" s="25">
        <v>10.589608102157639</v>
      </c>
      <c r="D67" s="25">
        <v>6.0658978583196044</v>
      </c>
      <c r="E67" s="25">
        <v>1.6213121972699251</v>
      </c>
    </row>
    <row r="68" spans="1:5" ht="14">
      <c r="A68" s="3" t="s">
        <v>124</v>
      </c>
      <c r="B68" s="25">
        <v>26.371451419432226</v>
      </c>
      <c r="C68" s="25">
        <v>15.927312243419465</v>
      </c>
      <c r="D68" s="25">
        <v>2.6829268292682928</v>
      </c>
      <c r="E68" s="25">
        <v>1.6203815503501571</v>
      </c>
    </row>
    <row r="69" spans="1:5" ht="14">
      <c r="A69" s="3" t="s">
        <v>35</v>
      </c>
      <c r="B69" s="25">
        <v>21.579572446555819</v>
      </c>
      <c r="C69" s="25">
        <v>7.6152556580050295</v>
      </c>
      <c r="D69" s="25">
        <v>4.5748218527315911</v>
      </c>
      <c r="E69" s="25">
        <v>1.6144174350377201</v>
      </c>
    </row>
    <row r="70" spans="1:5" ht="14">
      <c r="A70" s="3" t="s">
        <v>71</v>
      </c>
      <c r="B70" s="25">
        <v>45.40229422418998</v>
      </c>
      <c r="C70" s="25">
        <v>35.889914094813875</v>
      </c>
      <c r="D70" s="25">
        <v>2.0221372509559266</v>
      </c>
      <c r="E70" s="25">
        <v>1.5984727966910595</v>
      </c>
    </row>
    <row r="71" spans="1:5" ht="14">
      <c r="A71" s="3" t="s">
        <v>162</v>
      </c>
      <c r="B71" s="25">
        <v>30.008810572687224</v>
      </c>
      <c r="C71" s="25">
        <v>5.6766666666666667</v>
      </c>
      <c r="D71" s="25">
        <v>8.4361233480176203</v>
      </c>
      <c r="E71" s="25">
        <v>1.5958333333333334</v>
      </c>
    </row>
    <row r="72" spans="1:5" ht="14">
      <c r="A72" s="3" t="s">
        <v>8</v>
      </c>
      <c r="B72" s="25">
        <v>18.233116558279139</v>
      </c>
      <c r="C72" s="25">
        <v>11.443642072213501</v>
      </c>
      <c r="D72" s="25">
        <v>2.5277638819409707</v>
      </c>
      <c r="E72" s="25">
        <v>1.5864992150706436</v>
      </c>
    </row>
    <row r="73" spans="1:5" ht="14">
      <c r="A73" s="3" t="s">
        <v>9</v>
      </c>
      <c r="B73" s="25">
        <v>31.929205503772746</v>
      </c>
      <c r="C73" s="25">
        <v>23.382577604420607</v>
      </c>
      <c r="D73" s="25">
        <v>2.1429205503772746</v>
      </c>
      <c r="E73" s="25">
        <v>1.5693157809198766</v>
      </c>
    </row>
    <row r="74" spans="1:5" ht="14">
      <c r="A74" s="3" t="s">
        <v>33</v>
      </c>
      <c r="B74" s="25">
        <v>39.346740331491709</v>
      </c>
      <c r="C74" s="25">
        <v>26.152173913043477</v>
      </c>
      <c r="D74" s="25">
        <v>2.3443093922651932</v>
      </c>
      <c r="E74" s="25">
        <v>1.5581668625146885</v>
      </c>
    </row>
    <row r="75" spans="1:5" ht="14">
      <c r="A75" s="3" t="s">
        <v>60</v>
      </c>
      <c r="B75" s="25">
        <v>32.14281524926686</v>
      </c>
      <c r="C75" s="25">
        <v>20.517970797454137</v>
      </c>
      <c r="D75" s="25">
        <v>2.4255131964809382</v>
      </c>
      <c r="E75" s="25">
        <v>1.5482965181579933</v>
      </c>
    </row>
    <row r="76" spans="1:5" ht="14">
      <c r="A76" s="3" t="s">
        <v>136</v>
      </c>
      <c r="B76" s="25">
        <v>35.310351377018044</v>
      </c>
      <c r="C76" s="25">
        <v>25.738474318150352</v>
      </c>
      <c r="D76" s="25">
        <v>2.1116809116809119</v>
      </c>
      <c r="E76" s="25">
        <v>1.5392496192717708</v>
      </c>
    </row>
    <row r="77" spans="1:5" ht="14">
      <c r="A77" s="3" t="s">
        <v>171</v>
      </c>
      <c r="B77" s="25">
        <v>46.380834160873881</v>
      </c>
      <c r="C77" s="25">
        <v>30.451833740831297</v>
      </c>
      <c r="D77" s="25">
        <v>2.3411122144985104</v>
      </c>
      <c r="E77" s="25">
        <v>1.5370823145884271</v>
      </c>
    </row>
    <row r="78" spans="1:5" ht="14">
      <c r="A78" s="3" t="s">
        <v>30</v>
      </c>
      <c r="B78" s="25">
        <v>68.987859712230218</v>
      </c>
      <c r="C78" s="25">
        <v>81.463841987894227</v>
      </c>
      <c r="D78" s="25">
        <v>1.287589928057554</v>
      </c>
      <c r="E78" s="25">
        <v>1.520441754274185</v>
      </c>
    </row>
    <row r="79" spans="1:5" ht="14">
      <c r="A79" s="3" t="s">
        <v>185</v>
      </c>
      <c r="B79" s="25">
        <v>24.175989085948157</v>
      </c>
      <c r="C79" s="25">
        <v>8.6655256723716381</v>
      </c>
      <c r="D79" s="25">
        <v>4.2278308321964531</v>
      </c>
      <c r="E79" s="25">
        <v>1.515403422982885</v>
      </c>
    </row>
    <row r="80" spans="1:5" ht="14">
      <c r="A80" s="3" t="s">
        <v>151</v>
      </c>
      <c r="B80" s="25">
        <v>23.864561403508773</v>
      </c>
      <c r="C80" s="25">
        <v>13.762444354512343</v>
      </c>
      <c r="D80" s="25">
        <v>2.6196491228070173</v>
      </c>
      <c r="E80" s="25">
        <v>1.5107244030756779</v>
      </c>
    </row>
    <row r="81" spans="1:5" ht="14">
      <c r="A81" s="3" t="s">
        <v>160</v>
      </c>
      <c r="B81" s="25">
        <v>41.856937011115683</v>
      </c>
      <c r="C81" s="25">
        <v>27.6579162132753</v>
      </c>
      <c r="D81" s="25">
        <v>2.2850967476327706</v>
      </c>
      <c r="E81" s="25">
        <v>1.5099292709466812</v>
      </c>
    </row>
    <row r="82" spans="1:5" ht="14">
      <c r="A82" s="3" t="s">
        <v>182</v>
      </c>
      <c r="B82" s="25">
        <v>54.438049209138839</v>
      </c>
      <c r="C82" s="25">
        <v>24.985077636620286</v>
      </c>
      <c r="D82" s="25">
        <v>3.2785588752196837</v>
      </c>
      <c r="E82" s="25">
        <v>1.504738858640855</v>
      </c>
    </row>
    <row r="83" spans="1:5" ht="14">
      <c r="A83" s="3" t="s">
        <v>187</v>
      </c>
      <c r="B83" s="25">
        <v>41.514773940904234</v>
      </c>
      <c r="C83" s="25">
        <v>24.764281163729031</v>
      </c>
      <c r="D83" s="25">
        <v>2.4916340334638662</v>
      </c>
      <c r="E83" s="25">
        <v>1.486302824378849</v>
      </c>
    </row>
    <row r="84" spans="1:5" ht="14">
      <c r="A84" s="3" t="s">
        <v>40</v>
      </c>
      <c r="B84" s="25">
        <v>62.112318840579711</v>
      </c>
      <c r="C84" s="25">
        <v>9.4765063571033714</v>
      </c>
      <c r="D84" s="25">
        <v>9.7101449275362324</v>
      </c>
      <c r="E84" s="25">
        <v>1.4814814814814814</v>
      </c>
    </row>
    <row r="85" spans="1:5" ht="14">
      <c r="A85" s="3" t="s">
        <v>176</v>
      </c>
      <c r="B85" s="25">
        <v>50.685783132530119</v>
      </c>
      <c r="C85" s="25">
        <v>22.151010951979782</v>
      </c>
      <c r="D85" s="25">
        <v>3.3720481927710844</v>
      </c>
      <c r="E85" s="25">
        <v>1.4736731255265374</v>
      </c>
    </row>
    <row r="86" spans="1:5" ht="14">
      <c r="A86" s="3" t="s">
        <v>48</v>
      </c>
      <c r="B86" s="25">
        <v>43.937631374355725</v>
      </c>
      <c r="C86" s="25">
        <v>82.153009583288465</v>
      </c>
      <c r="D86" s="25">
        <v>0.78790060180252819</v>
      </c>
      <c r="E86" s="25">
        <v>1.4731883277700011</v>
      </c>
    </row>
    <row r="87" spans="1:5" ht="14">
      <c r="A87" s="3" t="s">
        <v>157</v>
      </c>
      <c r="B87" s="25">
        <v>36.848360655737707</v>
      </c>
      <c r="C87" s="25">
        <v>8.0709156193895879</v>
      </c>
      <c r="D87" s="25">
        <v>6.7254098360655741</v>
      </c>
      <c r="E87" s="25">
        <v>1.4730700179533214</v>
      </c>
    </row>
    <row r="88" spans="1:5" ht="14">
      <c r="A88" s="3" t="s">
        <v>165</v>
      </c>
      <c r="B88" s="25">
        <v>48.324044943820226</v>
      </c>
      <c r="C88" s="25">
        <v>53.339120944538152</v>
      </c>
      <c r="D88" s="25">
        <v>1.3254831460674157</v>
      </c>
      <c r="E88" s="25">
        <v>1.4630419684492508</v>
      </c>
    </row>
    <row r="89" spans="1:5" ht="14">
      <c r="A89" s="3" t="s">
        <v>121</v>
      </c>
      <c r="B89" s="25">
        <v>36.821763602251409</v>
      </c>
      <c r="C89" s="25">
        <v>12.94164193867458</v>
      </c>
      <c r="D89" s="25">
        <v>4.1613508442776732</v>
      </c>
      <c r="E89" s="25">
        <v>1.4625783053082757</v>
      </c>
    </row>
    <row r="90" spans="1:5" ht="14">
      <c r="A90" s="3" t="s">
        <v>76</v>
      </c>
      <c r="B90" s="25">
        <v>30.57154052112584</v>
      </c>
      <c r="C90" s="25">
        <v>38.872540064767918</v>
      </c>
      <c r="D90" s="25">
        <v>1.1496767452491348</v>
      </c>
      <c r="E90" s="25">
        <v>1.4618450552187994</v>
      </c>
    </row>
    <row r="91" spans="1:5" ht="14">
      <c r="A91" s="3" t="s">
        <v>65</v>
      </c>
      <c r="B91" s="25">
        <v>37.39622641509434</v>
      </c>
      <c r="C91" s="25">
        <v>13.655511811023622</v>
      </c>
      <c r="D91" s="25">
        <v>3.9991015274034143</v>
      </c>
      <c r="E91" s="25">
        <v>1.4603018372703411</v>
      </c>
    </row>
    <row r="92" spans="1:5" ht="14">
      <c r="A92" s="3" t="s">
        <v>143</v>
      </c>
      <c r="B92" s="25">
        <v>37.510297123093856</v>
      </c>
      <c r="C92" s="25">
        <v>30.75573601443671</v>
      </c>
      <c r="D92" s="25">
        <v>1.7802232353403553</v>
      </c>
      <c r="E92" s="25">
        <v>1.459654550141789</v>
      </c>
    </row>
    <row r="93" spans="1:5" ht="14">
      <c r="A93" s="3" t="s">
        <v>70</v>
      </c>
      <c r="B93" s="25">
        <v>102.79591836734694</v>
      </c>
      <c r="C93" s="25">
        <v>23.395262424523921</v>
      </c>
      <c r="D93" s="25">
        <v>6.4122448979591837</v>
      </c>
      <c r="E93" s="25">
        <v>1.4593590339061775</v>
      </c>
    </row>
    <row r="94" spans="1:5" ht="14">
      <c r="A94" s="3" t="s">
        <v>103</v>
      </c>
      <c r="B94" s="25">
        <v>32.492985971943888</v>
      </c>
      <c r="C94" s="25">
        <v>15.757045675413023</v>
      </c>
      <c r="D94" s="25">
        <v>2.9946559786239146</v>
      </c>
      <c r="E94" s="25">
        <v>1.4522189828312277</v>
      </c>
    </row>
    <row r="95" spans="1:5" ht="14">
      <c r="A95" s="3" t="s">
        <v>45</v>
      </c>
      <c r="B95" s="25">
        <v>24.152380952380952</v>
      </c>
      <c r="C95" s="25">
        <v>4.6962962962962962</v>
      </c>
      <c r="D95" s="25">
        <v>7.4666666666666668</v>
      </c>
      <c r="E95" s="25">
        <v>1.4518518518518519</v>
      </c>
    </row>
    <row r="96" spans="1:5" ht="14">
      <c r="A96" s="3" t="s">
        <v>73</v>
      </c>
      <c r="B96" s="25">
        <v>38.849510910458989</v>
      </c>
      <c r="C96" s="25">
        <v>16.463966836734695</v>
      </c>
      <c r="D96" s="25">
        <v>3.4085778781038374</v>
      </c>
      <c r="E96" s="25">
        <v>1.4445153061224489</v>
      </c>
    </row>
    <row r="97" spans="1:5" ht="14">
      <c r="A97" s="3" t="s">
        <v>94</v>
      </c>
      <c r="B97" s="25">
        <v>135.93528714213113</v>
      </c>
      <c r="C97" s="25">
        <v>109.75598413349746</v>
      </c>
      <c r="D97" s="25">
        <v>1.7868880230391326</v>
      </c>
      <c r="E97" s="25">
        <v>1.442757488715634</v>
      </c>
    </row>
    <row r="98" spans="1:5" ht="14">
      <c r="A98" s="3" t="s">
        <v>197</v>
      </c>
      <c r="B98" s="25">
        <v>38.281034482758621</v>
      </c>
      <c r="C98" s="25">
        <v>10.110655737704919</v>
      </c>
      <c r="D98" s="25">
        <v>5.4051724137931032</v>
      </c>
      <c r="E98" s="25">
        <v>1.4275956284153006</v>
      </c>
    </row>
    <row r="99" spans="1:5" ht="14">
      <c r="A99" s="3" t="s">
        <v>56</v>
      </c>
      <c r="B99" s="25">
        <v>22.56448202959831</v>
      </c>
      <c r="C99" s="25">
        <v>7.7678311499272201</v>
      </c>
      <c r="D99" s="25">
        <v>4.103594080338266</v>
      </c>
      <c r="E99" s="25">
        <v>1.4126637554585153</v>
      </c>
    </row>
    <row r="100" spans="1:5" ht="14">
      <c r="A100" s="3" t="s">
        <v>128</v>
      </c>
      <c r="B100" s="25">
        <v>67.241790420414134</v>
      </c>
      <c r="C100" s="25">
        <v>47.79705619982159</v>
      </c>
      <c r="D100" s="25">
        <v>1.9818029700899393</v>
      </c>
      <c r="E100" s="25">
        <v>1.4087124591138864</v>
      </c>
    </row>
    <row r="101" spans="1:5" ht="14">
      <c r="A101" s="3" t="s">
        <v>135</v>
      </c>
      <c r="B101" s="25">
        <v>26.490985324947591</v>
      </c>
      <c r="C101" s="25">
        <v>17.057505399568033</v>
      </c>
      <c r="D101" s="25">
        <v>2.1828092243186581</v>
      </c>
      <c r="E101" s="25">
        <v>1.4055075593952484</v>
      </c>
    </row>
    <row r="102" spans="1:5" ht="14">
      <c r="A102" s="3" t="s">
        <v>86</v>
      </c>
      <c r="B102" s="25">
        <v>27.903142209264658</v>
      </c>
      <c r="C102" s="25">
        <v>23.976896311760612</v>
      </c>
      <c r="D102" s="25">
        <v>1.6277939747327503</v>
      </c>
      <c r="E102" s="25">
        <v>1.3987473903966596</v>
      </c>
    </row>
    <row r="103" spans="1:5" ht="14">
      <c r="A103" s="3" t="s">
        <v>50</v>
      </c>
      <c r="B103" s="25">
        <v>35.248362550568288</v>
      </c>
      <c r="C103" s="25">
        <v>56.630841844630147</v>
      </c>
      <c r="D103" s="25">
        <v>0.8591311885956463</v>
      </c>
      <c r="E103" s="25">
        <v>1.3803002166511915</v>
      </c>
    </row>
    <row r="104" spans="1:5" ht="14">
      <c r="A104" s="3" t="s">
        <v>164</v>
      </c>
      <c r="B104" s="25">
        <v>39.652865998316372</v>
      </c>
      <c r="C104" s="25">
        <v>49.029523088569263</v>
      </c>
      <c r="D104" s="25">
        <v>1.1134154740950486</v>
      </c>
      <c r="E104" s="25">
        <v>1.3767032551097653</v>
      </c>
    </row>
    <row r="105" spans="1:5" ht="14">
      <c r="A105" s="3" t="s">
        <v>82</v>
      </c>
      <c r="B105" s="25">
        <v>68.218486910390965</v>
      </c>
      <c r="C105" s="25">
        <v>89.017682468021064</v>
      </c>
      <c r="D105" s="25">
        <v>1.0541460039211163</v>
      </c>
      <c r="E105" s="25">
        <v>1.3755455229495861</v>
      </c>
    </row>
    <row r="106" spans="1:5" ht="14">
      <c r="A106" s="3" t="s">
        <v>149</v>
      </c>
      <c r="B106" s="25">
        <v>42.962617859123682</v>
      </c>
      <c r="C106" s="25">
        <v>39.32859463850528</v>
      </c>
      <c r="D106" s="25">
        <v>1.49528563505269</v>
      </c>
      <c r="E106" s="25">
        <v>1.3688058489033306</v>
      </c>
    </row>
    <row r="107" spans="1:5" ht="14">
      <c r="A107" s="3" t="s">
        <v>87</v>
      </c>
      <c r="B107" s="25">
        <v>46.503282275711157</v>
      </c>
      <c r="C107" s="25">
        <v>15.338866835077589</v>
      </c>
      <c r="D107" s="25">
        <v>4.1411378555798688</v>
      </c>
      <c r="E107" s="25">
        <v>1.3659328762179719</v>
      </c>
    </row>
    <row r="108" spans="1:5" ht="14">
      <c r="A108" s="3" t="s">
        <v>93</v>
      </c>
      <c r="B108" s="25">
        <v>49.046815459989112</v>
      </c>
      <c r="C108" s="25">
        <v>39.761253309796999</v>
      </c>
      <c r="D108" s="25">
        <v>1.6815459989112684</v>
      </c>
      <c r="E108" s="25">
        <v>1.3631950573698146</v>
      </c>
    </row>
    <row r="109" spans="1:5" ht="14">
      <c r="A109" s="3" t="s">
        <v>74</v>
      </c>
      <c r="B109" s="25">
        <v>30.285699651710715</v>
      </c>
      <c r="C109" s="25">
        <v>59.852014305958569</v>
      </c>
      <c r="D109" s="25">
        <v>0.68961278426551931</v>
      </c>
      <c r="E109" s="25">
        <v>1.3628449962885485</v>
      </c>
    </row>
    <row r="110" spans="1:5" ht="14">
      <c r="A110" s="3" t="s">
        <v>95</v>
      </c>
      <c r="B110" s="25">
        <v>47.2316807738815</v>
      </c>
      <c r="C110" s="25">
        <v>42.355888093689003</v>
      </c>
      <c r="D110" s="25">
        <v>1.5146311970979445</v>
      </c>
      <c r="E110" s="25">
        <v>1.3582736933420083</v>
      </c>
    </row>
    <row r="111" spans="1:5" ht="14">
      <c r="A111" s="3" t="s">
        <v>169</v>
      </c>
      <c r="B111" s="25">
        <v>56.618012422360252</v>
      </c>
      <c r="C111" s="25">
        <v>9.5751050420168067</v>
      </c>
      <c r="D111" s="25">
        <v>8</v>
      </c>
      <c r="E111" s="25">
        <v>1.3529411764705883</v>
      </c>
    </row>
    <row r="112" spans="1:5" ht="14">
      <c r="A112" s="3" t="s">
        <v>158</v>
      </c>
      <c r="B112" s="25">
        <v>1.0942492012779552</v>
      </c>
      <c r="C112" s="25">
        <v>1.3413838120104438</v>
      </c>
      <c r="D112" s="25">
        <v>1.0942492012779552</v>
      </c>
      <c r="E112" s="25">
        <v>1.3413838120104438</v>
      </c>
    </row>
    <row r="113" spans="1:5" ht="14">
      <c r="A113" s="3" t="s">
        <v>10</v>
      </c>
      <c r="B113" s="25">
        <v>47.772527584797714</v>
      </c>
      <c r="C113" s="25">
        <v>64.768682041692642</v>
      </c>
      <c r="D113" s="25">
        <v>0.98809767061708209</v>
      </c>
      <c r="E113" s="25">
        <v>1.3396357088441029</v>
      </c>
    </row>
    <row r="114" spans="1:5" ht="14">
      <c r="A114" s="3" t="s">
        <v>123</v>
      </c>
      <c r="B114" s="25">
        <v>89.107129931234169</v>
      </c>
      <c r="C114" s="25">
        <v>47.283080468599962</v>
      </c>
      <c r="D114" s="25">
        <v>2.5092290988056458</v>
      </c>
      <c r="E114" s="25">
        <v>1.3314768580756673</v>
      </c>
    </row>
    <row r="115" spans="1:5" ht="14">
      <c r="A115" s="3" t="s">
        <v>118</v>
      </c>
      <c r="B115" s="25">
        <v>17.048677884615383</v>
      </c>
      <c r="C115" s="25">
        <v>10.906958861976163</v>
      </c>
      <c r="D115" s="25">
        <v>2.0775240384615383</v>
      </c>
      <c r="E115" s="25">
        <v>1.3291041906958863</v>
      </c>
    </row>
    <row r="116" spans="1:5" ht="14">
      <c r="A116" s="3" t="s">
        <v>89</v>
      </c>
      <c r="B116" s="25">
        <v>51.872813306567252</v>
      </c>
      <c r="C116" s="25">
        <v>45.390338770388958</v>
      </c>
      <c r="D116" s="25">
        <v>1.5100372813306566</v>
      </c>
      <c r="E116" s="25">
        <v>1.3213299874529485</v>
      </c>
    </row>
    <row r="117" spans="1:5" ht="14">
      <c r="A117" s="3" t="s">
        <v>150</v>
      </c>
      <c r="B117" s="25">
        <v>141.87071455400277</v>
      </c>
      <c r="C117" s="25">
        <v>285.04465493910692</v>
      </c>
      <c r="D117" s="25">
        <v>0.65747516481239232</v>
      </c>
      <c r="E117" s="25">
        <v>1.3209899031955865</v>
      </c>
    </row>
    <row r="118" spans="1:5" ht="14">
      <c r="A118" s="3" t="s">
        <v>139</v>
      </c>
      <c r="B118" s="25">
        <v>21.432061529181119</v>
      </c>
      <c r="C118" s="25">
        <v>22.139897180246145</v>
      </c>
      <c r="D118" s="25">
        <v>1.2700950082943749</v>
      </c>
      <c r="E118" s="25">
        <v>1.312042374201589</v>
      </c>
    </row>
    <row r="119" spans="1:5" ht="14">
      <c r="A119" s="3" t="s">
        <v>163</v>
      </c>
      <c r="B119" s="25">
        <v>71.183166818044199</v>
      </c>
      <c r="C119" s="25">
        <v>77.90523525513585</v>
      </c>
      <c r="D119" s="25">
        <v>1.1941669189625592</v>
      </c>
      <c r="E119" s="25">
        <v>1.3069361608129004</v>
      </c>
    </row>
    <row r="120" spans="1:5" ht="14">
      <c r="A120" s="3" t="s">
        <v>59</v>
      </c>
      <c r="B120" s="25">
        <v>33.006427915518827</v>
      </c>
      <c r="C120" s="25">
        <v>33.410379550735861</v>
      </c>
      <c r="D120" s="25">
        <v>1.2803795531068258</v>
      </c>
      <c r="E120" s="25">
        <v>1.2960495739736637</v>
      </c>
    </row>
    <row r="121" spans="1:5" ht="14">
      <c r="A121" s="3" t="s">
        <v>161</v>
      </c>
      <c r="B121" s="25">
        <v>34.533029612756266</v>
      </c>
      <c r="C121" s="25">
        <v>13.788085493406093</v>
      </c>
      <c r="D121" s="25">
        <v>3.2448747152619588</v>
      </c>
      <c r="E121" s="25">
        <v>1.2955889040472943</v>
      </c>
    </row>
    <row r="122" spans="1:5" ht="14">
      <c r="A122" s="3" t="s">
        <v>25</v>
      </c>
      <c r="B122" s="25">
        <v>30.738071668976442</v>
      </c>
      <c r="C122" s="25">
        <v>22.220981823386289</v>
      </c>
      <c r="D122" s="25">
        <v>1.7851910512769749</v>
      </c>
      <c r="E122" s="25">
        <v>1.2905395734936311</v>
      </c>
    </row>
    <row r="123" spans="1:5" ht="14">
      <c r="A123" s="3" t="s">
        <v>102</v>
      </c>
      <c r="B123" s="25">
        <v>29.387367579452327</v>
      </c>
      <c r="C123" s="25">
        <v>25.654336067004014</v>
      </c>
      <c r="D123" s="25">
        <v>1.4737157705376773</v>
      </c>
      <c r="E123" s="25">
        <v>1.286511952538824</v>
      </c>
    </row>
    <row r="124" spans="1:5" ht="14">
      <c r="A124" s="3" t="s">
        <v>57</v>
      </c>
      <c r="B124" s="25">
        <v>23.401605024424285</v>
      </c>
      <c r="C124" s="25">
        <v>23.812888336587964</v>
      </c>
      <c r="D124" s="25">
        <v>1.2641311933007677</v>
      </c>
      <c r="E124" s="25">
        <v>1.2863483046334103</v>
      </c>
    </row>
    <row r="125" spans="1:5" ht="14">
      <c r="A125" s="3" t="s">
        <v>63</v>
      </c>
      <c r="B125" s="25">
        <v>26.315878856495896</v>
      </c>
      <c r="C125" s="25">
        <v>19.938666094788761</v>
      </c>
      <c r="D125" s="25">
        <v>1.6960090574582507</v>
      </c>
      <c r="E125" s="25">
        <v>1.2850096504396311</v>
      </c>
    </row>
    <row r="126" spans="1:5" ht="14">
      <c r="A126" s="3" t="s">
        <v>200</v>
      </c>
      <c r="B126" s="25">
        <v>30.10731707317073</v>
      </c>
      <c r="C126" s="25">
        <v>6.02734375</v>
      </c>
      <c r="D126" s="25">
        <v>6.3902439024390247</v>
      </c>
      <c r="E126" s="25">
        <v>1.279296875</v>
      </c>
    </row>
    <row r="127" spans="1:5" ht="14">
      <c r="A127" s="3" t="s">
        <v>183</v>
      </c>
      <c r="B127" s="25">
        <v>21.438805970149254</v>
      </c>
      <c r="C127" s="25">
        <v>8.2869230769230775</v>
      </c>
      <c r="D127" s="25">
        <v>3.3084577114427862</v>
      </c>
      <c r="E127" s="25">
        <v>1.2788461538461537</v>
      </c>
    </row>
    <row r="128" spans="1:5" ht="14">
      <c r="A128" s="3" t="s">
        <v>154</v>
      </c>
      <c r="B128" s="25">
        <v>19.008797653958943</v>
      </c>
      <c r="C128" s="25">
        <v>6.1557454890788224</v>
      </c>
      <c r="D128" s="25">
        <v>3.935483870967742</v>
      </c>
      <c r="E128" s="25">
        <v>1.2744539411206077</v>
      </c>
    </row>
    <row r="129" spans="1:5" ht="14">
      <c r="A129" s="3" t="s">
        <v>159</v>
      </c>
      <c r="B129" s="25">
        <v>61.103336045565499</v>
      </c>
      <c r="C129" s="25">
        <v>22.777070063694268</v>
      </c>
      <c r="D129" s="25">
        <v>3.4174125305126117</v>
      </c>
      <c r="E129" s="25">
        <v>1.2738853503184713</v>
      </c>
    </row>
    <row r="130" spans="1:5" ht="14">
      <c r="A130" s="3" t="s">
        <v>172</v>
      </c>
      <c r="B130" s="25">
        <v>21.606435643564357</v>
      </c>
      <c r="C130" s="25">
        <v>5.5598726114649679</v>
      </c>
      <c r="D130" s="25">
        <v>4.9430693069306928</v>
      </c>
      <c r="E130" s="25">
        <v>1.2719745222929937</v>
      </c>
    </row>
    <row r="131" spans="1:5" ht="14">
      <c r="A131" s="3" t="s">
        <v>125</v>
      </c>
      <c r="B131" s="25">
        <v>26.477070828331332</v>
      </c>
      <c r="C131" s="25">
        <v>20.327557603686635</v>
      </c>
      <c r="D131" s="25">
        <v>1.6528211284513805</v>
      </c>
      <c r="E131" s="25">
        <v>1.2689400921658986</v>
      </c>
    </row>
    <row r="132" spans="1:5" ht="14">
      <c r="A132" s="3" t="s">
        <v>14</v>
      </c>
      <c r="B132" s="25">
        <v>56.821375709234438</v>
      </c>
      <c r="C132" s="25">
        <v>113.78778148285373</v>
      </c>
      <c r="D132" s="25">
        <v>0.62869007482937256</v>
      </c>
      <c r="E132" s="25">
        <v>1.2589848091885885</v>
      </c>
    </row>
    <row r="133" spans="1:5" ht="14">
      <c r="A133" s="3" t="s">
        <v>81</v>
      </c>
      <c r="B133" s="25">
        <v>56.680354099995846</v>
      </c>
      <c r="C133" s="25">
        <v>108.22839457185938</v>
      </c>
      <c r="D133" s="25">
        <v>0.65504343127883302</v>
      </c>
      <c r="E133" s="25">
        <v>1.250773748115229</v>
      </c>
    </row>
    <row r="134" spans="1:5" ht="14">
      <c r="A134" s="3" t="s">
        <v>52</v>
      </c>
      <c r="B134" s="25">
        <v>25.888198757763973</v>
      </c>
      <c r="C134" s="25">
        <v>18.753655793025871</v>
      </c>
      <c r="D134" s="25">
        <v>1.7111801242236024</v>
      </c>
      <c r="E134" s="25">
        <v>1.2395950506186726</v>
      </c>
    </row>
    <row r="135" spans="1:5" ht="14">
      <c r="A135" s="3" t="s">
        <v>91</v>
      </c>
      <c r="B135" s="25">
        <v>23.406887328652626</v>
      </c>
      <c r="C135" s="25">
        <v>18.298484056455827</v>
      </c>
      <c r="D135" s="25">
        <v>1.5804078903376797</v>
      </c>
      <c r="E135" s="25">
        <v>1.2354939884997387</v>
      </c>
    </row>
    <row r="136" spans="1:5" ht="14">
      <c r="A136" s="3" t="s">
        <v>152</v>
      </c>
      <c r="B136" s="25">
        <v>36.6991341991342</v>
      </c>
      <c r="C136" s="25">
        <v>11.73356401384083</v>
      </c>
      <c r="D136" s="25">
        <v>3.8549783549783552</v>
      </c>
      <c r="E136" s="25">
        <v>1.2325259515570934</v>
      </c>
    </row>
    <row r="137" spans="1:5" ht="14">
      <c r="A137" s="3" t="s">
        <v>55</v>
      </c>
      <c r="B137" s="25">
        <v>13.691588785046729</v>
      </c>
      <c r="C137" s="25">
        <v>2.7332089552238807</v>
      </c>
      <c r="D137" s="25">
        <v>6.05607476635514</v>
      </c>
      <c r="E137" s="25">
        <v>1.208955223880597</v>
      </c>
    </row>
    <row r="138" spans="1:5" ht="14">
      <c r="A138" s="3" t="s">
        <v>180</v>
      </c>
      <c r="B138" s="25">
        <v>130.58129496402879</v>
      </c>
      <c r="C138" s="25">
        <v>30.271514342895262</v>
      </c>
      <c r="D138" s="25">
        <v>5.2129496402877695</v>
      </c>
      <c r="E138" s="25">
        <v>1.2084723148765844</v>
      </c>
    </row>
    <row r="139" spans="1:5" ht="14">
      <c r="A139" s="3" t="s">
        <v>132</v>
      </c>
      <c r="B139" s="25">
        <v>62.540177672357849</v>
      </c>
      <c r="C139" s="25">
        <v>161.84249232729167</v>
      </c>
      <c r="D139" s="25">
        <v>0.46373828011367452</v>
      </c>
      <c r="E139" s="25">
        <v>1.2000694886791361</v>
      </c>
    </row>
    <row r="140" spans="1:5" ht="14">
      <c r="A140" s="3" t="s">
        <v>51</v>
      </c>
      <c r="B140" s="25">
        <v>30.115023474178404</v>
      </c>
      <c r="C140" s="25">
        <v>18.282369706840392</v>
      </c>
      <c r="D140" s="25">
        <v>1.9694835680751173</v>
      </c>
      <c r="E140" s="25">
        <v>1.19564332247557</v>
      </c>
    </row>
    <row r="141" spans="1:5" ht="14">
      <c r="A141" s="3" t="s">
        <v>113</v>
      </c>
      <c r="B141" s="25">
        <v>36.62851536952256</v>
      </c>
      <c r="C141" s="25">
        <v>22.868517762351981</v>
      </c>
      <c r="D141" s="25">
        <v>1.9058207979071289</v>
      </c>
      <c r="E141" s="25">
        <v>1.1898734177215189</v>
      </c>
    </row>
    <row r="142" spans="1:5" ht="14">
      <c r="A142" s="3" t="s">
        <v>108</v>
      </c>
      <c r="B142" s="25">
        <v>49.099461829778754</v>
      </c>
      <c r="C142" s="25">
        <v>53.597040905134897</v>
      </c>
      <c r="D142" s="25">
        <v>1.0833167231413194</v>
      </c>
      <c r="E142" s="25">
        <v>1.1825500435161009</v>
      </c>
    </row>
    <row r="143" spans="1:5" ht="14">
      <c r="A143" s="3" t="s">
        <v>75</v>
      </c>
      <c r="B143" s="25">
        <v>11.038817005545287</v>
      </c>
      <c r="C143" s="25">
        <v>5.3705035971223021</v>
      </c>
      <c r="D143" s="25">
        <v>2.4103512014787429</v>
      </c>
      <c r="E143" s="25">
        <v>1.1726618705035972</v>
      </c>
    </row>
    <row r="144" spans="1:5" ht="14">
      <c r="A144" s="3" t="s">
        <v>62</v>
      </c>
      <c r="B144" s="25">
        <v>22.147540983606557</v>
      </c>
      <c r="C144" s="25">
        <v>5.5550986842105265</v>
      </c>
      <c r="D144" s="25">
        <v>4.665573770491803</v>
      </c>
      <c r="E144" s="25">
        <v>1.1702302631578947</v>
      </c>
    </row>
    <row r="145" spans="1:5" ht="14">
      <c r="A145" s="3" t="s">
        <v>153</v>
      </c>
      <c r="B145" s="25">
        <v>12.01291711517761</v>
      </c>
      <c r="C145" s="25">
        <v>7.6490747087045925</v>
      </c>
      <c r="D145" s="25">
        <v>1.8363832077502691</v>
      </c>
      <c r="E145" s="25">
        <v>1.1692940370116518</v>
      </c>
    </row>
    <row r="146" spans="1:5" ht="14">
      <c r="A146" s="3" t="s">
        <v>23</v>
      </c>
      <c r="B146" s="25">
        <v>60.947549513259482</v>
      </c>
      <c r="C146" s="25">
        <v>65.198940658946043</v>
      </c>
      <c r="D146" s="25">
        <v>1.0868580060422961</v>
      </c>
      <c r="E146" s="25">
        <v>1.1626716940479396</v>
      </c>
    </row>
    <row r="147" spans="1:5" ht="14">
      <c r="A147" s="3" t="s">
        <v>188</v>
      </c>
      <c r="B147" s="25">
        <v>109.9230065419278</v>
      </c>
      <c r="C147" s="25">
        <v>131.90640096618358</v>
      </c>
      <c r="D147" s="25">
        <v>0.9660094240358662</v>
      </c>
      <c r="E147" s="25">
        <v>1.1592007026789635</v>
      </c>
    </row>
    <row r="148" spans="1:5" ht="14">
      <c r="A148" s="3" t="s">
        <v>170</v>
      </c>
      <c r="B148" s="25">
        <v>56.16641184113243</v>
      </c>
      <c r="C148" s="25">
        <v>200.61016818787817</v>
      </c>
      <c r="D148" s="25">
        <v>0.31261709412752764</v>
      </c>
      <c r="E148" s="25">
        <v>1.1165777868936519</v>
      </c>
    </row>
    <row r="149" spans="1:5" ht="14">
      <c r="A149" s="3" t="s">
        <v>42</v>
      </c>
      <c r="B149" s="25">
        <v>39.212870927954725</v>
      </c>
      <c r="C149" s="25">
        <v>72.067604506967129</v>
      </c>
      <c r="D149" s="25">
        <v>0.60737865486468834</v>
      </c>
      <c r="E149" s="25">
        <v>1.116274418294553</v>
      </c>
    </row>
    <row r="150" spans="1:5" ht="14">
      <c r="A150" s="3" t="s">
        <v>107</v>
      </c>
      <c r="B150" s="25">
        <v>7.6212121212121211</v>
      </c>
      <c r="C150" s="25">
        <v>2.6898395721925135</v>
      </c>
      <c r="D150" s="25">
        <v>3.1363636363636362</v>
      </c>
      <c r="E150" s="25">
        <v>1.106951871657754</v>
      </c>
    </row>
    <row r="151" spans="1:5" ht="14">
      <c r="A151" s="3" t="s">
        <v>13</v>
      </c>
      <c r="B151" s="25">
        <v>17.180936995153473</v>
      </c>
      <c r="C151" s="25">
        <v>8.5904684975767367</v>
      </c>
      <c r="D151" s="25">
        <v>2.2003231017770597</v>
      </c>
      <c r="E151" s="25">
        <v>1.1001615508885298</v>
      </c>
    </row>
    <row r="152" spans="1:5" ht="14">
      <c r="A152" s="3" t="s">
        <v>11</v>
      </c>
      <c r="B152" s="25">
        <v>13.251518833535844</v>
      </c>
      <c r="C152" s="25">
        <v>6.4077555816686251</v>
      </c>
      <c r="D152" s="25">
        <v>2.2721749696233293</v>
      </c>
      <c r="E152" s="25">
        <v>1.0987074030552291</v>
      </c>
    </row>
    <row r="153" spans="1:5" ht="14">
      <c r="A153" s="3" t="s">
        <v>36</v>
      </c>
      <c r="B153" s="25">
        <v>22.634252539912918</v>
      </c>
      <c r="C153" s="25">
        <v>9.1466275659824046</v>
      </c>
      <c r="D153" s="25">
        <v>2.7039187227866472</v>
      </c>
      <c r="E153" s="25">
        <v>1.0926686217008799</v>
      </c>
    </row>
    <row r="154" spans="1:5" ht="14">
      <c r="A154" s="3" t="s">
        <v>167</v>
      </c>
      <c r="B154" s="25">
        <v>10.363036303630363</v>
      </c>
      <c r="C154" s="25">
        <v>2.9318394024276375</v>
      </c>
      <c r="D154" s="25">
        <v>3.8481848184818483</v>
      </c>
      <c r="E154" s="25">
        <v>1.0887021475256768</v>
      </c>
    </row>
    <row r="155" spans="1:5" ht="14">
      <c r="A155" s="3" t="s">
        <v>22</v>
      </c>
      <c r="B155" s="25">
        <v>14.133817427385893</v>
      </c>
      <c r="C155" s="25">
        <v>8.2276570048309186</v>
      </c>
      <c r="D155" s="25">
        <v>1.8641078838174274</v>
      </c>
      <c r="E155" s="25">
        <v>1.0851449275362319</v>
      </c>
    </row>
    <row r="156" spans="1:5" ht="14">
      <c r="A156" s="3" t="s">
        <v>156</v>
      </c>
      <c r="B156" s="25">
        <v>9.4239631336405534</v>
      </c>
      <c r="C156" s="25">
        <v>2.7785326086956523</v>
      </c>
      <c r="D156" s="25">
        <v>3.6543778801843319</v>
      </c>
      <c r="E156" s="25">
        <v>1.0774456521739131</v>
      </c>
    </row>
    <row r="157" spans="1:5" ht="14">
      <c r="A157" s="3" t="s">
        <v>147</v>
      </c>
      <c r="B157" s="25">
        <v>55.315197239674532</v>
      </c>
      <c r="C157" s="25">
        <v>108.5618051344249</v>
      </c>
      <c r="D157" s="25">
        <v>0.54773921104130185</v>
      </c>
      <c r="E157" s="25">
        <v>1.0749949464321811</v>
      </c>
    </row>
    <row r="158" spans="1:5" ht="14">
      <c r="A158" s="3" t="s">
        <v>17</v>
      </c>
      <c r="B158" s="25">
        <v>65.83829355204746</v>
      </c>
      <c r="C158" s="25">
        <v>142.64632305369852</v>
      </c>
      <c r="D158" s="25">
        <v>0.4903947604164593</v>
      </c>
      <c r="E158" s="25">
        <v>1.0624973042915677</v>
      </c>
    </row>
    <row r="159" spans="1:5" ht="14">
      <c r="A159" s="3" t="s">
        <v>138</v>
      </c>
      <c r="B159" s="25">
        <v>20.201038736204286</v>
      </c>
      <c r="C159" s="25">
        <v>18.164818057987937</v>
      </c>
      <c r="D159" s="25">
        <v>1.1514823631248647</v>
      </c>
      <c r="E159" s="25">
        <v>1.0354154504767465</v>
      </c>
    </row>
    <row r="160" spans="1:5" ht="14">
      <c r="A160" s="3" t="s">
        <v>90</v>
      </c>
      <c r="B160" s="25">
        <v>47.219552541251396</v>
      </c>
      <c r="C160" s="25">
        <v>160.10656795109091</v>
      </c>
      <c r="D160" s="25">
        <v>0.30256813200446631</v>
      </c>
      <c r="E160" s="25">
        <v>1.0259128386336867</v>
      </c>
    </row>
    <row r="161" spans="1:5" ht="14">
      <c r="A161" s="3" t="s">
        <v>175</v>
      </c>
      <c r="B161" s="25">
        <v>38.103356377645255</v>
      </c>
      <c r="C161" s="25">
        <v>79.417092888962216</v>
      </c>
      <c r="D161" s="25">
        <v>0.48736081059686526</v>
      </c>
      <c r="E161" s="25">
        <v>1.0157839740416872</v>
      </c>
    </row>
    <row r="162" spans="1:5" ht="14">
      <c r="A162" s="3" t="s">
        <v>129</v>
      </c>
      <c r="B162" s="25">
        <v>9.0909090909090917</v>
      </c>
      <c r="C162" s="25">
        <v>1.3333333333333333</v>
      </c>
      <c r="D162" s="25">
        <v>6.9090909090909092</v>
      </c>
      <c r="E162" s="25">
        <v>1.0133333333333334</v>
      </c>
    </row>
    <row r="163" spans="1:5" ht="14">
      <c r="A163" s="3" t="s">
        <v>109</v>
      </c>
      <c r="B163" s="25">
        <v>52.761614200526971</v>
      </c>
      <c r="C163" s="25">
        <v>45.54818628037831</v>
      </c>
      <c r="D163" s="25">
        <v>1.1603106365275273</v>
      </c>
      <c r="E163" s="25">
        <v>1.0016760445348976</v>
      </c>
    </row>
    <row r="164" spans="1:5" ht="14">
      <c r="A164" s="3" t="s">
        <v>100</v>
      </c>
      <c r="B164" s="25">
        <v>47.647292598112273</v>
      </c>
      <c r="C164" s="25">
        <v>26.028222523744912</v>
      </c>
      <c r="D164" s="25">
        <v>1.8306010928961749</v>
      </c>
      <c r="E164" s="25">
        <v>1</v>
      </c>
    </row>
    <row r="165" spans="1:5" ht="14">
      <c r="A165" s="3" t="s">
        <v>114</v>
      </c>
      <c r="B165" s="25">
        <v>116.42805100182149</v>
      </c>
      <c r="C165" s="25">
        <v>33.016012396694215</v>
      </c>
      <c r="D165" s="25">
        <v>3.4990892531876137</v>
      </c>
      <c r="E165" s="25">
        <v>0.99225206611570249</v>
      </c>
    </row>
    <row r="166" spans="1:5" ht="14">
      <c r="A166" s="3" t="s">
        <v>53</v>
      </c>
      <c r="B166" s="25">
        <v>38.042260171558986</v>
      </c>
      <c r="C166" s="25">
        <v>83.686825552541976</v>
      </c>
      <c r="D166" s="25">
        <v>0.44851918889850739</v>
      </c>
      <c r="E166" s="25">
        <v>0.98666974435916677</v>
      </c>
    </row>
    <row r="167" spans="1:5" ht="14">
      <c r="A167" s="3" t="s">
        <v>26</v>
      </c>
      <c r="B167" s="25">
        <v>136.97508896797154</v>
      </c>
      <c r="C167" s="25">
        <v>37.587890625</v>
      </c>
      <c r="D167" s="25">
        <v>3.5836298932384341</v>
      </c>
      <c r="E167" s="25">
        <v>0.9833984375</v>
      </c>
    </row>
    <row r="168" spans="1:5" ht="14">
      <c r="A168" s="3" t="s">
        <v>88</v>
      </c>
      <c r="B168" s="25">
        <v>22.255678968111788</v>
      </c>
      <c r="C168" s="25">
        <v>34.527848804891605</v>
      </c>
      <c r="D168" s="25">
        <v>0.63210318882121108</v>
      </c>
      <c r="E168" s="25">
        <v>0.98065591995553081</v>
      </c>
    </row>
    <row r="169" spans="1:5" ht="14">
      <c r="A169" s="3" t="s">
        <v>41</v>
      </c>
      <c r="B169" s="25">
        <v>28.08301886792453</v>
      </c>
      <c r="C169" s="25">
        <v>5.4202476329206117</v>
      </c>
      <c r="D169" s="25">
        <v>5.0113207547169809</v>
      </c>
      <c r="E169" s="25">
        <v>0.96722505462490893</v>
      </c>
    </row>
    <row r="170" spans="1:5" ht="14">
      <c r="A170" s="3" t="s">
        <v>174</v>
      </c>
      <c r="B170" s="25">
        <v>26.676781756596647</v>
      </c>
      <c r="C170" s="25">
        <v>96.307316827697264</v>
      </c>
      <c r="D170" s="25">
        <v>0.26732273037732956</v>
      </c>
      <c r="E170" s="25">
        <v>0.96507648953301128</v>
      </c>
    </row>
    <row r="171" spans="1:5" ht="14">
      <c r="A171" s="3" t="s">
        <v>122</v>
      </c>
      <c r="B171" s="25">
        <v>6.0358744394618835</v>
      </c>
      <c r="C171" s="25">
        <v>3.637837837837838</v>
      </c>
      <c r="D171" s="25">
        <v>1.5896860986547086</v>
      </c>
      <c r="E171" s="25">
        <v>0.95810810810810809</v>
      </c>
    </row>
    <row r="172" spans="1:5" ht="14">
      <c r="A172" s="3" t="s">
        <v>192</v>
      </c>
      <c r="B172" s="25">
        <v>47.59444390100753</v>
      </c>
      <c r="C172" s="25">
        <v>53.187363358111064</v>
      </c>
      <c r="D172" s="25">
        <v>0.85669568619778935</v>
      </c>
      <c r="E172" s="25">
        <v>0.95736773065150849</v>
      </c>
    </row>
    <row r="173" spans="1:5" ht="14">
      <c r="A173" s="3" t="s">
        <v>117</v>
      </c>
      <c r="B173" s="25">
        <v>24.428037383177571</v>
      </c>
      <c r="C173" s="25">
        <v>6.8748027354024197</v>
      </c>
      <c r="D173" s="25">
        <v>3.3943925233644858</v>
      </c>
      <c r="E173" s="25">
        <v>0.95528669121514997</v>
      </c>
    </row>
    <row r="174" spans="1:5" ht="14">
      <c r="A174" s="3" t="s">
        <v>106</v>
      </c>
      <c r="B174" s="25">
        <v>9.8677042801556425</v>
      </c>
      <c r="C174" s="25">
        <v>2.4960629921259843</v>
      </c>
      <c r="D174" s="25">
        <v>3.7743190661478598</v>
      </c>
      <c r="E174" s="25">
        <v>0.95472440944881887</v>
      </c>
    </row>
    <row r="175" spans="1:5" ht="14">
      <c r="A175" s="3" t="s">
        <v>146</v>
      </c>
      <c r="B175" s="25">
        <v>49.511082977490716</v>
      </c>
      <c r="C175" s="25">
        <v>110.45308760172331</v>
      </c>
      <c r="D175" s="25">
        <v>0.42132480741583161</v>
      </c>
      <c r="E175" s="25">
        <v>0.93992340832934418</v>
      </c>
    </row>
    <row r="176" spans="1:5" ht="14">
      <c r="A176" s="3" t="s">
        <v>119</v>
      </c>
      <c r="B176" s="25">
        <v>53.322665167939562</v>
      </c>
      <c r="C176" s="25">
        <v>252.01856973049027</v>
      </c>
      <c r="D176" s="25">
        <v>0.19715703785825736</v>
      </c>
      <c r="E176" s="25">
        <v>0.93182204109356426</v>
      </c>
    </row>
    <row r="177" spans="1:5" ht="14">
      <c r="A177" s="3" t="s">
        <v>131</v>
      </c>
      <c r="B177" s="25">
        <v>29.555892001009337</v>
      </c>
      <c r="C177" s="25">
        <v>76.062557497700098</v>
      </c>
      <c r="D177" s="25">
        <v>0.35871393725292289</v>
      </c>
      <c r="E177" s="25">
        <v>0.92315601493587318</v>
      </c>
    </row>
    <row r="178" spans="1:5" ht="14">
      <c r="A178" s="3" t="s">
        <v>24</v>
      </c>
      <c r="B178" s="25">
        <v>28.298395860284604</v>
      </c>
      <c r="C178" s="25">
        <v>67.108418210823416</v>
      </c>
      <c r="D178" s="25">
        <v>0.3873221216041397</v>
      </c>
      <c r="E178" s="25">
        <v>0.91851760952264083</v>
      </c>
    </row>
    <row r="179" spans="1:5" ht="14">
      <c r="A179" s="3" t="s">
        <v>54</v>
      </c>
      <c r="B179" s="25">
        <v>23.388771147053355</v>
      </c>
      <c r="C179" s="25">
        <v>105.667898538552</v>
      </c>
      <c r="D179" s="25">
        <v>0.20307368160128897</v>
      </c>
      <c r="E179" s="25">
        <v>0.91746458368329697</v>
      </c>
    </row>
    <row r="180" spans="1:5" ht="14">
      <c r="A180" s="3" t="s">
        <v>34</v>
      </c>
      <c r="B180" s="25">
        <v>135.74821852731591</v>
      </c>
      <c r="C180" s="25">
        <v>34.017857142857146</v>
      </c>
      <c r="D180" s="25">
        <v>3.6496437054631827</v>
      </c>
      <c r="E180" s="25">
        <v>0.9145833333333333</v>
      </c>
    </row>
    <row r="181" spans="1:5" ht="14">
      <c r="A181" s="3" t="s">
        <v>115</v>
      </c>
      <c r="B181" s="25">
        <v>14.187583444592791</v>
      </c>
      <c r="C181" s="25">
        <v>9.333772507685552</v>
      </c>
      <c r="D181" s="25">
        <v>1.3351134846461949</v>
      </c>
      <c r="E181" s="25">
        <v>0.87834870443566093</v>
      </c>
    </row>
    <row r="182" spans="1:5" ht="14">
      <c r="A182" s="3" t="s">
        <v>189</v>
      </c>
      <c r="B182" s="25">
        <v>16.738140872065166</v>
      </c>
      <c r="C182" s="25">
        <v>16.064612554610257</v>
      </c>
      <c r="D182" s="25">
        <v>0.90297077144226157</v>
      </c>
      <c r="E182" s="25">
        <v>0.86663600827776499</v>
      </c>
    </row>
    <row r="183" spans="1:5" ht="14">
      <c r="A183" s="3" t="s">
        <v>134</v>
      </c>
      <c r="B183" s="25">
        <v>35.488817891373799</v>
      </c>
      <c r="C183" s="25">
        <v>14.192504258943782</v>
      </c>
      <c r="D183" s="25">
        <v>2.1373801916932909</v>
      </c>
      <c r="E183" s="25">
        <v>0.85477001703577515</v>
      </c>
    </row>
    <row r="184" spans="1:5" ht="14">
      <c r="A184" s="3" t="s">
        <v>67</v>
      </c>
      <c r="B184" s="25">
        <v>43.738937675846195</v>
      </c>
      <c r="C184" s="25">
        <v>94.228984264985002</v>
      </c>
      <c r="D184" s="25">
        <v>0.39494699747065676</v>
      </c>
      <c r="E184" s="25">
        <v>0.85085409906324616</v>
      </c>
    </row>
    <row r="185" spans="1:5" ht="14">
      <c r="A185" s="3" t="s">
        <v>137</v>
      </c>
      <c r="B185" s="25">
        <v>41.733921262055759</v>
      </c>
      <c r="C185" s="25">
        <v>109.80448347584932</v>
      </c>
      <c r="D185" s="25">
        <v>0.31488150659663056</v>
      </c>
      <c r="E185" s="25">
        <v>0.82847238271319623</v>
      </c>
    </row>
    <row r="186" spans="1:5" ht="14">
      <c r="A186" s="3" t="s">
        <v>68</v>
      </c>
      <c r="B186" s="25">
        <v>45.443903238100333</v>
      </c>
      <c r="C186" s="25">
        <v>235.14423359684477</v>
      </c>
      <c r="D186" s="25">
        <v>0.15976210693821333</v>
      </c>
      <c r="E186" s="25">
        <v>0.82667058762476431</v>
      </c>
    </row>
    <row r="187" spans="1:5" ht="14">
      <c r="A187" s="3" t="s">
        <v>148</v>
      </c>
      <c r="B187" s="25">
        <v>22.91116173120729</v>
      </c>
      <c r="C187" s="25">
        <v>7.7548188126445643</v>
      </c>
      <c r="D187" s="25">
        <v>2.4077448747152621</v>
      </c>
      <c r="E187" s="25">
        <v>0.81495759444872784</v>
      </c>
    </row>
    <row r="188" spans="1:5" ht="14">
      <c r="A188" s="3" t="s">
        <v>99</v>
      </c>
      <c r="B188" s="25">
        <v>85.289808917197448</v>
      </c>
      <c r="C188" s="25">
        <v>17.642292490118578</v>
      </c>
      <c r="D188" s="25">
        <v>3.9235668789808917</v>
      </c>
      <c r="E188" s="25">
        <v>0.81159420289855078</v>
      </c>
    </row>
    <row r="189" spans="1:5" ht="14">
      <c r="A189" s="3" t="s">
        <v>72</v>
      </c>
      <c r="B189" s="25">
        <v>51.414662434379196</v>
      </c>
      <c r="C189" s="25">
        <v>178.60891692731803</v>
      </c>
      <c r="D189" s="25">
        <v>0.22726925894274203</v>
      </c>
      <c r="E189" s="25">
        <v>0.7895085617346127</v>
      </c>
    </row>
    <row r="190" spans="1:5" ht="14">
      <c r="A190" s="3" t="s">
        <v>20</v>
      </c>
      <c r="B190" s="25">
        <v>12.348432055749129</v>
      </c>
      <c r="C190" s="25">
        <v>4.4355444305381724</v>
      </c>
      <c r="D190" s="25">
        <v>2.1533101045296168</v>
      </c>
      <c r="E190" s="25">
        <v>0.77346683354192736</v>
      </c>
    </row>
    <row r="191" spans="1:5" ht="14">
      <c r="A191" s="3" t="s">
        <v>19</v>
      </c>
      <c r="B191" s="25">
        <v>27.364998683704258</v>
      </c>
      <c r="C191" s="25">
        <v>67.969971329409987</v>
      </c>
      <c r="D191" s="25">
        <v>0.28529191389400782</v>
      </c>
      <c r="E191" s="25">
        <v>0.70861626678738499</v>
      </c>
    </row>
    <row r="192" spans="1:5" ht="14">
      <c r="A192" s="3" t="s">
        <v>190</v>
      </c>
      <c r="B192" s="25">
        <v>41.8290412471057</v>
      </c>
      <c r="C192" s="25">
        <v>223.68242598758212</v>
      </c>
      <c r="D192" s="25">
        <v>0.11758252113510312</v>
      </c>
      <c r="E192" s="25">
        <v>0.62877710789165842</v>
      </c>
    </row>
    <row r="193" spans="1:5" ht="14">
      <c r="A193" s="3" t="s">
        <v>191</v>
      </c>
      <c r="B193" s="25">
        <v>58.319352268704122</v>
      </c>
      <c r="C193" s="25">
        <v>459.54280944698394</v>
      </c>
      <c r="D193" s="25">
        <v>6.8090271376227571E-2</v>
      </c>
      <c r="E193" s="25">
        <v>0.5365353589674644</v>
      </c>
    </row>
    <row r="194" spans="1:5" ht="14">
      <c r="A194" s="3" t="s">
        <v>83</v>
      </c>
      <c r="B194" s="25">
        <v>17.904946653734239</v>
      </c>
      <c r="C194" s="25">
        <v>21.573821581612776</v>
      </c>
      <c r="D194" s="25">
        <v>0.40042030391205952</v>
      </c>
      <c r="E194" s="25">
        <v>0.48246980911569926</v>
      </c>
    </row>
    <row r="195" spans="1:5" ht="14">
      <c r="A195" s="3" t="s">
        <v>39</v>
      </c>
      <c r="B195" s="25">
        <v>53.075523597900883</v>
      </c>
      <c r="C195" s="25">
        <v>308.17870779366626</v>
      </c>
      <c r="D195" s="25">
        <v>8.0807212535117842E-2</v>
      </c>
      <c r="E195" s="25">
        <v>0.46920050244149969</v>
      </c>
    </row>
    <row r="196" spans="1:5" ht="19">
      <c r="A196" s="21" t="s">
        <v>208</v>
      </c>
    </row>
    <row r="197" spans="1:5" ht="15">
      <c r="A197" s="5"/>
    </row>
    <row r="198" spans="1:5" ht="15">
      <c r="A198" s="5"/>
    </row>
    <row r="199" spans="1:5" ht="15">
      <c r="A199" s="5"/>
    </row>
    <row r="200" spans="1:5" ht="15">
      <c r="A200" s="5"/>
    </row>
    <row r="201" spans="1:5" ht="15">
      <c r="A201" s="5"/>
    </row>
    <row r="202" spans="1:5" ht="15">
      <c r="A202" s="5"/>
    </row>
    <row r="203" spans="1:5" ht="15">
      <c r="A203" s="5"/>
    </row>
    <row r="204" spans="1:5" ht="15">
      <c r="A204" s="5"/>
    </row>
    <row r="205" spans="1:5" ht="15">
      <c r="A205" s="5"/>
    </row>
    <row r="206" spans="1:5" ht="15">
      <c r="A206" s="5"/>
    </row>
    <row r="207" spans="1:5" ht="15">
      <c r="A207" s="5"/>
    </row>
    <row r="208" spans="1:5" ht="15">
      <c r="A208" s="5"/>
    </row>
    <row r="209" spans="1:1" ht="15">
      <c r="A209" s="5"/>
    </row>
    <row r="210" spans="1:1" ht="15">
      <c r="A210" s="5"/>
    </row>
    <row r="211" spans="1:1" ht="15">
      <c r="A211" s="5"/>
    </row>
    <row r="212" spans="1:1" ht="15">
      <c r="A212" s="5"/>
    </row>
    <row r="213" spans="1:1" ht="15">
      <c r="A213" s="5"/>
    </row>
    <row r="214" spans="1:1" ht="15">
      <c r="A214" s="5"/>
    </row>
    <row r="215" spans="1:1" ht="15">
      <c r="A215" s="5"/>
    </row>
    <row r="216" spans="1:1" ht="15">
      <c r="A216" s="5"/>
    </row>
    <row r="217" spans="1:1" ht="15">
      <c r="A217" s="5"/>
    </row>
    <row r="218" spans="1:1" ht="15">
      <c r="A218" s="5"/>
    </row>
    <row r="219" spans="1:1" ht="15">
      <c r="A219" s="5"/>
    </row>
    <row r="220" spans="1:1" ht="15">
      <c r="A220" s="5"/>
    </row>
    <row r="221" spans="1:1" ht="15">
      <c r="A221" s="5"/>
    </row>
    <row r="222" spans="1:1" ht="15">
      <c r="A222" s="5"/>
    </row>
    <row r="223" spans="1:1" ht="15">
      <c r="A223" s="5"/>
    </row>
    <row r="224" spans="1:1" ht="15">
      <c r="A224" s="5"/>
    </row>
    <row r="225" spans="1:1" ht="15">
      <c r="A225" s="5"/>
    </row>
    <row r="226" spans="1:1" ht="15">
      <c r="A226" s="5"/>
    </row>
    <row r="227" spans="1:1" ht="15">
      <c r="A227" s="5"/>
    </row>
    <row r="228" spans="1:1" ht="15">
      <c r="A228" s="5"/>
    </row>
    <row r="229" spans="1:1" ht="15">
      <c r="A229" s="5"/>
    </row>
    <row r="230" spans="1:1" ht="15">
      <c r="A230" s="5"/>
    </row>
    <row r="231" spans="1:1" ht="15">
      <c r="A231" s="5"/>
    </row>
    <row r="232" spans="1:1" ht="15">
      <c r="A232" s="5"/>
    </row>
    <row r="233" spans="1:1" ht="15">
      <c r="A233" s="5"/>
    </row>
    <row r="234" spans="1:1" ht="15">
      <c r="A234" s="5"/>
    </row>
    <row r="235" spans="1:1" ht="15">
      <c r="A235" s="5"/>
    </row>
    <row r="236" spans="1:1" ht="15">
      <c r="A236" s="5"/>
    </row>
    <row r="237" spans="1:1" ht="15">
      <c r="A237" s="5"/>
    </row>
    <row r="238" spans="1:1" ht="15">
      <c r="A238" s="5"/>
    </row>
    <row r="239" spans="1:1" ht="15">
      <c r="A239" s="5"/>
    </row>
    <row r="240" spans="1:1" ht="15">
      <c r="A240" s="5"/>
    </row>
    <row r="241" spans="1:1" ht="15">
      <c r="A241" s="5"/>
    </row>
    <row r="242" spans="1:1" ht="15">
      <c r="A242" s="5"/>
    </row>
    <row r="243" spans="1:1" ht="15">
      <c r="A243" s="5"/>
    </row>
    <row r="244" spans="1:1" ht="15">
      <c r="A244" s="5"/>
    </row>
    <row r="245" spans="1:1" ht="15">
      <c r="A245" s="5"/>
    </row>
    <row r="246" spans="1:1" ht="15">
      <c r="A246" s="5"/>
    </row>
    <row r="247" spans="1:1" ht="15">
      <c r="A247" s="5"/>
    </row>
    <row r="248" spans="1:1" ht="15">
      <c r="A248" s="5"/>
    </row>
    <row r="249" spans="1:1" ht="15">
      <c r="A249" s="5"/>
    </row>
    <row r="250" spans="1:1" ht="15">
      <c r="A250" s="5"/>
    </row>
    <row r="251" spans="1:1" ht="15">
      <c r="A251" s="5"/>
    </row>
    <row r="252" spans="1:1" ht="15">
      <c r="A252" s="5"/>
    </row>
    <row r="253" spans="1:1" ht="15">
      <c r="A253" s="5"/>
    </row>
    <row r="254" spans="1:1" ht="15">
      <c r="A254" s="5"/>
    </row>
    <row r="255" spans="1:1" ht="15">
      <c r="A255" s="5"/>
    </row>
    <row r="256" spans="1:1" ht="15">
      <c r="A256" s="5"/>
    </row>
    <row r="257" spans="1:1" ht="15">
      <c r="A257" s="5"/>
    </row>
    <row r="258" spans="1:1" ht="15">
      <c r="A258" s="5"/>
    </row>
    <row r="259" spans="1:1" ht="15">
      <c r="A259" s="5"/>
    </row>
    <row r="260" spans="1:1" ht="15">
      <c r="A260" s="5"/>
    </row>
    <row r="261" spans="1:1" ht="15">
      <c r="A261" s="5"/>
    </row>
    <row r="262" spans="1:1" ht="15">
      <c r="A262" s="5"/>
    </row>
    <row r="263" spans="1:1" ht="15">
      <c r="A263" s="5"/>
    </row>
    <row r="264" spans="1:1" ht="15">
      <c r="A264" s="5"/>
    </row>
    <row r="265" spans="1:1" ht="15">
      <c r="A265" s="5"/>
    </row>
    <row r="266" spans="1:1" ht="15">
      <c r="A266" s="5"/>
    </row>
    <row r="267" spans="1:1" ht="15">
      <c r="A267" s="5"/>
    </row>
    <row r="268" spans="1:1" ht="15">
      <c r="A268" s="5"/>
    </row>
    <row r="269" spans="1:1" ht="15">
      <c r="A269" s="5"/>
    </row>
    <row r="270" spans="1:1" ht="15">
      <c r="A270" s="5"/>
    </row>
    <row r="271" spans="1:1" ht="15">
      <c r="A271" s="5"/>
    </row>
    <row r="272" spans="1:1" ht="15">
      <c r="A272" s="5"/>
    </row>
    <row r="273" spans="1:1" ht="15">
      <c r="A273" s="5"/>
    </row>
    <row r="274" spans="1:1" ht="15">
      <c r="A274" s="5"/>
    </row>
    <row r="275" spans="1:1" ht="15">
      <c r="A275" s="5"/>
    </row>
    <row r="276" spans="1:1" ht="15">
      <c r="A276" s="5"/>
    </row>
    <row r="277" spans="1:1" ht="15">
      <c r="A277" s="5"/>
    </row>
    <row r="278" spans="1:1" ht="15">
      <c r="A278" s="5"/>
    </row>
    <row r="279" spans="1:1" ht="15">
      <c r="A279" s="5"/>
    </row>
    <row r="280" spans="1:1" ht="15">
      <c r="A280" s="5"/>
    </row>
    <row r="281" spans="1:1" ht="15">
      <c r="A281" s="5"/>
    </row>
    <row r="282" spans="1:1" ht="15">
      <c r="A282" s="5"/>
    </row>
    <row r="283" spans="1:1" ht="15">
      <c r="A283" s="5"/>
    </row>
    <row r="284" spans="1:1" ht="15">
      <c r="A284" s="5"/>
    </row>
    <row r="285" spans="1:1" ht="15">
      <c r="A285" s="5"/>
    </row>
    <row r="286" spans="1:1" ht="15">
      <c r="A286" s="5"/>
    </row>
    <row r="287" spans="1:1" ht="15">
      <c r="A287" s="5"/>
    </row>
    <row r="288" spans="1:1" ht="15">
      <c r="A288" s="5"/>
    </row>
    <row r="289" spans="1:1" ht="15">
      <c r="A289" s="5"/>
    </row>
    <row r="290" spans="1:1" ht="15">
      <c r="A290" s="5"/>
    </row>
    <row r="291" spans="1:1" ht="15">
      <c r="A291" s="5"/>
    </row>
    <row r="292" spans="1:1" ht="15">
      <c r="A292" s="5"/>
    </row>
    <row r="293" spans="1:1" ht="15">
      <c r="A293" s="5"/>
    </row>
    <row r="294" spans="1:1" ht="15">
      <c r="A294" s="5"/>
    </row>
    <row r="295" spans="1:1" ht="15">
      <c r="A295" s="5"/>
    </row>
    <row r="296" spans="1:1" ht="15">
      <c r="A296" s="5"/>
    </row>
  </sheetData>
  <sortState xmlns:xlrd2="http://schemas.microsoft.com/office/spreadsheetml/2017/richdata2" ref="A2:E298">
    <sortCondition descending="1" ref="E2:E29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295"/>
  <sheetViews>
    <sheetView zoomScale="160" zoomScaleNormal="160" workbookViewId="0">
      <pane xSplit="1" ySplit="1" topLeftCell="M10" activePane="bottomRight" state="frozen"/>
      <selection pane="topRight" activeCell="B1" sqref="B1"/>
      <selection pane="bottomLeft" activeCell="A2" sqref="A2"/>
      <selection pane="bottomRight" activeCell="E1" sqref="E1:F1048576"/>
    </sheetView>
  </sheetViews>
  <sheetFormatPr baseColWidth="10" defaultColWidth="12.6640625" defaultRowHeight="15.75" customHeight="1"/>
  <cols>
    <col min="1" max="1" width="21.1640625" customWidth="1"/>
    <col min="2" max="3" width="12.6640625" style="7"/>
    <col min="4" max="4" width="17.5" style="7" customWidth="1"/>
    <col min="5" max="5" width="14.5" style="29" customWidth="1"/>
    <col min="6" max="6" width="16.83203125" style="7" customWidth="1"/>
    <col min="14" max="14" width="16.33203125" customWidth="1"/>
    <col min="16" max="16" width="7.33203125" customWidth="1"/>
    <col min="17" max="17" width="15.6640625" bestFit="1" customWidth="1"/>
    <col min="20" max="20" width="14.5" bestFit="1" customWidth="1"/>
  </cols>
  <sheetData>
    <row r="1" spans="1:49" ht="16">
      <c r="A1" s="1" t="s">
        <v>0</v>
      </c>
      <c r="B1" s="6" t="s">
        <v>1</v>
      </c>
      <c r="C1" s="6" t="s">
        <v>2</v>
      </c>
      <c r="D1" s="6" t="s">
        <v>3</v>
      </c>
      <c r="E1" s="31" t="s">
        <v>231</v>
      </c>
      <c r="F1" s="6" t="s">
        <v>232</v>
      </c>
      <c r="K1" s="2"/>
      <c r="L1" s="2"/>
      <c r="M1" s="2"/>
      <c r="N1" s="2"/>
    </row>
    <row r="2" spans="1:49" s="12" customFormat="1" ht="14">
      <c r="A2" s="13" t="s">
        <v>191</v>
      </c>
      <c r="B2" s="14">
        <v>1162</v>
      </c>
      <c r="C2" s="14">
        <v>733700</v>
      </c>
      <c r="D2" s="14">
        <v>933278644</v>
      </c>
      <c r="E2" s="31">
        <f>B2/C2</f>
        <v>1.5837535777565763E-3</v>
      </c>
      <c r="F2" s="6">
        <f>D2/C2</f>
        <v>1272.0166880196266</v>
      </c>
      <c r="G2"/>
      <c r="H2"/>
      <c r="I2"/>
      <c r="J2"/>
      <c r="K2" s="4"/>
      <c r="L2" s="4"/>
      <c r="M2" s="4"/>
      <c r="N2" s="4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s="12" customFormat="1" ht="14">
      <c r="A3" s="3" t="s">
        <v>39</v>
      </c>
      <c r="B3" s="6">
        <v>697</v>
      </c>
      <c r="C3" s="6">
        <v>118700</v>
      </c>
      <c r="D3" s="6">
        <v>146127524</v>
      </c>
      <c r="E3" s="31">
        <f>B3/C3</f>
        <v>5.871946082561078E-3</v>
      </c>
      <c r="F3" s="6">
        <f t="shared" ref="F3:F66" si="0">D3/C3</f>
        <v>1231.0659140690818</v>
      </c>
      <c r="G3"/>
      <c r="H3"/>
      <c r="I3"/>
      <c r="J3"/>
      <c r="K3" s="4"/>
      <c r="L3" s="4"/>
      <c r="M3" s="4"/>
      <c r="N3" s="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s="12" customFormat="1" ht="14">
      <c r="A4" s="13" t="s">
        <v>84</v>
      </c>
      <c r="B4" s="14">
        <v>1379</v>
      </c>
      <c r="C4" s="14">
        <v>54035</v>
      </c>
      <c r="D4" s="14">
        <v>48366186</v>
      </c>
      <c r="E4" s="31">
        <f t="shared" ref="E4:E67" si="1">B4/C4</f>
        <v>2.552049597483113E-2</v>
      </c>
      <c r="F4" s="6">
        <f t="shared" si="0"/>
        <v>895.08996021097437</v>
      </c>
      <c r="G4"/>
      <c r="H4" s="9" t="s">
        <v>207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s="12" customFormat="1" ht="14">
      <c r="A5" s="3" t="s">
        <v>16</v>
      </c>
      <c r="B5" s="6">
        <v>891</v>
      </c>
      <c r="C5" s="6">
        <v>30071</v>
      </c>
      <c r="D5" s="6">
        <v>47105518</v>
      </c>
      <c r="E5" s="31">
        <f t="shared" si="1"/>
        <v>2.962987596022746E-2</v>
      </c>
      <c r="F5" s="6">
        <f t="shared" si="0"/>
        <v>1566.4766053672975</v>
      </c>
      <c r="G5"/>
      <c r="H5" s="1" t="s">
        <v>0</v>
      </c>
      <c r="I5" s="6" t="s">
        <v>1</v>
      </c>
      <c r="J5" s="6" t="s">
        <v>214</v>
      </c>
      <c r="K5"/>
      <c r="L5" s="1" t="s">
        <v>0</v>
      </c>
      <c r="M5" s="6" t="s">
        <v>2</v>
      </c>
      <c r="N5" s="6" t="s">
        <v>217</v>
      </c>
      <c r="O5"/>
      <c r="P5" s="1" t="s">
        <v>0</v>
      </c>
      <c r="Q5" s="6" t="s">
        <v>3</v>
      </c>
      <c r="R5" s="6" t="s">
        <v>213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s="12" customFormat="1" ht="14">
      <c r="A6" s="3" t="s">
        <v>190</v>
      </c>
      <c r="B6" s="6">
        <v>633</v>
      </c>
      <c r="C6" s="6">
        <v>39393</v>
      </c>
      <c r="D6" s="6">
        <v>32810889</v>
      </c>
      <c r="E6" s="31">
        <f t="shared" si="1"/>
        <v>1.6068844718604827E-2</v>
      </c>
      <c r="F6" s="6">
        <f t="shared" si="0"/>
        <v>832.91165943187877</v>
      </c>
      <c r="G6"/>
      <c r="H6" s="3" t="s">
        <v>44</v>
      </c>
      <c r="I6" s="6">
        <v>1937</v>
      </c>
      <c r="J6" s="23">
        <f>(I6/B195)*100</f>
        <v>1.9229623746649458</v>
      </c>
      <c r="K6"/>
      <c r="L6" s="3" t="s">
        <v>191</v>
      </c>
      <c r="M6" s="6">
        <v>733700</v>
      </c>
      <c r="N6" s="25">
        <f>(M6/C195)*100</f>
        <v>45.500408368800748</v>
      </c>
      <c r="O6"/>
      <c r="P6" s="3" t="s">
        <v>191</v>
      </c>
      <c r="Q6" s="6">
        <v>933278644</v>
      </c>
      <c r="R6" s="23">
        <f>(Q6/D195)*100</f>
        <v>62.523997951907326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s="12" customFormat="1" ht="14">
      <c r="A7" s="3" t="s">
        <v>170</v>
      </c>
      <c r="B7" s="6">
        <v>622</v>
      </c>
      <c r="C7" s="6">
        <v>27845</v>
      </c>
      <c r="D7" s="6">
        <v>28273788</v>
      </c>
      <c r="E7" s="31">
        <f t="shared" si="1"/>
        <v>2.2337942179924582E-2</v>
      </c>
      <c r="F7" s="6">
        <f t="shared" si="0"/>
        <v>1015.399102172742</v>
      </c>
      <c r="G7"/>
      <c r="H7" s="3" t="s">
        <v>144</v>
      </c>
      <c r="I7" s="6">
        <v>1880</v>
      </c>
      <c r="J7" s="23">
        <f>(I7/B195)*100</f>
        <v>1.866375459148218</v>
      </c>
      <c r="K7"/>
      <c r="L7" s="3" t="s">
        <v>39</v>
      </c>
      <c r="M7" s="6">
        <v>118700</v>
      </c>
      <c r="N7" s="25">
        <f>(M7/C195)*100</f>
        <v>7.3611809641224601</v>
      </c>
      <c r="O7"/>
      <c r="P7" s="3" t="s">
        <v>39</v>
      </c>
      <c r="Q7" s="6">
        <v>146127524</v>
      </c>
      <c r="R7" s="23">
        <f>(Q7/D195)*100</f>
        <v>9.7896561439943213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s="12" customFormat="1" ht="14">
      <c r="A8" s="3" t="s">
        <v>48</v>
      </c>
      <c r="B8" s="6">
        <v>927</v>
      </c>
      <c r="C8" s="6">
        <v>34610</v>
      </c>
      <c r="D8" s="6">
        <v>20654265</v>
      </c>
      <c r="E8" s="31">
        <f t="shared" si="1"/>
        <v>2.6784166425888472E-2</v>
      </c>
      <c r="F8" s="6">
        <f t="shared" si="0"/>
        <v>596.77159780410284</v>
      </c>
      <c r="G8"/>
      <c r="H8" s="3" t="s">
        <v>31</v>
      </c>
      <c r="I8" s="6">
        <v>1815</v>
      </c>
      <c r="J8" s="23">
        <f>(I8/B195)*100</f>
        <v>1.8018465204010723</v>
      </c>
      <c r="K8"/>
      <c r="L8" s="3" t="s">
        <v>84</v>
      </c>
      <c r="M8" s="6">
        <v>54035</v>
      </c>
      <c r="N8" s="25">
        <f>(M8/C195)*100</f>
        <v>3.3509807362793351</v>
      </c>
      <c r="O8"/>
      <c r="P8" s="3" t="s">
        <v>84</v>
      </c>
      <c r="Q8" s="6">
        <v>48366186</v>
      </c>
      <c r="R8" s="23">
        <f>(Q8/D195)*100</f>
        <v>3.240240558215933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s="12" customFormat="1" ht="14">
      <c r="A9" s="13" t="s">
        <v>44</v>
      </c>
      <c r="B9" s="14">
        <v>1937</v>
      </c>
      <c r="C9" s="14">
        <v>27507</v>
      </c>
      <c r="D9" s="14">
        <v>18990636</v>
      </c>
      <c r="E9" s="31">
        <f t="shared" si="1"/>
        <v>7.0418438942814562E-2</v>
      </c>
      <c r="F9" s="6">
        <f t="shared" si="0"/>
        <v>690.39284545751991</v>
      </c>
      <c r="G9"/>
      <c r="H9" s="3" t="s">
        <v>85</v>
      </c>
      <c r="I9" s="6">
        <v>1765</v>
      </c>
      <c r="J9" s="23">
        <f>(I9/B195)*100</f>
        <v>1.7522088752109599</v>
      </c>
      <c r="K9"/>
      <c r="L9" s="3" t="s">
        <v>190</v>
      </c>
      <c r="M9" s="6">
        <v>39393</v>
      </c>
      <c r="N9" s="25">
        <f>(M9/C195)*100</f>
        <v>2.442957049028442</v>
      </c>
      <c r="O9"/>
      <c r="P9" s="3" t="s">
        <v>16</v>
      </c>
      <c r="Q9" s="6">
        <v>47105518</v>
      </c>
      <c r="R9" s="23">
        <f>(Q9/D195)*100</f>
        <v>3.1557834628384942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s="12" customFormat="1" ht="14">
      <c r="A10" s="3" t="s">
        <v>119</v>
      </c>
      <c r="B10" s="6">
        <v>1128</v>
      </c>
      <c r="C10" s="6">
        <v>36426</v>
      </c>
      <c r="D10" s="6">
        <v>18030771</v>
      </c>
      <c r="E10" s="31">
        <f t="shared" si="1"/>
        <v>3.0966891780596278E-2</v>
      </c>
      <c r="F10" s="6">
        <f t="shared" si="0"/>
        <v>494.99728216109372</v>
      </c>
      <c r="G10"/>
      <c r="H10" s="3" t="s">
        <v>58</v>
      </c>
      <c r="I10" s="6">
        <v>1691</v>
      </c>
      <c r="J10" s="23">
        <f>(I10/B195)*100</f>
        <v>1.678745160329594</v>
      </c>
      <c r="K10"/>
      <c r="L10" s="3" t="s">
        <v>119</v>
      </c>
      <c r="M10" s="6">
        <v>36426</v>
      </c>
      <c r="N10" s="25">
        <f>(M10/C195)*100</f>
        <v>2.2589585324273354</v>
      </c>
      <c r="O10"/>
      <c r="P10" s="3" t="s">
        <v>190</v>
      </c>
      <c r="Q10" s="6">
        <v>32810889</v>
      </c>
      <c r="R10" s="23">
        <f>(Q10/D195)*100</f>
        <v>2.1981301831184501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s="12" customFormat="1" ht="16">
      <c r="A11" s="13" t="s">
        <v>31</v>
      </c>
      <c r="B11" s="14">
        <v>1815</v>
      </c>
      <c r="C11" s="14">
        <v>16821</v>
      </c>
      <c r="D11" s="14">
        <v>17371264</v>
      </c>
      <c r="E11" s="31">
        <f t="shared" si="1"/>
        <v>0.10790083823791689</v>
      </c>
      <c r="F11" s="6">
        <f t="shared" si="0"/>
        <v>1032.7129183758398</v>
      </c>
      <c r="G11"/>
      <c r="H11" s="16" t="s">
        <v>208</v>
      </c>
      <c r="I11" s="17">
        <f>SUM(I6:I10)</f>
        <v>9088</v>
      </c>
      <c r="J11" s="18">
        <f>SUM(J6:J10)</f>
        <v>9.0221383897547902</v>
      </c>
      <c r="K11"/>
      <c r="L11" s="16" t="s">
        <v>208</v>
      </c>
      <c r="M11" s="17">
        <f>SUM(M6:M10)</f>
        <v>982254</v>
      </c>
      <c r="N11" s="19">
        <f>SUM(N6:N10)</f>
        <v>60.914485650658321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6">
      <c r="A12" s="3" t="s">
        <v>14</v>
      </c>
      <c r="B12" s="6">
        <v>1052</v>
      </c>
      <c r="C12" s="6">
        <v>15148</v>
      </c>
      <c r="D12" s="6">
        <v>11745338</v>
      </c>
      <c r="E12" s="31">
        <f t="shared" si="1"/>
        <v>6.9448111961975173E-2</v>
      </c>
      <c r="F12" s="6">
        <f t="shared" si="0"/>
        <v>775.372194349089</v>
      </c>
      <c r="H12" s="16" t="s">
        <v>209</v>
      </c>
      <c r="I12" s="19">
        <f>(I11/B195)*100</f>
        <v>9.0221383897547902</v>
      </c>
      <c r="J12" s="17"/>
      <c r="L12" s="16" t="s">
        <v>209</v>
      </c>
      <c r="M12" s="19">
        <f>(M11/C195)*100</f>
        <v>60.914485650658321</v>
      </c>
    </row>
    <row r="13" spans="1:49" ht="14">
      <c r="A13" s="3" t="s">
        <v>147</v>
      </c>
      <c r="B13" s="6">
        <v>565</v>
      </c>
      <c r="C13" s="6">
        <v>11938</v>
      </c>
      <c r="D13" s="6">
        <v>10398413</v>
      </c>
      <c r="E13" s="31">
        <f t="shared" si="1"/>
        <v>4.7327860613168037E-2</v>
      </c>
      <c r="F13" s="6">
        <f t="shared" si="0"/>
        <v>871.03476294186635</v>
      </c>
      <c r="H13" s="3"/>
      <c r="I13" s="6"/>
      <c r="K13" s="3"/>
      <c r="L13" s="6"/>
    </row>
    <row r="14" spans="1:49" ht="14">
      <c r="A14" s="13" t="s">
        <v>58</v>
      </c>
      <c r="B14" s="14">
        <v>1691</v>
      </c>
      <c r="C14" s="14">
        <v>17218</v>
      </c>
      <c r="D14" s="14">
        <v>9072502</v>
      </c>
      <c r="E14" s="31">
        <f t="shared" si="1"/>
        <v>9.8211174352421882E-2</v>
      </c>
      <c r="F14" s="6">
        <f t="shared" si="0"/>
        <v>526.91961900336855</v>
      </c>
      <c r="H14" s="3"/>
      <c r="I14" s="6"/>
      <c r="K14" s="3"/>
      <c r="L14" s="6"/>
      <c r="N14" s="3"/>
      <c r="O14" s="6"/>
      <c r="P14" s="6"/>
      <c r="R14" s="3"/>
      <c r="S14" s="6"/>
    </row>
    <row r="15" spans="1:49" ht="14">
      <c r="A15" s="3" t="s">
        <v>141</v>
      </c>
      <c r="B15" s="6">
        <v>997</v>
      </c>
      <c r="C15" s="6">
        <v>13814</v>
      </c>
      <c r="D15" s="6">
        <v>6786603</v>
      </c>
      <c r="E15" s="31">
        <f t="shared" si="1"/>
        <v>7.2173157666135801E-2</v>
      </c>
      <c r="F15" s="6">
        <f t="shared" si="0"/>
        <v>491.28442160127406</v>
      </c>
      <c r="H15" s="3"/>
      <c r="I15" s="6"/>
      <c r="K15" s="3"/>
      <c r="L15" s="6"/>
      <c r="N15" s="3"/>
      <c r="O15" s="6"/>
      <c r="P15" s="6"/>
      <c r="R15" s="3"/>
      <c r="S15" s="6"/>
    </row>
    <row r="16" spans="1:49" ht="14">
      <c r="A16" s="13" t="s">
        <v>144</v>
      </c>
      <c r="B16" s="14">
        <v>1880</v>
      </c>
      <c r="C16" s="14">
        <v>13883</v>
      </c>
      <c r="D16" s="14">
        <v>6530656</v>
      </c>
      <c r="E16" s="31">
        <f t="shared" si="1"/>
        <v>0.13541741698480156</v>
      </c>
      <c r="F16" s="6">
        <f t="shared" si="0"/>
        <v>470.40668443420009</v>
      </c>
      <c r="H16" s="3"/>
      <c r="I16" s="6"/>
      <c r="K16" s="3"/>
      <c r="L16" s="6"/>
      <c r="N16" s="3"/>
      <c r="O16" s="6"/>
      <c r="P16" s="6"/>
      <c r="R16" s="3"/>
      <c r="S16" s="6"/>
    </row>
    <row r="17" spans="1:18" ht="14">
      <c r="A17" s="3" t="s">
        <v>25</v>
      </c>
      <c r="B17" s="6">
        <v>606</v>
      </c>
      <c r="C17" s="6">
        <v>9234</v>
      </c>
      <c r="D17" s="6">
        <v>6371247</v>
      </c>
      <c r="E17" s="31">
        <f t="shared" si="1"/>
        <v>6.5627030539311237E-2</v>
      </c>
      <c r="F17" s="6">
        <f t="shared" si="0"/>
        <v>689.97693307342433</v>
      </c>
    </row>
    <row r="18" spans="1:18" ht="14">
      <c r="A18" s="3" t="s">
        <v>132</v>
      </c>
      <c r="B18" s="6">
        <v>363</v>
      </c>
      <c r="C18" s="6">
        <v>12890</v>
      </c>
      <c r="D18" s="6">
        <v>6228403</v>
      </c>
      <c r="E18" s="31">
        <f t="shared" si="1"/>
        <v>2.8161365399534524E-2</v>
      </c>
      <c r="F18" s="6">
        <f t="shared" si="0"/>
        <v>483.19650892164469</v>
      </c>
    </row>
    <row r="19" spans="1:18" ht="14">
      <c r="A19" s="3" t="s">
        <v>168</v>
      </c>
      <c r="B19" s="6">
        <v>858</v>
      </c>
      <c r="C19" s="6">
        <v>11885</v>
      </c>
      <c r="D19" s="6">
        <v>5958783</v>
      </c>
      <c r="E19" s="31">
        <f t="shared" si="1"/>
        <v>7.219183845183004E-2</v>
      </c>
      <c r="F19" s="6">
        <f t="shared" si="0"/>
        <v>501.37004627681949</v>
      </c>
      <c r="H19" s="3" t="s">
        <v>205</v>
      </c>
      <c r="O19" s="1" t="s">
        <v>0</v>
      </c>
      <c r="P19" s="9" t="s">
        <v>210</v>
      </c>
      <c r="Q19" s="9" t="s">
        <v>211</v>
      </c>
      <c r="R19" s="6" t="s">
        <v>213</v>
      </c>
    </row>
    <row r="20" spans="1:18" ht="14">
      <c r="A20" s="3" t="s">
        <v>42</v>
      </c>
      <c r="B20" s="6">
        <v>566</v>
      </c>
      <c r="C20" s="6">
        <v>15903</v>
      </c>
      <c r="D20" s="6">
        <v>5905332</v>
      </c>
      <c r="E20" s="31">
        <f t="shared" si="1"/>
        <v>3.5590769037288562E-2</v>
      </c>
      <c r="F20" s="6">
        <f t="shared" si="0"/>
        <v>371.3344651952462</v>
      </c>
      <c r="H20" s="1" t="s">
        <v>0</v>
      </c>
      <c r="I20" s="6" t="s">
        <v>1</v>
      </c>
      <c r="K20" s="1" t="s">
        <v>0</v>
      </c>
      <c r="L20" s="6" t="s">
        <v>2</v>
      </c>
      <c r="O20" s="3" t="s">
        <v>44</v>
      </c>
      <c r="P20" s="24">
        <v>1.9229623746649458</v>
      </c>
      <c r="Q20" s="24">
        <f>(C10/C195)*100</f>
        <v>2.2589585324273354</v>
      </c>
    </row>
    <row r="21" spans="1:18" ht="14">
      <c r="A21" s="3" t="s">
        <v>72</v>
      </c>
      <c r="B21" s="6">
        <v>484</v>
      </c>
      <c r="C21" s="6">
        <v>17177</v>
      </c>
      <c r="D21" s="6">
        <v>5342196</v>
      </c>
      <c r="E21" s="31">
        <f t="shared" si="1"/>
        <v>2.8177213716015601E-2</v>
      </c>
      <c r="F21" s="6">
        <f t="shared" si="0"/>
        <v>311.00867439017293</v>
      </c>
      <c r="H21" s="3" t="s">
        <v>118</v>
      </c>
      <c r="I21" s="6">
        <v>106</v>
      </c>
      <c r="K21" s="3" t="s">
        <v>97</v>
      </c>
      <c r="L21" s="6">
        <v>79</v>
      </c>
      <c r="O21" s="3" t="s">
        <v>144</v>
      </c>
      <c r="P21" s="24">
        <v>1.866375459148218</v>
      </c>
      <c r="Q21" s="24">
        <f>(C18/C195)*100</f>
        <v>0.79937340040049287</v>
      </c>
    </row>
    <row r="22" spans="1:18" ht="14">
      <c r="A22" s="3" t="s">
        <v>179</v>
      </c>
      <c r="B22" s="6">
        <v>1086</v>
      </c>
      <c r="C22" s="6">
        <v>9198</v>
      </c>
      <c r="D22" s="6">
        <v>4923727</v>
      </c>
      <c r="E22" s="31">
        <f t="shared" si="1"/>
        <v>0.11806914546640573</v>
      </c>
      <c r="F22" s="6">
        <f t="shared" si="0"/>
        <v>535.30408784518374</v>
      </c>
      <c r="H22" s="3" t="s">
        <v>45</v>
      </c>
      <c r="I22" s="6">
        <v>101</v>
      </c>
      <c r="K22" s="3" t="s">
        <v>45</v>
      </c>
      <c r="L22" s="6">
        <v>74</v>
      </c>
      <c r="O22" s="3" t="s">
        <v>31</v>
      </c>
      <c r="P22" s="24">
        <v>1.8018465204010723</v>
      </c>
      <c r="Q22" s="24">
        <f>(C14/C195)*100</f>
        <v>1.0677743373231721</v>
      </c>
    </row>
    <row r="23" spans="1:18" ht="14">
      <c r="A23" s="3" t="s">
        <v>68</v>
      </c>
      <c r="B23" s="6">
        <v>544</v>
      </c>
      <c r="C23" s="6">
        <v>18888</v>
      </c>
      <c r="D23" s="6">
        <v>4907127</v>
      </c>
      <c r="E23" s="31">
        <f t="shared" si="1"/>
        <v>2.8801355357899194E-2</v>
      </c>
      <c r="F23" s="6">
        <f t="shared" si="0"/>
        <v>259.80130241423126</v>
      </c>
      <c r="H23" s="3" t="s">
        <v>156</v>
      </c>
      <c r="I23" s="6">
        <v>92</v>
      </c>
      <c r="K23" s="3" t="s">
        <v>40</v>
      </c>
      <c r="L23" s="6">
        <v>71</v>
      </c>
      <c r="O23" s="3" t="s">
        <v>85</v>
      </c>
      <c r="P23" s="24">
        <v>1.7522088752109599</v>
      </c>
      <c r="Q23" s="24">
        <f>(C44/C195)*100</f>
        <v>0.15751810993151683</v>
      </c>
    </row>
    <row r="24" spans="1:18" ht="14">
      <c r="A24" s="3" t="s">
        <v>89</v>
      </c>
      <c r="B24" s="6">
        <v>521</v>
      </c>
      <c r="C24" s="6">
        <v>6361</v>
      </c>
      <c r="D24" s="6">
        <v>4852955</v>
      </c>
      <c r="E24" s="31">
        <f t="shared" si="1"/>
        <v>8.1905360792328255E-2</v>
      </c>
      <c r="F24" s="6">
        <f t="shared" si="0"/>
        <v>762.92328250275114</v>
      </c>
      <c r="H24" s="3" t="s">
        <v>155</v>
      </c>
      <c r="I24" s="6">
        <v>88</v>
      </c>
      <c r="K24" s="3" t="s">
        <v>185</v>
      </c>
      <c r="L24" s="6">
        <v>67</v>
      </c>
      <c r="O24" s="3" t="s">
        <v>58</v>
      </c>
      <c r="P24" s="24">
        <v>1.678745160329594</v>
      </c>
      <c r="Q24" s="24">
        <f>(C12/C195)*100</f>
        <v>0.93940327922937672</v>
      </c>
    </row>
    <row r="25" spans="1:18" ht="14">
      <c r="A25" s="3" t="s">
        <v>76</v>
      </c>
      <c r="B25" s="6">
        <v>753</v>
      </c>
      <c r="C25" s="6">
        <v>6744</v>
      </c>
      <c r="D25" s="6">
        <v>4155815</v>
      </c>
      <c r="E25" s="31">
        <f t="shared" si="1"/>
        <v>0.11165480427046263</v>
      </c>
      <c r="F25" s="6">
        <f t="shared" si="0"/>
        <v>616.22405100830372</v>
      </c>
      <c r="H25" s="3" t="s">
        <v>36</v>
      </c>
      <c r="I25" s="6">
        <v>81</v>
      </c>
      <c r="K25" s="3" t="s">
        <v>116</v>
      </c>
      <c r="L25" s="6">
        <v>64</v>
      </c>
      <c r="O25" s="3" t="s">
        <v>191</v>
      </c>
      <c r="P25">
        <f>(B2/B195)*100</f>
        <v>1.1535788742182072</v>
      </c>
      <c r="Q25" s="24">
        <v>45.500408368800748</v>
      </c>
    </row>
    <row r="26" spans="1:18" ht="14">
      <c r="A26" s="13" t="s">
        <v>195</v>
      </c>
      <c r="B26" s="14">
        <v>1396</v>
      </c>
      <c r="C26" s="14">
        <v>2655</v>
      </c>
      <c r="D26" s="14">
        <v>3333260</v>
      </c>
      <c r="E26" s="31">
        <f t="shared" si="1"/>
        <v>0.5258003766478343</v>
      </c>
      <c r="F26" s="6">
        <f t="shared" si="0"/>
        <v>1255.4651600753295</v>
      </c>
      <c r="H26" s="3" t="s">
        <v>181</v>
      </c>
      <c r="I26" s="6">
        <v>79</v>
      </c>
      <c r="K26" s="3" t="s">
        <v>106</v>
      </c>
      <c r="L26" s="6">
        <v>44</v>
      </c>
      <c r="O26" s="3" t="s">
        <v>39</v>
      </c>
      <c r="P26">
        <f>(B3/B195)*100</f>
        <v>0.69194877395016385</v>
      </c>
      <c r="Q26">
        <v>7.36</v>
      </c>
    </row>
    <row r="27" spans="1:18" ht="14">
      <c r="A27" s="3" t="s">
        <v>80</v>
      </c>
      <c r="B27" s="6">
        <v>783</v>
      </c>
      <c r="C27" s="6">
        <v>4431</v>
      </c>
      <c r="D27" s="6">
        <v>3079945</v>
      </c>
      <c r="E27" s="31">
        <f t="shared" si="1"/>
        <v>0.17670954637779282</v>
      </c>
      <c r="F27" s="6">
        <f t="shared" si="0"/>
        <v>695.09027307605504</v>
      </c>
      <c r="H27" s="3" t="s">
        <v>116</v>
      </c>
      <c r="I27" s="6">
        <v>74</v>
      </c>
      <c r="K27" s="3" t="s">
        <v>62</v>
      </c>
      <c r="L27" s="6">
        <v>33</v>
      </c>
      <c r="O27" s="3" t="s">
        <v>84</v>
      </c>
      <c r="Q27">
        <v>3.35</v>
      </c>
    </row>
    <row r="28" spans="1:18" ht="14">
      <c r="A28" s="13" t="s">
        <v>43</v>
      </c>
      <c r="B28" s="14">
        <v>1376</v>
      </c>
      <c r="C28" s="14">
        <v>6821</v>
      </c>
      <c r="D28" s="14">
        <v>2918584</v>
      </c>
      <c r="E28" s="31">
        <f t="shared" si="1"/>
        <v>0.20172995161999707</v>
      </c>
      <c r="F28" s="6">
        <f t="shared" si="0"/>
        <v>427.882128720129</v>
      </c>
      <c r="H28" s="3" t="s">
        <v>96</v>
      </c>
      <c r="I28" s="6">
        <v>62</v>
      </c>
      <c r="K28" s="3" t="s">
        <v>186</v>
      </c>
      <c r="L28" s="6">
        <v>8</v>
      </c>
      <c r="O28" s="3" t="s">
        <v>190</v>
      </c>
      <c r="Q28" s="24">
        <v>2.442957049028442</v>
      </c>
    </row>
    <row r="29" spans="1:18" ht="14">
      <c r="A29" s="3" t="s">
        <v>174</v>
      </c>
      <c r="B29" s="6">
        <v>512</v>
      </c>
      <c r="C29" s="6">
        <v>6398</v>
      </c>
      <c r="D29" s="6">
        <v>2881072</v>
      </c>
      <c r="E29" s="31">
        <f t="shared" si="1"/>
        <v>8.0025007814942165E-2</v>
      </c>
      <c r="F29" s="6">
        <f t="shared" si="0"/>
        <v>450.30822131916221</v>
      </c>
      <c r="H29" s="3" t="s">
        <v>186</v>
      </c>
      <c r="I29" s="6">
        <v>23</v>
      </c>
      <c r="K29" s="3" t="s">
        <v>129</v>
      </c>
      <c r="L29" s="6">
        <v>7</v>
      </c>
      <c r="O29" s="3" t="s">
        <v>119</v>
      </c>
      <c r="Q29" s="24">
        <v>2.2589585324273354</v>
      </c>
    </row>
    <row r="30" spans="1:18" ht="14">
      <c r="A30" s="3" t="s">
        <v>53</v>
      </c>
      <c r="B30" s="6">
        <v>403</v>
      </c>
      <c r="C30" s="6">
        <v>4141</v>
      </c>
      <c r="D30" s="6">
        <v>2792375</v>
      </c>
      <c r="E30" s="31">
        <f t="shared" si="1"/>
        <v>9.7319488046365615E-2</v>
      </c>
      <c r="F30" s="6">
        <f t="shared" si="0"/>
        <v>674.32383482250668</v>
      </c>
      <c r="H30" s="3" t="s">
        <v>129</v>
      </c>
      <c r="I30" s="6">
        <v>22</v>
      </c>
      <c r="K30" s="3" t="s">
        <v>36</v>
      </c>
      <c r="L30" s="6">
        <v>2</v>
      </c>
    </row>
    <row r="31" spans="1:18" ht="14">
      <c r="A31" s="3" t="s">
        <v>184</v>
      </c>
      <c r="B31" s="6">
        <v>499</v>
      </c>
      <c r="C31" s="6">
        <v>6904</v>
      </c>
      <c r="D31" s="6">
        <v>2680089</v>
      </c>
      <c r="E31" s="31">
        <f t="shared" si="1"/>
        <v>7.2276940903823875E-2</v>
      </c>
      <c r="F31" s="6">
        <f t="shared" si="0"/>
        <v>388.19365585168021</v>
      </c>
    </row>
    <row r="32" spans="1:18" ht="14">
      <c r="A32" s="3" t="s">
        <v>95</v>
      </c>
      <c r="B32" s="6">
        <v>1139</v>
      </c>
      <c r="C32" s="6">
        <v>6756</v>
      </c>
      <c r="D32" s="6">
        <v>2619672</v>
      </c>
      <c r="E32" s="31">
        <f t="shared" si="1"/>
        <v>0.16859088217880402</v>
      </c>
      <c r="F32" s="6">
        <f t="shared" si="0"/>
        <v>387.75488454706925</v>
      </c>
    </row>
    <row r="33" spans="1:6" ht="14">
      <c r="A33" s="3" t="s">
        <v>112</v>
      </c>
      <c r="B33" s="6">
        <v>824</v>
      </c>
      <c r="C33" s="6">
        <v>6537</v>
      </c>
      <c r="D33" s="6">
        <v>2346948</v>
      </c>
      <c r="E33" s="31">
        <f t="shared" si="1"/>
        <v>0.12605170567538626</v>
      </c>
      <c r="F33" s="6">
        <f t="shared" si="0"/>
        <v>359.02524093620929</v>
      </c>
    </row>
    <row r="34" spans="1:6" ht="14">
      <c r="A34" s="3" t="s">
        <v>131</v>
      </c>
      <c r="B34" s="6">
        <v>517</v>
      </c>
      <c r="C34" s="6">
        <v>11798</v>
      </c>
      <c r="D34" s="6">
        <v>2260393</v>
      </c>
      <c r="E34" s="31">
        <f t="shared" si="1"/>
        <v>4.3820986607899647E-2</v>
      </c>
      <c r="F34" s="6">
        <f t="shared" si="0"/>
        <v>191.59120189862688</v>
      </c>
    </row>
    <row r="35" spans="1:6" ht="14">
      <c r="A35" s="3" t="s">
        <v>146</v>
      </c>
      <c r="B35" s="6">
        <v>464</v>
      </c>
      <c r="C35" s="6">
        <v>4865</v>
      </c>
      <c r="D35" s="6">
        <v>2134239</v>
      </c>
      <c r="E35" s="31">
        <f t="shared" si="1"/>
        <v>9.5375128468653647E-2</v>
      </c>
      <c r="F35" s="6">
        <f t="shared" si="0"/>
        <v>438.69249743062693</v>
      </c>
    </row>
    <row r="36" spans="1:6" ht="14">
      <c r="A36" s="3" t="s">
        <v>92</v>
      </c>
      <c r="B36" s="6">
        <v>625</v>
      </c>
      <c r="C36" s="6">
        <v>9108</v>
      </c>
      <c r="D36" s="6">
        <v>2021278</v>
      </c>
      <c r="E36" s="31">
        <f t="shared" si="1"/>
        <v>6.8620992534036016E-2</v>
      </c>
      <c r="F36" s="6">
        <f t="shared" si="0"/>
        <v>221.92336407553799</v>
      </c>
    </row>
    <row r="37" spans="1:6" ht="14">
      <c r="A37" s="3" t="s">
        <v>189</v>
      </c>
      <c r="B37" s="6">
        <v>476</v>
      </c>
      <c r="C37" s="6">
        <v>3193</v>
      </c>
      <c r="D37" s="6">
        <v>1910830</v>
      </c>
      <c r="E37" s="31">
        <f t="shared" si="1"/>
        <v>0.14907610397745066</v>
      </c>
      <c r="F37" s="6">
        <f t="shared" si="0"/>
        <v>598.44347009082367</v>
      </c>
    </row>
    <row r="38" spans="1:6" ht="14">
      <c r="A38" s="3" t="s">
        <v>171</v>
      </c>
      <c r="B38" s="6">
        <v>460</v>
      </c>
      <c r="C38" s="6">
        <v>3823</v>
      </c>
      <c r="D38" s="6">
        <v>1865132</v>
      </c>
      <c r="E38" s="31">
        <f t="shared" si="1"/>
        <v>0.12032435260266806</v>
      </c>
      <c r="F38" s="6">
        <f t="shared" si="0"/>
        <v>487.87130525765104</v>
      </c>
    </row>
    <row r="39" spans="1:6" ht="14">
      <c r="A39" s="3" t="s">
        <v>67</v>
      </c>
      <c r="B39" s="6">
        <v>460</v>
      </c>
      <c r="C39" s="6">
        <v>4078</v>
      </c>
      <c r="D39" s="6">
        <v>1851178</v>
      </c>
      <c r="E39" s="31">
        <f t="shared" si="1"/>
        <v>0.11280039234919079</v>
      </c>
      <c r="F39" s="6">
        <f t="shared" si="0"/>
        <v>453.94261893084848</v>
      </c>
    </row>
    <row r="40" spans="1:6" ht="14">
      <c r="A40" s="3" t="s">
        <v>187</v>
      </c>
      <c r="B40" s="6">
        <v>995</v>
      </c>
      <c r="C40" s="6">
        <v>3188</v>
      </c>
      <c r="D40" s="6">
        <v>1630155</v>
      </c>
      <c r="E40" s="31">
        <f t="shared" si="1"/>
        <v>0.31210790464240901</v>
      </c>
      <c r="F40" s="6">
        <f t="shared" si="0"/>
        <v>511.34096612296111</v>
      </c>
    </row>
    <row r="41" spans="1:6" ht="14">
      <c r="A41" s="3" t="s">
        <v>90</v>
      </c>
      <c r="B41" s="6">
        <v>477</v>
      </c>
      <c r="C41" s="6">
        <v>14129</v>
      </c>
      <c r="D41" s="6">
        <v>1612212</v>
      </c>
      <c r="E41" s="31">
        <f t="shared" si="1"/>
        <v>3.3760351051029799E-2</v>
      </c>
      <c r="F41" s="6">
        <f t="shared" si="0"/>
        <v>114.10658928445042</v>
      </c>
    </row>
    <row r="42" spans="1:6" ht="14">
      <c r="A42" s="3" t="s">
        <v>178</v>
      </c>
      <c r="B42" s="6">
        <v>1084</v>
      </c>
      <c r="C42" s="6">
        <v>4980</v>
      </c>
      <c r="D42" s="6">
        <v>1539623</v>
      </c>
      <c r="E42" s="31">
        <f t="shared" si="1"/>
        <v>0.21767068273092369</v>
      </c>
      <c r="F42" s="6">
        <f t="shared" si="0"/>
        <v>309.16124497991967</v>
      </c>
    </row>
    <row r="43" spans="1:6" ht="14">
      <c r="A43" s="3" t="s">
        <v>192</v>
      </c>
      <c r="B43" s="6">
        <v>511</v>
      </c>
      <c r="C43" s="6">
        <v>2599</v>
      </c>
      <c r="D43" s="6">
        <v>1529043</v>
      </c>
      <c r="E43" s="31">
        <f t="shared" si="1"/>
        <v>0.19661408233936128</v>
      </c>
      <c r="F43" s="6">
        <f t="shared" si="0"/>
        <v>588.31973836090799</v>
      </c>
    </row>
    <row r="44" spans="1:6" ht="14">
      <c r="A44" s="3" t="s">
        <v>133</v>
      </c>
      <c r="B44" s="6">
        <v>762</v>
      </c>
      <c r="C44" s="6">
        <v>2540</v>
      </c>
      <c r="D44" s="6">
        <v>1506489</v>
      </c>
      <c r="E44" s="31">
        <f t="shared" si="1"/>
        <v>0.3</v>
      </c>
      <c r="F44" s="6">
        <f t="shared" si="0"/>
        <v>593.10590551181099</v>
      </c>
    </row>
    <row r="45" spans="1:6" ht="14">
      <c r="A45" s="3" t="s">
        <v>175</v>
      </c>
      <c r="B45" s="6">
        <v>438</v>
      </c>
      <c r="C45" s="6">
        <v>7730</v>
      </c>
      <c r="D45" s="6">
        <v>1504931</v>
      </c>
      <c r="E45" s="31">
        <f t="shared" si="1"/>
        <v>5.6662354463130657E-2</v>
      </c>
      <c r="F45" s="6">
        <f t="shared" si="0"/>
        <v>194.68706338939197</v>
      </c>
    </row>
    <row r="46" spans="1:6" ht="14">
      <c r="A46" s="3" t="s">
        <v>74</v>
      </c>
      <c r="B46" s="6">
        <v>476</v>
      </c>
      <c r="C46" s="6">
        <v>6441</v>
      </c>
      <c r="D46" s="6">
        <v>1486627</v>
      </c>
      <c r="E46" s="31">
        <f t="shared" si="1"/>
        <v>7.3901568079490762E-2</v>
      </c>
      <c r="F46" s="6">
        <f t="shared" si="0"/>
        <v>230.80686228846452</v>
      </c>
    </row>
    <row r="47" spans="1:6" ht="14">
      <c r="A47" s="3" t="s">
        <v>137</v>
      </c>
      <c r="B47" s="6">
        <v>481</v>
      </c>
      <c r="C47" s="6">
        <v>6367</v>
      </c>
      <c r="D47" s="6">
        <v>1440086</v>
      </c>
      <c r="E47" s="31">
        <f t="shared" si="1"/>
        <v>7.5545782943301401E-2</v>
      </c>
      <c r="F47" s="6">
        <f t="shared" si="0"/>
        <v>226.17967645673002</v>
      </c>
    </row>
    <row r="48" spans="1:6" ht="14">
      <c r="A48" s="3" t="s">
        <v>51</v>
      </c>
      <c r="B48" s="6">
        <v>385</v>
      </c>
      <c r="C48" s="6">
        <v>4873</v>
      </c>
      <c r="D48" s="6">
        <v>1426637</v>
      </c>
      <c r="E48" s="31">
        <f t="shared" si="1"/>
        <v>7.900677200902935E-2</v>
      </c>
      <c r="F48" s="6">
        <f t="shared" si="0"/>
        <v>292.76359532115742</v>
      </c>
    </row>
    <row r="49" spans="1:6" ht="14">
      <c r="A49" s="3" t="s">
        <v>88</v>
      </c>
      <c r="B49" s="6">
        <v>454</v>
      </c>
      <c r="C49" s="6">
        <v>7564</v>
      </c>
      <c r="D49" s="6">
        <v>1394392</v>
      </c>
      <c r="E49" s="31">
        <f t="shared" si="1"/>
        <v>6.0021152829190905E-2</v>
      </c>
      <c r="F49" s="6">
        <f t="shared" si="0"/>
        <v>184.34584875727128</v>
      </c>
    </row>
    <row r="50" spans="1:6" ht="14">
      <c r="A50" s="3" t="s">
        <v>81</v>
      </c>
      <c r="B50" s="6">
        <v>577</v>
      </c>
      <c r="C50" s="6">
        <v>2992</v>
      </c>
      <c r="D50" s="6">
        <v>1288752</v>
      </c>
      <c r="E50" s="31">
        <f t="shared" si="1"/>
        <v>0.19284759358288769</v>
      </c>
      <c r="F50" s="6">
        <f t="shared" si="0"/>
        <v>430.73262032085563</v>
      </c>
    </row>
    <row r="51" spans="1:6" ht="14">
      <c r="A51" s="3" t="s">
        <v>83</v>
      </c>
      <c r="B51" s="6">
        <v>409</v>
      </c>
      <c r="C51" s="6">
        <v>7437</v>
      </c>
      <c r="D51" s="6">
        <v>1259185</v>
      </c>
      <c r="E51" s="31">
        <f t="shared" si="1"/>
        <v>5.4995293801263952E-2</v>
      </c>
      <c r="F51" s="6">
        <f t="shared" si="0"/>
        <v>169.31356729864191</v>
      </c>
    </row>
    <row r="52" spans="1:6" ht="14">
      <c r="A52" s="3" t="s">
        <v>163</v>
      </c>
      <c r="B52" s="6">
        <v>462</v>
      </c>
      <c r="C52" s="6">
        <v>5456</v>
      </c>
      <c r="D52" s="6">
        <v>1214970</v>
      </c>
      <c r="E52" s="31">
        <f t="shared" si="1"/>
        <v>8.4677419354838704E-2</v>
      </c>
      <c r="F52" s="6">
        <f t="shared" si="0"/>
        <v>222.68511730205279</v>
      </c>
    </row>
    <row r="53" spans="1:6" ht="14">
      <c r="A53" s="3" t="s">
        <v>145</v>
      </c>
      <c r="B53" s="6">
        <v>717</v>
      </c>
      <c r="C53" s="6">
        <v>3014</v>
      </c>
      <c r="D53" s="6">
        <v>1164757</v>
      </c>
      <c r="E53" s="31">
        <f t="shared" si="1"/>
        <v>0.23788984737889848</v>
      </c>
      <c r="F53" s="6">
        <f t="shared" si="0"/>
        <v>386.44890510948903</v>
      </c>
    </row>
    <row r="54" spans="1:6" ht="14">
      <c r="A54" s="13" t="s">
        <v>85</v>
      </c>
      <c r="B54" s="14">
        <v>1765</v>
      </c>
      <c r="C54" s="14">
        <v>4905</v>
      </c>
      <c r="D54" s="14">
        <v>1157081</v>
      </c>
      <c r="E54" s="31">
        <f t="shared" si="1"/>
        <v>0.35983690112130479</v>
      </c>
      <c r="F54" s="6">
        <f t="shared" si="0"/>
        <v>235.89826707441387</v>
      </c>
    </row>
    <row r="55" spans="1:6" ht="14">
      <c r="A55" s="13" t="s">
        <v>28</v>
      </c>
      <c r="B55" s="14">
        <v>1431</v>
      </c>
      <c r="C55" s="14">
        <v>2803</v>
      </c>
      <c r="D55" s="14">
        <v>1141908</v>
      </c>
      <c r="E55" s="31">
        <f t="shared" si="1"/>
        <v>0.51052443810203352</v>
      </c>
      <c r="F55" s="6">
        <f t="shared" si="0"/>
        <v>407.38779878701393</v>
      </c>
    </row>
    <row r="56" spans="1:6" ht="14">
      <c r="A56" s="3" t="s">
        <v>130</v>
      </c>
      <c r="B56" s="6">
        <v>842</v>
      </c>
      <c r="C56" s="6">
        <v>2704</v>
      </c>
      <c r="D56" s="6">
        <v>1103024</v>
      </c>
      <c r="E56" s="31">
        <f t="shared" si="1"/>
        <v>0.31139053254437871</v>
      </c>
      <c r="F56" s="6">
        <f t="shared" si="0"/>
        <v>407.92307692307691</v>
      </c>
    </row>
    <row r="57" spans="1:6" ht="14">
      <c r="A57" s="3" t="s">
        <v>143</v>
      </c>
      <c r="B57" s="6">
        <v>708</v>
      </c>
      <c r="C57" s="6">
        <v>1394</v>
      </c>
      <c r="D57" s="6">
        <v>1067908</v>
      </c>
      <c r="E57" s="31">
        <f t="shared" si="1"/>
        <v>0.50789096126255384</v>
      </c>
      <c r="F57" s="6">
        <f t="shared" si="0"/>
        <v>766.07460545193692</v>
      </c>
    </row>
    <row r="58" spans="1:6" ht="14">
      <c r="A58" s="3" t="s">
        <v>60</v>
      </c>
      <c r="B58" s="6">
        <v>565</v>
      </c>
      <c r="C58" s="6">
        <v>1617</v>
      </c>
      <c r="D58" s="6">
        <v>1044305</v>
      </c>
      <c r="E58" s="31">
        <f t="shared" si="1"/>
        <v>0.34941249226963511</v>
      </c>
      <c r="F58" s="6">
        <f t="shared" si="0"/>
        <v>645.82869511440936</v>
      </c>
    </row>
    <row r="59" spans="1:6" ht="14">
      <c r="A59" s="3" t="s">
        <v>150</v>
      </c>
      <c r="B59" s="6">
        <v>705</v>
      </c>
      <c r="C59" s="6">
        <v>3804</v>
      </c>
      <c r="D59" s="6">
        <v>977676</v>
      </c>
      <c r="E59" s="31">
        <f t="shared" si="1"/>
        <v>0.18533123028391169</v>
      </c>
      <c r="F59" s="6">
        <f t="shared" si="0"/>
        <v>257.01261829652998</v>
      </c>
    </row>
    <row r="60" spans="1:6" ht="14">
      <c r="A60" s="3" t="s">
        <v>182</v>
      </c>
      <c r="B60" s="6">
        <v>449</v>
      </c>
      <c r="C60" s="6">
        <v>3042</v>
      </c>
      <c r="D60" s="6">
        <v>961029</v>
      </c>
      <c r="E60" s="31">
        <f t="shared" si="1"/>
        <v>0.14760026298487838</v>
      </c>
      <c r="F60" s="6">
        <f t="shared" si="0"/>
        <v>315.92011834319527</v>
      </c>
    </row>
    <row r="61" spans="1:6" ht="14">
      <c r="A61" s="3" t="s">
        <v>24</v>
      </c>
      <c r="B61" s="6">
        <v>445</v>
      </c>
      <c r="C61" s="6">
        <v>4931</v>
      </c>
      <c r="D61" s="6">
        <v>931794</v>
      </c>
      <c r="E61" s="31">
        <f t="shared" si="1"/>
        <v>9.024538633137294E-2</v>
      </c>
      <c r="F61" s="6">
        <f t="shared" si="0"/>
        <v>188.96653822754004</v>
      </c>
    </row>
    <row r="62" spans="1:6" ht="14">
      <c r="A62" s="3" t="s">
        <v>33</v>
      </c>
      <c r="B62" s="6">
        <v>424</v>
      </c>
      <c r="C62" s="6">
        <v>1981</v>
      </c>
      <c r="D62" s="6">
        <v>919989</v>
      </c>
      <c r="E62" s="31">
        <f t="shared" si="1"/>
        <v>0.21403331650681473</v>
      </c>
      <c r="F62" s="6">
        <f t="shared" si="0"/>
        <v>464.40636042402826</v>
      </c>
    </row>
    <row r="63" spans="1:6" ht="14">
      <c r="A63" s="3" t="s">
        <v>54</v>
      </c>
      <c r="B63" s="6">
        <v>465</v>
      </c>
      <c r="C63" s="6">
        <v>4893</v>
      </c>
      <c r="D63" s="6">
        <v>862008</v>
      </c>
      <c r="E63" s="31">
        <f t="shared" si="1"/>
        <v>9.5033721643163704E-2</v>
      </c>
      <c r="F63" s="6">
        <f t="shared" si="0"/>
        <v>176.17167381974249</v>
      </c>
    </row>
    <row r="64" spans="1:6" ht="14">
      <c r="A64" s="3" t="s">
        <v>37</v>
      </c>
      <c r="B64" s="6">
        <v>630</v>
      </c>
      <c r="C64" s="6">
        <v>2303</v>
      </c>
      <c r="D64" s="6">
        <v>859938</v>
      </c>
      <c r="E64" s="31">
        <f t="shared" si="1"/>
        <v>0.2735562310030395</v>
      </c>
      <c r="F64" s="6">
        <f t="shared" si="0"/>
        <v>373.3990447242727</v>
      </c>
    </row>
    <row r="65" spans="1:6" ht="14">
      <c r="A65" s="3" t="s">
        <v>128</v>
      </c>
      <c r="B65" s="6">
        <v>632</v>
      </c>
      <c r="C65" s="6">
        <v>2860</v>
      </c>
      <c r="D65" s="6">
        <v>814931</v>
      </c>
      <c r="E65" s="31">
        <f t="shared" si="1"/>
        <v>0.22097902097902097</v>
      </c>
      <c r="F65" s="6">
        <f t="shared" si="0"/>
        <v>284.94090909090909</v>
      </c>
    </row>
    <row r="66" spans="1:6" ht="14">
      <c r="A66" s="3" t="s">
        <v>82</v>
      </c>
      <c r="B66" s="6">
        <v>404</v>
      </c>
      <c r="C66" s="6">
        <v>3508</v>
      </c>
      <c r="D66" s="6">
        <v>797244</v>
      </c>
      <c r="E66" s="31">
        <f t="shared" si="1"/>
        <v>0.11516533637400228</v>
      </c>
      <c r="F66" s="6">
        <f t="shared" si="0"/>
        <v>227.26453819840364</v>
      </c>
    </row>
    <row r="67" spans="1:6" ht="14">
      <c r="A67" s="3" t="s">
        <v>98</v>
      </c>
      <c r="B67" s="6">
        <v>516</v>
      </c>
      <c r="C67" s="6">
        <v>3082</v>
      </c>
      <c r="D67" s="6">
        <v>748629</v>
      </c>
      <c r="E67" s="31">
        <f t="shared" si="1"/>
        <v>0.16742375081116159</v>
      </c>
      <c r="F67" s="6">
        <f t="shared" ref="F67:F130" si="2">D67/C67</f>
        <v>242.90363400389359</v>
      </c>
    </row>
    <row r="68" spans="1:6" ht="14">
      <c r="A68" s="3" t="s">
        <v>160</v>
      </c>
      <c r="B68" s="6">
        <v>354</v>
      </c>
      <c r="C68" s="6">
        <v>1015</v>
      </c>
      <c r="D68" s="6">
        <v>709282</v>
      </c>
      <c r="E68" s="31">
        <f t="shared" ref="E68:E131" si="3">B68/C68</f>
        <v>0.34876847290640395</v>
      </c>
      <c r="F68" s="6">
        <f t="shared" si="2"/>
        <v>698.8</v>
      </c>
    </row>
    <row r="69" spans="1:6" ht="14">
      <c r="A69" s="3" t="s">
        <v>19</v>
      </c>
      <c r="B69" s="6">
        <v>363</v>
      </c>
      <c r="C69" s="6">
        <v>4967</v>
      </c>
      <c r="D69" s="6">
        <v>690767</v>
      </c>
      <c r="E69" s="31">
        <f t="shared" si="3"/>
        <v>7.3082343466881416E-2</v>
      </c>
      <c r="F69" s="6">
        <f t="shared" si="2"/>
        <v>139.07127038453794</v>
      </c>
    </row>
    <row r="70" spans="1:6" ht="14">
      <c r="A70" s="3" t="s">
        <v>17</v>
      </c>
      <c r="B70" s="6">
        <v>390</v>
      </c>
      <c r="C70" s="6">
        <v>6458</v>
      </c>
      <c r="D70" s="6">
        <v>676262</v>
      </c>
      <c r="E70" s="31">
        <f t="shared" si="3"/>
        <v>6.0390213688448435E-2</v>
      </c>
      <c r="F70" s="6">
        <f t="shared" si="2"/>
        <v>104.71694022917312</v>
      </c>
    </row>
    <row r="71" spans="1:6" ht="14">
      <c r="A71" s="3" t="s">
        <v>125</v>
      </c>
      <c r="B71" s="6">
        <v>471</v>
      </c>
      <c r="C71" s="6">
        <v>3914</v>
      </c>
      <c r="D71" s="6">
        <v>626944</v>
      </c>
      <c r="E71" s="31">
        <f t="shared" si="3"/>
        <v>0.12033725089422585</v>
      </c>
      <c r="F71" s="6">
        <f t="shared" si="2"/>
        <v>160.17986714358713</v>
      </c>
    </row>
    <row r="72" spans="1:6" ht="14">
      <c r="A72" s="3" t="s">
        <v>188</v>
      </c>
      <c r="B72" s="6">
        <v>428</v>
      </c>
      <c r="C72" s="6">
        <v>1090</v>
      </c>
      <c r="D72" s="6">
        <v>606211</v>
      </c>
      <c r="E72" s="31">
        <f t="shared" si="3"/>
        <v>0.39266055045871562</v>
      </c>
      <c r="F72" s="6">
        <f t="shared" si="2"/>
        <v>556.15688073394494</v>
      </c>
    </row>
    <row r="73" spans="1:6" ht="14">
      <c r="A73" s="3" t="s">
        <v>30</v>
      </c>
      <c r="B73" s="6">
        <v>556</v>
      </c>
      <c r="C73" s="6">
        <v>3367</v>
      </c>
      <c r="D73" s="6">
        <v>587036</v>
      </c>
      <c r="E73" s="31">
        <f t="shared" si="3"/>
        <v>0.16513216513216514</v>
      </c>
      <c r="F73" s="6">
        <f t="shared" si="2"/>
        <v>174.34986634986635</v>
      </c>
    </row>
    <row r="74" spans="1:6" ht="14">
      <c r="A74" s="3" t="s">
        <v>73</v>
      </c>
      <c r="B74" s="6">
        <v>665</v>
      </c>
      <c r="C74" s="6">
        <v>1294</v>
      </c>
      <c r="D74" s="6">
        <v>574010</v>
      </c>
      <c r="E74" s="31">
        <f t="shared" si="3"/>
        <v>0.51391035548686248</v>
      </c>
      <c r="F74" s="6">
        <f t="shared" si="2"/>
        <v>443.59350850077277</v>
      </c>
    </row>
    <row r="75" spans="1:6" ht="14">
      <c r="A75" s="3" t="s">
        <v>65</v>
      </c>
      <c r="B75" s="6">
        <v>821</v>
      </c>
      <c r="C75" s="6">
        <v>1666</v>
      </c>
      <c r="D75" s="6">
        <v>563447</v>
      </c>
      <c r="E75" s="31">
        <f t="shared" si="3"/>
        <v>0.49279711884753902</v>
      </c>
      <c r="F75" s="6">
        <f t="shared" si="2"/>
        <v>338.20348139255702</v>
      </c>
    </row>
    <row r="76" spans="1:6" ht="14">
      <c r="A76" s="3" t="s">
        <v>86</v>
      </c>
      <c r="B76" s="6">
        <v>505</v>
      </c>
      <c r="C76" s="6">
        <v>860</v>
      </c>
      <c r="D76" s="6">
        <v>540195</v>
      </c>
      <c r="E76" s="31">
        <f t="shared" si="3"/>
        <v>0.58720930232558144</v>
      </c>
      <c r="F76" s="6">
        <f t="shared" si="2"/>
        <v>628.13372093023258</v>
      </c>
    </row>
    <row r="77" spans="1:6" ht="14">
      <c r="A77" s="3" t="s">
        <v>57</v>
      </c>
      <c r="B77" s="6">
        <v>294</v>
      </c>
      <c r="C77" s="6">
        <v>4559</v>
      </c>
      <c r="D77" s="6">
        <v>533627</v>
      </c>
      <c r="E77" s="31">
        <f t="shared" si="3"/>
        <v>6.4487826277692478E-2</v>
      </c>
      <c r="F77" s="6">
        <f t="shared" si="2"/>
        <v>117.04913358192586</v>
      </c>
    </row>
    <row r="78" spans="1:6" ht="14">
      <c r="A78" s="3" t="s">
        <v>21</v>
      </c>
      <c r="B78" s="6">
        <v>651</v>
      </c>
      <c r="C78" s="6">
        <v>697</v>
      </c>
      <c r="D78" s="6">
        <v>524550</v>
      </c>
      <c r="E78" s="31">
        <f t="shared" si="3"/>
        <v>0.93400286944045907</v>
      </c>
      <c r="F78" s="6">
        <f t="shared" si="2"/>
        <v>752.58249641319946</v>
      </c>
    </row>
    <row r="79" spans="1:6" ht="14">
      <c r="A79" s="3" t="s">
        <v>198</v>
      </c>
      <c r="B79" s="6">
        <v>742</v>
      </c>
      <c r="C79" s="6">
        <v>2256</v>
      </c>
      <c r="D79" s="6">
        <v>516325</v>
      </c>
      <c r="E79" s="31">
        <f t="shared" si="3"/>
        <v>0.32890070921985815</v>
      </c>
      <c r="F79" s="6">
        <f t="shared" si="2"/>
        <v>228.8674645390071</v>
      </c>
    </row>
    <row r="80" spans="1:6" ht="14">
      <c r="A80" s="3" t="s">
        <v>78</v>
      </c>
      <c r="B80" s="6">
        <v>798</v>
      </c>
      <c r="C80" s="6">
        <v>932</v>
      </c>
      <c r="D80" s="6">
        <v>510622</v>
      </c>
      <c r="E80" s="31">
        <f t="shared" si="3"/>
        <v>0.85622317596566522</v>
      </c>
      <c r="F80" s="6">
        <f t="shared" si="2"/>
        <v>547.87768240343348</v>
      </c>
    </row>
    <row r="81" spans="1:6" ht="14">
      <c r="A81" s="3" t="s">
        <v>27</v>
      </c>
      <c r="B81" s="6">
        <v>728</v>
      </c>
      <c r="C81" s="6">
        <v>1696</v>
      </c>
      <c r="D81" s="6">
        <v>505734</v>
      </c>
      <c r="E81" s="31">
        <f t="shared" si="3"/>
        <v>0.42924528301886794</v>
      </c>
      <c r="F81" s="6">
        <f t="shared" si="2"/>
        <v>298.19221698113205</v>
      </c>
    </row>
    <row r="82" spans="1:6" ht="14">
      <c r="A82" s="3" t="s">
        <v>91</v>
      </c>
      <c r="B82" s="6">
        <v>259</v>
      </c>
      <c r="C82" s="6">
        <v>3584</v>
      </c>
      <c r="D82" s="6">
        <v>501634</v>
      </c>
      <c r="E82" s="31">
        <f t="shared" si="3"/>
        <v>7.2265625E-2</v>
      </c>
      <c r="F82" s="6">
        <f t="shared" si="2"/>
        <v>139.96484375</v>
      </c>
    </row>
    <row r="83" spans="1:6" ht="14">
      <c r="A83" s="3" t="s">
        <v>199</v>
      </c>
      <c r="B83" s="6">
        <v>635</v>
      </c>
      <c r="C83" s="6">
        <v>2760</v>
      </c>
      <c r="D83" s="6">
        <v>475427</v>
      </c>
      <c r="E83" s="31">
        <f t="shared" si="3"/>
        <v>0.23007246376811594</v>
      </c>
      <c r="F83" s="6">
        <f t="shared" si="2"/>
        <v>172.25615942028986</v>
      </c>
    </row>
    <row r="84" spans="1:6" ht="14">
      <c r="A84" s="3" t="s">
        <v>142</v>
      </c>
      <c r="B84" s="6">
        <v>785</v>
      </c>
      <c r="C84" s="6">
        <v>985</v>
      </c>
      <c r="D84" s="6">
        <v>465940</v>
      </c>
      <c r="E84" s="31">
        <f t="shared" si="3"/>
        <v>0.79695431472081213</v>
      </c>
      <c r="F84" s="6">
        <f t="shared" si="2"/>
        <v>473.03553299492387</v>
      </c>
    </row>
    <row r="85" spans="1:6" ht="14">
      <c r="A85" s="3" t="s">
        <v>110</v>
      </c>
      <c r="B85" s="6">
        <v>271</v>
      </c>
      <c r="C85" s="6">
        <v>1901</v>
      </c>
      <c r="D85" s="6">
        <v>458065</v>
      </c>
      <c r="E85" s="31">
        <f t="shared" si="3"/>
        <v>0.14255654918463967</v>
      </c>
      <c r="F85" s="6">
        <f t="shared" si="2"/>
        <v>240.96002104155707</v>
      </c>
    </row>
    <row r="86" spans="1:6" ht="14">
      <c r="A86" s="3" t="s">
        <v>196</v>
      </c>
      <c r="B86" s="6">
        <v>872</v>
      </c>
      <c r="C86" s="6">
        <v>2853</v>
      </c>
      <c r="D86" s="6">
        <v>445936</v>
      </c>
      <c r="E86" s="31">
        <f t="shared" si="3"/>
        <v>0.30564318261479145</v>
      </c>
      <c r="F86" s="6">
        <f t="shared" si="2"/>
        <v>156.30424114966701</v>
      </c>
    </row>
    <row r="87" spans="1:6" ht="14">
      <c r="A87" s="3" t="s">
        <v>164</v>
      </c>
      <c r="B87" s="6">
        <v>377</v>
      </c>
      <c r="C87" s="6">
        <v>1809</v>
      </c>
      <c r="D87" s="6">
        <v>436040</v>
      </c>
      <c r="E87" s="31">
        <f t="shared" si="3"/>
        <v>0.20840243228302929</v>
      </c>
      <c r="F87" s="6">
        <f t="shared" si="2"/>
        <v>241.03924820342732</v>
      </c>
    </row>
    <row r="88" spans="1:6" ht="14">
      <c r="A88" s="3" t="s">
        <v>50</v>
      </c>
      <c r="B88" s="6">
        <v>355</v>
      </c>
      <c r="C88" s="6">
        <v>3333</v>
      </c>
      <c r="D88" s="6">
        <v>420886</v>
      </c>
      <c r="E88" s="31">
        <f t="shared" si="3"/>
        <v>0.10651065106510652</v>
      </c>
      <c r="F88" s="6">
        <f t="shared" si="2"/>
        <v>126.27842784278428</v>
      </c>
    </row>
    <row r="89" spans="1:6" ht="14">
      <c r="A89" s="3" t="s">
        <v>70</v>
      </c>
      <c r="B89" s="6">
        <v>417</v>
      </c>
      <c r="C89" s="6">
        <v>1137</v>
      </c>
      <c r="D89" s="6">
        <v>415187</v>
      </c>
      <c r="E89" s="31">
        <f t="shared" si="3"/>
        <v>0.36675461741424803</v>
      </c>
      <c r="F89" s="6">
        <f t="shared" si="2"/>
        <v>365.16007036059807</v>
      </c>
    </row>
    <row r="90" spans="1:6" ht="14">
      <c r="A90" s="3" t="s">
        <v>159</v>
      </c>
      <c r="B90" s="6">
        <v>606</v>
      </c>
      <c r="C90" s="6">
        <v>1026</v>
      </c>
      <c r="D90" s="6">
        <v>376946</v>
      </c>
      <c r="E90" s="31">
        <f t="shared" si="3"/>
        <v>0.59064327485380119</v>
      </c>
      <c r="F90" s="6">
        <f t="shared" si="2"/>
        <v>367.39376218323588</v>
      </c>
    </row>
    <row r="91" spans="1:6" ht="14">
      <c r="A91" s="3" t="s">
        <v>52</v>
      </c>
      <c r="B91" s="6">
        <v>353</v>
      </c>
      <c r="C91" s="6">
        <v>1463</v>
      </c>
      <c r="D91" s="6">
        <v>346326</v>
      </c>
      <c r="E91" s="31">
        <f t="shared" si="3"/>
        <v>0.24128503075871496</v>
      </c>
      <c r="F91" s="6">
        <f t="shared" si="2"/>
        <v>236.72317156527683</v>
      </c>
    </row>
    <row r="92" spans="1:6" ht="14">
      <c r="A92" s="3" t="s">
        <v>123</v>
      </c>
      <c r="B92" s="6">
        <v>488</v>
      </c>
      <c r="C92" s="6">
        <v>824</v>
      </c>
      <c r="D92" s="6">
        <v>326430</v>
      </c>
      <c r="E92" s="31">
        <f t="shared" si="3"/>
        <v>0.59223300970873782</v>
      </c>
      <c r="F92" s="6">
        <f t="shared" si="2"/>
        <v>396.15291262135923</v>
      </c>
    </row>
    <row r="93" spans="1:6" ht="14">
      <c r="A93" s="3" t="s">
        <v>108</v>
      </c>
      <c r="B93" s="6">
        <v>325</v>
      </c>
      <c r="C93" s="6">
        <v>980</v>
      </c>
      <c r="D93" s="6">
        <v>323250</v>
      </c>
      <c r="E93" s="31">
        <f t="shared" si="3"/>
        <v>0.33163265306122447</v>
      </c>
      <c r="F93" s="6">
        <f t="shared" si="2"/>
        <v>329.84693877551018</v>
      </c>
    </row>
    <row r="94" spans="1:6" ht="14">
      <c r="A94" s="3" t="s">
        <v>149</v>
      </c>
      <c r="B94" s="6">
        <v>377</v>
      </c>
      <c r="C94" s="6">
        <v>1986</v>
      </c>
      <c r="D94" s="6">
        <v>320177</v>
      </c>
      <c r="E94" s="31">
        <f t="shared" si="3"/>
        <v>0.18982880161127896</v>
      </c>
      <c r="F94" s="6">
        <f t="shared" si="2"/>
        <v>161.21701913393755</v>
      </c>
    </row>
    <row r="95" spans="1:6" ht="14">
      <c r="A95" s="3" t="s">
        <v>71</v>
      </c>
      <c r="B95" s="6">
        <v>384</v>
      </c>
      <c r="C95" s="6">
        <v>1282</v>
      </c>
      <c r="D95" s="6">
        <v>302499</v>
      </c>
      <c r="E95" s="31">
        <f t="shared" si="3"/>
        <v>0.29953198127925118</v>
      </c>
      <c r="F95" s="6">
        <f t="shared" si="2"/>
        <v>235.95865834633386</v>
      </c>
    </row>
    <row r="96" spans="1:6" ht="14">
      <c r="A96" s="3" t="s">
        <v>99</v>
      </c>
      <c r="B96" s="6">
        <v>421</v>
      </c>
      <c r="C96" s="6">
        <v>361</v>
      </c>
      <c r="D96" s="6">
        <v>294632</v>
      </c>
      <c r="E96" s="31">
        <f t="shared" si="3"/>
        <v>1.1662049861495845</v>
      </c>
      <c r="F96" s="6">
        <f t="shared" si="2"/>
        <v>816.15512465373956</v>
      </c>
    </row>
    <row r="97" spans="1:6" ht="14">
      <c r="A97" s="3" t="s">
        <v>165</v>
      </c>
      <c r="B97" s="6">
        <v>344</v>
      </c>
      <c r="C97" s="6">
        <v>1932</v>
      </c>
      <c r="D97" s="6">
        <v>294133</v>
      </c>
      <c r="E97" s="31">
        <f t="shared" si="3"/>
        <v>0.17805383022774326</v>
      </c>
      <c r="F97" s="6">
        <f t="shared" si="2"/>
        <v>152.24275362318841</v>
      </c>
    </row>
    <row r="98" spans="1:6" ht="14">
      <c r="A98" s="3" t="s">
        <v>138</v>
      </c>
      <c r="B98" s="6">
        <v>550</v>
      </c>
      <c r="C98" s="6">
        <v>1243</v>
      </c>
      <c r="D98" s="6">
        <v>284907</v>
      </c>
      <c r="E98" s="31">
        <f t="shared" si="3"/>
        <v>0.44247787610619471</v>
      </c>
      <c r="F98" s="6">
        <f t="shared" si="2"/>
        <v>229.20917135961383</v>
      </c>
    </row>
    <row r="99" spans="1:6" ht="14">
      <c r="A99" s="3" t="s">
        <v>151</v>
      </c>
      <c r="B99" s="6">
        <v>637</v>
      </c>
      <c r="C99" s="6">
        <v>1315</v>
      </c>
      <c r="D99" s="6">
        <v>265758</v>
      </c>
      <c r="E99" s="31">
        <f t="shared" si="3"/>
        <v>0.48441064638783271</v>
      </c>
      <c r="F99" s="6">
        <f t="shared" si="2"/>
        <v>202.09733840304182</v>
      </c>
    </row>
    <row r="100" spans="1:6" ht="14">
      <c r="A100" s="3" t="s">
        <v>23</v>
      </c>
      <c r="B100" s="6">
        <v>299</v>
      </c>
      <c r="C100" s="6">
        <v>501</v>
      </c>
      <c r="D100" s="6">
        <v>248852</v>
      </c>
      <c r="E100" s="31">
        <f t="shared" si="3"/>
        <v>0.59680638722554891</v>
      </c>
      <c r="F100" s="6">
        <f t="shared" si="2"/>
        <v>496.71057884231539</v>
      </c>
    </row>
    <row r="101" spans="1:6" ht="14">
      <c r="A101" s="3" t="s">
        <v>126</v>
      </c>
      <c r="B101" s="6">
        <v>711</v>
      </c>
      <c r="C101" s="6">
        <v>785</v>
      </c>
      <c r="D101" s="6">
        <v>243170</v>
      </c>
      <c r="E101" s="31">
        <f t="shared" si="3"/>
        <v>0.90573248407643314</v>
      </c>
      <c r="F101" s="6">
        <f t="shared" si="2"/>
        <v>309.77070063694265</v>
      </c>
    </row>
    <row r="102" spans="1:6" ht="14">
      <c r="A102" s="3" t="s">
        <v>59</v>
      </c>
      <c r="B102" s="6">
        <v>373</v>
      </c>
      <c r="C102" s="6">
        <v>2386</v>
      </c>
      <c r="D102" s="6">
        <v>235794</v>
      </c>
      <c r="E102" s="31">
        <f t="shared" si="3"/>
        <v>0.15632858340318526</v>
      </c>
      <c r="F102" s="6">
        <f t="shared" si="2"/>
        <v>98.823973176865053</v>
      </c>
    </row>
    <row r="103" spans="1:6" ht="14">
      <c r="A103" s="3" t="s">
        <v>127</v>
      </c>
      <c r="B103" s="6">
        <v>1015</v>
      </c>
      <c r="C103" s="6">
        <v>1175</v>
      </c>
      <c r="D103" s="6">
        <v>229493</v>
      </c>
      <c r="E103" s="31">
        <f t="shared" si="3"/>
        <v>0.86382978723404258</v>
      </c>
      <c r="F103" s="6">
        <f t="shared" si="2"/>
        <v>195.31319148936171</v>
      </c>
    </row>
    <row r="104" spans="1:6" ht="14">
      <c r="A104" s="3" t="s">
        <v>139</v>
      </c>
      <c r="B104" s="6">
        <v>657</v>
      </c>
      <c r="C104" s="6">
        <v>523</v>
      </c>
      <c r="D104" s="6">
        <v>215060</v>
      </c>
      <c r="E104" s="31">
        <f t="shared" si="3"/>
        <v>1.2562141491395793</v>
      </c>
      <c r="F104" s="6">
        <f t="shared" si="2"/>
        <v>411.20458891013385</v>
      </c>
    </row>
    <row r="105" spans="1:6" ht="14">
      <c r="A105" s="3" t="s">
        <v>94</v>
      </c>
      <c r="B105" s="6">
        <v>463</v>
      </c>
      <c r="C105" s="6">
        <v>805</v>
      </c>
      <c r="D105" s="6">
        <v>197543</v>
      </c>
      <c r="E105" s="31">
        <f t="shared" si="3"/>
        <v>0.57515527950310563</v>
      </c>
      <c r="F105" s="6">
        <f t="shared" si="2"/>
        <v>245.39503105590063</v>
      </c>
    </row>
    <row r="106" spans="1:6" ht="14">
      <c r="A106" s="3" t="s">
        <v>158</v>
      </c>
      <c r="B106" s="6">
        <v>469</v>
      </c>
      <c r="C106" s="6">
        <v>745</v>
      </c>
      <c r="D106" s="6">
        <v>186856</v>
      </c>
      <c r="E106" s="31">
        <f t="shared" si="3"/>
        <v>0.62953020134228188</v>
      </c>
      <c r="F106" s="6">
        <f t="shared" si="2"/>
        <v>250.81342281879193</v>
      </c>
    </row>
    <row r="107" spans="1:6" ht="14">
      <c r="A107" s="3" t="s">
        <v>63</v>
      </c>
      <c r="B107" s="6">
        <v>357</v>
      </c>
      <c r="C107" s="6">
        <v>1547</v>
      </c>
      <c r="D107" s="6">
        <v>184144</v>
      </c>
      <c r="E107" s="31">
        <f t="shared" si="3"/>
        <v>0.23076923076923078</v>
      </c>
      <c r="F107" s="6">
        <f t="shared" si="2"/>
        <v>119.03296703296704</v>
      </c>
    </row>
    <row r="108" spans="1:6" ht="14">
      <c r="A108" s="3" t="s">
        <v>18</v>
      </c>
      <c r="B108" s="6">
        <v>392</v>
      </c>
      <c r="C108" s="6">
        <v>400</v>
      </c>
      <c r="D108" s="6">
        <v>172646</v>
      </c>
      <c r="E108" s="31">
        <f t="shared" si="3"/>
        <v>0.98</v>
      </c>
      <c r="F108" s="6">
        <f t="shared" si="2"/>
        <v>431.61500000000001</v>
      </c>
    </row>
    <row r="109" spans="1:6" ht="14">
      <c r="A109" s="3" t="s">
        <v>173</v>
      </c>
      <c r="B109" s="6">
        <v>704</v>
      </c>
      <c r="C109" s="6">
        <v>437</v>
      </c>
      <c r="D109" s="6">
        <v>169790</v>
      </c>
      <c r="E109" s="31">
        <f t="shared" si="3"/>
        <v>1.6109839816933638</v>
      </c>
      <c r="F109" s="6">
        <f t="shared" si="2"/>
        <v>388.53546910755148</v>
      </c>
    </row>
    <row r="110" spans="1:6" ht="14">
      <c r="A110" s="3" t="s">
        <v>102</v>
      </c>
      <c r="B110" s="6">
        <v>310</v>
      </c>
      <c r="C110" s="6">
        <v>923</v>
      </c>
      <c r="D110" s="6">
        <v>151554</v>
      </c>
      <c r="E110" s="31">
        <f t="shared" si="3"/>
        <v>0.33586132177681471</v>
      </c>
      <c r="F110" s="6">
        <f t="shared" si="2"/>
        <v>164.19718309859155</v>
      </c>
    </row>
    <row r="111" spans="1:6" ht="14">
      <c r="A111" s="3" t="s">
        <v>101</v>
      </c>
      <c r="B111" s="6">
        <v>685</v>
      </c>
      <c r="C111" s="6">
        <v>773</v>
      </c>
      <c r="D111" s="6">
        <v>151324</v>
      </c>
      <c r="E111" s="31">
        <f t="shared" si="3"/>
        <v>0.88615782664941789</v>
      </c>
      <c r="F111" s="6">
        <f t="shared" si="2"/>
        <v>195.76196636481242</v>
      </c>
    </row>
    <row r="112" spans="1:6" ht="14">
      <c r="A112" s="3" t="s">
        <v>111</v>
      </c>
      <c r="B112" s="6">
        <v>625</v>
      </c>
      <c r="C112" s="6">
        <v>649</v>
      </c>
      <c r="D112" s="6">
        <v>131626</v>
      </c>
      <c r="E112" s="31">
        <f t="shared" si="3"/>
        <v>0.963020030816641</v>
      </c>
      <c r="F112" s="6">
        <f t="shared" si="2"/>
        <v>202.81355932203391</v>
      </c>
    </row>
    <row r="113" spans="1:6" ht="14">
      <c r="A113" s="3" t="s">
        <v>75</v>
      </c>
      <c r="B113" s="6">
        <v>179</v>
      </c>
      <c r="C113" s="6">
        <v>884</v>
      </c>
      <c r="D113" s="6">
        <v>129112</v>
      </c>
      <c r="E113" s="31">
        <f t="shared" si="3"/>
        <v>0.20248868778280543</v>
      </c>
      <c r="F113" s="6">
        <f t="shared" si="2"/>
        <v>146.05429864253395</v>
      </c>
    </row>
    <row r="114" spans="1:6" ht="14">
      <c r="A114" s="3" t="s">
        <v>22</v>
      </c>
      <c r="B114" s="6">
        <v>249</v>
      </c>
      <c r="C114" s="6">
        <v>1388</v>
      </c>
      <c r="D114" s="6">
        <v>125311</v>
      </c>
      <c r="E114" s="31">
        <f t="shared" si="3"/>
        <v>0.17939481268011528</v>
      </c>
      <c r="F114" s="6">
        <f t="shared" si="2"/>
        <v>90.281700288184439</v>
      </c>
    </row>
    <row r="115" spans="1:6" ht="14">
      <c r="A115" s="3" t="s">
        <v>38</v>
      </c>
      <c r="B115" s="6">
        <v>892</v>
      </c>
      <c r="C115" s="6">
        <v>333</v>
      </c>
      <c r="D115" s="6">
        <v>114628</v>
      </c>
      <c r="E115" s="31">
        <f t="shared" si="3"/>
        <v>2.6786786786786787</v>
      </c>
      <c r="F115" s="6">
        <f t="shared" si="2"/>
        <v>344.2282282282282</v>
      </c>
    </row>
    <row r="116" spans="1:6" ht="14">
      <c r="A116" s="3" t="s">
        <v>135</v>
      </c>
      <c r="B116" s="6">
        <v>762</v>
      </c>
      <c r="C116" s="6">
        <v>388</v>
      </c>
      <c r="D116" s="6">
        <v>111357</v>
      </c>
      <c r="E116" s="31">
        <f t="shared" si="3"/>
        <v>1.9639175257731958</v>
      </c>
      <c r="F116" s="6">
        <f t="shared" si="2"/>
        <v>287.0025773195876</v>
      </c>
    </row>
    <row r="117" spans="1:6" ht="14">
      <c r="A117" s="3" t="s">
        <v>121</v>
      </c>
      <c r="B117" s="6">
        <v>262</v>
      </c>
      <c r="C117" s="6">
        <v>157</v>
      </c>
      <c r="D117" s="6">
        <v>100922</v>
      </c>
      <c r="E117" s="31">
        <f t="shared" si="3"/>
        <v>1.6687898089171975</v>
      </c>
      <c r="F117" s="6">
        <f t="shared" si="2"/>
        <v>642.81528662420385</v>
      </c>
    </row>
    <row r="118" spans="1:6" ht="14">
      <c r="A118" s="3" t="s">
        <v>140</v>
      </c>
      <c r="B118" s="6">
        <v>158</v>
      </c>
      <c r="C118" s="6">
        <v>274</v>
      </c>
      <c r="D118" s="6">
        <v>98543</v>
      </c>
      <c r="E118" s="31">
        <f t="shared" si="3"/>
        <v>0.57664233576642332</v>
      </c>
      <c r="F118" s="6">
        <f t="shared" si="2"/>
        <v>359.64598540145988</v>
      </c>
    </row>
    <row r="119" spans="1:6" ht="14">
      <c r="A119" s="3" t="s">
        <v>93</v>
      </c>
      <c r="B119" s="6">
        <v>352</v>
      </c>
      <c r="C119" s="6">
        <v>1259</v>
      </c>
      <c r="D119" s="6">
        <v>95463</v>
      </c>
      <c r="E119" s="31">
        <f t="shared" si="3"/>
        <v>0.27958697378872122</v>
      </c>
      <c r="F119" s="6">
        <f t="shared" si="2"/>
        <v>75.824463860206507</v>
      </c>
    </row>
    <row r="120" spans="1:6" ht="14">
      <c r="A120" s="3" t="s">
        <v>79</v>
      </c>
      <c r="B120" s="6">
        <v>231</v>
      </c>
      <c r="C120" s="6">
        <v>716</v>
      </c>
      <c r="D120" s="6">
        <v>94138</v>
      </c>
      <c r="E120" s="31">
        <f t="shared" si="3"/>
        <v>0.32262569832402233</v>
      </c>
      <c r="F120" s="6">
        <f t="shared" si="2"/>
        <v>131.47765363128491</v>
      </c>
    </row>
    <row r="121" spans="1:6" ht="14">
      <c r="A121" s="3" t="s">
        <v>66</v>
      </c>
      <c r="B121" s="6">
        <v>153</v>
      </c>
      <c r="C121" s="6">
        <v>1372</v>
      </c>
      <c r="D121" s="6">
        <v>85009</v>
      </c>
      <c r="E121" s="31">
        <f t="shared" si="3"/>
        <v>0.11151603498542274</v>
      </c>
      <c r="F121" s="6">
        <f t="shared" si="2"/>
        <v>61.959912536443149</v>
      </c>
    </row>
    <row r="122" spans="1:6" ht="14">
      <c r="A122" s="3" t="s">
        <v>153</v>
      </c>
      <c r="B122" s="6">
        <v>168</v>
      </c>
      <c r="C122" s="6">
        <v>1803</v>
      </c>
      <c r="D122" s="6">
        <v>75717</v>
      </c>
      <c r="E122" s="31">
        <f t="shared" si="3"/>
        <v>9.3178036605657238E-2</v>
      </c>
      <c r="F122" s="6">
        <f t="shared" si="2"/>
        <v>41.995008319467551</v>
      </c>
    </row>
    <row r="123" spans="1:6" ht="14">
      <c r="A123" s="3" t="s">
        <v>148</v>
      </c>
      <c r="B123" s="6">
        <v>315</v>
      </c>
      <c r="C123" s="6">
        <v>1152</v>
      </c>
      <c r="D123" s="6">
        <v>70962</v>
      </c>
      <c r="E123" s="31">
        <f t="shared" si="3"/>
        <v>0.2734375</v>
      </c>
      <c r="F123" s="6">
        <f t="shared" si="2"/>
        <v>61.598958333333336</v>
      </c>
    </row>
    <row r="124" spans="1:6" ht="14">
      <c r="A124" s="3" t="s">
        <v>49</v>
      </c>
      <c r="B124" s="6">
        <v>618</v>
      </c>
      <c r="C124" s="6">
        <v>230</v>
      </c>
      <c r="D124" s="6">
        <v>66952</v>
      </c>
      <c r="E124" s="31">
        <f t="shared" si="3"/>
        <v>2.6869565217391305</v>
      </c>
      <c r="F124" s="6">
        <f t="shared" si="2"/>
        <v>291.09565217391304</v>
      </c>
    </row>
    <row r="125" spans="1:6" ht="14">
      <c r="A125" s="3" t="s">
        <v>12</v>
      </c>
      <c r="B125" s="6">
        <v>842</v>
      </c>
      <c r="C125" s="6">
        <v>402</v>
      </c>
      <c r="D125" s="6">
        <v>65513</v>
      </c>
      <c r="E125" s="31">
        <f t="shared" si="3"/>
        <v>2.0945273631840795</v>
      </c>
      <c r="F125" s="6">
        <f t="shared" si="2"/>
        <v>162.96766169154228</v>
      </c>
    </row>
    <row r="126" spans="1:6" ht="14">
      <c r="A126" s="3" t="s">
        <v>15</v>
      </c>
      <c r="B126" s="6">
        <v>330</v>
      </c>
      <c r="C126" s="6">
        <v>542</v>
      </c>
      <c r="D126" s="6">
        <v>65360</v>
      </c>
      <c r="E126" s="31">
        <f t="shared" si="3"/>
        <v>0.60885608856088558</v>
      </c>
      <c r="F126" s="6">
        <f t="shared" si="2"/>
        <v>120.59040590405904</v>
      </c>
    </row>
    <row r="127" spans="1:6" ht="14">
      <c r="A127" s="3" t="s">
        <v>100</v>
      </c>
      <c r="B127" s="6">
        <v>376</v>
      </c>
      <c r="C127" s="6">
        <v>493</v>
      </c>
      <c r="D127" s="6">
        <v>61840</v>
      </c>
      <c r="E127" s="31">
        <f t="shared" si="3"/>
        <v>0.76267748478701824</v>
      </c>
      <c r="F127" s="6">
        <f t="shared" si="2"/>
        <v>125.43610547667343</v>
      </c>
    </row>
    <row r="128" spans="1:6" ht="14">
      <c r="A128" s="3" t="s">
        <v>183</v>
      </c>
      <c r="B128" s="6">
        <v>345</v>
      </c>
      <c r="C128" s="6">
        <v>626</v>
      </c>
      <c r="D128" s="6">
        <v>61488</v>
      </c>
      <c r="E128" s="31">
        <f t="shared" si="3"/>
        <v>0.55111821086261981</v>
      </c>
      <c r="F128" s="6">
        <f t="shared" si="2"/>
        <v>98.223642172523967</v>
      </c>
    </row>
    <row r="129" spans="1:6" ht="14">
      <c r="A129" s="3" t="s">
        <v>201</v>
      </c>
      <c r="B129" s="6">
        <v>265</v>
      </c>
      <c r="C129" s="6">
        <v>112</v>
      </c>
      <c r="D129" s="6">
        <v>61131</v>
      </c>
      <c r="E129" s="31">
        <f t="shared" si="3"/>
        <v>2.3660714285714284</v>
      </c>
      <c r="F129" s="6">
        <f t="shared" si="2"/>
        <v>545.8125</v>
      </c>
    </row>
    <row r="130" spans="1:6" ht="14">
      <c r="A130" s="3" t="s">
        <v>136</v>
      </c>
      <c r="B130" s="6">
        <v>285</v>
      </c>
      <c r="C130" s="6">
        <v>449</v>
      </c>
      <c r="D130" s="6">
        <v>58865</v>
      </c>
      <c r="E130" s="31">
        <f t="shared" si="3"/>
        <v>0.63474387527839649</v>
      </c>
      <c r="F130" s="6">
        <f t="shared" si="2"/>
        <v>131.10244988864142</v>
      </c>
    </row>
    <row r="131" spans="1:6" ht="14">
      <c r="A131" s="3" t="s">
        <v>13</v>
      </c>
      <c r="B131" s="6">
        <v>175</v>
      </c>
      <c r="C131" s="6">
        <v>1196</v>
      </c>
      <c r="D131" s="6">
        <v>58265</v>
      </c>
      <c r="E131" s="31">
        <f t="shared" si="3"/>
        <v>0.14632107023411373</v>
      </c>
      <c r="F131" s="6">
        <f t="shared" ref="F131:F194" si="4">D131/C131</f>
        <v>48.71655518394649</v>
      </c>
    </row>
    <row r="132" spans="1:6" ht="14">
      <c r="A132" s="3" t="s">
        <v>64</v>
      </c>
      <c r="B132" s="6">
        <v>473</v>
      </c>
      <c r="C132" s="6">
        <v>624</v>
      </c>
      <c r="D132" s="6">
        <v>52150</v>
      </c>
      <c r="E132" s="31">
        <f t="shared" ref="E132:E194" si="5">B132/C132</f>
        <v>0.75801282051282048</v>
      </c>
      <c r="F132" s="6">
        <f t="shared" si="4"/>
        <v>83.573717948717942</v>
      </c>
    </row>
    <row r="133" spans="1:6" ht="14">
      <c r="A133" s="3" t="s">
        <v>87</v>
      </c>
      <c r="B133" s="6">
        <v>342</v>
      </c>
      <c r="C133" s="6">
        <v>188</v>
      </c>
      <c r="D133" s="6">
        <v>52122</v>
      </c>
      <c r="E133" s="31">
        <f t="shared" si="5"/>
        <v>1.8191489361702127</v>
      </c>
      <c r="F133" s="6">
        <f t="shared" si="4"/>
        <v>277.24468085106383</v>
      </c>
    </row>
    <row r="134" spans="1:6" ht="14">
      <c r="A134" s="3" t="s">
        <v>103</v>
      </c>
      <c r="B134" s="6">
        <v>324</v>
      </c>
      <c r="C134" s="6">
        <v>235</v>
      </c>
      <c r="D134" s="6">
        <v>49579</v>
      </c>
      <c r="E134" s="31">
        <f t="shared" si="5"/>
        <v>1.3787234042553191</v>
      </c>
      <c r="F134" s="6">
        <f t="shared" si="4"/>
        <v>210.97446808510639</v>
      </c>
    </row>
    <row r="135" spans="1:6" ht="14">
      <c r="A135" s="3" t="s">
        <v>193</v>
      </c>
      <c r="B135" s="6">
        <v>371</v>
      </c>
      <c r="C135" s="6">
        <v>429</v>
      </c>
      <c r="D135" s="6">
        <v>49129</v>
      </c>
      <c r="E135" s="31">
        <f t="shared" si="5"/>
        <v>0.86480186480186483</v>
      </c>
      <c r="F135" s="6">
        <f t="shared" si="4"/>
        <v>114.51981351981352</v>
      </c>
    </row>
    <row r="136" spans="1:6" ht="14">
      <c r="A136" s="3" t="s">
        <v>109</v>
      </c>
      <c r="B136" s="6">
        <v>284</v>
      </c>
      <c r="C136" s="6">
        <v>846</v>
      </c>
      <c r="D136" s="6">
        <v>45924</v>
      </c>
      <c r="E136" s="31">
        <f t="shared" si="5"/>
        <v>0.33569739952718675</v>
      </c>
      <c r="F136" s="6">
        <f t="shared" si="4"/>
        <v>54.283687943262414</v>
      </c>
    </row>
    <row r="137" spans="1:6" ht="14">
      <c r="A137" s="3" t="s">
        <v>69</v>
      </c>
      <c r="B137" s="6">
        <v>648</v>
      </c>
      <c r="C137" s="6">
        <v>186</v>
      </c>
      <c r="D137" s="6">
        <v>44961</v>
      </c>
      <c r="E137" s="31">
        <f t="shared" si="5"/>
        <v>3.4838709677419355</v>
      </c>
      <c r="F137" s="6">
        <f t="shared" si="4"/>
        <v>241.7258064516129</v>
      </c>
    </row>
    <row r="138" spans="1:6" ht="14">
      <c r="A138" s="3" t="s">
        <v>154</v>
      </c>
      <c r="B138" s="6">
        <v>165</v>
      </c>
      <c r="C138" s="6">
        <v>585</v>
      </c>
      <c r="D138" s="6">
        <v>43402</v>
      </c>
      <c r="E138" s="31">
        <f t="shared" si="5"/>
        <v>0.28205128205128205</v>
      </c>
      <c r="F138" s="6">
        <f t="shared" si="4"/>
        <v>74.191452991452991</v>
      </c>
    </row>
    <row r="139" spans="1:6" ht="14">
      <c r="A139" s="3" t="s">
        <v>200</v>
      </c>
      <c r="B139" s="6">
        <v>446</v>
      </c>
      <c r="C139" s="6">
        <v>92</v>
      </c>
      <c r="D139" s="6">
        <v>42603</v>
      </c>
      <c r="E139" s="31">
        <f t="shared" si="5"/>
        <v>4.8478260869565215</v>
      </c>
      <c r="F139" s="6">
        <f t="shared" si="4"/>
        <v>463.07608695652175</v>
      </c>
    </row>
    <row r="140" spans="1:6" ht="14">
      <c r="A140" s="3" t="s">
        <v>177</v>
      </c>
      <c r="B140" s="6">
        <v>328</v>
      </c>
      <c r="C140" s="6">
        <v>146</v>
      </c>
      <c r="D140" s="6">
        <v>41661</v>
      </c>
      <c r="E140" s="31">
        <f t="shared" si="5"/>
        <v>2.2465753424657535</v>
      </c>
      <c r="F140" s="6">
        <f t="shared" si="4"/>
        <v>285.34931506849313</v>
      </c>
    </row>
    <row r="141" spans="1:6" ht="14">
      <c r="A141" s="3" t="s">
        <v>61</v>
      </c>
      <c r="B141" s="6">
        <v>408</v>
      </c>
      <c r="C141" s="6">
        <v>85</v>
      </c>
      <c r="D141" s="6">
        <v>41146</v>
      </c>
      <c r="E141" s="31">
        <f t="shared" si="5"/>
        <v>4.8</v>
      </c>
      <c r="F141" s="6">
        <f t="shared" si="4"/>
        <v>484.07058823529411</v>
      </c>
    </row>
    <row r="142" spans="1:6" ht="14">
      <c r="A142" s="3" t="s">
        <v>9</v>
      </c>
      <c r="B142" s="6">
        <v>306</v>
      </c>
      <c r="C142" s="6">
        <v>665</v>
      </c>
      <c r="D142" s="6">
        <v>40824</v>
      </c>
      <c r="E142" s="31">
        <f t="shared" si="5"/>
        <v>0.46015037593984964</v>
      </c>
      <c r="F142" s="6">
        <f t="shared" si="4"/>
        <v>61.389473684210529</v>
      </c>
    </row>
    <row r="143" spans="1:6" ht="14">
      <c r="A143" s="3" t="s">
        <v>124</v>
      </c>
      <c r="B143" s="6">
        <v>322</v>
      </c>
      <c r="C143" s="6">
        <v>938</v>
      </c>
      <c r="D143" s="6">
        <v>40160</v>
      </c>
      <c r="E143" s="31">
        <f t="shared" si="5"/>
        <v>0.34328358208955223</v>
      </c>
      <c r="F143" s="6">
        <f t="shared" si="4"/>
        <v>42.814498933901916</v>
      </c>
    </row>
    <row r="144" spans="1:6" ht="14">
      <c r="A144" s="3" t="s">
        <v>46</v>
      </c>
      <c r="B144" s="6">
        <v>600</v>
      </c>
      <c r="C144" s="6">
        <v>105</v>
      </c>
      <c r="D144" s="6">
        <v>37967</v>
      </c>
      <c r="E144" s="31">
        <f t="shared" si="5"/>
        <v>5.7142857142857144</v>
      </c>
      <c r="F144" s="6">
        <f t="shared" si="4"/>
        <v>361.59047619047618</v>
      </c>
    </row>
    <row r="145" spans="1:6" ht="14">
      <c r="A145" s="3" t="s">
        <v>194</v>
      </c>
      <c r="B145" s="6">
        <v>141</v>
      </c>
      <c r="C145" s="6">
        <v>376</v>
      </c>
      <c r="D145" s="6">
        <v>37739</v>
      </c>
      <c r="E145" s="31">
        <f t="shared" si="5"/>
        <v>0.375</v>
      </c>
      <c r="F145" s="6">
        <f t="shared" si="4"/>
        <v>100.36968085106383</v>
      </c>
    </row>
    <row r="146" spans="1:6" ht="14">
      <c r="A146" s="3" t="s">
        <v>115</v>
      </c>
      <c r="B146" s="6">
        <v>273</v>
      </c>
      <c r="C146" s="6">
        <v>656</v>
      </c>
      <c r="D146" s="6">
        <v>36981</v>
      </c>
      <c r="E146" s="31">
        <f t="shared" si="5"/>
        <v>0.41615853658536583</v>
      </c>
      <c r="F146" s="6">
        <f t="shared" si="4"/>
        <v>56.373475609756099</v>
      </c>
    </row>
    <row r="147" spans="1:6" ht="14">
      <c r="A147" s="3" t="s">
        <v>10</v>
      </c>
      <c r="B147" s="6">
        <v>352</v>
      </c>
      <c r="C147" s="6">
        <v>203</v>
      </c>
      <c r="D147" s="6">
        <v>36936</v>
      </c>
      <c r="E147" s="31">
        <f t="shared" si="5"/>
        <v>1.7339901477832513</v>
      </c>
      <c r="F147" s="6">
        <f t="shared" si="4"/>
        <v>181.95073891625617</v>
      </c>
    </row>
    <row r="148" spans="1:6" ht="14">
      <c r="A148" s="3" t="s">
        <v>56</v>
      </c>
      <c r="B148" s="6">
        <v>161</v>
      </c>
      <c r="C148" s="6">
        <v>844</v>
      </c>
      <c r="D148" s="6">
        <v>35118</v>
      </c>
      <c r="E148" s="31">
        <f t="shared" si="5"/>
        <v>0.19075829383886256</v>
      </c>
      <c r="F148" s="6">
        <f t="shared" si="4"/>
        <v>41.609004739336491</v>
      </c>
    </row>
    <row r="149" spans="1:6" ht="14">
      <c r="A149" s="10" t="s">
        <v>36</v>
      </c>
      <c r="B149" s="11">
        <v>81</v>
      </c>
      <c r="C149" s="11">
        <v>2</v>
      </c>
      <c r="D149" s="11">
        <v>34396</v>
      </c>
      <c r="E149" s="31">
        <f t="shared" si="5"/>
        <v>40.5</v>
      </c>
      <c r="F149" s="6">
        <f t="shared" si="4"/>
        <v>17198</v>
      </c>
    </row>
    <row r="150" spans="1:6" ht="14">
      <c r="A150" s="3" t="s">
        <v>34</v>
      </c>
      <c r="B150" s="6">
        <v>407</v>
      </c>
      <c r="C150" s="6">
        <v>147</v>
      </c>
      <c r="D150" s="6">
        <v>33541</v>
      </c>
      <c r="E150" s="31">
        <f t="shared" si="5"/>
        <v>2.7687074829931975</v>
      </c>
      <c r="F150" s="6">
        <f t="shared" si="4"/>
        <v>228.17006802721087</v>
      </c>
    </row>
    <row r="151" spans="1:6" ht="14">
      <c r="A151" s="3" t="s">
        <v>166</v>
      </c>
      <c r="B151" s="6">
        <v>273</v>
      </c>
      <c r="C151" s="6">
        <v>290</v>
      </c>
      <c r="D151" s="6">
        <v>32609</v>
      </c>
      <c r="E151" s="31">
        <f t="shared" si="5"/>
        <v>0.94137931034482758</v>
      </c>
      <c r="F151" s="6">
        <f t="shared" si="4"/>
        <v>112.4448275862069</v>
      </c>
    </row>
    <row r="152" spans="1:6" ht="14">
      <c r="A152" s="3" t="s">
        <v>105</v>
      </c>
      <c r="B152" s="6">
        <v>481</v>
      </c>
      <c r="C152" s="6">
        <v>118</v>
      </c>
      <c r="D152" s="6">
        <v>32572</v>
      </c>
      <c r="E152" s="31">
        <f t="shared" si="5"/>
        <v>4.0762711864406782</v>
      </c>
      <c r="F152" s="6">
        <f t="shared" si="4"/>
        <v>276.03389830508473</v>
      </c>
    </row>
    <row r="153" spans="1:6" ht="14">
      <c r="A153" s="3" t="s">
        <v>161</v>
      </c>
      <c r="B153" s="6">
        <v>218</v>
      </c>
      <c r="C153" s="6">
        <v>705</v>
      </c>
      <c r="D153" s="6">
        <v>32137</v>
      </c>
      <c r="E153" s="31">
        <f t="shared" si="5"/>
        <v>0.30921985815602837</v>
      </c>
      <c r="F153" s="6">
        <f t="shared" si="4"/>
        <v>45.58439716312057</v>
      </c>
    </row>
    <row r="154" spans="1:6" ht="14">
      <c r="A154" s="3" t="s">
        <v>29</v>
      </c>
      <c r="B154" s="6">
        <v>288</v>
      </c>
      <c r="C154" s="6">
        <v>642</v>
      </c>
      <c r="D154" s="6">
        <v>27260</v>
      </c>
      <c r="E154" s="31">
        <f t="shared" si="5"/>
        <v>0.44859813084112149</v>
      </c>
      <c r="F154" s="6">
        <f t="shared" si="4"/>
        <v>42.46105919003115</v>
      </c>
    </row>
    <row r="155" spans="1:6" ht="14">
      <c r="A155" s="3" t="s">
        <v>152</v>
      </c>
      <c r="B155" s="6">
        <v>166</v>
      </c>
      <c r="C155" s="6">
        <v>779</v>
      </c>
      <c r="D155" s="6">
        <v>25619</v>
      </c>
      <c r="E155" s="31">
        <f t="shared" si="5"/>
        <v>0.21309370988446727</v>
      </c>
      <c r="F155" s="6">
        <f t="shared" si="4"/>
        <v>32.88703465982028</v>
      </c>
    </row>
    <row r="156" spans="1:6" ht="14">
      <c r="A156" s="3" t="s">
        <v>157</v>
      </c>
      <c r="B156" s="6">
        <v>149</v>
      </c>
      <c r="C156" s="6">
        <v>238</v>
      </c>
      <c r="D156" s="6">
        <v>24429</v>
      </c>
      <c r="E156" s="31">
        <f t="shared" si="5"/>
        <v>0.62605042016806722</v>
      </c>
      <c r="F156" s="6">
        <f t="shared" si="4"/>
        <v>102.64285714285714</v>
      </c>
    </row>
    <row r="157" spans="1:6" ht="14">
      <c r="A157" s="10" t="s">
        <v>118</v>
      </c>
      <c r="B157" s="11">
        <v>106</v>
      </c>
      <c r="C157" s="11">
        <v>823</v>
      </c>
      <c r="D157" s="11">
        <v>23343</v>
      </c>
      <c r="E157" s="31">
        <f t="shared" si="5"/>
        <v>0.12879708383961117</v>
      </c>
      <c r="F157" s="6">
        <f t="shared" si="4"/>
        <v>28.363304981773997</v>
      </c>
    </row>
    <row r="158" spans="1:6" ht="14">
      <c r="A158" s="3" t="s">
        <v>162</v>
      </c>
      <c r="B158" s="6">
        <v>523</v>
      </c>
      <c r="C158" s="6">
        <v>161</v>
      </c>
      <c r="D158" s="6">
        <v>22565</v>
      </c>
      <c r="E158" s="31">
        <f t="shared" si="5"/>
        <v>3.2484472049689441</v>
      </c>
      <c r="F158" s="6">
        <f t="shared" si="4"/>
        <v>140.15527950310559</v>
      </c>
    </row>
    <row r="159" spans="1:6" ht="14">
      <c r="A159" s="3" t="s">
        <v>55</v>
      </c>
      <c r="B159" s="6">
        <v>316</v>
      </c>
      <c r="C159" s="6">
        <v>118</v>
      </c>
      <c r="D159" s="6">
        <v>21498</v>
      </c>
      <c r="E159" s="31">
        <f t="shared" si="5"/>
        <v>2.6779661016949152</v>
      </c>
      <c r="F159" s="6">
        <f t="shared" si="4"/>
        <v>182.18644067796609</v>
      </c>
    </row>
    <row r="160" spans="1:6" ht="14">
      <c r="A160" s="3" t="s">
        <v>20</v>
      </c>
      <c r="B160" s="6">
        <v>263</v>
      </c>
      <c r="C160" s="6">
        <v>257</v>
      </c>
      <c r="D160" s="6">
        <v>19895</v>
      </c>
      <c r="E160" s="31">
        <f t="shared" si="5"/>
        <v>1.0233463035019454</v>
      </c>
      <c r="F160" s="6">
        <f t="shared" si="4"/>
        <v>77.41245136186771</v>
      </c>
    </row>
    <row r="161" spans="1:6" ht="14">
      <c r="A161" s="3" t="s">
        <v>104</v>
      </c>
      <c r="B161" s="6">
        <v>259</v>
      </c>
      <c r="C161" s="6">
        <v>948</v>
      </c>
      <c r="D161" s="6">
        <v>19272</v>
      </c>
      <c r="E161" s="31">
        <f t="shared" si="5"/>
        <v>0.27320675105485231</v>
      </c>
      <c r="F161" s="6">
        <f t="shared" si="4"/>
        <v>20.329113924050635</v>
      </c>
    </row>
    <row r="162" spans="1:6" ht="14">
      <c r="A162" s="3" t="s">
        <v>77</v>
      </c>
      <c r="B162" s="6">
        <v>584</v>
      </c>
      <c r="C162" s="6">
        <v>97</v>
      </c>
      <c r="D162" s="6">
        <v>18623</v>
      </c>
      <c r="E162" s="31">
        <f t="shared" si="5"/>
        <v>6.0206185567010309</v>
      </c>
      <c r="F162" s="6">
        <f t="shared" si="4"/>
        <v>191.98969072164948</v>
      </c>
    </row>
    <row r="163" spans="1:6" ht="14">
      <c r="A163" s="3" t="s">
        <v>106</v>
      </c>
      <c r="B163" s="6">
        <v>260</v>
      </c>
      <c r="C163" s="6">
        <v>44</v>
      </c>
      <c r="D163" s="6">
        <v>18153</v>
      </c>
      <c r="E163" s="31">
        <f t="shared" si="5"/>
        <v>5.9090909090909092</v>
      </c>
      <c r="F163" s="6">
        <f t="shared" si="4"/>
        <v>412.56818181818181</v>
      </c>
    </row>
    <row r="164" spans="1:6" ht="14">
      <c r="A164" s="3" t="s">
        <v>117</v>
      </c>
      <c r="B164" s="6">
        <v>449</v>
      </c>
      <c r="C164" s="6">
        <v>193</v>
      </c>
      <c r="D164" s="6">
        <v>18037</v>
      </c>
      <c r="E164" s="31">
        <f t="shared" si="5"/>
        <v>2.3264248704663211</v>
      </c>
      <c r="F164" s="6">
        <f t="shared" si="4"/>
        <v>93.4559585492228</v>
      </c>
    </row>
    <row r="165" spans="1:6" ht="14">
      <c r="A165" s="3" t="s">
        <v>26</v>
      </c>
      <c r="B165" s="6">
        <v>471</v>
      </c>
      <c r="C165" s="6">
        <v>129</v>
      </c>
      <c r="D165" s="6">
        <v>14848</v>
      </c>
      <c r="E165" s="31">
        <f t="shared" si="5"/>
        <v>3.6511627906976742</v>
      </c>
      <c r="F165" s="6">
        <f t="shared" si="4"/>
        <v>115.10077519379846</v>
      </c>
    </row>
    <row r="166" spans="1:6" ht="14">
      <c r="A166" s="3" t="s">
        <v>180</v>
      </c>
      <c r="B166" s="6">
        <v>481</v>
      </c>
      <c r="C166" s="6">
        <v>130</v>
      </c>
      <c r="D166" s="6">
        <v>14456</v>
      </c>
      <c r="E166" s="31">
        <f t="shared" si="5"/>
        <v>3.7</v>
      </c>
      <c r="F166" s="6">
        <f t="shared" si="4"/>
        <v>111.2</v>
      </c>
    </row>
    <row r="167" spans="1:6" ht="14">
      <c r="A167" s="10" t="s">
        <v>155</v>
      </c>
      <c r="B167" s="11">
        <v>88</v>
      </c>
      <c r="C167" s="11">
        <v>249</v>
      </c>
      <c r="D167" s="11">
        <v>14198</v>
      </c>
      <c r="E167" s="31">
        <f t="shared" si="5"/>
        <v>0.3534136546184739</v>
      </c>
      <c r="F167" s="6">
        <f t="shared" si="4"/>
        <v>57.020080321285143</v>
      </c>
    </row>
    <row r="168" spans="1:6" ht="14">
      <c r="A168" s="3" t="s">
        <v>11</v>
      </c>
      <c r="B168" s="6">
        <v>153</v>
      </c>
      <c r="C168" s="6">
        <v>570</v>
      </c>
      <c r="D168" s="6">
        <v>13704</v>
      </c>
      <c r="E168" s="31">
        <f t="shared" si="5"/>
        <v>0.26842105263157895</v>
      </c>
      <c r="F168" s="6">
        <f t="shared" si="4"/>
        <v>24.042105263157893</v>
      </c>
    </row>
    <row r="169" spans="1:6" ht="14">
      <c r="A169" s="3" t="s">
        <v>41</v>
      </c>
      <c r="B169" s="6">
        <v>425</v>
      </c>
      <c r="C169" s="6">
        <v>86</v>
      </c>
      <c r="D169" s="6">
        <v>13058</v>
      </c>
      <c r="E169" s="31">
        <f t="shared" si="5"/>
        <v>4.941860465116279</v>
      </c>
      <c r="F169" s="6">
        <f t="shared" si="4"/>
        <v>151.83720930232559</v>
      </c>
    </row>
    <row r="170" spans="1:6" ht="14">
      <c r="A170" s="3" t="s">
        <v>40</v>
      </c>
      <c r="B170" s="6">
        <v>633</v>
      </c>
      <c r="C170" s="6">
        <v>71</v>
      </c>
      <c r="D170" s="6">
        <v>12972</v>
      </c>
      <c r="E170" s="31">
        <f t="shared" si="5"/>
        <v>8.9154929577464781</v>
      </c>
      <c r="F170" s="6">
        <f t="shared" si="4"/>
        <v>182.70422535211267</v>
      </c>
    </row>
    <row r="171" spans="1:6" ht="14">
      <c r="A171" s="3" t="s">
        <v>197</v>
      </c>
      <c r="B171" s="6">
        <v>337</v>
      </c>
      <c r="C171" s="6">
        <v>134</v>
      </c>
      <c r="D171" s="6">
        <v>12701</v>
      </c>
      <c r="E171" s="31">
        <f t="shared" si="5"/>
        <v>2.5149253731343282</v>
      </c>
      <c r="F171" s="6">
        <f t="shared" si="4"/>
        <v>94.78358208955224</v>
      </c>
    </row>
    <row r="172" spans="1:6" ht="14">
      <c r="A172" s="3" t="s">
        <v>134</v>
      </c>
      <c r="B172" s="6">
        <v>429</v>
      </c>
      <c r="C172" s="6">
        <v>85</v>
      </c>
      <c r="D172" s="6">
        <v>12279</v>
      </c>
      <c r="E172" s="31">
        <f t="shared" si="5"/>
        <v>5.0470588235294116</v>
      </c>
      <c r="F172" s="6">
        <f t="shared" si="4"/>
        <v>144.45882352941177</v>
      </c>
    </row>
    <row r="173" spans="1:6" ht="14">
      <c r="A173" s="3" t="s">
        <v>8</v>
      </c>
      <c r="B173" s="6">
        <v>299</v>
      </c>
      <c r="C173" s="6">
        <v>133</v>
      </c>
      <c r="D173" s="6">
        <v>12134</v>
      </c>
      <c r="E173" s="31">
        <f t="shared" si="5"/>
        <v>2.2481203007518795</v>
      </c>
      <c r="F173" s="6">
        <f t="shared" si="4"/>
        <v>91.233082706766922</v>
      </c>
    </row>
    <row r="174" spans="1:6" ht="14">
      <c r="A174" s="3" t="s">
        <v>114</v>
      </c>
      <c r="B174" s="6">
        <v>441</v>
      </c>
      <c r="C174" s="6">
        <v>120</v>
      </c>
      <c r="D174" s="6">
        <v>11560</v>
      </c>
      <c r="E174" s="31">
        <f t="shared" si="5"/>
        <v>3.6749999999999998</v>
      </c>
      <c r="F174" s="6">
        <f t="shared" si="4"/>
        <v>96.333333333333329</v>
      </c>
    </row>
    <row r="175" spans="1:6" ht="14">
      <c r="A175" s="3" t="s">
        <v>32</v>
      </c>
      <c r="B175" s="6">
        <v>381</v>
      </c>
      <c r="C175" s="6">
        <v>259</v>
      </c>
      <c r="D175" s="6">
        <v>11464</v>
      </c>
      <c r="E175" s="31">
        <f t="shared" si="5"/>
        <v>1.471042471042471</v>
      </c>
      <c r="F175" s="6">
        <f t="shared" si="4"/>
        <v>44.262548262548265</v>
      </c>
    </row>
    <row r="176" spans="1:6" ht="14">
      <c r="A176" s="3" t="s">
        <v>167</v>
      </c>
      <c r="B176" s="6">
        <v>528</v>
      </c>
      <c r="C176" s="6">
        <v>85</v>
      </c>
      <c r="D176" s="6">
        <v>10488</v>
      </c>
      <c r="E176" s="31">
        <f t="shared" si="5"/>
        <v>6.2117647058823531</v>
      </c>
      <c r="F176" s="6">
        <f t="shared" si="4"/>
        <v>123.38823529411765</v>
      </c>
    </row>
    <row r="177" spans="1:49" ht="14">
      <c r="A177" s="3" t="s">
        <v>172</v>
      </c>
      <c r="B177" s="6">
        <v>442</v>
      </c>
      <c r="C177" s="6">
        <v>104</v>
      </c>
      <c r="D177" s="6">
        <v>10031</v>
      </c>
      <c r="E177" s="31">
        <f t="shared" si="5"/>
        <v>4.25</v>
      </c>
      <c r="F177" s="6">
        <f t="shared" si="4"/>
        <v>96.45192307692308</v>
      </c>
    </row>
    <row r="178" spans="1:49" ht="14">
      <c r="A178" s="3" t="s">
        <v>120</v>
      </c>
      <c r="B178" s="6">
        <v>128</v>
      </c>
      <c r="C178" s="6">
        <v>203</v>
      </c>
      <c r="D178" s="6">
        <v>7477</v>
      </c>
      <c r="E178" s="31">
        <f t="shared" si="5"/>
        <v>0.63054187192118227</v>
      </c>
      <c r="F178" s="6">
        <f t="shared" si="4"/>
        <v>36.832512315270939</v>
      </c>
    </row>
    <row r="179" spans="1:49" ht="14">
      <c r="A179" s="3" t="s">
        <v>35</v>
      </c>
      <c r="B179" s="6">
        <v>456</v>
      </c>
      <c r="C179" s="6">
        <v>86</v>
      </c>
      <c r="D179" s="6">
        <v>6605</v>
      </c>
      <c r="E179" s="31">
        <f t="shared" si="5"/>
        <v>5.3023255813953485</v>
      </c>
      <c r="F179" s="6">
        <f t="shared" si="4"/>
        <v>76.802325581395351</v>
      </c>
    </row>
    <row r="180" spans="1:49" ht="14">
      <c r="A180" s="3" t="s">
        <v>169</v>
      </c>
      <c r="B180" s="6">
        <v>524</v>
      </c>
      <c r="C180" s="6">
        <v>91</v>
      </c>
      <c r="D180" s="6">
        <v>6191</v>
      </c>
      <c r="E180" s="31">
        <f t="shared" si="5"/>
        <v>5.7582417582417582</v>
      </c>
      <c r="F180" s="6">
        <f t="shared" si="4"/>
        <v>68.032967032967036</v>
      </c>
    </row>
    <row r="181" spans="1:49" ht="14">
      <c r="A181" s="3" t="s">
        <v>62</v>
      </c>
      <c r="B181" s="6">
        <v>449</v>
      </c>
      <c r="C181" s="6">
        <v>33</v>
      </c>
      <c r="D181" s="6">
        <v>6091</v>
      </c>
      <c r="E181" s="31">
        <f t="shared" si="5"/>
        <v>13.606060606060606</v>
      </c>
      <c r="F181" s="6">
        <f t="shared" si="4"/>
        <v>184.57575757575756</v>
      </c>
    </row>
    <row r="182" spans="1:49" ht="14">
      <c r="A182" s="3" t="s">
        <v>176</v>
      </c>
      <c r="B182" s="6">
        <v>323</v>
      </c>
      <c r="C182" s="6">
        <v>98</v>
      </c>
      <c r="D182" s="6">
        <v>5514</v>
      </c>
      <c r="E182" s="31">
        <f t="shared" si="5"/>
        <v>3.295918367346939</v>
      </c>
      <c r="F182" s="6">
        <f t="shared" si="4"/>
        <v>56.265306122448976</v>
      </c>
    </row>
    <row r="183" spans="1:49" ht="14">
      <c r="A183" s="10" t="s">
        <v>181</v>
      </c>
      <c r="B183" s="11">
        <v>79</v>
      </c>
      <c r="C183" s="11">
        <v>178</v>
      </c>
      <c r="D183" s="11">
        <v>5484</v>
      </c>
      <c r="E183" s="31">
        <f t="shared" si="5"/>
        <v>0.4438202247191011</v>
      </c>
      <c r="F183" s="6">
        <f t="shared" si="4"/>
        <v>30.808988764044944</v>
      </c>
    </row>
    <row r="184" spans="1:49" ht="14">
      <c r="A184" s="3" t="s">
        <v>113</v>
      </c>
      <c r="B184" s="6">
        <v>134</v>
      </c>
      <c r="C184" s="6">
        <v>489</v>
      </c>
      <c r="D184" s="6">
        <v>5478</v>
      </c>
      <c r="E184" s="31">
        <f t="shared" si="5"/>
        <v>0.27402862985685073</v>
      </c>
      <c r="F184" s="6">
        <f t="shared" si="4"/>
        <v>11.202453987730062</v>
      </c>
    </row>
    <row r="185" spans="1:49" s="8" customFormat="1" ht="14">
      <c r="A185" s="3" t="s">
        <v>107</v>
      </c>
      <c r="B185" s="6">
        <v>147</v>
      </c>
      <c r="C185" s="6">
        <v>435</v>
      </c>
      <c r="D185" s="6">
        <v>4902</v>
      </c>
      <c r="E185" s="31">
        <f t="shared" si="5"/>
        <v>0.33793103448275863</v>
      </c>
      <c r="F185" s="6">
        <f t="shared" si="4"/>
        <v>11.26896551724138</v>
      </c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</row>
    <row r="186" spans="1:49" s="8" customFormat="1" ht="14">
      <c r="A186" s="3" t="s">
        <v>97</v>
      </c>
      <c r="B186" s="6">
        <v>294</v>
      </c>
      <c r="C186" s="6">
        <v>79</v>
      </c>
      <c r="D186" s="6">
        <v>3959</v>
      </c>
      <c r="E186" s="31">
        <f t="shared" si="5"/>
        <v>3.721518987341772</v>
      </c>
      <c r="F186" s="6">
        <f t="shared" si="4"/>
        <v>50.11392405063291</v>
      </c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</row>
    <row r="187" spans="1:49" s="8" customFormat="1" ht="14">
      <c r="A187" s="10" t="s">
        <v>45</v>
      </c>
      <c r="B187" s="11">
        <v>101</v>
      </c>
      <c r="C187" s="11">
        <v>74</v>
      </c>
      <c r="D187" s="11">
        <v>3893</v>
      </c>
      <c r="E187" s="31">
        <f t="shared" si="5"/>
        <v>1.3648648648648649</v>
      </c>
      <c r="F187" s="6">
        <f t="shared" si="4"/>
        <v>52.608108108108105</v>
      </c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</row>
    <row r="188" spans="1:49" s="8" customFormat="1" ht="14">
      <c r="A188" s="3" t="s">
        <v>185</v>
      </c>
      <c r="B188" s="6">
        <v>297</v>
      </c>
      <c r="C188" s="6">
        <v>67</v>
      </c>
      <c r="D188" s="6">
        <v>3594</v>
      </c>
      <c r="E188" s="31">
        <f t="shared" si="5"/>
        <v>4.4328358208955221</v>
      </c>
      <c r="F188" s="6">
        <f t="shared" si="4"/>
        <v>53.64179104477612</v>
      </c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</row>
    <row r="189" spans="1:49" s="8" customFormat="1" ht="14">
      <c r="A189" s="10" t="s">
        <v>116</v>
      </c>
      <c r="B189" s="11">
        <v>74</v>
      </c>
      <c r="C189" s="11">
        <v>64</v>
      </c>
      <c r="D189" s="11">
        <v>3559</v>
      </c>
      <c r="E189" s="31">
        <f t="shared" si="5"/>
        <v>1.15625</v>
      </c>
      <c r="F189" s="6">
        <f t="shared" si="4"/>
        <v>55.609375</v>
      </c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</row>
    <row r="190" spans="1:49" s="8" customFormat="1" ht="14">
      <c r="A190" s="10" t="s">
        <v>96</v>
      </c>
      <c r="B190" s="11">
        <v>62</v>
      </c>
      <c r="C190" s="11">
        <v>101</v>
      </c>
      <c r="D190" s="11">
        <v>3042</v>
      </c>
      <c r="E190" s="31">
        <f t="shared" si="5"/>
        <v>0.61386138613861385</v>
      </c>
      <c r="F190" s="6">
        <f t="shared" si="4"/>
        <v>30.118811881188119</v>
      </c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</row>
    <row r="191" spans="1:49" s="8" customFormat="1" ht="14">
      <c r="A191" s="3" t="s">
        <v>122</v>
      </c>
      <c r="B191" s="6">
        <v>111</v>
      </c>
      <c r="C191" s="6">
        <v>425</v>
      </c>
      <c r="D191" s="6">
        <v>2869</v>
      </c>
      <c r="E191" s="31">
        <f t="shared" si="5"/>
        <v>0.26117647058823529</v>
      </c>
      <c r="F191" s="6">
        <f t="shared" si="4"/>
        <v>6.750588235294118</v>
      </c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</row>
    <row r="192" spans="1:49" s="8" customFormat="1" ht="14">
      <c r="A192" s="10" t="s">
        <v>156</v>
      </c>
      <c r="B192" s="11">
        <v>92</v>
      </c>
      <c r="C192" s="11">
        <v>151</v>
      </c>
      <c r="D192" s="11">
        <v>1205</v>
      </c>
      <c r="E192" s="31">
        <f t="shared" si="5"/>
        <v>0.60927152317880795</v>
      </c>
      <c r="F192" s="6">
        <f t="shared" si="4"/>
        <v>7.9801324503311255</v>
      </c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8" customFormat="1" ht="14">
      <c r="A193" s="10" t="s">
        <v>186</v>
      </c>
      <c r="B193" s="11">
        <v>23</v>
      </c>
      <c r="C193" s="11">
        <v>8</v>
      </c>
      <c r="D193" s="11">
        <v>40</v>
      </c>
      <c r="E193" s="31">
        <f t="shared" si="5"/>
        <v>2.875</v>
      </c>
      <c r="F193" s="6">
        <f t="shared" si="4"/>
        <v>5</v>
      </c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8" customFormat="1" ht="14">
      <c r="A194" s="10" t="s">
        <v>129</v>
      </c>
      <c r="B194" s="11">
        <v>22</v>
      </c>
      <c r="C194" s="11">
        <v>7</v>
      </c>
      <c r="D194" s="11">
        <v>33</v>
      </c>
      <c r="E194" s="31">
        <f t="shared" si="5"/>
        <v>3.1428571428571428</v>
      </c>
      <c r="F194" s="6">
        <f t="shared" si="4"/>
        <v>4.7142857142857144</v>
      </c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ht="18">
      <c r="A195" s="5" t="s">
        <v>206</v>
      </c>
      <c r="B195" s="15">
        <f>SUM(B2:B194)</f>
        <v>100730</v>
      </c>
      <c r="C195" s="15">
        <f>SUM(C2:C194)</f>
        <v>1612513</v>
      </c>
      <c r="D195" s="15">
        <f>SUM(D2:D194)</f>
        <v>1492672693</v>
      </c>
      <c r="E195" s="32"/>
      <c r="F195" s="15"/>
    </row>
    <row r="196" spans="1:49" ht="15">
      <c r="A196" s="5"/>
    </row>
    <row r="197" spans="1:49" ht="15">
      <c r="A197" s="5"/>
    </row>
    <row r="198" spans="1:49" ht="15">
      <c r="A198" s="5"/>
    </row>
    <row r="199" spans="1:49" ht="15">
      <c r="A199" s="5"/>
    </row>
    <row r="200" spans="1:49" ht="15">
      <c r="A200" s="5"/>
    </row>
    <row r="201" spans="1:49" ht="15">
      <c r="A201" s="5"/>
    </row>
    <row r="202" spans="1:49" ht="15">
      <c r="A202" s="5"/>
    </row>
    <row r="203" spans="1:49" ht="15">
      <c r="A203" s="5"/>
    </row>
    <row r="204" spans="1:49" ht="15">
      <c r="A204" s="5"/>
    </row>
    <row r="205" spans="1:49" ht="15">
      <c r="A205" s="5"/>
    </row>
    <row r="206" spans="1:49" ht="15">
      <c r="A206" s="5"/>
    </row>
    <row r="207" spans="1:49" ht="15">
      <c r="A207" s="5"/>
    </row>
    <row r="208" spans="1:49" ht="15">
      <c r="A208" s="5"/>
    </row>
    <row r="209" spans="1:1" ht="15">
      <c r="A209" s="5"/>
    </row>
    <row r="210" spans="1:1" ht="15">
      <c r="A210" s="5"/>
    </row>
    <row r="211" spans="1:1" ht="15">
      <c r="A211" s="5"/>
    </row>
    <row r="212" spans="1:1" ht="15">
      <c r="A212" s="5"/>
    </row>
    <row r="213" spans="1:1" ht="15">
      <c r="A213" s="5"/>
    </row>
    <row r="214" spans="1:1" ht="15">
      <c r="A214" s="5"/>
    </row>
    <row r="215" spans="1:1" ht="15">
      <c r="A215" s="5"/>
    </row>
    <row r="216" spans="1:1" ht="15">
      <c r="A216" s="5"/>
    </row>
    <row r="217" spans="1:1" ht="15">
      <c r="A217" s="5"/>
    </row>
    <row r="218" spans="1:1" ht="15">
      <c r="A218" s="5"/>
    </row>
    <row r="219" spans="1:1" ht="15">
      <c r="A219" s="5"/>
    </row>
    <row r="220" spans="1:1" ht="15">
      <c r="A220" s="5"/>
    </row>
    <row r="221" spans="1:1" ht="15">
      <c r="A221" s="5"/>
    </row>
    <row r="222" spans="1:1" ht="15">
      <c r="A222" s="5"/>
    </row>
    <row r="223" spans="1:1" ht="15">
      <c r="A223" s="5"/>
    </row>
    <row r="224" spans="1:1" ht="15">
      <c r="A224" s="5"/>
    </row>
    <row r="225" spans="1:1" ht="15">
      <c r="A225" s="5"/>
    </row>
    <row r="226" spans="1:1" ht="15">
      <c r="A226" s="5"/>
    </row>
    <row r="227" spans="1:1" ht="15">
      <c r="A227" s="5"/>
    </row>
    <row r="228" spans="1:1" ht="15">
      <c r="A228" s="5"/>
    </row>
    <row r="229" spans="1:1" ht="15">
      <c r="A229" s="5"/>
    </row>
    <row r="230" spans="1:1" ht="15">
      <c r="A230" s="5"/>
    </row>
    <row r="231" spans="1:1" ht="15">
      <c r="A231" s="5"/>
    </row>
    <row r="232" spans="1:1" ht="15">
      <c r="A232" s="5"/>
    </row>
    <row r="233" spans="1:1" ht="15">
      <c r="A233" s="5"/>
    </row>
    <row r="234" spans="1:1" ht="15">
      <c r="A234" s="5"/>
    </row>
    <row r="235" spans="1:1" ht="15">
      <c r="A235" s="5"/>
    </row>
    <row r="236" spans="1:1" ht="15">
      <c r="A236" s="5"/>
    </row>
    <row r="237" spans="1:1" ht="15">
      <c r="A237" s="5"/>
    </row>
    <row r="238" spans="1:1" ht="15">
      <c r="A238" s="5"/>
    </row>
    <row r="239" spans="1:1" ht="15">
      <c r="A239" s="5"/>
    </row>
    <row r="240" spans="1:1" ht="15">
      <c r="A240" s="5"/>
    </row>
    <row r="241" spans="1:1" ht="15">
      <c r="A241" s="5"/>
    </row>
    <row r="242" spans="1:1" ht="15">
      <c r="A242" s="5"/>
    </row>
    <row r="243" spans="1:1" ht="15">
      <c r="A243" s="5"/>
    </row>
    <row r="244" spans="1:1" ht="15">
      <c r="A244" s="5"/>
    </row>
    <row r="245" spans="1:1" ht="15">
      <c r="A245" s="5"/>
    </row>
    <row r="246" spans="1:1" ht="15">
      <c r="A246" s="5"/>
    </row>
    <row r="247" spans="1:1" ht="15">
      <c r="A247" s="5"/>
    </row>
    <row r="248" spans="1:1" ht="15">
      <c r="A248" s="5"/>
    </row>
    <row r="249" spans="1:1" ht="15">
      <c r="A249" s="5"/>
    </row>
    <row r="250" spans="1:1" ht="15">
      <c r="A250" s="5"/>
    </row>
    <row r="251" spans="1:1" ht="15">
      <c r="A251" s="5"/>
    </row>
    <row r="252" spans="1:1" ht="15">
      <c r="A252" s="5"/>
    </row>
    <row r="253" spans="1:1" ht="15">
      <c r="A253" s="5"/>
    </row>
    <row r="254" spans="1:1" ht="15">
      <c r="A254" s="5"/>
    </row>
    <row r="255" spans="1:1" ht="15">
      <c r="A255" s="5"/>
    </row>
    <row r="256" spans="1:1" ht="15">
      <c r="A256" s="5"/>
    </row>
    <row r="257" spans="1:1" ht="15">
      <c r="A257" s="5"/>
    </row>
    <row r="258" spans="1:1" ht="15">
      <c r="A258" s="5"/>
    </row>
    <row r="259" spans="1:1" ht="15">
      <c r="A259" s="5"/>
    </row>
    <row r="260" spans="1:1" ht="15">
      <c r="A260" s="5"/>
    </row>
    <row r="261" spans="1:1" ht="15">
      <c r="A261" s="5"/>
    </row>
    <row r="262" spans="1:1" ht="15">
      <c r="A262" s="5"/>
    </row>
    <row r="263" spans="1:1" ht="15">
      <c r="A263" s="5"/>
    </row>
    <row r="264" spans="1:1" ht="15">
      <c r="A264" s="5"/>
    </row>
    <row r="265" spans="1:1" ht="15">
      <c r="A265" s="5"/>
    </row>
    <row r="266" spans="1:1" ht="15">
      <c r="A266" s="5"/>
    </row>
    <row r="267" spans="1:1" ht="15">
      <c r="A267" s="5"/>
    </row>
    <row r="268" spans="1:1" ht="15">
      <c r="A268" s="5"/>
    </row>
    <row r="269" spans="1:1" ht="15">
      <c r="A269" s="5"/>
    </row>
    <row r="270" spans="1:1" ht="15">
      <c r="A270" s="5"/>
    </row>
    <row r="271" spans="1:1" ht="15">
      <c r="A271" s="5"/>
    </row>
    <row r="272" spans="1:1" ht="15">
      <c r="A272" s="5"/>
    </row>
    <row r="273" spans="1:1" ht="15">
      <c r="A273" s="5"/>
    </row>
    <row r="274" spans="1:1" ht="15">
      <c r="A274" s="5"/>
    </row>
    <row r="275" spans="1:1" ht="15">
      <c r="A275" s="5"/>
    </row>
    <row r="276" spans="1:1" ht="15">
      <c r="A276" s="5"/>
    </row>
    <row r="277" spans="1:1" ht="15">
      <c r="A277" s="5"/>
    </row>
    <row r="278" spans="1:1" ht="15">
      <c r="A278" s="5"/>
    </row>
    <row r="279" spans="1:1" ht="15">
      <c r="A279" s="5"/>
    </row>
    <row r="280" spans="1:1" ht="15">
      <c r="A280" s="5"/>
    </row>
    <row r="281" spans="1:1" ht="15">
      <c r="A281" s="5"/>
    </row>
    <row r="282" spans="1:1" ht="15">
      <c r="A282" s="5"/>
    </row>
    <row r="283" spans="1:1" ht="15">
      <c r="A283" s="5"/>
    </row>
    <row r="284" spans="1:1" ht="15">
      <c r="A284" s="5"/>
    </row>
    <row r="285" spans="1:1" ht="15">
      <c r="A285" s="5"/>
    </row>
    <row r="286" spans="1:1" ht="15">
      <c r="A286" s="5"/>
    </row>
    <row r="287" spans="1:1" ht="15">
      <c r="A287" s="5"/>
    </row>
    <row r="288" spans="1:1" ht="15">
      <c r="A288" s="5"/>
    </row>
    <row r="289" spans="1:1" ht="15">
      <c r="A289" s="5"/>
    </row>
    <row r="290" spans="1:1" ht="15">
      <c r="A290" s="5"/>
    </row>
    <row r="291" spans="1:1" ht="15">
      <c r="A291" s="5"/>
    </row>
    <row r="292" spans="1:1" ht="15">
      <c r="A292" s="5"/>
    </row>
    <row r="293" spans="1:1" ht="15">
      <c r="A293" s="5"/>
    </row>
    <row r="294" spans="1:1" ht="15">
      <c r="A294" s="5"/>
    </row>
    <row r="295" spans="1:1" ht="15">
      <c r="A295" s="5"/>
    </row>
  </sheetData>
  <sortState xmlns:xlrd2="http://schemas.microsoft.com/office/spreadsheetml/2017/richdata2" ref="A2:D194">
    <sortCondition descending="1" ref="D2:D19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8404-4C91-774C-A623-05038B7CE339}">
  <dimension ref="A1:J295"/>
  <sheetViews>
    <sheetView tabSelected="1" topLeftCell="C10" workbookViewId="0">
      <selection activeCell="N31" sqref="N31"/>
    </sheetView>
  </sheetViews>
  <sheetFormatPr baseColWidth="10" defaultRowHeight="13"/>
  <cols>
    <col min="1" max="1" width="21.1640625" customWidth="1"/>
    <col min="2" max="2" width="12.6640625" bestFit="1" customWidth="1"/>
    <col min="3" max="3" width="15.6640625" bestFit="1" customWidth="1"/>
  </cols>
  <sheetData>
    <row r="1" spans="1:10" ht="14">
      <c r="A1" s="1" t="s">
        <v>0</v>
      </c>
      <c r="B1" t="s">
        <v>231</v>
      </c>
      <c r="C1" s="9" t="s">
        <v>235</v>
      </c>
    </row>
    <row r="2" spans="1:10" ht="14">
      <c r="A2" s="3" t="s">
        <v>36</v>
      </c>
      <c r="B2" s="29">
        <v>40.5</v>
      </c>
      <c r="C2" s="29">
        <v>17198</v>
      </c>
      <c r="F2" s="9" t="s">
        <v>233</v>
      </c>
      <c r="I2" s="9" t="s">
        <v>234</v>
      </c>
    </row>
    <row r="3" spans="1:10" ht="14">
      <c r="A3" s="3" t="s">
        <v>16</v>
      </c>
      <c r="B3" s="29">
        <v>2.962987596022746E-2</v>
      </c>
      <c r="C3" s="29">
        <v>1566.4766053672975</v>
      </c>
      <c r="F3" s="1" t="s">
        <v>0</v>
      </c>
      <c r="G3" t="s">
        <v>231</v>
      </c>
      <c r="I3" s="1" t="s">
        <v>0</v>
      </c>
      <c r="J3" s="9" t="s">
        <v>235</v>
      </c>
    </row>
    <row r="4" spans="1:10" ht="14">
      <c r="A4" s="3" t="s">
        <v>191</v>
      </c>
      <c r="B4" s="29">
        <v>1.5837535777565763E-3</v>
      </c>
      <c r="C4" s="29">
        <v>1272.0166880196266</v>
      </c>
      <c r="F4" s="3" t="s">
        <v>36</v>
      </c>
      <c r="G4" s="25">
        <v>40.5</v>
      </c>
      <c r="I4" s="3" t="s">
        <v>36</v>
      </c>
      <c r="J4" s="7">
        <v>17198</v>
      </c>
    </row>
    <row r="5" spans="1:10" ht="14">
      <c r="A5" s="3" t="s">
        <v>195</v>
      </c>
      <c r="B5" s="29">
        <v>0.5258003766478343</v>
      </c>
      <c r="C5" s="29">
        <v>1255.4651600753295</v>
      </c>
      <c r="F5" s="3" t="s">
        <v>62</v>
      </c>
      <c r="G5" s="25">
        <v>13.606060606060606</v>
      </c>
      <c r="I5" s="3" t="s">
        <v>16</v>
      </c>
      <c r="J5" s="7">
        <v>1566.4766053672975</v>
      </c>
    </row>
    <row r="6" spans="1:10" ht="14">
      <c r="A6" s="3" t="s">
        <v>39</v>
      </c>
      <c r="B6" s="29">
        <v>5.871946082561078E-3</v>
      </c>
      <c r="C6" s="29">
        <v>1231.0659140690818</v>
      </c>
      <c r="F6" s="3" t="s">
        <v>40</v>
      </c>
      <c r="G6" s="25">
        <v>8.9154929577464781</v>
      </c>
      <c r="I6" s="3" t="s">
        <v>191</v>
      </c>
      <c r="J6" s="7">
        <v>1272.0166880196266</v>
      </c>
    </row>
    <row r="7" spans="1:10" ht="14">
      <c r="A7" s="3" t="s">
        <v>31</v>
      </c>
      <c r="B7" s="29">
        <v>0.10790083823791689</v>
      </c>
      <c r="C7" s="29">
        <v>1032.7129183758398</v>
      </c>
      <c r="F7" s="3" t="s">
        <v>167</v>
      </c>
      <c r="G7" s="25">
        <v>6.2117647058823531</v>
      </c>
      <c r="I7" s="3" t="s">
        <v>237</v>
      </c>
      <c r="J7" s="7">
        <v>1255.4651600753295</v>
      </c>
    </row>
    <row r="8" spans="1:10" ht="14">
      <c r="A8" s="3" t="s">
        <v>170</v>
      </c>
      <c r="B8" s="29">
        <v>2.2337942179924582E-2</v>
      </c>
      <c r="C8" s="29">
        <v>1015.399102172742</v>
      </c>
      <c r="F8" s="3" t="s">
        <v>77</v>
      </c>
      <c r="G8" s="25">
        <v>6.0206185567010309</v>
      </c>
      <c r="I8" s="3" t="s">
        <v>39</v>
      </c>
      <c r="J8" s="7">
        <v>1231.0659140690818</v>
      </c>
    </row>
    <row r="9" spans="1:10" ht="14">
      <c r="A9" s="3" t="s">
        <v>84</v>
      </c>
      <c r="B9" s="29">
        <v>2.552049597483113E-2</v>
      </c>
      <c r="C9" s="29">
        <v>895.08996021097437</v>
      </c>
    </row>
    <row r="10" spans="1:10" ht="14">
      <c r="A10" s="3" t="s">
        <v>147</v>
      </c>
      <c r="B10" s="29">
        <v>4.7327860613168037E-2</v>
      </c>
      <c r="C10" s="29">
        <v>871.03476294186635</v>
      </c>
    </row>
    <row r="11" spans="1:10" ht="14">
      <c r="A11" s="3" t="s">
        <v>190</v>
      </c>
      <c r="B11" s="29">
        <v>1.6068844718604827E-2</v>
      </c>
      <c r="C11" s="29">
        <v>832.91165943187877</v>
      </c>
    </row>
    <row r="12" spans="1:10" ht="14">
      <c r="A12" s="3" t="s">
        <v>99</v>
      </c>
      <c r="B12" s="29">
        <v>1.1662049861495845</v>
      </c>
      <c r="C12" s="29">
        <v>816.15512465373956</v>
      </c>
    </row>
    <row r="13" spans="1:10" ht="14">
      <c r="A13" s="3" t="s">
        <v>14</v>
      </c>
      <c r="B13" s="29">
        <v>6.9448111961975173E-2</v>
      </c>
      <c r="C13" s="29">
        <v>775.372194349089</v>
      </c>
    </row>
    <row r="14" spans="1:10" ht="14">
      <c r="A14" s="3" t="s">
        <v>143</v>
      </c>
      <c r="B14" s="29">
        <v>0.50789096126255384</v>
      </c>
      <c r="C14" s="29">
        <v>766.07460545193692</v>
      </c>
    </row>
    <row r="15" spans="1:10" ht="14">
      <c r="A15" s="3" t="s">
        <v>89</v>
      </c>
      <c r="B15" s="29">
        <v>8.1905360792328255E-2</v>
      </c>
      <c r="C15" s="29">
        <v>762.92328250275114</v>
      </c>
    </row>
    <row r="16" spans="1:10" ht="14">
      <c r="A16" s="3" t="s">
        <v>21</v>
      </c>
      <c r="B16" s="29">
        <v>0.93400286944045907</v>
      </c>
      <c r="C16" s="29">
        <v>752.58249641319946</v>
      </c>
    </row>
    <row r="17" spans="1:3" ht="14">
      <c r="A17" s="3" t="s">
        <v>160</v>
      </c>
      <c r="B17" s="29">
        <v>0.34876847290640395</v>
      </c>
      <c r="C17" s="29">
        <v>698.8</v>
      </c>
    </row>
    <row r="18" spans="1:3" ht="14">
      <c r="A18" s="3" t="s">
        <v>80</v>
      </c>
      <c r="B18" s="29">
        <v>0.17670954637779282</v>
      </c>
      <c r="C18" s="29">
        <v>695.09027307605504</v>
      </c>
    </row>
    <row r="19" spans="1:3" ht="14">
      <c r="A19" s="3" t="s">
        <v>44</v>
      </c>
      <c r="B19" s="29">
        <v>7.0418438942814562E-2</v>
      </c>
      <c r="C19" s="29">
        <v>690.39284545751991</v>
      </c>
    </row>
    <row r="20" spans="1:3" ht="14">
      <c r="A20" s="3" t="s">
        <v>25</v>
      </c>
      <c r="B20" s="29">
        <v>6.5627030539311237E-2</v>
      </c>
      <c r="C20" s="29">
        <v>689.97693307342433</v>
      </c>
    </row>
    <row r="21" spans="1:3" ht="14">
      <c r="A21" s="3" t="s">
        <v>53</v>
      </c>
      <c r="B21" s="29">
        <v>9.7319488046365615E-2</v>
      </c>
      <c r="C21" s="29">
        <v>674.32383482250668</v>
      </c>
    </row>
    <row r="22" spans="1:3" ht="14">
      <c r="A22" s="3" t="s">
        <v>60</v>
      </c>
      <c r="B22" s="29">
        <v>0.34941249226963511</v>
      </c>
      <c r="C22" s="29">
        <v>645.82869511440936</v>
      </c>
    </row>
    <row r="23" spans="1:3" ht="14">
      <c r="A23" s="3" t="s">
        <v>121</v>
      </c>
      <c r="B23" s="29">
        <v>1.6687898089171975</v>
      </c>
      <c r="C23" s="29">
        <v>642.81528662420385</v>
      </c>
    </row>
    <row r="24" spans="1:3" ht="14">
      <c r="A24" s="3" t="s">
        <v>86</v>
      </c>
      <c r="B24" s="29">
        <v>0.58720930232558144</v>
      </c>
      <c r="C24" s="29">
        <v>628.13372093023258</v>
      </c>
    </row>
    <row r="25" spans="1:3" ht="14">
      <c r="A25" s="3" t="s">
        <v>76</v>
      </c>
      <c r="B25" s="29">
        <v>0.11165480427046263</v>
      </c>
      <c r="C25" s="29">
        <v>616.22405100830372</v>
      </c>
    </row>
    <row r="26" spans="1:3" ht="14">
      <c r="A26" s="3" t="s">
        <v>189</v>
      </c>
      <c r="B26" s="29">
        <v>0.14907610397745066</v>
      </c>
      <c r="C26" s="29">
        <v>598.44347009082367</v>
      </c>
    </row>
    <row r="27" spans="1:3" ht="14">
      <c r="A27" s="3" t="s">
        <v>48</v>
      </c>
      <c r="B27" s="29">
        <v>2.6784166425888472E-2</v>
      </c>
      <c r="C27" s="29">
        <v>596.77159780410284</v>
      </c>
    </row>
    <row r="28" spans="1:3" ht="14">
      <c r="A28" s="3" t="s">
        <v>133</v>
      </c>
      <c r="B28" s="29">
        <v>0.3</v>
      </c>
      <c r="C28" s="29">
        <v>593.10590551181099</v>
      </c>
    </row>
    <row r="29" spans="1:3" ht="14">
      <c r="A29" s="3" t="s">
        <v>192</v>
      </c>
      <c r="B29" s="29">
        <v>0.19661408233936128</v>
      </c>
      <c r="C29" s="29">
        <v>588.31973836090799</v>
      </c>
    </row>
    <row r="30" spans="1:3" ht="14">
      <c r="A30" s="3" t="s">
        <v>188</v>
      </c>
      <c r="B30" s="29">
        <v>0.39266055045871562</v>
      </c>
      <c r="C30" s="29">
        <v>556.15688073394494</v>
      </c>
    </row>
    <row r="31" spans="1:3" ht="14">
      <c r="A31" s="3" t="s">
        <v>78</v>
      </c>
      <c r="B31" s="29">
        <v>0.85622317596566522</v>
      </c>
      <c r="C31" s="29">
        <v>547.87768240343348</v>
      </c>
    </row>
    <row r="32" spans="1:3" ht="14">
      <c r="A32" s="3" t="s">
        <v>201</v>
      </c>
      <c r="B32" s="29">
        <v>2.3660714285714284</v>
      </c>
      <c r="C32" s="29">
        <v>545.8125</v>
      </c>
    </row>
    <row r="33" spans="1:3" ht="14">
      <c r="A33" s="3" t="s">
        <v>179</v>
      </c>
      <c r="B33" s="29">
        <v>0.11806914546640573</v>
      </c>
      <c r="C33" s="29">
        <v>535.30408784518374</v>
      </c>
    </row>
    <row r="34" spans="1:3" ht="14">
      <c r="A34" s="3" t="s">
        <v>58</v>
      </c>
      <c r="B34" s="29">
        <v>9.8211174352421882E-2</v>
      </c>
      <c r="C34" s="29">
        <v>526.91961900336855</v>
      </c>
    </row>
    <row r="35" spans="1:3" ht="14">
      <c r="A35" s="3" t="s">
        <v>187</v>
      </c>
      <c r="B35" s="29">
        <v>0.31210790464240901</v>
      </c>
      <c r="C35" s="29">
        <v>511.34096612296111</v>
      </c>
    </row>
    <row r="36" spans="1:3" ht="14">
      <c r="A36" s="3" t="s">
        <v>168</v>
      </c>
      <c r="B36" s="29">
        <v>7.219183845183004E-2</v>
      </c>
      <c r="C36" s="29">
        <v>501.37004627681949</v>
      </c>
    </row>
    <row r="37" spans="1:3" ht="14">
      <c r="A37" s="3" t="s">
        <v>23</v>
      </c>
      <c r="B37" s="29">
        <v>0.59680638722554891</v>
      </c>
      <c r="C37" s="29">
        <v>496.71057884231539</v>
      </c>
    </row>
    <row r="38" spans="1:3" ht="14">
      <c r="A38" s="3" t="s">
        <v>119</v>
      </c>
      <c r="B38" s="29">
        <v>3.0966891780596278E-2</v>
      </c>
      <c r="C38" s="29">
        <v>494.99728216109372</v>
      </c>
    </row>
    <row r="39" spans="1:3" ht="14">
      <c r="A39" s="3" t="s">
        <v>141</v>
      </c>
      <c r="B39" s="29">
        <v>7.2173157666135801E-2</v>
      </c>
      <c r="C39" s="29">
        <v>491.28442160127406</v>
      </c>
    </row>
    <row r="40" spans="1:3" ht="14">
      <c r="A40" s="3" t="s">
        <v>171</v>
      </c>
      <c r="B40" s="29">
        <v>0.12032435260266806</v>
      </c>
      <c r="C40" s="29">
        <v>487.87130525765104</v>
      </c>
    </row>
    <row r="41" spans="1:3" ht="14">
      <c r="A41" s="3" t="s">
        <v>61</v>
      </c>
      <c r="B41" s="29">
        <v>4.8</v>
      </c>
      <c r="C41" s="29">
        <v>484.07058823529411</v>
      </c>
    </row>
    <row r="42" spans="1:3" ht="14">
      <c r="A42" s="3" t="s">
        <v>132</v>
      </c>
      <c r="B42" s="29">
        <v>2.8161365399534524E-2</v>
      </c>
      <c r="C42" s="29">
        <v>483.19650892164469</v>
      </c>
    </row>
    <row r="43" spans="1:3" ht="14">
      <c r="A43" s="3" t="s">
        <v>142</v>
      </c>
      <c r="B43" s="29">
        <v>0.79695431472081213</v>
      </c>
      <c r="C43" s="29">
        <v>473.03553299492387</v>
      </c>
    </row>
    <row r="44" spans="1:3" ht="14">
      <c r="A44" s="3" t="s">
        <v>144</v>
      </c>
      <c r="B44" s="29">
        <v>0.13541741698480156</v>
      </c>
      <c r="C44" s="29">
        <v>470.40668443420009</v>
      </c>
    </row>
    <row r="45" spans="1:3" ht="14">
      <c r="A45" s="3" t="s">
        <v>33</v>
      </c>
      <c r="B45" s="29">
        <v>0.21403331650681473</v>
      </c>
      <c r="C45" s="29">
        <v>464.40636042402826</v>
      </c>
    </row>
    <row r="46" spans="1:3" ht="14">
      <c r="A46" s="3" t="s">
        <v>200</v>
      </c>
      <c r="B46" s="29">
        <v>4.8478260869565215</v>
      </c>
      <c r="C46" s="29">
        <v>463.07608695652175</v>
      </c>
    </row>
    <row r="47" spans="1:3" ht="14">
      <c r="A47" s="3" t="s">
        <v>67</v>
      </c>
      <c r="B47" s="29">
        <v>0.11280039234919079</v>
      </c>
      <c r="C47" s="29">
        <v>453.94261893084848</v>
      </c>
    </row>
    <row r="48" spans="1:3" ht="14">
      <c r="A48" s="3" t="s">
        <v>174</v>
      </c>
      <c r="B48" s="29">
        <v>8.0025007814942165E-2</v>
      </c>
      <c r="C48" s="29">
        <v>450.30822131916221</v>
      </c>
    </row>
    <row r="49" spans="1:3" ht="14">
      <c r="A49" s="3" t="s">
        <v>73</v>
      </c>
      <c r="B49" s="29">
        <v>0.51391035548686248</v>
      </c>
      <c r="C49" s="29">
        <v>443.59350850077277</v>
      </c>
    </row>
    <row r="50" spans="1:3" ht="14">
      <c r="A50" s="3" t="s">
        <v>146</v>
      </c>
      <c r="B50" s="29">
        <v>9.5375128468653647E-2</v>
      </c>
      <c r="C50" s="29">
        <v>438.69249743062693</v>
      </c>
    </row>
    <row r="51" spans="1:3" ht="14">
      <c r="A51" s="3" t="s">
        <v>18</v>
      </c>
      <c r="B51" s="29">
        <v>0.98</v>
      </c>
      <c r="C51" s="29">
        <v>431.61500000000001</v>
      </c>
    </row>
    <row r="52" spans="1:3" ht="14">
      <c r="A52" s="3" t="s">
        <v>81</v>
      </c>
      <c r="B52" s="29">
        <v>0.19284759358288769</v>
      </c>
      <c r="C52" s="29">
        <v>430.73262032085563</v>
      </c>
    </row>
    <row r="53" spans="1:3" ht="14">
      <c r="A53" s="3" t="s">
        <v>43</v>
      </c>
      <c r="B53" s="29">
        <v>0.20172995161999707</v>
      </c>
      <c r="C53" s="29">
        <v>427.882128720129</v>
      </c>
    </row>
    <row r="54" spans="1:3" ht="14">
      <c r="A54" s="3" t="s">
        <v>106</v>
      </c>
      <c r="B54" s="29">
        <v>5.9090909090909092</v>
      </c>
      <c r="C54" s="29">
        <v>412.56818181818181</v>
      </c>
    </row>
    <row r="55" spans="1:3" ht="14">
      <c r="A55" s="3" t="s">
        <v>139</v>
      </c>
      <c r="B55" s="29">
        <v>1.2562141491395793</v>
      </c>
      <c r="C55" s="29">
        <v>411.20458891013385</v>
      </c>
    </row>
    <row r="56" spans="1:3" ht="14">
      <c r="A56" s="3" t="s">
        <v>130</v>
      </c>
      <c r="B56" s="29">
        <v>0.31139053254437871</v>
      </c>
      <c r="C56" s="29">
        <v>407.92307692307691</v>
      </c>
    </row>
    <row r="57" spans="1:3" ht="14">
      <c r="A57" s="3" t="s">
        <v>28</v>
      </c>
      <c r="B57" s="29">
        <v>0.51052443810203352</v>
      </c>
      <c r="C57" s="29">
        <v>407.38779878701393</v>
      </c>
    </row>
    <row r="58" spans="1:3" ht="14">
      <c r="A58" s="3" t="s">
        <v>123</v>
      </c>
      <c r="B58" s="29">
        <v>0.59223300970873782</v>
      </c>
      <c r="C58" s="29">
        <v>396.15291262135923</v>
      </c>
    </row>
    <row r="59" spans="1:3" ht="14">
      <c r="A59" s="3" t="s">
        <v>173</v>
      </c>
      <c r="B59" s="29">
        <v>1.6109839816933638</v>
      </c>
      <c r="C59" s="29">
        <v>388.53546910755148</v>
      </c>
    </row>
    <row r="60" spans="1:3" ht="14">
      <c r="A60" s="3" t="s">
        <v>184</v>
      </c>
      <c r="B60" s="29">
        <v>7.2276940903823875E-2</v>
      </c>
      <c r="C60" s="29">
        <v>388.19365585168021</v>
      </c>
    </row>
    <row r="61" spans="1:3" ht="14">
      <c r="A61" s="3" t="s">
        <v>95</v>
      </c>
      <c r="B61" s="29">
        <v>0.16859088217880402</v>
      </c>
      <c r="C61" s="29">
        <v>387.75488454706925</v>
      </c>
    </row>
    <row r="62" spans="1:3" ht="14">
      <c r="A62" s="3" t="s">
        <v>145</v>
      </c>
      <c r="B62" s="29">
        <v>0.23788984737889848</v>
      </c>
      <c r="C62" s="29">
        <v>386.44890510948903</v>
      </c>
    </row>
    <row r="63" spans="1:3" ht="14">
      <c r="A63" s="3" t="s">
        <v>37</v>
      </c>
      <c r="B63" s="29">
        <v>0.2735562310030395</v>
      </c>
      <c r="C63" s="29">
        <v>373.3990447242727</v>
      </c>
    </row>
    <row r="64" spans="1:3" ht="14">
      <c r="A64" s="3" t="s">
        <v>42</v>
      </c>
      <c r="B64" s="29">
        <v>3.5590769037288562E-2</v>
      </c>
      <c r="C64" s="29">
        <v>371.3344651952462</v>
      </c>
    </row>
    <row r="65" spans="1:3" ht="14">
      <c r="A65" s="3" t="s">
        <v>159</v>
      </c>
      <c r="B65" s="29">
        <v>0.59064327485380119</v>
      </c>
      <c r="C65" s="29">
        <v>367.39376218323588</v>
      </c>
    </row>
    <row r="66" spans="1:3" ht="14">
      <c r="A66" s="3" t="s">
        <v>70</v>
      </c>
      <c r="B66" s="29">
        <v>0.36675461741424803</v>
      </c>
      <c r="C66" s="29">
        <v>365.16007036059807</v>
      </c>
    </row>
    <row r="67" spans="1:3" ht="14">
      <c r="A67" s="3" t="s">
        <v>46</v>
      </c>
      <c r="B67" s="29">
        <v>5.7142857142857144</v>
      </c>
      <c r="C67" s="29">
        <v>361.59047619047618</v>
      </c>
    </row>
    <row r="68" spans="1:3" ht="14">
      <c r="A68" s="3" t="s">
        <v>140</v>
      </c>
      <c r="B68" s="29">
        <v>0.57664233576642332</v>
      </c>
      <c r="C68" s="29">
        <v>359.64598540145988</v>
      </c>
    </row>
    <row r="69" spans="1:3" ht="14">
      <c r="A69" s="3" t="s">
        <v>112</v>
      </c>
      <c r="B69" s="29">
        <v>0.12605170567538626</v>
      </c>
      <c r="C69" s="29">
        <v>359.02524093620929</v>
      </c>
    </row>
    <row r="70" spans="1:3" ht="14">
      <c r="A70" s="3" t="s">
        <v>38</v>
      </c>
      <c r="B70" s="29">
        <v>2.6786786786786787</v>
      </c>
      <c r="C70" s="29">
        <v>344.2282282282282</v>
      </c>
    </row>
    <row r="71" spans="1:3" ht="14">
      <c r="A71" s="3" t="s">
        <v>65</v>
      </c>
      <c r="B71" s="29">
        <v>0.49279711884753902</v>
      </c>
      <c r="C71" s="29">
        <v>338.20348139255702</v>
      </c>
    </row>
    <row r="72" spans="1:3" ht="14">
      <c r="A72" s="3" t="s">
        <v>108</v>
      </c>
      <c r="B72" s="29">
        <v>0.33163265306122447</v>
      </c>
      <c r="C72" s="29">
        <v>329.84693877551018</v>
      </c>
    </row>
    <row r="73" spans="1:3" ht="14">
      <c r="A73" s="3" t="s">
        <v>182</v>
      </c>
      <c r="B73" s="29">
        <v>0.14760026298487838</v>
      </c>
      <c r="C73" s="29">
        <v>315.92011834319527</v>
      </c>
    </row>
    <row r="74" spans="1:3" ht="14">
      <c r="A74" s="3" t="s">
        <v>72</v>
      </c>
      <c r="B74" s="29">
        <v>2.8177213716015601E-2</v>
      </c>
      <c r="C74" s="29">
        <v>311.00867439017293</v>
      </c>
    </row>
    <row r="75" spans="1:3" ht="14">
      <c r="A75" s="3" t="s">
        <v>126</v>
      </c>
      <c r="B75" s="29">
        <v>0.90573248407643314</v>
      </c>
      <c r="C75" s="29">
        <v>309.77070063694265</v>
      </c>
    </row>
    <row r="76" spans="1:3" ht="14">
      <c r="A76" s="3" t="s">
        <v>178</v>
      </c>
      <c r="B76" s="29">
        <v>0.21767068273092369</v>
      </c>
      <c r="C76" s="29">
        <v>309.16124497991967</v>
      </c>
    </row>
    <row r="77" spans="1:3" ht="14">
      <c r="A77" s="3" t="s">
        <v>27</v>
      </c>
      <c r="B77" s="29">
        <v>0.42924528301886794</v>
      </c>
      <c r="C77" s="29">
        <v>298.19221698113205</v>
      </c>
    </row>
    <row r="78" spans="1:3" ht="14">
      <c r="A78" s="3" t="s">
        <v>51</v>
      </c>
      <c r="B78" s="29">
        <v>7.900677200902935E-2</v>
      </c>
      <c r="C78" s="29">
        <v>292.76359532115742</v>
      </c>
    </row>
    <row r="79" spans="1:3" ht="14">
      <c r="A79" s="3" t="s">
        <v>49</v>
      </c>
      <c r="B79" s="29">
        <v>2.6869565217391305</v>
      </c>
      <c r="C79" s="29">
        <v>291.09565217391304</v>
      </c>
    </row>
    <row r="80" spans="1:3" ht="14">
      <c r="A80" s="3" t="s">
        <v>135</v>
      </c>
      <c r="B80" s="29">
        <v>1.9639175257731958</v>
      </c>
      <c r="C80" s="29">
        <v>287.0025773195876</v>
      </c>
    </row>
    <row r="81" spans="1:3" ht="14">
      <c r="A81" s="3" t="s">
        <v>177</v>
      </c>
      <c r="B81" s="29">
        <v>2.2465753424657535</v>
      </c>
      <c r="C81" s="29">
        <v>285.34931506849313</v>
      </c>
    </row>
    <row r="82" spans="1:3" ht="14">
      <c r="A82" s="3" t="s">
        <v>128</v>
      </c>
      <c r="B82" s="29">
        <v>0.22097902097902097</v>
      </c>
      <c r="C82" s="29">
        <v>284.94090909090909</v>
      </c>
    </row>
    <row r="83" spans="1:3" ht="14">
      <c r="A83" s="3" t="s">
        <v>87</v>
      </c>
      <c r="B83" s="29">
        <v>1.8191489361702127</v>
      </c>
      <c r="C83" s="29">
        <v>277.24468085106383</v>
      </c>
    </row>
    <row r="84" spans="1:3" ht="14">
      <c r="A84" s="3" t="s">
        <v>105</v>
      </c>
      <c r="B84" s="29">
        <v>4.0762711864406782</v>
      </c>
      <c r="C84" s="29">
        <v>276.03389830508473</v>
      </c>
    </row>
    <row r="85" spans="1:3" ht="14">
      <c r="A85" s="3" t="s">
        <v>68</v>
      </c>
      <c r="B85" s="29">
        <v>2.8801355357899194E-2</v>
      </c>
      <c r="C85" s="29">
        <v>259.80130241423126</v>
      </c>
    </row>
    <row r="86" spans="1:3" ht="14">
      <c r="A86" s="3" t="s">
        <v>150</v>
      </c>
      <c r="B86" s="29">
        <v>0.18533123028391169</v>
      </c>
      <c r="C86" s="29">
        <v>257.01261829652998</v>
      </c>
    </row>
    <row r="87" spans="1:3" ht="14">
      <c r="A87" s="3" t="s">
        <v>158</v>
      </c>
      <c r="B87" s="29">
        <v>0.62953020134228188</v>
      </c>
      <c r="C87" s="29">
        <v>250.81342281879193</v>
      </c>
    </row>
    <row r="88" spans="1:3" ht="14">
      <c r="A88" s="3" t="s">
        <v>94</v>
      </c>
      <c r="B88" s="29">
        <v>0.57515527950310563</v>
      </c>
      <c r="C88" s="29">
        <v>245.39503105590063</v>
      </c>
    </row>
    <row r="89" spans="1:3" ht="14">
      <c r="A89" s="3" t="s">
        <v>98</v>
      </c>
      <c r="B89" s="29">
        <v>0.16742375081116159</v>
      </c>
      <c r="C89" s="29">
        <v>242.90363400389359</v>
      </c>
    </row>
    <row r="90" spans="1:3" ht="14">
      <c r="A90" s="3" t="s">
        <v>69</v>
      </c>
      <c r="B90" s="29">
        <v>3.4838709677419355</v>
      </c>
      <c r="C90" s="29">
        <v>241.7258064516129</v>
      </c>
    </row>
    <row r="91" spans="1:3" ht="14">
      <c r="A91" s="3" t="s">
        <v>164</v>
      </c>
      <c r="B91" s="29">
        <v>0.20840243228302929</v>
      </c>
      <c r="C91" s="29">
        <v>241.03924820342732</v>
      </c>
    </row>
    <row r="92" spans="1:3" ht="14">
      <c r="A92" s="3" t="s">
        <v>110</v>
      </c>
      <c r="B92" s="29">
        <v>0.14255654918463967</v>
      </c>
      <c r="C92" s="29">
        <v>240.96002104155707</v>
      </c>
    </row>
    <row r="93" spans="1:3" ht="14">
      <c r="A93" s="3" t="s">
        <v>52</v>
      </c>
      <c r="B93" s="29">
        <v>0.24128503075871496</v>
      </c>
      <c r="C93" s="29">
        <v>236.72317156527683</v>
      </c>
    </row>
    <row r="94" spans="1:3" ht="14">
      <c r="A94" s="3" t="s">
        <v>71</v>
      </c>
      <c r="B94" s="29">
        <v>0.29953198127925118</v>
      </c>
      <c r="C94" s="29">
        <v>235.95865834633386</v>
      </c>
    </row>
    <row r="95" spans="1:3" ht="14">
      <c r="A95" s="3" t="s">
        <v>85</v>
      </c>
      <c r="B95" s="29">
        <v>0.35983690112130479</v>
      </c>
      <c r="C95" s="29">
        <v>235.89826707441387</v>
      </c>
    </row>
    <row r="96" spans="1:3" ht="14">
      <c r="A96" s="3" t="s">
        <v>74</v>
      </c>
      <c r="B96" s="29">
        <v>7.3901568079490762E-2</v>
      </c>
      <c r="C96" s="29">
        <v>230.80686228846452</v>
      </c>
    </row>
    <row r="97" spans="1:3" ht="14">
      <c r="A97" s="3" t="s">
        <v>138</v>
      </c>
      <c r="B97" s="29">
        <v>0.44247787610619471</v>
      </c>
      <c r="C97" s="29">
        <v>229.20917135961383</v>
      </c>
    </row>
    <row r="98" spans="1:3" ht="14">
      <c r="A98" s="3" t="s">
        <v>198</v>
      </c>
      <c r="B98" s="29">
        <v>0.32890070921985815</v>
      </c>
      <c r="C98" s="29">
        <v>228.8674645390071</v>
      </c>
    </row>
    <row r="99" spans="1:3" ht="14">
      <c r="A99" s="3" t="s">
        <v>34</v>
      </c>
      <c r="B99" s="29">
        <v>2.7687074829931975</v>
      </c>
      <c r="C99" s="29">
        <v>228.17006802721087</v>
      </c>
    </row>
    <row r="100" spans="1:3" ht="14">
      <c r="A100" s="3" t="s">
        <v>82</v>
      </c>
      <c r="B100" s="29">
        <v>0.11516533637400228</v>
      </c>
      <c r="C100" s="29">
        <v>227.26453819840364</v>
      </c>
    </row>
    <row r="101" spans="1:3" ht="14">
      <c r="A101" s="3" t="s">
        <v>137</v>
      </c>
      <c r="B101" s="29">
        <v>7.5545782943301401E-2</v>
      </c>
      <c r="C101" s="29">
        <v>226.17967645673002</v>
      </c>
    </row>
    <row r="102" spans="1:3" ht="14">
      <c r="A102" s="3" t="s">
        <v>163</v>
      </c>
      <c r="B102" s="29">
        <v>8.4677419354838704E-2</v>
      </c>
      <c r="C102" s="29">
        <v>222.68511730205279</v>
      </c>
    </row>
    <row r="103" spans="1:3" ht="14">
      <c r="A103" s="3" t="s">
        <v>92</v>
      </c>
      <c r="B103" s="29">
        <v>6.8620992534036016E-2</v>
      </c>
      <c r="C103" s="29">
        <v>221.92336407553799</v>
      </c>
    </row>
    <row r="104" spans="1:3" ht="14">
      <c r="A104" s="3" t="s">
        <v>103</v>
      </c>
      <c r="B104" s="29">
        <v>1.3787234042553191</v>
      </c>
      <c r="C104" s="29">
        <v>210.97446808510639</v>
      </c>
    </row>
    <row r="105" spans="1:3" ht="14">
      <c r="A105" s="3" t="s">
        <v>111</v>
      </c>
      <c r="B105" s="29">
        <v>0.963020030816641</v>
      </c>
      <c r="C105" s="29">
        <v>202.81355932203391</v>
      </c>
    </row>
    <row r="106" spans="1:3" ht="14">
      <c r="A106" s="3" t="s">
        <v>151</v>
      </c>
      <c r="B106" s="29">
        <v>0.48441064638783271</v>
      </c>
      <c r="C106" s="29">
        <v>202.09733840304182</v>
      </c>
    </row>
    <row r="107" spans="1:3" ht="14">
      <c r="A107" s="3" t="s">
        <v>101</v>
      </c>
      <c r="B107" s="29">
        <v>0.88615782664941789</v>
      </c>
      <c r="C107" s="29">
        <v>195.76196636481242</v>
      </c>
    </row>
    <row r="108" spans="1:3" ht="14">
      <c r="A108" s="3" t="s">
        <v>127</v>
      </c>
      <c r="B108" s="29">
        <v>0.86382978723404258</v>
      </c>
      <c r="C108" s="29">
        <v>195.31319148936171</v>
      </c>
    </row>
    <row r="109" spans="1:3" ht="14">
      <c r="A109" s="3" t="s">
        <v>175</v>
      </c>
      <c r="B109" s="29">
        <v>5.6662354463130657E-2</v>
      </c>
      <c r="C109" s="29">
        <v>194.68706338939197</v>
      </c>
    </row>
    <row r="110" spans="1:3" ht="14">
      <c r="A110" s="3" t="s">
        <v>77</v>
      </c>
      <c r="B110" s="29">
        <v>6.0206185567010309</v>
      </c>
      <c r="C110" s="29">
        <v>191.98969072164948</v>
      </c>
    </row>
    <row r="111" spans="1:3" ht="14">
      <c r="A111" s="3" t="s">
        <v>131</v>
      </c>
      <c r="B111" s="29">
        <v>4.3820986607899647E-2</v>
      </c>
      <c r="C111" s="29">
        <v>191.59120189862688</v>
      </c>
    </row>
    <row r="112" spans="1:3" ht="14">
      <c r="A112" s="3" t="s">
        <v>24</v>
      </c>
      <c r="B112" s="29">
        <v>9.024538633137294E-2</v>
      </c>
      <c r="C112" s="29">
        <v>188.96653822754004</v>
      </c>
    </row>
    <row r="113" spans="1:3" ht="14">
      <c r="A113" s="3" t="s">
        <v>62</v>
      </c>
      <c r="B113" s="29">
        <v>13.606060606060606</v>
      </c>
      <c r="C113" s="29">
        <v>184.57575757575756</v>
      </c>
    </row>
    <row r="114" spans="1:3" ht="14">
      <c r="A114" s="3" t="s">
        <v>88</v>
      </c>
      <c r="B114" s="29">
        <v>6.0021152829190905E-2</v>
      </c>
      <c r="C114" s="29">
        <v>184.34584875727128</v>
      </c>
    </row>
    <row r="115" spans="1:3" ht="14">
      <c r="A115" s="3" t="s">
        <v>40</v>
      </c>
      <c r="B115" s="29">
        <v>8.9154929577464781</v>
      </c>
      <c r="C115" s="29">
        <v>182.70422535211267</v>
      </c>
    </row>
    <row r="116" spans="1:3" ht="14">
      <c r="A116" s="3" t="s">
        <v>55</v>
      </c>
      <c r="B116" s="29">
        <v>2.6779661016949152</v>
      </c>
      <c r="C116" s="29">
        <v>182.18644067796609</v>
      </c>
    </row>
    <row r="117" spans="1:3" ht="14">
      <c r="A117" s="3" t="s">
        <v>10</v>
      </c>
      <c r="B117" s="29">
        <v>1.7339901477832513</v>
      </c>
      <c r="C117" s="29">
        <v>181.95073891625617</v>
      </c>
    </row>
    <row r="118" spans="1:3" ht="14">
      <c r="A118" s="3" t="s">
        <v>54</v>
      </c>
      <c r="B118" s="29">
        <v>9.5033721643163704E-2</v>
      </c>
      <c r="C118" s="29">
        <v>176.17167381974249</v>
      </c>
    </row>
    <row r="119" spans="1:3" ht="14">
      <c r="A119" s="3" t="s">
        <v>30</v>
      </c>
      <c r="B119" s="29">
        <v>0.16513216513216514</v>
      </c>
      <c r="C119" s="29">
        <v>174.34986634986635</v>
      </c>
    </row>
    <row r="120" spans="1:3" ht="14">
      <c r="A120" s="3" t="s">
        <v>199</v>
      </c>
      <c r="B120" s="29">
        <v>0.23007246376811594</v>
      </c>
      <c r="C120" s="29">
        <v>172.25615942028986</v>
      </c>
    </row>
    <row r="121" spans="1:3" ht="14">
      <c r="A121" s="3" t="s">
        <v>83</v>
      </c>
      <c r="B121" s="29">
        <v>5.4995293801263952E-2</v>
      </c>
      <c r="C121" s="29">
        <v>169.31356729864191</v>
      </c>
    </row>
    <row r="122" spans="1:3" ht="14">
      <c r="A122" s="3" t="s">
        <v>102</v>
      </c>
      <c r="B122" s="29">
        <v>0.33586132177681471</v>
      </c>
      <c r="C122" s="29">
        <v>164.19718309859155</v>
      </c>
    </row>
    <row r="123" spans="1:3" ht="14">
      <c r="A123" s="3" t="s">
        <v>12</v>
      </c>
      <c r="B123" s="29">
        <v>2.0945273631840795</v>
      </c>
      <c r="C123" s="29">
        <v>162.96766169154228</v>
      </c>
    </row>
    <row r="124" spans="1:3" ht="14">
      <c r="A124" s="3" t="s">
        <v>149</v>
      </c>
      <c r="B124" s="29">
        <v>0.18982880161127896</v>
      </c>
      <c r="C124" s="29">
        <v>161.21701913393755</v>
      </c>
    </row>
    <row r="125" spans="1:3" ht="14">
      <c r="A125" s="3" t="s">
        <v>125</v>
      </c>
      <c r="B125" s="29">
        <v>0.12033725089422585</v>
      </c>
      <c r="C125" s="29">
        <v>160.17986714358713</v>
      </c>
    </row>
    <row r="126" spans="1:3" ht="14">
      <c r="A126" s="3" t="s">
        <v>196</v>
      </c>
      <c r="B126" s="29">
        <v>0.30564318261479145</v>
      </c>
      <c r="C126" s="29">
        <v>156.30424114966701</v>
      </c>
    </row>
    <row r="127" spans="1:3" ht="14">
      <c r="A127" s="3" t="s">
        <v>165</v>
      </c>
      <c r="B127" s="29">
        <v>0.17805383022774326</v>
      </c>
      <c r="C127" s="29">
        <v>152.24275362318841</v>
      </c>
    </row>
    <row r="128" spans="1:3" ht="14">
      <c r="A128" s="3" t="s">
        <v>41</v>
      </c>
      <c r="B128" s="29">
        <v>4.941860465116279</v>
      </c>
      <c r="C128" s="29">
        <v>151.83720930232559</v>
      </c>
    </row>
    <row r="129" spans="1:3" ht="14">
      <c r="A129" s="3" t="s">
        <v>75</v>
      </c>
      <c r="B129" s="29">
        <v>0.20248868778280543</v>
      </c>
      <c r="C129" s="29">
        <v>146.05429864253395</v>
      </c>
    </row>
    <row r="130" spans="1:3" ht="14">
      <c r="A130" s="3" t="s">
        <v>134</v>
      </c>
      <c r="B130" s="29">
        <v>5.0470588235294116</v>
      </c>
      <c r="C130" s="29">
        <v>144.45882352941177</v>
      </c>
    </row>
    <row r="131" spans="1:3" ht="14">
      <c r="A131" s="3" t="s">
        <v>162</v>
      </c>
      <c r="B131" s="29">
        <v>3.2484472049689441</v>
      </c>
      <c r="C131" s="29">
        <v>140.15527950310559</v>
      </c>
    </row>
    <row r="132" spans="1:3" ht="14">
      <c r="A132" s="3" t="s">
        <v>91</v>
      </c>
      <c r="B132" s="29">
        <v>7.2265625E-2</v>
      </c>
      <c r="C132" s="29">
        <v>139.96484375</v>
      </c>
    </row>
    <row r="133" spans="1:3" ht="14">
      <c r="A133" s="3" t="s">
        <v>19</v>
      </c>
      <c r="B133" s="29">
        <v>7.3082343466881416E-2</v>
      </c>
      <c r="C133" s="29">
        <v>139.07127038453794</v>
      </c>
    </row>
    <row r="134" spans="1:3" ht="14">
      <c r="A134" s="3" t="s">
        <v>79</v>
      </c>
      <c r="B134" s="29">
        <v>0.32262569832402233</v>
      </c>
      <c r="C134" s="29">
        <v>131.47765363128491</v>
      </c>
    </row>
    <row r="135" spans="1:3" ht="14">
      <c r="A135" s="3" t="s">
        <v>136</v>
      </c>
      <c r="B135" s="29">
        <v>0.63474387527839649</v>
      </c>
      <c r="C135" s="29">
        <v>131.10244988864142</v>
      </c>
    </row>
    <row r="136" spans="1:3" ht="14">
      <c r="A136" s="3" t="s">
        <v>50</v>
      </c>
      <c r="B136" s="29">
        <v>0.10651065106510652</v>
      </c>
      <c r="C136" s="29">
        <v>126.27842784278428</v>
      </c>
    </row>
    <row r="137" spans="1:3" ht="14">
      <c r="A137" s="3" t="s">
        <v>100</v>
      </c>
      <c r="B137" s="29">
        <v>0.76267748478701824</v>
      </c>
      <c r="C137" s="29">
        <v>125.43610547667343</v>
      </c>
    </row>
    <row r="138" spans="1:3" ht="14">
      <c r="A138" s="3" t="s">
        <v>167</v>
      </c>
      <c r="B138" s="29">
        <v>6.2117647058823531</v>
      </c>
      <c r="C138" s="29">
        <v>123.38823529411765</v>
      </c>
    </row>
    <row r="139" spans="1:3" ht="14">
      <c r="A139" s="3" t="s">
        <v>15</v>
      </c>
      <c r="B139" s="29">
        <v>0.60885608856088558</v>
      </c>
      <c r="C139" s="29">
        <v>120.59040590405904</v>
      </c>
    </row>
    <row r="140" spans="1:3" ht="14">
      <c r="A140" s="3" t="s">
        <v>63</v>
      </c>
      <c r="B140" s="29">
        <v>0.23076923076923078</v>
      </c>
      <c r="C140" s="29">
        <v>119.03296703296704</v>
      </c>
    </row>
    <row r="141" spans="1:3" ht="14">
      <c r="A141" s="3" t="s">
        <v>57</v>
      </c>
      <c r="B141" s="29">
        <v>6.4487826277692478E-2</v>
      </c>
      <c r="C141" s="29">
        <v>117.04913358192586</v>
      </c>
    </row>
    <row r="142" spans="1:3" ht="14">
      <c r="A142" s="3" t="s">
        <v>26</v>
      </c>
      <c r="B142" s="29">
        <v>3.6511627906976742</v>
      </c>
      <c r="C142" s="29">
        <v>115.10077519379846</v>
      </c>
    </row>
    <row r="143" spans="1:3" ht="14">
      <c r="A143" s="3" t="s">
        <v>193</v>
      </c>
      <c r="B143" s="29">
        <v>0.86480186480186483</v>
      </c>
      <c r="C143" s="29">
        <v>114.51981351981352</v>
      </c>
    </row>
    <row r="144" spans="1:3" ht="14">
      <c r="A144" s="3" t="s">
        <v>90</v>
      </c>
      <c r="B144" s="29">
        <v>3.3760351051029799E-2</v>
      </c>
      <c r="C144" s="29">
        <v>114.10658928445042</v>
      </c>
    </row>
    <row r="145" spans="1:3" ht="14">
      <c r="A145" s="3" t="s">
        <v>166</v>
      </c>
      <c r="B145" s="29">
        <v>0.94137931034482758</v>
      </c>
      <c r="C145" s="29">
        <v>112.4448275862069</v>
      </c>
    </row>
    <row r="146" spans="1:3" ht="14">
      <c r="A146" s="3" t="s">
        <v>180</v>
      </c>
      <c r="B146" s="29">
        <v>3.7</v>
      </c>
      <c r="C146" s="29">
        <v>111.2</v>
      </c>
    </row>
    <row r="147" spans="1:3" ht="14">
      <c r="A147" s="3" t="s">
        <v>17</v>
      </c>
      <c r="B147" s="29">
        <v>6.0390213688448435E-2</v>
      </c>
      <c r="C147" s="29">
        <v>104.71694022917312</v>
      </c>
    </row>
    <row r="148" spans="1:3" ht="14">
      <c r="A148" s="3" t="s">
        <v>157</v>
      </c>
      <c r="B148" s="29">
        <v>0.62605042016806722</v>
      </c>
      <c r="C148" s="29">
        <v>102.64285714285714</v>
      </c>
    </row>
    <row r="149" spans="1:3" ht="14">
      <c r="A149" s="3" t="s">
        <v>194</v>
      </c>
      <c r="B149" s="29">
        <v>0.375</v>
      </c>
      <c r="C149" s="29">
        <v>100.36968085106383</v>
      </c>
    </row>
    <row r="150" spans="1:3" ht="14">
      <c r="A150" s="3" t="s">
        <v>59</v>
      </c>
      <c r="B150" s="29">
        <v>0.15632858340318526</v>
      </c>
      <c r="C150" s="29">
        <v>98.823973176865053</v>
      </c>
    </row>
    <row r="151" spans="1:3" ht="14">
      <c r="A151" s="3" t="s">
        <v>183</v>
      </c>
      <c r="B151" s="29">
        <v>0.55111821086261981</v>
      </c>
      <c r="C151" s="29">
        <v>98.223642172523967</v>
      </c>
    </row>
    <row r="152" spans="1:3" ht="14">
      <c r="A152" s="3" t="s">
        <v>172</v>
      </c>
      <c r="B152" s="29">
        <v>4.25</v>
      </c>
      <c r="C152" s="29">
        <v>96.45192307692308</v>
      </c>
    </row>
    <row r="153" spans="1:3" ht="14">
      <c r="A153" s="3" t="s">
        <v>114</v>
      </c>
      <c r="B153" s="29">
        <v>3.6749999999999998</v>
      </c>
      <c r="C153" s="29">
        <v>96.333333333333329</v>
      </c>
    </row>
    <row r="154" spans="1:3" ht="14">
      <c r="A154" s="3" t="s">
        <v>197</v>
      </c>
      <c r="B154" s="29">
        <v>2.5149253731343282</v>
      </c>
      <c r="C154" s="29">
        <v>94.78358208955224</v>
      </c>
    </row>
    <row r="155" spans="1:3" ht="14">
      <c r="A155" s="3" t="s">
        <v>117</v>
      </c>
      <c r="B155" s="29">
        <v>2.3264248704663211</v>
      </c>
      <c r="C155" s="29">
        <v>93.4559585492228</v>
      </c>
    </row>
    <row r="156" spans="1:3" ht="14">
      <c r="A156" s="3" t="s">
        <v>8</v>
      </c>
      <c r="B156" s="29">
        <v>2.2481203007518795</v>
      </c>
      <c r="C156" s="29">
        <v>91.233082706766922</v>
      </c>
    </row>
    <row r="157" spans="1:3" ht="14">
      <c r="A157" s="3" t="s">
        <v>22</v>
      </c>
      <c r="B157" s="29">
        <v>0.17939481268011528</v>
      </c>
      <c r="C157" s="29">
        <v>90.281700288184439</v>
      </c>
    </row>
    <row r="158" spans="1:3" ht="14">
      <c r="A158" s="3" t="s">
        <v>64</v>
      </c>
      <c r="B158" s="29">
        <v>0.75801282051282048</v>
      </c>
      <c r="C158" s="29">
        <v>83.573717948717942</v>
      </c>
    </row>
    <row r="159" spans="1:3" ht="14">
      <c r="A159" s="3" t="s">
        <v>20</v>
      </c>
      <c r="B159" s="29">
        <v>1.0233463035019454</v>
      </c>
      <c r="C159" s="29">
        <v>77.41245136186771</v>
      </c>
    </row>
    <row r="160" spans="1:3" ht="14">
      <c r="A160" s="3" t="s">
        <v>35</v>
      </c>
      <c r="B160" s="29">
        <v>5.3023255813953485</v>
      </c>
      <c r="C160" s="29">
        <v>76.802325581395351</v>
      </c>
    </row>
    <row r="161" spans="1:3" ht="14">
      <c r="A161" s="3" t="s">
        <v>93</v>
      </c>
      <c r="B161" s="29">
        <v>0.27958697378872122</v>
      </c>
      <c r="C161" s="29">
        <v>75.824463860206507</v>
      </c>
    </row>
    <row r="162" spans="1:3" ht="14">
      <c r="A162" s="3" t="s">
        <v>154</v>
      </c>
      <c r="B162" s="29">
        <v>0.28205128205128205</v>
      </c>
      <c r="C162" s="29">
        <v>74.191452991452991</v>
      </c>
    </row>
    <row r="163" spans="1:3" ht="14">
      <c r="A163" s="3" t="s">
        <v>169</v>
      </c>
      <c r="B163" s="29">
        <v>5.7582417582417582</v>
      </c>
      <c r="C163" s="29">
        <v>68.032967032967036</v>
      </c>
    </row>
    <row r="164" spans="1:3" ht="14">
      <c r="A164" s="3" t="s">
        <v>66</v>
      </c>
      <c r="B164" s="29">
        <v>0.11151603498542274</v>
      </c>
      <c r="C164" s="29">
        <v>61.959912536443149</v>
      </c>
    </row>
    <row r="165" spans="1:3" ht="14">
      <c r="A165" s="3" t="s">
        <v>148</v>
      </c>
      <c r="B165" s="29">
        <v>0.2734375</v>
      </c>
      <c r="C165" s="29">
        <v>61.598958333333336</v>
      </c>
    </row>
    <row r="166" spans="1:3" ht="14">
      <c r="A166" s="3" t="s">
        <v>9</v>
      </c>
      <c r="B166" s="29">
        <v>0.46015037593984964</v>
      </c>
      <c r="C166" s="29">
        <v>61.389473684210529</v>
      </c>
    </row>
    <row r="167" spans="1:3" ht="14">
      <c r="A167" s="3" t="s">
        <v>155</v>
      </c>
      <c r="B167" s="29">
        <v>0.3534136546184739</v>
      </c>
      <c r="C167" s="29">
        <v>57.020080321285143</v>
      </c>
    </row>
    <row r="168" spans="1:3" ht="14">
      <c r="A168" s="3" t="s">
        <v>115</v>
      </c>
      <c r="B168" s="29">
        <v>0.41615853658536583</v>
      </c>
      <c r="C168" s="29">
        <v>56.373475609756099</v>
      </c>
    </row>
    <row r="169" spans="1:3" ht="14">
      <c r="A169" s="3" t="s">
        <v>176</v>
      </c>
      <c r="B169" s="29">
        <v>3.295918367346939</v>
      </c>
      <c r="C169" s="29">
        <v>56.265306122448976</v>
      </c>
    </row>
    <row r="170" spans="1:3" ht="14">
      <c r="A170" s="3" t="s">
        <v>116</v>
      </c>
      <c r="B170" s="29">
        <v>1.15625</v>
      </c>
      <c r="C170" s="29">
        <v>55.609375</v>
      </c>
    </row>
    <row r="171" spans="1:3" ht="14">
      <c r="A171" s="3" t="s">
        <v>109</v>
      </c>
      <c r="B171" s="29">
        <v>0.33569739952718675</v>
      </c>
      <c r="C171" s="29">
        <v>54.283687943262414</v>
      </c>
    </row>
    <row r="172" spans="1:3" ht="14">
      <c r="A172" s="3" t="s">
        <v>185</v>
      </c>
      <c r="B172" s="29">
        <v>4.4328358208955221</v>
      </c>
      <c r="C172" s="29">
        <v>53.64179104477612</v>
      </c>
    </row>
    <row r="173" spans="1:3" ht="14">
      <c r="A173" s="3" t="s">
        <v>45</v>
      </c>
      <c r="B173" s="29">
        <v>1.3648648648648649</v>
      </c>
      <c r="C173" s="29">
        <v>52.608108108108105</v>
      </c>
    </row>
    <row r="174" spans="1:3" ht="14">
      <c r="A174" s="3" t="s">
        <v>97</v>
      </c>
      <c r="B174" s="29">
        <v>3.721518987341772</v>
      </c>
      <c r="C174" s="29">
        <v>50.11392405063291</v>
      </c>
    </row>
    <row r="175" spans="1:3" ht="14">
      <c r="A175" s="3" t="s">
        <v>13</v>
      </c>
      <c r="B175" s="29">
        <v>0.14632107023411373</v>
      </c>
      <c r="C175" s="29">
        <v>48.71655518394649</v>
      </c>
    </row>
    <row r="176" spans="1:3" ht="14">
      <c r="A176" s="3" t="s">
        <v>161</v>
      </c>
      <c r="B176" s="29">
        <v>0.30921985815602837</v>
      </c>
      <c r="C176" s="29">
        <v>45.58439716312057</v>
      </c>
    </row>
    <row r="177" spans="1:3" ht="14">
      <c r="A177" s="3" t="s">
        <v>32</v>
      </c>
      <c r="B177" s="29">
        <v>1.471042471042471</v>
      </c>
      <c r="C177" s="29">
        <v>44.262548262548265</v>
      </c>
    </row>
    <row r="178" spans="1:3" ht="14">
      <c r="A178" s="3" t="s">
        <v>124</v>
      </c>
      <c r="B178" s="29">
        <v>0.34328358208955223</v>
      </c>
      <c r="C178" s="29">
        <v>42.814498933901916</v>
      </c>
    </row>
    <row r="179" spans="1:3" ht="14">
      <c r="A179" s="3" t="s">
        <v>29</v>
      </c>
      <c r="B179" s="29">
        <v>0.44859813084112149</v>
      </c>
      <c r="C179" s="29">
        <v>42.46105919003115</v>
      </c>
    </row>
    <row r="180" spans="1:3" ht="14">
      <c r="A180" s="3" t="s">
        <v>153</v>
      </c>
      <c r="B180" s="29">
        <v>9.3178036605657238E-2</v>
      </c>
      <c r="C180" s="29">
        <v>41.995008319467551</v>
      </c>
    </row>
    <row r="181" spans="1:3" ht="14">
      <c r="A181" s="3" t="s">
        <v>56</v>
      </c>
      <c r="B181" s="29">
        <v>0.19075829383886256</v>
      </c>
      <c r="C181" s="29">
        <v>41.609004739336491</v>
      </c>
    </row>
    <row r="182" spans="1:3" ht="14">
      <c r="A182" s="3" t="s">
        <v>120</v>
      </c>
      <c r="B182" s="29">
        <v>0.63054187192118227</v>
      </c>
      <c r="C182" s="29">
        <v>36.832512315270939</v>
      </c>
    </row>
    <row r="183" spans="1:3" ht="14">
      <c r="A183" s="3" t="s">
        <v>152</v>
      </c>
      <c r="B183" s="29">
        <v>0.21309370988446727</v>
      </c>
      <c r="C183" s="29">
        <v>32.88703465982028</v>
      </c>
    </row>
    <row r="184" spans="1:3" ht="14">
      <c r="A184" s="3" t="s">
        <v>181</v>
      </c>
      <c r="B184" s="29">
        <v>0.4438202247191011</v>
      </c>
      <c r="C184" s="29">
        <v>30.808988764044944</v>
      </c>
    </row>
    <row r="185" spans="1:3" ht="14">
      <c r="A185" s="3" t="s">
        <v>96</v>
      </c>
      <c r="B185" s="29">
        <v>0.61386138613861385</v>
      </c>
      <c r="C185" s="29">
        <v>30.118811881188119</v>
      </c>
    </row>
    <row r="186" spans="1:3" ht="14">
      <c r="A186" s="3" t="s">
        <v>118</v>
      </c>
      <c r="B186" s="29">
        <v>0.12879708383961117</v>
      </c>
      <c r="C186" s="29">
        <v>28.363304981773997</v>
      </c>
    </row>
    <row r="187" spans="1:3" ht="14">
      <c r="A187" s="3" t="s">
        <v>11</v>
      </c>
      <c r="B187" s="29">
        <v>0.26842105263157895</v>
      </c>
      <c r="C187" s="29">
        <v>24.042105263157893</v>
      </c>
    </row>
    <row r="188" spans="1:3" ht="14">
      <c r="A188" s="3" t="s">
        <v>104</v>
      </c>
      <c r="B188" s="29">
        <v>0.27320675105485231</v>
      </c>
      <c r="C188" s="29">
        <v>20.329113924050635</v>
      </c>
    </row>
    <row r="189" spans="1:3" ht="14">
      <c r="A189" s="3" t="s">
        <v>107</v>
      </c>
      <c r="B189" s="29">
        <v>0.33793103448275863</v>
      </c>
      <c r="C189" s="29">
        <v>11.26896551724138</v>
      </c>
    </row>
    <row r="190" spans="1:3" ht="14">
      <c r="A190" s="3" t="s">
        <v>113</v>
      </c>
      <c r="B190" s="29">
        <v>0.27402862985685073</v>
      </c>
      <c r="C190" s="29">
        <v>11.202453987730062</v>
      </c>
    </row>
    <row r="191" spans="1:3" ht="14">
      <c r="A191" s="3" t="s">
        <v>156</v>
      </c>
      <c r="B191" s="29">
        <v>0.60927152317880795</v>
      </c>
      <c r="C191" s="29">
        <v>7.9801324503311255</v>
      </c>
    </row>
    <row r="192" spans="1:3" ht="14">
      <c r="A192" s="3" t="s">
        <v>122</v>
      </c>
      <c r="B192" s="29">
        <v>0.26117647058823529</v>
      </c>
      <c r="C192" s="29">
        <v>6.750588235294118</v>
      </c>
    </row>
    <row r="193" spans="1:3" ht="14">
      <c r="A193" s="3" t="s">
        <v>186</v>
      </c>
      <c r="B193" s="29">
        <v>2.875</v>
      </c>
      <c r="C193" s="29">
        <v>5</v>
      </c>
    </row>
    <row r="194" spans="1:3" ht="14">
      <c r="A194" s="3" t="s">
        <v>129</v>
      </c>
      <c r="B194" s="29">
        <v>3.1428571428571428</v>
      </c>
      <c r="C194" s="29">
        <v>4.7142857142857144</v>
      </c>
    </row>
    <row r="195" spans="1:3" ht="15">
      <c r="A195" s="5"/>
    </row>
    <row r="196" spans="1:3" ht="15">
      <c r="A196" s="5"/>
    </row>
    <row r="197" spans="1:3" ht="15">
      <c r="A197" s="5"/>
    </row>
    <row r="198" spans="1:3" ht="15">
      <c r="A198" s="5"/>
    </row>
    <row r="199" spans="1:3" ht="15">
      <c r="A199" s="5"/>
    </row>
    <row r="200" spans="1:3" ht="15">
      <c r="A200" s="5"/>
    </row>
    <row r="201" spans="1:3" ht="15">
      <c r="A201" s="5"/>
    </row>
    <row r="202" spans="1:3" ht="15">
      <c r="A202" s="5"/>
    </row>
    <row r="203" spans="1:3" ht="15">
      <c r="A203" s="5"/>
    </row>
    <row r="204" spans="1:3" ht="15">
      <c r="A204" s="5"/>
    </row>
    <row r="205" spans="1:3" ht="15">
      <c r="A205" s="5"/>
    </row>
    <row r="206" spans="1:3" ht="15">
      <c r="A206" s="5"/>
    </row>
    <row r="207" spans="1:3" ht="15">
      <c r="A207" s="5"/>
    </row>
    <row r="208" spans="1:3" ht="15">
      <c r="A208" s="5"/>
    </row>
    <row r="209" spans="1:1" ht="15">
      <c r="A209" s="5"/>
    </row>
    <row r="210" spans="1:1" ht="15">
      <c r="A210" s="5"/>
    </row>
    <row r="211" spans="1:1" ht="15">
      <c r="A211" s="5"/>
    </row>
    <row r="212" spans="1:1" ht="15">
      <c r="A212" s="5"/>
    </row>
    <row r="213" spans="1:1" ht="15">
      <c r="A213" s="5"/>
    </row>
    <row r="214" spans="1:1" ht="15">
      <c r="A214" s="5"/>
    </row>
    <row r="215" spans="1:1" ht="15">
      <c r="A215" s="5"/>
    </row>
    <row r="216" spans="1:1" ht="15">
      <c r="A216" s="5"/>
    </row>
    <row r="217" spans="1:1" ht="15">
      <c r="A217" s="5"/>
    </row>
    <row r="218" spans="1:1" ht="15">
      <c r="A218" s="5"/>
    </row>
    <row r="219" spans="1:1" ht="15">
      <c r="A219" s="5"/>
    </row>
    <row r="220" spans="1:1" ht="15">
      <c r="A220" s="5"/>
    </row>
    <row r="221" spans="1:1" ht="15">
      <c r="A221" s="5"/>
    </row>
    <row r="222" spans="1:1" ht="15">
      <c r="A222" s="5"/>
    </row>
    <row r="223" spans="1:1" ht="15">
      <c r="A223" s="5"/>
    </row>
    <row r="224" spans="1:1" ht="15">
      <c r="A224" s="5"/>
    </row>
    <row r="225" spans="1:1" ht="15">
      <c r="A225" s="5"/>
    </row>
    <row r="226" spans="1:1" ht="15">
      <c r="A226" s="5"/>
    </row>
    <row r="227" spans="1:1" ht="15">
      <c r="A227" s="5"/>
    </row>
    <row r="228" spans="1:1" ht="15">
      <c r="A228" s="5"/>
    </row>
    <row r="229" spans="1:1" ht="15">
      <c r="A229" s="5"/>
    </row>
    <row r="230" spans="1:1" ht="15">
      <c r="A230" s="5"/>
    </row>
    <row r="231" spans="1:1" ht="15">
      <c r="A231" s="5"/>
    </row>
    <row r="232" spans="1:1" ht="15">
      <c r="A232" s="5"/>
    </row>
    <row r="233" spans="1:1" ht="15">
      <c r="A233" s="5"/>
    </row>
    <row r="234" spans="1:1" ht="15">
      <c r="A234" s="5"/>
    </row>
    <row r="235" spans="1:1" ht="15">
      <c r="A235" s="5"/>
    </row>
    <row r="236" spans="1:1" ht="15">
      <c r="A236" s="5"/>
    </row>
    <row r="237" spans="1:1" ht="15">
      <c r="A237" s="5"/>
    </row>
    <row r="238" spans="1:1" ht="15">
      <c r="A238" s="5"/>
    </row>
    <row r="239" spans="1:1" ht="15">
      <c r="A239" s="5"/>
    </row>
    <row r="240" spans="1:1" ht="15">
      <c r="A240" s="5"/>
    </row>
    <row r="241" spans="1:1" ht="15">
      <c r="A241" s="5"/>
    </row>
    <row r="242" spans="1:1" ht="15">
      <c r="A242" s="5"/>
    </row>
    <row r="243" spans="1:1" ht="15">
      <c r="A243" s="5"/>
    </row>
    <row r="244" spans="1:1" ht="15">
      <c r="A244" s="5"/>
    </row>
    <row r="245" spans="1:1" ht="15">
      <c r="A245" s="5"/>
    </row>
    <row r="246" spans="1:1" ht="15">
      <c r="A246" s="5"/>
    </row>
    <row r="247" spans="1:1" ht="15">
      <c r="A247" s="5"/>
    </row>
    <row r="248" spans="1:1" ht="15">
      <c r="A248" s="5"/>
    </row>
    <row r="249" spans="1:1" ht="15">
      <c r="A249" s="5"/>
    </row>
    <row r="250" spans="1:1" ht="15">
      <c r="A250" s="5"/>
    </row>
    <row r="251" spans="1:1" ht="15">
      <c r="A251" s="5"/>
    </row>
    <row r="252" spans="1:1" ht="15">
      <c r="A252" s="5"/>
    </row>
    <row r="253" spans="1:1" ht="15">
      <c r="A253" s="5"/>
    </row>
    <row r="254" spans="1:1" ht="15">
      <c r="A254" s="5"/>
    </row>
    <row r="255" spans="1:1" ht="15">
      <c r="A255" s="5"/>
    </row>
    <row r="256" spans="1:1" ht="15">
      <c r="A256" s="5"/>
    </row>
    <row r="257" spans="1:1" ht="15">
      <c r="A257" s="5"/>
    </row>
    <row r="258" spans="1:1" ht="15">
      <c r="A258" s="5"/>
    </row>
    <row r="259" spans="1:1" ht="15">
      <c r="A259" s="5"/>
    </row>
    <row r="260" spans="1:1" ht="15">
      <c r="A260" s="5"/>
    </row>
    <row r="261" spans="1:1" ht="15">
      <c r="A261" s="5"/>
    </row>
    <row r="262" spans="1:1" ht="15">
      <c r="A262" s="5"/>
    </row>
    <row r="263" spans="1:1" ht="15">
      <c r="A263" s="5"/>
    </row>
    <row r="264" spans="1:1" ht="15">
      <c r="A264" s="5"/>
    </row>
    <row r="265" spans="1:1" ht="15">
      <c r="A265" s="5"/>
    </row>
    <row r="266" spans="1:1" ht="15">
      <c r="A266" s="5"/>
    </row>
    <row r="267" spans="1:1" ht="15">
      <c r="A267" s="5"/>
    </row>
    <row r="268" spans="1:1" ht="15">
      <c r="A268" s="5"/>
    </row>
    <row r="269" spans="1:1" ht="15">
      <c r="A269" s="5"/>
    </row>
    <row r="270" spans="1:1" ht="15">
      <c r="A270" s="5"/>
    </row>
    <row r="271" spans="1:1" ht="15">
      <c r="A271" s="5"/>
    </row>
    <row r="272" spans="1:1" ht="15">
      <c r="A272" s="5"/>
    </row>
    <row r="273" spans="1:1" ht="15">
      <c r="A273" s="5"/>
    </row>
    <row r="274" spans="1:1" ht="15">
      <c r="A274" s="5"/>
    </row>
    <row r="275" spans="1:1" ht="15">
      <c r="A275" s="5"/>
    </row>
    <row r="276" spans="1:1" ht="15">
      <c r="A276" s="5"/>
    </row>
    <row r="277" spans="1:1" ht="15">
      <c r="A277" s="5"/>
    </row>
    <row r="278" spans="1:1" ht="15">
      <c r="A278" s="5"/>
    </row>
    <row r="279" spans="1:1" ht="15">
      <c r="A279" s="5"/>
    </row>
    <row r="280" spans="1:1" ht="15">
      <c r="A280" s="5"/>
    </row>
    <row r="281" spans="1:1" ht="15">
      <c r="A281" s="5"/>
    </row>
    <row r="282" spans="1:1" ht="15">
      <c r="A282" s="5"/>
    </row>
    <row r="283" spans="1:1" ht="15">
      <c r="A283" s="5"/>
    </row>
    <row r="284" spans="1:1" ht="15">
      <c r="A284" s="5"/>
    </row>
    <row r="285" spans="1:1" ht="15">
      <c r="A285" s="5"/>
    </row>
    <row r="286" spans="1:1" ht="15">
      <c r="A286" s="5"/>
    </row>
    <row r="287" spans="1:1" ht="15">
      <c r="A287" s="5"/>
    </row>
    <row r="288" spans="1:1" ht="15">
      <c r="A288" s="5"/>
    </row>
    <row r="289" spans="1:1" ht="15">
      <c r="A289" s="5"/>
    </row>
    <row r="290" spans="1:1" ht="15">
      <c r="A290" s="5"/>
    </row>
    <row r="291" spans="1:1" ht="15">
      <c r="A291" s="5"/>
    </row>
    <row r="292" spans="1:1" ht="15">
      <c r="A292" s="5"/>
    </row>
    <row r="293" spans="1:1" ht="15">
      <c r="A293" s="5"/>
    </row>
    <row r="294" spans="1:1" ht="15">
      <c r="A294" s="5"/>
    </row>
    <row r="295" spans="1:1" ht="15">
      <c r="A295" s="5"/>
    </row>
  </sheetData>
  <sortState xmlns:xlrd2="http://schemas.microsoft.com/office/spreadsheetml/2017/richdata2" ref="A2:C297">
    <sortCondition descending="1" ref="C2:C29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50D-9845-0041-A249-99D07FA24FF3}">
  <dimension ref="A1:J895"/>
  <sheetViews>
    <sheetView topLeftCell="A4" workbookViewId="0">
      <selection activeCell="K20" sqref="K20"/>
    </sheetView>
  </sheetViews>
  <sheetFormatPr baseColWidth="10" defaultRowHeight="13"/>
  <cols>
    <col min="1" max="1" width="25.5" customWidth="1"/>
    <col min="2" max="2" width="15.33203125" customWidth="1"/>
    <col min="10" max="10" width="13.6640625" bestFit="1" customWidth="1"/>
  </cols>
  <sheetData>
    <row r="1" spans="1:10" ht="14">
      <c r="A1" s="26" t="s">
        <v>0</v>
      </c>
      <c r="B1" s="28" t="s">
        <v>221</v>
      </c>
    </row>
    <row r="2" spans="1:10" ht="14">
      <c r="A2" s="27" t="s">
        <v>131</v>
      </c>
      <c r="B2" s="9">
        <v>88771737</v>
      </c>
      <c r="D2">
        <v>106975586</v>
      </c>
    </row>
    <row r="3" spans="1:10" ht="14">
      <c r="A3" s="27" t="s">
        <v>72</v>
      </c>
      <c r="B3" s="9">
        <v>4820461</v>
      </c>
      <c r="F3" s="26" t="s">
        <v>0</v>
      </c>
      <c r="G3" s="28" t="s">
        <v>221</v>
      </c>
      <c r="I3" s="26" t="s">
        <v>0</v>
      </c>
      <c r="J3" s="9" t="s">
        <v>222</v>
      </c>
    </row>
    <row r="4" spans="1:10" ht="14">
      <c r="A4" s="27" t="s">
        <v>170</v>
      </c>
      <c r="B4" s="9">
        <v>4323219</v>
      </c>
      <c r="F4" s="27" t="s">
        <v>131</v>
      </c>
      <c r="G4" s="9">
        <v>88771737</v>
      </c>
      <c r="I4" s="27" t="s">
        <v>131</v>
      </c>
      <c r="J4" s="25">
        <f>(G4/D2)*100</f>
        <v>82.983174310445008</v>
      </c>
    </row>
    <row r="5" spans="1:10" ht="14">
      <c r="A5" s="27" t="s">
        <v>68</v>
      </c>
      <c r="B5" s="9">
        <v>2354603</v>
      </c>
      <c r="F5" s="27" t="s">
        <v>72</v>
      </c>
      <c r="G5" s="9">
        <v>4820461</v>
      </c>
      <c r="I5" s="27" t="s">
        <v>72</v>
      </c>
      <c r="J5" s="25">
        <f>(G5/D2)*100</f>
        <v>4.5061318944305668</v>
      </c>
    </row>
    <row r="6" spans="1:10" ht="14">
      <c r="A6" s="27" t="s">
        <v>17</v>
      </c>
      <c r="B6" s="9">
        <v>906222</v>
      </c>
      <c r="F6" s="27" t="s">
        <v>170</v>
      </c>
      <c r="G6" s="9">
        <v>4323219</v>
      </c>
      <c r="I6" s="27" t="s">
        <v>170</v>
      </c>
      <c r="J6" s="25">
        <f>(G6/D2)*100</f>
        <v>4.0413136881531075</v>
      </c>
    </row>
    <row r="7" spans="1:10" ht="14">
      <c r="A7" s="27" t="s">
        <v>147</v>
      </c>
      <c r="B7" s="9">
        <v>504526</v>
      </c>
      <c r="F7" s="27" t="s">
        <v>68</v>
      </c>
      <c r="G7" s="9">
        <v>2354603</v>
      </c>
      <c r="I7" s="27" t="s">
        <v>68</v>
      </c>
      <c r="J7" s="25">
        <f>(G7/D2)*100</f>
        <v>2.2010657646689591</v>
      </c>
    </row>
    <row r="8" spans="1:10" ht="14">
      <c r="A8" s="27" t="s">
        <v>190</v>
      </c>
      <c r="B8" s="9">
        <v>454956</v>
      </c>
      <c r="F8" s="27" t="s">
        <v>17</v>
      </c>
      <c r="G8" s="9">
        <v>906222</v>
      </c>
      <c r="I8" s="27" t="s">
        <v>17</v>
      </c>
      <c r="J8" s="25">
        <f>(G8/D2)*100</f>
        <v>0.84712973668590141</v>
      </c>
    </row>
    <row r="9" spans="1:10" ht="14">
      <c r="A9" s="27" t="s">
        <v>74</v>
      </c>
      <c r="B9" s="9">
        <v>308751</v>
      </c>
    </row>
    <row r="10" spans="1:10" ht="14">
      <c r="A10" s="27" t="s">
        <v>175</v>
      </c>
      <c r="B10" s="9">
        <v>299759</v>
      </c>
    </row>
    <row r="11" spans="1:10" ht="14">
      <c r="A11" s="27" t="s">
        <v>90</v>
      </c>
      <c r="B11" s="9">
        <v>247516</v>
      </c>
    </row>
    <row r="12" spans="1:10" ht="14">
      <c r="A12" s="27" t="s">
        <v>70</v>
      </c>
      <c r="B12" s="9">
        <v>238128</v>
      </c>
    </row>
    <row r="13" spans="1:10" ht="14">
      <c r="A13" s="27" t="s">
        <v>149</v>
      </c>
      <c r="B13" s="9">
        <v>189748</v>
      </c>
    </row>
    <row r="14" spans="1:10" ht="14">
      <c r="A14" s="27" t="s">
        <v>125</v>
      </c>
      <c r="B14" s="9">
        <v>173269</v>
      </c>
    </row>
    <row r="15" spans="1:10" ht="14">
      <c r="A15" s="27" t="s">
        <v>174</v>
      </c>
      <c r="B15" s="9">
        <v>166144</v>
      </c>
    </row>
    <row r="16" spans="1:10" ht="14">
      <c r="A16" s="27" t="s">
        <v>168</v>
      </c>
      <c r="B16" s="9">
        <v>162090</v>
      </c>
    </row>
    <row r="17" spans="1:2" ht="14">
      <c r="A17" s="27" t="s">
        <v>50</v>
      </c>
      <c r="B17" s="9">
        <v>144216</v>
      </c>
    </row>
    <row r="18" spans="1:2" ht="14">
      <c r="A18" s="27" t="s">
        <v>137</v>
      </c>
      <c r="B18" s="9">
        <v>130760</v>
      </c>
    </row>
    <row r="19" spans="1:2" ht="14">
      <c r="A19" s="27" t="s">
        <v>71</v>
      </c>
      <c r="B19" s="9">
        <v>117750</v>
      </c>
    </row>
    <row r="20" spans="1:2" ht="14">
      <c r="A20" s="27" t="s">
        <v>48</v>
      </c>
      <c r="B20" s="9">
        <v>116536</v>
      </c>
    </row>
    <row r="21" spans="1:2" ht="14">
      <c r="A21" s="27" t="s">
        <v>82</v>
      </c>
      <c r="B21" s="9">
        <v>114181</v>
      </c>
    </row>
    <row r="22" spans="1:2" ht="14">
      <c r="A22" s="27" t="s">
        <v>191</v>
      </c>
      <c r="B22" s="9">
        <v>112990</v>
      </c>
    </row>
    <row r="23" spans="1:2" ht="14">
      <c r="A23" s="27" t="s">
        <v>33</v>
      </c>
      <c r="B23" s="9">
        <v>110821</v>
      </c>
    </row>
    <row r="24" spans="1:2" ht="14">
      <c r="A24" s="27" t="s">
        <v>138</v>
      </c>
      <c r="B24" s="9">
        <v>95360</v>
      </c>
    </row>
    <row r="25" spans="1:2" ht="14">
      <c r="A25" s="27" t="s">
        <v>109</v>
      </c>
      <c r="B25" s="9">
        <v>92472</v>
      </c>
    </row>
    <row r="26" spans="1:2" ht="14">
      <c r="A26" s="27" t="s">
        <v>165</v>
      </c>
      <c r="B26" s="9">
        <v>87780</v>
      </c>
    </row>
    <row r="27" spans="1:2" ht="14">
      <c r="A27" s="27" t="s">
        <v>146</v>
      </c>
      <c r="B27" s="9">
        <v>84738</v>
      </c>
    </row>
    <row r="28" spans="1:2" ht="14">
      <c r="A28" s="27" t="s">
        <v>173</v>
      </c>
      <c r="B28" s="9">
        <v>83092</v>
      </c>
    </row>
    <row r="29" spans="1:2" ht="14">
      <c r="A29" s="27" t="s">
        <v>54</v>
      </c>
      <c r="B29" s="9">
        <v>79396</v>
      </c>
    </row>
    <row r="30" spans="1:2" ht="14">
      <c r="A30" s="27" t="s">
        <v>89</v>
      </c>
      <c r="B30" s="9">
        <v>76261</v>
      </c>
    </row>
    <row r="31" spans="1:2" ht="14">
      <c r="A31" s="27" t="s">
        <v>83</v>
      </c>
      <c r="B31" s="9">
        <v>71098</v>
      </c>
    </row>
    <row r="32" spans="1:2" ht="14">
      <c r="A32" s="27" t="s">
        <v>179</v>
      </c>
      <c r="B32" s="9">
        <v>69479</v>
      </c>
    </row>
    <row r="33" spans="1:2" ht="14">
      <c r="A33" s="27" t="s">
        <v>16</v>
      </c>
      <c r="B33" s="9">
        <v>61624</v>
      </c>
    </row>
    <row r="34" spans="1:2" ht="14">
      <c r="A34" s="27" t="s">
        <v>84</v>
      </c>
      <c r="B34" s="9">
        <v>61392</v>
      </c>
    </row>
    <row r="35" spans="1:2" ht="14">
      <c r="A35" s="27" t="s">
        <v>171</v>
      </c>
      <c r="B35" s="9">
        <v>58124</v>
      </c>
    </row>
    <row r="36" spans="1:2" ht="14">
      <c r="A36" s="27" t="s">
        <v>52</v>
      </c>
      <c r="B36" s="9">
        <v>55245</v>
      </c>
    </row>
    <row r="37" spans="1:2" ht="14">
      <c r="A37" s="27" t="s">
        <v>63</v>
      </c>
      <c r="B37" s="9">
        <v>47042</v>
      </c>
    </row>
    <row r="38" spans="1:2" ht="14">
      <c r="A38" s="27" t="s">
        <v>73</v>
      </c>
      <c r="B38" s="9">
        <v>45917</v>
      </c>
    </row>
    <row r="39" spans="1:2" ht="14">
      <c r="A39" s="27" t="s">
        <v>58</v>
      </c>
      <c r="B39" s="9">
        <v>45199</v>
      </c>
    </row>
    <row r="40" spans="1:2" ht="14">
      <c r="A40" s="27" t="s">
        <v>95</v>
      </c>
      <c r="B40" s="9">
        <v>42864</v>
      </c>
    </row>
    <row r="41" spans="1:2" ht="14">
      <c r="A41" s="27" t="s">
        <v>184</v>
      </c>
      <c r="B41" s="9">
        <v>41952</v>
      </c>
    </row>
    <row r="42" spans="1:2" ht="14">
      <c r="A42" s="27" t="s">
        <v>159</v>
      </c>
      <c r="B42" s="9">
        <v>41456</v>
      </c>
    </row>
    <row r="43" spans="1:2" ht="14">
      <c r="A43" s="27" t="s">
        <v>67</v>
      </c>
      <c r="B43" s="9">
        <v>39156</v>
      </c>
    </row>
    <row r="44" spans="1:2" ht="14">
      <c r="A44" s="27" t="s">
        <v>144</v>
      </c>
      <c r="B44" s="9">
        <v>38457</v>
      </c>
    </row>
    <row r="45" spans="1:2" ht="14">
      <c r="A45" s="27" t="s">
        <v>112</v>
      </c>
      <c r="B45" s="9">
        <v>37734</v>
      </c>
    </row>
    <row r="46" spans="1:2" ht="14">
      <c r="A46" s="27" t="s">
        <v>65</v>
      </c>
      <c r="B46" s="9">
        <v>37583</v>
      </c>
    </row>
    <row r="47" spans="1:2" ht="14">
      <c r="A47" s="27" t="s">
        <v>85</v>
      </c>
      <c r="B47" s="9">
        <v>36382</v>
      </c>
    </row>
    <row r="48" spans="1:2" ht="14">
      <c r="A48" s="27" t="s">
        <v>128</v>
      </c>
      <c r="B48" s="9">
        <v>35108</v>
      </c>
    </row>
    <row r="49" spans="1:2" ht="14">
      <c r="A49" s="27" t="s">
        <v>88</v>
      </c>
      <c r="B49" s="9">
        <v>34829</v>
      </c>
    </row>
    <row r="50" spans="1:2" ht="14">
      <c r="A50" s="27" t="s">
        <v>187</v>
      </c>
      <c r="B50" s="9">
        <v>34196</v>
      </c>
    </row>
    <row r="51" spans="1:2" ht="14">
      <c r="A51" s="27" t="s">
        <v>178</v>
      </c>
      <c r="B51" s="9">
        <v>32077</v>
      </c>
    </row>
    <row r="52" spans="1:2" ht="14">
      <c r="A52" s="27" t="s">
        <v>31</v>
      </c>
      <c r="B52" s="9">
        <v>31467</v>
      </c>
    </row>
    <row r="53" spans="1:2" ht="14">
      <c r="A53" s="27" t="s">
        <v>53</v>
      </c>
      <c r="B53" s="9">
        <v>31094</v>
      </c>
    </row>
    <row r="54" spans="1:2" ht="14">
      <c r="A54" s="27" t="s">
        <v>39</v>
      </c>
      <c r="B54" s="9">
        <v>30079</v>
      </c>
    </row>
    <row r="55" spans="1:2" ht="14">
      <c r="A55" s="27" t="s">
        <v>110</v>
      </c>
      <c r="B55" s="9">
        <v>26891</v>
      </c>
    </row>
    <row r="56" spans="1:2" ht="14">
      <c r="A56" s="27" t="s">
        <v>59</v>
      </c>
      <c r="B56" s="9">
        <v>24256</v>
      </c>
    </row>
    <row r="57" spans="1:2" ht="14">
      <c r="A57" s="27" t="s">
        <v>119</v>
      </c>
      <c r="B57" s="9">
        <v>22067</v>
      </c>
    </row>
    <row r="58" spans="1:2" ht="14">
      <c r="A58" s="27" t="s">
        <v>23</v>
      </c>
      <c r="B58" s="9">
        <v>21798</v>
      </c>
    </row>
    <row r="59" spans="1:2" ht="14">
      <c r="A59" s="27" t="s">
        <v>108</v>
      </c>
      <c r="B59" s="9">
        <v>20120</v>
      </c>
    </row>
    <row r="60" spans="1:2" ht="14">
      <c r="A60" s="27" t="s">
        <v>44</v>
      </c>
      <c r="B60" s="9">
        <v>19923</v>
      </c>
    </row>
    <row r="61" spans="1:2" ht="14">
      <c r="A61" s="27" t="s">
        <v>15</v>
      </c>
      <c r="B61" s="9">
        <v>19892</v>
      </c>
    </row>
    <row r="62" spans="1:2" ht="14">
      <c r="A62" s="27" t="s">
        <v>124</v>
      </c>
      <c r="B62" s="9">
        <v>19366</v>
      </c>
    </row>
    <row r="63" spans="1:2" ht="14">
      <c r="A63" s="27" t="s">
        <v>132</v>
      </c>
      <c r="B63" s="9">
        <v>17760</v>
      </c>
    </row>
    <row r="64" spans="1:2" ht="14">
      <c r="A64" s="27" t="s">
        <v>130</v>
      </c>
      <c r="B64" s="9">
        <v>17029</v>
      </c>
    </row>
    <row r="65" spans="1:2" ht="14">
      <c r="A65" s="27" t="s">
        <v>136</v>
      </c>
      <c r="B65" s="9">
        <v>16841</v>
      </c>
    </row>
    <row r="66" spans="1:2" ht="14">
      <c r="A66" s="27" t="s">
        <v>14</v>
      </c>
      <c r="B66" s="9">
        <v>15852</v>
      </c>
    </row>
    <row r="67" spans="1:2" ht="14">
      <c r="A67" s="27" t="s">
        <v>30</v>
      </c>
      <c r="B67" s="9">
        <v>15100</v>
      </c>
    </row>
    <row r="68" spans="1:2" ht="14">
      <c r="A68" s="27" t="s">
        <v>43</v>
      </c>
      <c r="B68" s="9">
        <v>14926</v>
      </c>
    </row>
    <row r="69" spans="1:2" ht="14">
      <c r="A69" s="27" t="s">
        <v>141</v>
      </c>
      <c r="B69" s="9">
        <v>14304</v>
      </c>
    </row>
    <row r="70" spans="1:2" ht="14">
      <c r="A70" s="27" t="s">
        <v>9</v>
      </c>
      <c r="B70" s="9">
        <v>13339</v>
      </c>
    </row>
    <row r="71" spans="1:2" ht="14">
      <c r="A71" s="27" t="s">
        <v>196</v>
      </c>
      <c r="B71" s="9">
        <v>11418</v>
      </c>
    </row>
    <row r="72" spans="1:2" ht="14">
      <c r="A72" s="27" t="s">
        <v>92</v>
      </c>
      <c r="B72" s="9">
        <v>11322</v>
      </c>
    </row>
    <row r="73" spans="1:2" ht="14">
      <c r="A73" s="27" t="s">
        <v>164</v>
      </c>
      <c r="B73" s="9">
        <v>11210</v>
      </c>
    </row>
    <row r="74" spans="1:2" ht="14">
      <c r="A74" s="27" t="s">
        <v>36</v>
      </c>
      <c r="B74" s="9">
        <v>10542</v>
      </c>
    </row>
    <row r="75" spans="1:2" ht="14">
      <c r="A75" s="27" t="s">
        <v>163</v>
      </c>
      <c r="B75" s="9">
        <v>9787</v>
      </c>
    </row>
    <row r="76" spans="1:2" ht="14">
      <c r="A76" s="27" t="s">
        <v>51</v>
      </c>
      <c r="B76" s="9">
        <v>9284</v>
      </c>
    </row>
    <row r="77" spans="1:2" ht="14">
      <c r="A77" s="27" t="s">
        <v>24</v>
      </c>
      <c r="B77" s="9">
        <v>9084</v>
      </c>
    </row>
    <row r="78" spans="1:2" ht="14">
      <c r="A78" s="27" t="s">
        <v>29</v>
      </c>
      <c r="B78" s="9">
        <v>8279</v>
      </c>
    </row>
    <row r="79" spans="1:2" ht="14">
      <c r="A79" s="27" t="s">
        <v>160</v>
      </c>
      <c r="B79" s="9">
        <v>7342</v>
      </c>
    </row>
    <row r="80" spans="1:2" ht="14">
      <c r="A80" s="27" t="s">
        <v>117</v>
      </c>
      <c r="B80" s="9">
        <v>6761</v>
      </c>
    </row>
    <row r="81" spans="1:2" ht="14">
      <c r="A81" s="27" t="s">
        <v>42</v>
      </c>
      <c r="B81" s="9">
        <v>6596</v>
      </c>
    </row>
    <row r="82" spans="1:2" ht="14">
      <c r="A82" s="27" t="s">
        <v>49</v>
      </c>
      <c r="B82" s="9">
        <v>5934</v>
      </c>
    </row>
    <row r="83" spans="1:2" ht="14">
      <c r="A83" s="27" t="s">
        <v>188</v>
      </c>
      <c r="B83" s="9">
        <v>5821</v>
      </c>
    </row>
    <row r="84" spans="1:2" ht="14">
      <c r="A84" s="27" t="s">
        <v>94</v>
      </c>
      <c r="B84" s="9">
        <v>5596</v>
      </c>
    </row>
    <row r="85" spans="1:2" ht="14">
      <c r="A85" s="27" t="s">
        <v>93</v>
      </c>
      <c r="B85" s="9">
        <v>5594</v>
      </c>
    </row>
    <row r="86" spans="1:2" ht="14">
      <c r="A86" s="27" t="s">
        <v>18</v>
      </c>
      <c r="B86" s="9">
        <v>5212</v>
      </c>
    </row>
    <row r="87" spans="1:2" ht="14">
      <c r="A87" s="27" t="s">
        <v>115</v>
      </c>
      <c r="B87" s="9">
        <v>5191</v>
      </c>
    </row>
    <row r="88" spans="1:2" ht="14">
      <c r="A88" s="27" t="s">
        <v>11</v>
      </c>
      <c r="B88" s="9">
        <v>5129</v>
      </c>
    </row>
    <row r="89" spans="1:2" ht="14">
      <c r="A89" s="27" t="s">
        <v>150</v>
      </c>
      <c r="B89" s="9">
        <v>4988</v>
      </c>
    </row>
    <row r="90" spans="1:2" ht="14">
      <c r="A90" s="27" t="s">
        <v>77</v>
      </c>
      <c r="B90" s="9">
        <v>4818</v>
      </c>
    </row>
    <row r="91" spans="1:2" ht="14">
      <c r="A91" s="27" t="s">
        <v>102</v>
      </c>
      <c r="B91" s="9">
        <v>4798</v>
      </c>
    </row>
    <row r="92" spans="1:2" ht="14">
      <c r="A92" s="27" t="s">
        <v>86</v>
      </c>
      <c r="B92" s="9">
        <v>4665</v>
      </c>
    </row>
    <row r="93" spans="1:2" ht="14">
      <c r="A93" s="27" t="s">
        <v>198</v>
      </c>
      <c r="B93" s="9">
        <v>4657</v>
      </c>
    </row>
    <row r="94" spans="1:2" ht="14">
      <c r="A94" s="27" t="s">
        <v>81</v>
      </c>
      <c r="B94" s="9">
        <v>4418</v>
      </c>
    </row>
    <row r="95" spans="1:2" ht="14">
      <c r="A95" s="27" t="s">
        <v>123</v>
      </c>
      <c r="B95" s="9">
        <v>4191</v>
      </c>
    </row>
    <row r="96" spans="1:2" ht="14">
      <c r="A96" s="27" t="s">
        <v>189</v>
      </c>
      <c r="B96" s="9">
        <v>3824</v>
      </c>
    </row>
    <row r="97" spans="1:2" ht="14">
      <c r="A97" s="27" t="s">
        <v>127</v>
      </c>
      <c r="B97" s="9">
        <v>3781</v>
      </c>
    </row>
    <row r="98" spans="1:2" ht="14">
      <c r="A98" s="27" t="s">
        <v>105</v>
      </c>
      <c r="B98" s="9">
        <v>3566</v>
      </c>
    </row>
    <row r="99" spans="1:2" ht="14">
      <c r="A99" s="27" t="s">
        <v>64</v>
      </c>
      <c r="B99" s="9">
        <v>2811</v>
      </c>
    </row>
    <row r="100" spans="1:2" ht="14">
      <c r="A100" s="27" t="s">
        <v>145</v>
      </c>
      <c r="B100" s="9">
        <v>2765</v>
      </c>
    </row>
    <row r="101" spans="1:2" ht="14">
      <c r="A101" s="27" t="s">
        <v>151</v>
      </c>
      <c r="B101" s="9">
        <v>2722</v>
      </c>
    </row>
    <row r="102" spans="1:2" ht="14">
      <c r="A102" s="27" t="s">
        <v>199</v>
      </c>
      <c r="B102" s="9">
        <v>2700</v>
      </c>
    </row>
    <row r="103" spans="1:2" ht="14">
      <c r="A103" s="27" t="s">
        <v>100</v>
      </c>
      <c r="B103" s="9">
        <v>2603</v>
      </c>
    </row>
    <row r="104" spans="1:2" ht="14">
      <c r="A104" s="27" t="s">
        <v>28</v>
      </c>
      <c r="B104" s="9">
        <v>2563</v>
      </c>
    </row>
    <row r="105" spans="1:2" ht="14">
      <c r="A105" s="27" t="s">
        <v>37</v>
      </c>
      <c r="B105" s="9">
        <v>2562</v>
      </c>
    </row>
    <row r="106" spans="1:2" ht="14">
      <c r="A106" s="27" t="s">
        <v>161</v>
      </c>
      <c r="B106" s="9">
        <v>2529</v>
      </c>
    </row>
    <row r="107" spans="1:2" ht="14">
      <c r="A107" s="27" t="s">
        <v>183</v>
      </c>
      <c r="B107" s="9">
        <v>2476</v>
      </c>
    </row>
    <row r="108" spans="1:2" ht="14">
      <c r="A108" s="27" t="s">
        <v>26</v>
      </c>
      <c r="B108" s="9">
        <v>2467</v>
      </c>
    </row>
    <row r="109" spans="1:2" ht="14">
      <c r="A109" s="27" t="s">
        <v>148</v>
      </c>
      <c r="B109" s="9">
        <v>2337</v>
      </c>
    </row>
    <row r="110" spans="1:2" ht="14">
      <c r="A110" s="27" t="s">
        <v>47</v>
      </c>
      <c r="B110" s="9">
        <v>2225</v>
      </c>
    </row>
    <row r="111" spans="1:2" ht="14">
      <c r="A111" s="27" t="s">
        <v>10</v>
      </c>
      <c r="B111" s="9">
        <v>1848</v>
      </c>
    </row>
    <row r="112" spans="1:2" ht="14">
      <c r="A112" s="27" t="s">
        <v>98</v>
      </c>
      <c r="B112" s="9">
        <v>1831</v>
      </c>
    </row>
    <row r="113" spans="1:2" ht="14">
      <c r="A113" s="27" t="s">
        <v>111</v>
      </c>
      <c r="B113" s="9">
        <v>1740</v>
      </c>
    </row>
    <row r="114" spans="1:2" ht="14">
      <c r="A114" s="27" t="s">
        <v>143</v>
      </c>
      <c r="B114" s="9">
        <v>1718</v>
      </c>
    </row>
    <row r="115" spans="1:2" ht="14">
      <c r="A115" s="27" t="s">
        <v>118</v>
      </c>
      <c r="B115" s="9">
        <v>1590</v>
      </c>
    </row>
    <row r="116" spans="1:2" ht="14">
      <c r="A116" s="27" t="s">
        <v>57</v>
      </c>
      <c r="B116" s="9">
        <v>1504</v>
      </c>
    </row>
    <row r="117" spans="1:2" ht="14">
      <c r="A117" s="27" t="s">
        <v>107</v>
      </c>
      <c r="B117" s="9">
        <v>1356</v>
      </c>
    </row>
    <row r="118" spans="1:2" ht="14">
      <c r="A118" s="27" t="s">
        <v>34</v>
      </c>
      <c r="B118" s="9">
        <v>1283</v>
      </c>
    </row>
    <row r="119" spans="1:2" ht="14">
      <c r="A119" s="27" t="s">
        <v>135</v>
      </c>
      <c r="B119" s="9">
        <v>1190</v>
      </c>
    </row>
    <row r="120" spans="1:2" ht="14">
      <c r="A120" s="27" t="s">
        <v>162</v>
      </c>
      <c r="B120" s="9">
        <v>935</v>
      </c>
    </row>
    <row r="121" spans="1:2" ht="14">
      <c r="A121" s="27" t="s">
        <v>133</v>
      </c>
      <c r="B121" s="9">
        <v>906</v>
      </c>
    </row>
    <row r="122" spans="1:2" ht="14">
      <c r="A122" s="27" t="s">
        <v>76</v>
      </c>
      <c r="B122" s="9">
        <v>793</v>
      </c>
    </row>
    <row r="123" spans="1:2" ht="14">
      <c r="A123" s="27" t="s">
        <v>182</v>
      </c>
      <c r="B123" s="9">
        <v>787</v>
      </c>
    </row>
    <row r="124" spans="1:2" ht="14">
      <c r="A124" s="27" t="s">
        <v>38</v>
      </c>
      <c r="B124" s="9">
        <v>779</v>
      </c>
    </row>
    <row r="125" spans="1:2" ht="14">
      <c r="A125" s="27" t="s">
        <v>99</v>
      </c>
      <c r="B125" s="9">
        <v>775</v>
      </c>
    </row>
    <row r="126" spans="1:2" ht="14">
      <c r="A126" s="27" t="s">
        <v>69</v>
      </c>
      <c r="B126" s="9">
        <v>769</v>
      </c>
    </row>
    <row r="127" spans="1:2" ht="14">
      <c r="A127" s="27" t="s">
        <v>195</v>
      </c>
      <c r="B127" s="9">
        <v>758</v>
      </c>
    </row>
    <row r="128" spans="1:2" ht="14">
      <c r="A128" s="27" t="s">
        <v>157</v>
      </c>
      <c r="B128" s="9">
        <v>757</v>
      </c>
    </row>
    <row r="129" spans="1:2" ht="14">
      <c r="A129" s="27" t="s">
        <v>12</v>
      </c>
      <c r="B129" s="9">
        <v>715</v>
      </c>
    </row>
    <row r="130" spans="1:2" ht="14">
      <c r="A130" s="27" t="s">
        <v>219</v>
      </c>
      <c r="B130" s="9">
        <v>704</v>
      </c>
    </row>
    <row r="131" spans="1:2" ht="14">
      <c r="A131" s="27" t="s">
        <v>158</v>
      </c>
      <c r="B131" s="9">
        <v>617</v>
      </c>
    </row>
    <row r="132" spans="1:2" ht="14">
      <c r="A132" s="27" t="s">
        <v>104</v>
      </c>
      <c r="B132" s="9">
        <v>593</v>
      </c>
    </row>
    <row r="133" spans="1:2" ht="14">
      <c r="A133" s="27" t="s">
        <v>101</v>
      </c>
      <c r="B133" s="9">
        <v>520</v>
      </c>
    </row>
    <row r="134" spans="1:2" ht="14">
      <c r="A134" s="27" t="s">
        <v>176</v>
      </c>
      <c r="B134" s="9">
        <v>484</v>
      </c>
    </row>
    <row r="135" spans="1:2" ht="14">
      <c r="A135" s="27" t="s">
        <v>27</v>
      </c>
      <c r="B135" s="9">
        <v>462</v>
      </c>
    </row>
    <row r="136" spans="1:2" ht="14">
      <c r="A136" s="27" t="s">
        <v>192</v>
      </c>
      <c r="B136" s="9">
        <v>459</v>
      </c>
    </row>
    <row r="137" spans="1:2" ht="14">
      <c r="A137" s="27" t="s">
        <v>91</v>
      </c>
      <c r="B137" s="9">
        <v>446</v>
      </c>
    </row>
    <row r="138" spans="1:2" ht="14">
      <c r="A138" s="27" t="s">
        <v>172</v>
      </c>
      <c r="B138" s="9">
        <v>416</v>
      </c>
    </row>
    <row r="139" spans="1:2" ht="14">
      <c r="A139" s="27" t="s">
        <v>197</v>
      </c>
      <c r="B139" s="9">
        <v>395</v>
      </c>
    </row>
    <row r="140" spans="1:2" ht="14">
      <c r="A140" s="27" t="s">
        <v>122</v>
      </c>
      <c r="B140" s="9">
        <v>390</v>
      </c>
    </row>
    <row r="141" spans="1:2" ht="14">
      <c r="A141" s="27" t="s">
        <v>139</v>
      </c>
      <c r="B141" s="9">
        <v>378</v>
      </c>
    </row>
    <row r="142" spans="1:2" ht="14">
      <c r="A142" s="27" t="s">
        <v>121</v>
      </c>
      <c r="B142" s="9">
        <v>365</v>
      </c>
    </row>
    <row r="143" spans="1:2" ht="14">
      <c r="A143" s="27" t="s">
        <v>25</v>
      </c>
      <c r="B143" s="9">
        <v>359</v>
      </c>
    </row>
    <row r="144" spans="1:2" ht="14">
      <c r="A144" s="27" t="s">
        <v>169</v>
      </c>
      <c r="B144" s="9">
        <v>336</v>
      </c>
    </row>
    <row r="145" spans="1:2" ht="14">
      <c r="A145" s="27" t="s">
        <v>46</v>
      </c>
      <c r="B145" s="9">
        <v>313</v>
      </c>
    </row>
    <row r="146" spans="1:2" ht="14">
      <c r="A146" s="27" t="s">
        <v>21</v>
      </c>
      <c r="B146" s="9">
        <v>312</v>
      </c>
    </row>
    <row r="147" spans="1:2" ht="14">
      <c r="A147" s="27" t="s">
        <v>193</v>
      </c>
      <c r="B147" s="9">
        <v>309</v>
      </c>
    </row>
    <row r="148" spans="1:2" ht="14">
      <c r="A148" s="27" t="s">
        <v>114</v>
      </c>
      <c r="B148" s="9">
        <v>300</v>
      </c>
    </row>
    <row r="149" spans="1:2" ht="14">
      <c r="A149" s="27" t="s">
        <v>35</v>
      </c>
      <c r="B149" s="9">
        <v>296</v>
      </c>
    </row>
    <row r="150" spans="1:2" ht="14">
      <c r="A150" s="27" t="s">
        <v>142</v>
      </c>
      <c r="B150" s="9">
        <v>284</v>
      </c>
    </row>
    <row r="151" spans="1:2" ht="14">
      <c r="A151" s="27" t="s">
        <v>87</v>
      </c>
      <c r="B151" s="9">
        <v>273</v>
      </c>
    </row>
    <row r="152" spans="1:2" ht="14">
      <c r="A152" s="27" t="s">
        <v>55</v>
      </c>
      <c r="B152" s="9">
        <v>269</v>
      </c>
    </row>
    <row r="153" spans="1:2" ht="14">
      <c r="A153" s="27" t="s">
        <v>180</v>
      </c>
      <c r="B153" s="9">
        <v>254</v>
      </c>
    </row>
    <row r="154" spans="1:2" ht="14">
      <c r="A154" s="27" t="s">
        <v>167</v>
      </c>
      <c r="B154" s="9">
        <v>203</v>
      </c>
    </row>
    <row r="155" spans="1:2" ht="14">
      <c r="A155" s="27" t="s">
        <v>156</v>
      </c>
      <c r="B155" s="9">
        <v>198</v>
      </c>
    </row>
    <row r="156" spans="1:2" ht="14">
      <c r="A156" s="27" t="s">
        <v>126</v>
      </c>
      <c r="B156" s="9">
        <v>191</v>
      </c>
    </row>
    <row r="157" spans="1:2" ht="14">
      <c r="A157" s="27" t="s">
        <v>41</v>
      </c>
      <c r="B157" s="9">
        <v>188</v>
      </c>
    </row>
    <row r="158" spans="1:2" ht="14">
      <c r="A158" s="27" t="s">
        <v>80</v>
      </c>
      <c r="B158" s="9">
        <v>186</v>
      </c>
    </row>
    <row r="159" spans="1:2" ht="14">
      <c r="A159" s="27" t="s">
        <v>66</v>
      </c>
      <c r="B159" s="9">
        <v>153</v>
      </c>
    </row>
    <row r="160" spans="1:2" ht="14">
      <c r="A160" s="27" t="s">
        <v>177</v>
      </c>
      <c r="B160" s="9">
        <v>141</v>
      </c>
    </row>
    <row r="161" spans="1:2" ht="14">
      <c r="A161" s="27" t="s">
        <v>78</v>
      </c>
      <c r="B161" s="9">
        <v>134</v>
      </c>
    </row>
    <row r="162" spans="1:2" ht="14">
      <c r="A162" s="27" t="s">
        <v>166</v>
      </c>
      <c r="B162" s="9">
        <v>130</v>
      </c>
    </row>
    <row r="163" spans="1:2" ht="14">
      <c r="A163" s="27" t="s">
        <v>153</v>
      </c>
      <c r="B163" s="9">
        <v>116</v>
      </c>
    </row>
    <row r="164" spans="1:2" ht="14">
      <c r="A164" s="27" t="s">
        <v>113</v>
      </c>
      <c r="B164" s="9">
        <v>104</v>
      </c>
    </row>
    <row r="165" spans="1:2" ht="14">
      <c r="A165" s="27" t="s">
        <v>40</v>
      </c>
      <c r="B165" s="9">
        <v>103</v>
      </c>
    </row>
    <row r="166" spans="1:2" ht="14">
      <c r="A166" s="27" t="s">
        <v>181</v>
      </c>
      <c r="B166" s="9">
        <v>99</v>
      </c>
    </row>
    <row r="167" spans="1:2" ht="14">
      <c r="A167" s="27" t="s">
        <v>19</v>
      </c>
      <c r="B167" s="9">
        <v>87</v>
      </c>
    </row>
    <row r="168" spans="1:2" ht="14">
      <c r="A168" s="27" t="s">
        <v>32</v>
      </c>
      <c r="B168" s="9">
        <v>80</v>
      </c>
    </row>
    <row r="169" spans="1:2" ht="14">
      <c r="A169" s="27" t="s">
        <v>103</v>
      </c>
      <c r="B169" s="9">
        <v>80</v>
      </c>
    </row>
    <row r="170" spans="1:2" ht="14">
      <c r="A170" s="27" t="s">
        <v>106</v>
      </c>
      <c r="B170" s="9">
        <v>74</v>
      </c>
    </row>
    <row r="171" spans="1:2" ht="14">
      <c r="A171" s="27" t="s">
        <v>45</v>
      </c>
      <c r="B171" s="9">
        <v>72</v>
      </c>
    </row>
    <row r="172" spans="1:2" ht="14">
      <c r="A172" s="27" t="s">
        <v>134</v>
      </c>
      <c r="B172" s="9">
        <v>65</v>
      </c>
    </row>
    <row r="173" spans="1:2" ht="14">
      <c r="A173" s="27" t="s">
        <v>194</v>
      </c>
      <c r="B173" s="9">
        <v>60</v>
      </c>
    </row>
    <row r="174" spans="1:2" ht="14">
      <c r="A174" s="27" t="s">
        <v>56</v>
      </c>
      <c r="B174" s="9">
        <v>59</v>
      </c>
    </row>
    <row r="175" spans="1:2" ht="14">
      <c r="A175" s="27" t="s">
        <v>61</v>
      </c>
      <c r="B175" s="9">
        <v>57</v>
      </c>
    </row>
    <row r="176" spans="1:2" ht="14">
      <c r="A176" s="27" t="s">
        <v>120</v>
      </c>
      <c r="B176" s="9">
        <v>50</v>
      </c>
    </row>
    <row r="177" spans="1:2" ht="14">
      <c r="A177" s="27" t="s">
        <v>152</v>
      </c>
      <c r="B177" s="9">
        <v>50</v>
      </c>
    </row>
    <row r="178" spans="1:2" ht="14">
      <c r="A178" s="27" t="s">
        <v>20</v>
      </c>
      <c r="B178" s="9">
        <v>42</v>
      </c>
    </row>
    <row r="179" spans="1:2" ht="14">
      <c r="A179" s="27" t="s">
        <v>79</v>
      </c>
      <c r="B179" s="9">
        <v>42</v>
      </c>
    </row>
    <row r="180" spans="1:2" ht="14">
      <c r="A180" s="27" t="s">
        <v>60</v>
      </c>
      <c r="B180" s="9">
        <v>37</v>
      </c>
    </row>
    <row r="181" spans="1:2" ht="14">
      <c r="A181" s="27" t="s">
        <v>185</v>
      </c>
      <c r="B181" s="9">
        <v>35</v>
      </c>
    </row>
    <row r="182" spans="1:2" ht="14">
      <c r="A182" s="27" t="s">
        <v>97</v>
      </c>
      <c r="B182" s="9">
        <v>25</v>
      </c>
    </row>
    <row r="183" spans="1:2" ht="14">
      <c r="A183" s="27" t="s">
        <v>22</v>
      </c>
      <c r="B183" s="9">
        <v>23</v>
      </c>
    </row>
    <row r="184" spans="1:2" ht="14">
      <c r="A184" s="27" t="s">
        <v>154</v>
      </c>
      <c r="B184" s="9">
        <v>17</v>
      </c>
    </row>
    <row r="185" spans="1:2" ht="14">
      <c r="A185" s="27" t="s">
        <v>13</v>
      </c>
      <c r="B185" s="9">
        <v>14</v>
      </c>
    </row>
    <row r="186" spans="1:2" ht="14">
      <c r="A186" s="27" t="s">
        <v>155</v>
      </c>
      <c r="B186" s="9">
        <v>14</v>
      </c>
    </row>
    <row r="187" spans="1:2" ht="14">
      <c r="A187" s="27" t="s">
        <v>62</v>
      </c>
      <c r="B187" s="9">
        <v>10</v>
      </c>
    </row>
    <row r="188" spans="1:2" ht="14">
      <c r="A188" s="27" t="s">
        <v>140</v>
      </c>
      <c r="B188" s="9">
        <v>7</v>
      </c>
    </row>
    <row r="189" spans="1:2" ht="14">
      <c r="A189" s="27" t="s">
        <v>8</v>
      </c>
      <c r="B189" s="9">
        <v>4</v>
      </c>
    </row>
    <row r="190" spans="1:2" ht="14">
      <c r="A190" s="27" t="s">
        <v>75</v>
      </c>
      <c r="B190" s="9">
        <v>0</v>
      </c>
    </row>
    <row r="191" spans="1:2" ht="14">
      <c r="A191" s="27" t="s">
        <v>96</v>
      </c>
      <c r="B191" s="9">
        <v>0</v>
      </c>
    </row>
    <row r="192" spans="1:2" ht="14">
      <c r="A192" s="27" t="s">
        <v>116</v>
      </c>
      <c r="B192" s="9">
        <v>0</v>
      </c>
    </row>
    <row r="193" spans="1:2" ht="14">
      <c r="A193" s="27" t="s">
        <v>129</v>
      </c>
      <c r="B193" s="9">
        <v>0</v>
      </c>
    </row>
    <row r="194" spans="1:2" ht="14">
      <c r="A194" s="27" t="s">
        <v>220</v>
      </c>
      <c r="B194" s="9">
        <v>0</v>
      </c>
    </row>
    <row r="195" spans="1:2" ht="14">
      <c r="A195" s="27" t="s">
        <v>186</v>
      </c>
      <c r="B195" s="9">
        <v>0</v>
      </c>
    </row>
    <row r="196" spans="1:2">
      <c r="A196" s="9"/>
      <c r="B196" s="9">
        <f>SUM(B2:B195)</f>
        <v>106975586</v>
      </c>
    </row>
    <row r="197" spans="1:2">
      <c r="A197" s="9"/>
      <c r="B197" s="9"/>
    </row>
    <row r="198" spans="1:2">
      <c r="A198" s="9"/>
      <c r="B198" s="9"/>
    </row>
    <row r="199" spans="1:2">
      <c r="A199" s="9"/>
      <c r="B199" s="9"/>
    </row>
    <row r="200" spans="1:2">
      <c r="A200" s="9"/>
      <c r="B200" s="9"/>
    </row>
    <row r="201" spans="1:2">
      <c r="A201" s="9"/>
      <c r="B201" s="9"/>
    </row>
    <row r="202" spans="1:2">
      <c r="A202" s="9"/>
      <c r="B202" s="9"/>
    </row>
    <row r="203" spans="1:2">
      <c r="A203" s="9"/>
      <c r="B203" s="9"/>
    </row>
    <row r="204" spans="1:2">
      <c r="A204" s="9"/>
      <c r="B204" s="9"/>
    </row>
    <row r="205" spans="1:2">
      <c r="A205" s="9"/>
      <c r="B205" s="9"/>
    </row>
    <row r="206" spans="1:2">
      <c r="A206" s="9"/>
      <c r="B206" s="9"/>
    </row>
    <row r="207" spans="1:2">
      <c r="A207" s="9"/>
      <c r="B207" s="9"/>
    </row>
    <row r="208" spans="1:2">
      <c r="A208" s="9"/>
      <c r="B208" s="9"/>
    </row>
    <row r="209" spans="1:2">
      <c r="A209" s="9"/>
      <c r="B209" s="9"/>
    </row>
    <row r="210" spans="1:2">
      <c r="A210" s="9"/>
      <c r="B210" s="9"/>
    </row>
    <row r="211" spans="1:2">
      <c r="A211" s="9"/>
      <c r="B211" s="9"/>
    </row>
    <row r="212" spans="1:2">
      <c r="A212" s="9"/>
      <c r="B212" s="9"/>
    </row>
    <row r="213" spans="1:2">
      <c r="A213" s="9"/>
      <c r="B213" s="9"/>
    </row>
    <row r="214" spans="1:2">
      <c r="A214" s="9"/>
      <c r="B214" s="9"/>
    </row>
    <row r="215" spans="1:2">
      <c r="A215" s="9"/>
      <c r="B215" s="9"/>
    </row>
    <row r="216" spans="1:2">
      <c r="A216" s="9"/>
      <c r="B216" s="9"/>
    </row>
    <row r="217" spans="1:2">
      <c r="A217" s="9"/>
      <c r="B217" s="9"/>
    </row>
    <row r="218" spans="1:2">
      <c r="A218" s="9"/>
      <c r="B218" s="9"/>
    </row>
    <row r="219" spans="1:2">
      <c r="A219" s="9"/>
      <c r="B219" s="9"/>
    </row>
    <row r="220" spans="1:2">
      <c r="A220" s="9"/>
      <c r="B220" s="9"/>
    </row>
    <row r="221" spans="1:2">
      <c r="A221" s="9"/>
      <c r="B221" s="9"/>
    </row>
    <row r="222" spans="1:2">
      <c r="A222" s="9"/>
      <c r="B222" s="9"/>
    </row>
    <row r="223" spans="1:2">
      <c r="A223" s="9"/>
      <c r="B223" s="9"/>
    </row>
    <row r="224" spans="1:2">
      <c r="A224" s="9"/>
      <c r="B224" s="9"/>
    </row>
    <row r="225" spans="1:2">
      <c r="A225" s="9"/>
      <c r="B225" s="9"/>
    </row>
    <row r="226" spans="1:2">
      <c r="A226" s="9"/>
      <c r="B226" s="9"/>
    </row>
    <row r="227" spans="1:2">
      <c r="A227" s="9"/>
      <c r="B227" s="9"/>
    </row>
    <row r="228" spans="1:2">
      <c r="A228" s="9"/>
      <c r="B228" s="9"/>
    </row>
    <row r="229" spans="1:2">
      <c r="A229" s="9"/>
      <c r="B229" s="9"/>
    </row>
    <row r="230" spans="1:2">
      <c r="A230" s="9"/>
      <c r="B230" s="9"/>
    </row>
    <row r="231" spans="1:2">
      <c r="A231" s="9"/>
      <c r="B231" s="9"/>
    </row>
    <row r="232" spans="1:2">
      <c r="A232" s="9"/>
      <c r="B232" s="9"/>
    </row>
    <row r="233" spans="1:2">
      <c r="A233" s="9"/>
      <c r="B233" s="9"/>
    </row>
    <row r="234" spans="1:2">
      <c r="A234" s="9"/>
      <c r="B234" s="9"/>
    </row>
    <row r="235" spans="1:2">
      <c r="A235" s="9"/>
      <c r="B235" s="9"/>
    </row>
    <row r="236" spans="1:2">
      <c r="A236" s="9"/>
      <c r="B236" s="9"/>
    </row>
    <row r="237" spans="1:2">
      <c r="A237" s="9"/>
      <c r="B237" s="9"/>
    </row>
    <row r="238" spans="1:2">
      <c r="A238" s="9"/>
      <c r="B238" s="9"/>
    </row>
    <row r="239" spans="1:2">
      <c r="A239" s="9"/>
      <c r="B239" s="9"/>
    </row>
    <row r="240" spans="1:2">
      <c r="A240" s="9"/>
      <c r="B240" s="9"/>
    </row>
    <row r="241" spans="1:2">
      <c r="A241" s="9"/>
      <c r="B241" s="9"/>
    </row>
    <row r="242" spans="1:2">
      <c r="A242" s="9"/>
      <c r="B242" s="9"/>
    </row>
    <row r="243" spans="1:2">
      <c r="A243" s="9"/>
      <c r="B243" s="9"/>
    </row>
    <row r="244" spans="1:2">
      <c r="A244" s="9"/>
      <c r="B244" s="9"/>
    </row>
    <row r="245" spans="1:2">
      <c r="A245" s="9"/>
      <c r="B245" s="9"/>
    </row>
    <row r="246" spans="1:2">
      <c r="A246" s="9"/>
      <c r="B246" s="9"/>
    </row>
    <row r="247" spans="1:2">
      <c r="A247" s="9"/>
      <c r="B247" s="9"/>
    </row>
    <row r="248" spans="1:2">
      <c r="A248" s="9"/>
      <c r="B248" s="9"/>
    </row>
    <row r="249" spans="1:2">
      <c r="A249" s="9"/>
      <c r="B249" s="9"/>
    </row>
    <row r="250" spans="1:2">
      <c r="A250" s="9"/>
      <c r="B250" s="9"/>
    </row>
    <row r="251" spans="1:2">
      <c r="A251" s="9"/>
      <c r="B251" s="9"/>
    </row>
    <row r="252" spans="1:2">
      <c r="A252" s="9"/>
      <c r="B252" s="9"/>
    </row>
    <row r="253" spans="1:2">
      <c r="A253" s="9"/>
      <c r="B253" s="9"/>
    </row>
    <row r="254" spans="1:2">
      <c r="A254" s="9"/>
      <c r="B254" s="9"/>
    </row>
    <row r="255" spans="1:2">
      <c r="A255" s="9"/>
      <c r="B255" s="9"/>
    </row>
    <row r="256" spans="1:2">
      <c r="A256" s="9"/>
      <c r="B256" s="9"/>
    </row>
    <row r="257" spans="1:2">
      <c r="A257" s="9"/>
      <c r="B257" s="9"/>
    </row>
    <row r="258" spans="1:2">
      <c r="A258" s="9"/>
      <c r="B258" s="9"/>
    </row>
    <row r="259" spans="1:2">
      <c r="A259" s="9"/>
      <c r="B259" s="9"/>
    </row>
    <row r="260" spans="1:2">
      <c r="A260" s="9"/>
      <c r="B260" s="9"/>
    </row>
    <row r="261" spans="1:2">
      <c r="A261" s="9"/>
      <c r="B261" s="9"/>
    </row>
    <row r="262" spans="1:2">
      <c r="A262" s="9"/>
      <c r="B262" s="9"/>
    </row>
    <row r="263" spans="1:2">
      <c r="A263" s="9"/>
      <c r="B263" s="9"/>
    </row>
    <row r="264" spans="1:2">
      <c r="A264" s="9"/>
      <c r="B264" s="9"/>
    </row>
    <row r="265" spans="1:2">
      <c r="A265" s="9"/>
      <c r="B265" s="9"/>
    </row>
    <row r="266" spans="1:2">
      <c r="A266" s="9"/>
      <c r="B266" s="9"/>
    </row>
    <row r="267" spans="1:2">
      <c r="A267" s="9"/>
      <c r="B267" s="9"/>
    </row>
    <row r="268" spans="1:2">
      <c r="A268" s="9"/>
      <c r="B268" s="9"/>
    </row>
    <row r="269" spans="1:2">
      <c r="A269" s="9"/>
      <c r="B269" s="9"/>
    </row>
    <row r="270" spans="1:2">
      <c r="A270" s="9"/>
      <c r="B270" s="9"/>
    </row>
    <row r="271" spans="1:2">
      <c r="A271" s="9"/>
      <c r="B271" s="9"/>
    </row>
    <row r="272" spans="1:2">
      <c r="A272" s="9"/>
      <c r="B272" s="9"/>
    </row>
    <row r="273" spans="1:2">
      <c r="A273" s="9"/>
      <c r="B273" s="9"/>
    </row>
    <row r="274" spans="1:2">
      <c r="A274" s="9"/>
      <c r="B274" s="9"/>
    </row>
    <row r="275" spans="1:2">
      <c r="A275" s="9"/>
      <c r="B275" s="9"/>
    </row>
    <row r="276" spans="1:2">
      <c r="A276" s="9"/>
      <c r="B276" s="9"/>
    </row>
    <row r="277" spans="1:2">
      <c r="A277" s="9"/>
      <c r="B277" s="9"/>
    </row>
    <row r="278" spans="1:2">
      <c r="A278" s="9"/>
      <c r="B278" s="9"/>
    </row>
    <row r="279" spans="1:2">
      <c r="A279" s="9"/>
      <c r="B279" s="9"/>
    </row>
    <row r="280" spans="1:2">
      <c r="A280" s="9"/>
      <c r="B280" s="9"/>
    </row>
    <row r="281" spans="1:2">
      <c r="A281" s="9"/>
      <c r="B281" s="9"/>
    </row>
    <row r="282" spans="1:2">
      <c r="A282" s="9"/>
      <c r="B282" s="9"/>
    </row>
    <row r="283" spans="1:2">
      <c r="A283" s="9"/>
      <c r="B283" s="9"/>
    </row>
    <row r="284" spans="1:2">
      <c r="A284" s="9"/>
      <c r="B284" s="9"/>
    </row>
    <row r="285" spans="1:2">
      <c r="A285" s="9"/>
      <c r="B285" s="9"/>
    </row>
    <row r="286" spans="1:2">
      <c r="A286" s="9"/>
      <c r="B286" s="9"/>
    </row>
    <row r="287" spans="1:2">
      <c r="A287" s="9"/>
      <c r="B287" s="9"/>
    </row>
    <row r="288" spans="1:2">
      <c r="A288" s="9"/>
      <c r="B288" s="9"/>
    </row>
    <row r="289" spans="1:2">
      <c r="A289" s="9"/>
      <c r="B289" s="9"/>
    </row>
    <row r="290" spans="1:2">
      <c r="A290" s="9"/>
      <c r="B290" s="9"/>
    </row>
    <row r="291" spans="1:2">
      <c r="A291" s="9"/>
      <c r="B291" s="9"/>
    </row>
    <row r="292" spans="1:2">
      <c r="A292" s="9"/>
      <c r="B292" s="9"/>
    </row>
    <row r="293" spans="1:2">
      <c r="A293" s="9"/>
      <c r="B293" s="9"/>
    </row>
    <row r="294" spans="1:2">
      <c r="A294" s="9"/>
      <c r="B294" s="9"/>
    </row>
    <row r="295" spans="1:2">
      <c r="A295" s="9"/>
      <c r="B295" s="9"/>
    </row>
    <row r="296" spans="1:2">
      <c r="A296" s="9"/>
      <c r="B296" s="9"/>
    </row>
    <row r="297" spans="1:2">
      <c r="A297" s="9"/>
      <c r="B297" s="9"/>
    </row>
    <row r="298" spans="1:2">
      <c r="A298" s="9"/>
      <c r="B298" s="9"/>
    </row>
    <row r="299" spans="1:2">
      <c r="A299" s="9"/>
      <c r="B299" s="9"/>
    </row>
    <row r="300" spans="1:2">
      <c r="A300" s="9"/>
      <c r="B300" s="9"/>
    </row>
    <row r="301" spans="1:2">
      <c r="A301" s="9"/>
      <c r="B301" s="9"/>
    </row>
    <row r="302" spans="1:2">
      <c r="A302" s="9"/>
      <c r="B302" s="9"/>
    </row>
    <row r="303" spans="1:2">
      <c r="A303" s="9"/>
      <c r="B303" s="9"/>
    </row>
    <row r="304" spans="1:2">
      <c r="A304" s="9"/>
      <c r="B304" s="9"/>
    </row>
    <row r="305" spans="1:2">
      <c r="A305" s="9"/>
      <c r="B305" s="9"/>
    </row>
    <row r="306" spans="1:2">
      <c r="A306" s="9"/>
      <c r="B306" s="9"/>
    </row>
    <row r="307" spans="1:2">
      <c r="A307" s="9"/>
      <c r="B307" s="9"/>
    </row>
    <row r="308" spans="1:2">
      <c r="A308" s="9"/>
      <c r="B308" s="9"/>
    </row>
    <row r="309" spans="1:2">
      <c r="A309" s="9"/>
      <c r="B309" s="9"/>
    </row>
    <row r="310" spans="1:2">
      <c r="A310" s="9"/>
      <c r="B310" s="9"/>
    </row>
    <row r="311" spans="1:2">
      <c r="A311" s="9"/>
      <c r="B311" s="9"/>
    </row>
    <row r="312" spans="1:2">
      <c r="A312" s="9"/>
      <c r="B312" s="9"/>
    </row>
    <row r="313" spans="1:2">
      <c r="A313" s="9"/>
      <c r="B313" s="9"/>
    </row>
    <row r="314" spans="1:2">
      <c r="A314" s="9"/>
      <c r="B314" s="9"/>
    </row>
    <row r="315" spans="1:2">
      <c r="A315" s="9"/>
      <c r="B315" s="9"/>
    </row>
    <row r="316" spans="1:2">
      <c r="A316" s="9"/>
      <c r="B316" s="9"/>
    </row>
    <row r="317" spans="1:2">
      <c r="A317" s="9"/>
      <c r="B317" s="9"/>
    </row>
    <row r="318" spans="1:2">
      <c r="A318" s="9"/>
      <c r="B318" s="9"/>
    </row>
    <row r="319" spans="1:2">
      <c r="A319" s="9"/>
      <c r="B319" s="9"/>
    </row>
    <row r="320" spans="1:2">
      <c r="A320" s="9"/>
      <c r="B320" s="9"/>
    </row>
    <row r="321" spans="1:2">
      <c r="A321" s="9"/>
      <c r="B321" s="9"/>
    </row>
    <row r="322" spans="1:2">
      <c r="A322" s="9"/>
      <c r="B322" s="9"/>
    </row>
    <row r="323" spans="1:2">
      <c r="A323" s="9"/>
      <c r="B323" s="9"/>
    </row>
    <row r="324" spans="1:2">
      <c r="A324" s="9"/>
      <c r="B324" s="9"/>
    </row>
    <row r="325" spans="1:2">
      <c r="A325" s="9"/>
      <c r="B325" s="9"/>
    </row>
    <row r="326" spans="1:2">
      <c r="A326" s="9"/>
      <c r="B326" s="9"/>
    </row>
    <row r="327" spans="1:2">
      <c r="A327" s="9"/>
      <c r="B327" s="9"/>
    </row>
    <row r="328" spans="1:2">
      <c r="A328" s="9"/>
      <c r="B328" s="9"/>
    </row>
    <row r="329" spans="1:2">
      <c r="A329" s="9"/>
      <c r="B329" s="9"/>
    </row>
    <row r="330" spans="1:2">
      <c r="A330" s="9"/>
      <c r="B330" s="9"/>
    </row>
    <row r="331" spans="1:2">
      <c r="A331" s="9"/>
      <c r="B331" s="9"/>
    </row>
    <row r="332" spans="1:2">
      <c r="A332" s="9"/>
      <c r="B332" s="9"/>
    </row>
    <row r="333" spans="1:2">
      <c r="A333" s="9"/>
      <c r="B333" s="9"/>
    </row>
    <row r="334" spans="1:2">
      <c r="A334" s="9"/>
      <c r="B334" s="9"/>
    </row>
    <row r="335" spans="1:2">
      <c r="A335" s="9"/>
      <c r="B335" s="9"/>
    </row>
    <row r="336" spans="1:2">
      <c r="A336" s="9"/>
      <c r="B336" s="9"/>
    </row>
    <row r="337" spans="1:2">
      <c r="A337" s="9"/>
      <c r="B337" s="9"/>
    </row>
    <row r="338" spans="1:2">
      <c r="A338" s="9"/>
      <c r="B338" s="9"/>
    </row>
    <row r="339" spans="1:2">
      <c r="A339" s="9"/>
      <c r="B339" s="9"/>
    </row>
    <row r="340" spans="1:2">
      <c r="A340" s="9"/>
      <c r="B340" s="9"/>
    </row>
    <row r="341" spans="1:2">
      <c r="A341" s="9"/>
      <c r="B341" s="9"/>
    </row>
    <row r="342" spans="1:2">
      <c r="A342" s="9"/>
      <c r="B342" s="9"/>
    </row>
    <row r="343" spans="1:2">
      <c r="A343" s="9"/>
      <c r="B343" s="9"/>
    </row>
    <row r="344" spans="1:2">
      <c r="A344" s="9"/>
      <c r="B344" s="9"/>
    </row>
    <row r="345" spans="1:2">
      <c r="A345" s="9"/>
      <c r="B345" s="9"/>
    </row>
    <row r="346" spans="1:2">
      <c r="A346" s="9"/>
      <c r="B346" s="9"/>
    </row>
    <row r="347" spans="1:2">
      <c r="A347" s="9"/>
      <c r="B347" s="9"/>
    </row>
    <row r="348" spans="1:2">
      <c r="A348" s="9"/>
      <c r="B348" s="9"/>
    </row>
    <row r="349" spans="1:2">
      <c r="A349" s="9"/>
      <c r="B349" s="9"/>
    </row>
    <row r="350" spans="1:2">
      <c r="A350" s="9"/>
      <c r="B350" s="9"/>
    </row>
    <row r="351" spans="1:2">
      <c r="A351" s="9"/>
      <c r="B351" s="9"/>
    </row>
    <row r="352" spans="1:2">
      <c r="A352" s="9"/>
      <c r="B352" s="9"/>
    </row>
    <row r="353" spans="1:2">
      <c r="A353" s="9"/>
      <c r="B353" s="9"/>
    </row>
    <row r="354" spans="1:2">
      <c r="A354" s="9"/>
      <c r="B354" s="9"/>
    </row>
    <row r="355" spans="1:2">
      <c r="A355" s="9"/>
      <c r="B355" s="9"/>
    </row>
    <row r="356" spans="1:2">
      <c r="A356" s="9"/>
      <c r="B356" s="9"/>
    </row>
    <row r="357" spans="1:2">
      <c r="A357" s="9"/>
      <c r="B357" s="9"/>
    </row>
    <row r="358" spans="1:2">
      <c r="A358" s="9"/>
      <c r="B358" s="9"/>
    </row>
    <row r="359" spans="1:2">
      <c r="A359" s="9"/>
      <c r="B359" s="9"/>
    </row>
    <row r="360" spans="1:2">
      <c r="A360" s="9"/>
      <c r="B360" s="9"/>
    </row>
    <row r="361" spans="1:2">
      <c r="A361" s="9"/>
      <c r="B361" s="9"/>
    </row>
    <row r="362" spans="1:2">
      <c r="A362" s="9"/>
      <c r="B362" s="9"/>
    </row>
    <row r="363" spans="1:2">
      <c r="A363" s="9"/>
      <c r="B363" s="9"/>
    </row>
    <row r="364" spans="1:2">
      <c r="A364" s="9"/>
      <c r="B364" s="9"/>
    </row>
    <row r="365" spans="1:2">
      <c r="A365" s="9"/>
      <c r="B365" s="9"/>
    </row>
    <row r="366" spans="1:2">
      <c r="A366" s="9"/>
      <c r="B366" s="9"/>
    </row>
    <row r="367" spans="1:2">
      <c r="A367" s="9"/>
      <c r="B367" s="9"/>
    </row>
    <row r="368" spans="1:2">
      <c r="A368" s="9"/>
      <c r="B368" s="9"/>
    </row>
    <row r="369" spans="1:2">
      <c r="A369" s="9"/>
      <c r="B369" s="9"/>
    </row>
    <row r="370" spans="1:2">
      <c r="A370" s="9"/>
      <c r="B370" s="9"/>
    </row>
    <row r="371" spans="1:2">
      <c r="A371" s="9"/>
      <c r="B371" s="9"/>
    </row>
    <row r="372" spans="1:2">
      <c r="A372" s="9"/>
      <c r="B372" s="9"/>
    </row>
    <row r="373" spans="1:2">
      <c r="A373" s="9"/>
      <c r="B373" s="9"/>
    </row>
    <row r="374" spans="1:2">
      <c r="A374" s="9"/>
      <c r="B374" s="9"/>
    </row>
    <row r="375" spans="1:2">
      <c r="A375" s="9"/>
      <c r="B375" s="9"/>
    </row>
    <row r="376" spans="1:2">
      <c r="A376" s="9"/>
      <c r="B376" s="9"/>
    </row>
    <row r="377" spans="1:2">
      <c r="A377" s="9"/>
      <c r="B377" s="9"/>
    </row>
    <row r="378" spans="1:2">
      <c r="A378" s="9"/>
      <c r="B378" s="9"/>
    </row>
    <row r="379" spans="1:2">
      <c r="A379" s="9"/>
      <c r="B379" s="9"/>
    </row>
    <row r="380" spans="1:2">
      <c r="A380" s="9"/>
      <c r="B380" s="9"/>
    </row>
    <row r="381" spans="1:2">
      <c r="A381" s="9"/>
      <c r="B381" s="9"/>
    </row>
    <row r="382" spans="1:2">
      <c r="A382" s="9"/>
      <c r="B382" s="9"/>
    </row>
    <row r="383" spans="1:2">
      <c r="A383" s="9"/>
      <c r="B383" s="9"/>
    </row>
    <row r="384" spans="1:2">
      <c r="A384" s="9"/>
      <c r="B384" s="9"/>
    </row>
    <row r="385" spans="1:2">
      <c r="A385" s="9"/>
      <c r="B385" s="9"/>
    </row>
    <row r="386" spans="1:2">
      <c r="A386" s="9"/>
      <c r="B386" s="9"/>
    </row>
    <row r="387" spans="1:2">
      <c r="A387" s="9"/>
      <c r="B387" s="9"/>
    </row>
    <row r="388" spans="1:2">
      <c r="A388" s="9"/>
      <c r="B388" s="9"/>
    </row>
    <row r="389" spans="1:2">
      <c r="A389" s="9"/>
      <c r="B389" s="9"/>
    </row>
    <row r="390" spans="1:2">
      <c r="A390" s="9"/>
      <c r="B390" s="9"/>
    </row>
    <row r="391" spans="1:2">
      <c r="A391" s="9"/>
      <c r="B391" s="9"/>
    </row>
    <row r="392" spans="1:2">
      <c r="A392" s="9"/>
      <c r="B392" s="9"/>
    </row>
    <row r="393" spans="1:2">
      <c r="A393" s="9"/>
      <c r="B393" s="9"/>
    </row>
    <row r="394" spans="1:2">
      <c r="A394" s="9"/>
      <c r="B394" s="9"/>
    </row>
    <row r="395" spans="1:2">
      <c r="A395" s="9"/>
      <c r="B395" s="9"/>
    </row>
    <row r="396" spans="1:2">
      <c r="A396" s="9"/>
      <c r="B396" s="9"/>
    </row>
    <row r="397" spans="1:2">
      <c r="A397" s="9"/>
      <c r="B397" s="9"/>
    </row>
    <row r="398" spans="1:2">
      <c r="A398" s="9"/>
      <c r="B398" s="9"/>
    </row>
    <row r="399" spans="1:2">
      <c r="A399" s="9"/>
      <c r="B399" s="9"/>
    </row>
    <row r="400" spans="1:2">
      <c r="A400" s="9"/>
      <c r="B400" s="9"/>
    </row>
    <row r="401" spans="1:2">
      <c r="A401" s="9"/>
      <c r="B401" s="9"/>
    </row>
    <row r="402" spans="1:2">
      <c r="A402" s="9"/>
      <c r="B402" s="9"/>
    </row>
    <row r="403" spans="1:2">
      <c r="A403" s="9"/>
      <c r="B403" s="9"/>
    </row>
    <row r="404" spans="1:2">
      <c r="A404" s="9"/>
      <c r="B404" s="9"/>
    </row>
    <row r="405" spans="1:2">
      <c r="A405" s="9"/>
      <c r="B405" s="9"/>
    </row>
    <row r="406" spans="1:2">
      <c r="A406" s="9"/>
      <c r="B406" s="9"/>
    </row>
    <row r="407" spans="1:2">
      <c r="A407" s="9"/>
      <c r="B407" s="9"/>
    </row>
    <row r="408" spans="1:2">
      <c r="A408" s="9"/>
      <c r="B408" s="9"/>
    </row>
    <row r="409" spans="1:2">
      <c r="A409" s="9"/>
      <c r="B409" s="9"/>
    </row>
    <row r="410" spans="1:2">
      <c r="A410" s="9"/>
      <c r="B410" s="9"/>
    </row>
    <row r="411" spans="1:2">
      <c r="A411" s="9"/>
      <c r="B411" s="9"/>
    </row>
    <row r="412" spans="1:2">
      <c r="A412" s="9"/>
      <c r="B412" s="9"/>
    </row>
    <row r="413" spans="1:2">
      <c r="A413" s="9"/>
      <c r="B413" s="9"/>
    </row>
    <row r="414" spans="1:2">
      <c r="A414" s="9"/>
      <c r="B414" s="9"/>
    </row>
    <row r="415" spans="1:2">
      <c r="A415" s="9"/>
      <c r="B415" s="9"/>
    </row>
    <row r="416" spans="1:2">
      <c r="A416" s="9"/>
      <c r="B416" s="9"/>
    </row>
    <row r="417" spans="1:2">
      <c r="A417" s="9"/>
      <c r="B417" s="9"/>
    </row>
    <row r="418" spans="1:2">
      <c r="A418" s="9"/>
      <c r="B418" s="9"/>
    </row>
    <row r="419" spans="1:2">
      <c r="A419" s="9"/>
      <c r="B419" s="9"/>
    </row>
    <row r="420" spans="1:2">
      <c r="A420" s="9"/>
      <c r="B420" s="9"/>
    </row>
    <row r="421" spans="1:2">
      <c r="A421" s="9"/>
      <c r="B421" s="9"/>
    </row>
    <row r="422" spans="1:2">
      <c r="A422" s="9"/>
      <c r="B422" s="9"/>
    </row>
    <row r="423" spans="1:2">
      <c r="A423" s="9"/>
      <c r="B423" s="9"/>
    </row>
    <row r="424" spans="1:2">
      <c r="A424" s="9"/>
      <c r="B424" s="9"/>
    </row>
    <row r="425" spans="1:2">
      <c r="A425" s="9"/>
      <c r="B425" s="9"/>
    </row>
    <row r="426" spans="1:2">
      <c r="A426" s="9"/>
      <c r="B426" s="9"/>
    </row>
    <row r="427" spans="1:2">
      <c r="A427" s="9"/>
      <c r="B427" s="9"/>
    </row>
    <row r="428" spans="1:2">
      <c r="A428" s="9"/>
      <c r="B428" s="9"/>
    </row>
    <row r="429" spans="1:2">
      <c r="A429" s="9"/>
      <c r="B429" s="9"/>
    </row>
    <row r="430" spans="1:2">
      <c r="A430" s="9"/>
      <c r="B430" s="9"/>
    </row>
    <row r="431" spans="1:2">
      <c r="A431" s="9"/>
      <c r="B431" s="9"/>
    </row>
    <row r="432" spans="1:2">
      <c r="A432" s="9"/>
      <c r="B432" s="9"/>
    </row>
    <row r="433" spans="1:2">
      <c r="A433" s="9"/>
      <c r="B433" s="9"/>
    </row>
    <row r="434" spans="1:2">
      <c r="A434" s="9"/>
      <c r="B434" s="9"/>
    </row>
    <row r="435" spans="1:2">
      <c r="A435" s="9"/>
      <c r="B435" s="9"/>
    </row>
    <row r="436" spans="1:2">
      <c r="A436" s="9"/>
      <c r="B436" s="9"/>
    </row>
    <row r="437" spans="1:2">
      <c r="A437" s="9"/>
      <c r="B437" s="9"/>
    </row>
    <row r="438" spans="1:2">
      <c r="A438" s="9"/>
      <c r="B438" s="9"/>
    </row>
    <row r="439" spans="1:2">
      <c r="A439" s="9"/>
      <c r="B439" s="9"/>
    </row>
    <row r="440" spans="1:2">
      <c r="A440" s="9"/>
      <c r="B440" s="9"/>
    </row>
    <row r="441" spans="1:2">
      <c r="A441" s="9"/>
      <c r="B441" s="9"/>
    </row>
    <row r="442" spans="1:2">
      <c r="A442" s="9"/>
      <c r="B442" s="9"/>
    </row>
    <row r="443" spans="1:2">
      <c r="A443" s="9"/>
      <c r="B443" s="9"/>
    </row>
    <row r="444" spans="1:2">
      <c r="A444" s="9"/>
      <c r="B444" s="9"/>
    </row>
    <row r="445" spans="1:2">
      <c r="A445" s="9"/>
      <c r="B445" s="9"/>
    </row>
    <row r="446" spans="1:2">
      <c r="A446" s="9"/>
      <c r="B446" s="9"/>
    </row>
    <row r="447" spans="1:2">
      <c r="A447" s="9"/>
      <c r="B447" s="9"/>
    </row>
    <row r="448" spans="1:2">
      <c r="A448" s="9"/>
      <c r="B448" s="9"/>
    </row>
    <row r="449" spans="1:2">
      <c r="A449" s="9"/>
      <c r="B449" s="9"/>
    </row>
    <row r="450" spans="1:2">
      <c r="A450" s="9"/>
      <c r="B450" s="9"/>
    </row>
    <row r="451" spans="1:2">
      <c r="A451" s="9"/>
      <c r="B451" s="9"/>
    </row>
    <row r="452" spans="1:2">
      <c r="A452" s="9"/>
      <c r="B452" s="9"/>
    </row>
    <row r="453" spans="1:2">
      <c r="A453" s="9"/>
      <c r="B453" s="9"/>
    </row>
    <row r="454" spans="1:2">
      <c r="A454" s="9"/>
      <c r="B454" s="9"/>
    </row>
    <row r="455" spans="1:2">
      <c r="A455" s="9"/>
      <c r="B455" s="9"/>
    </row>
    <row r="456" spans="1:2">
      <c r="A456" s="9"/>
      <c r="B456" s="9"/>
    </row>
    <row r="457" spans="1:2">
      <c r="A457" s="9"/>
      <c r="B457" s="9"/>
    </row>
    <row r="458" spans="1:2">
      <c r="A458" s="9"/>
      <c r="B458" s="9"/>
    </row>
    <row r="459" spans="1:2">
      <c r="A459" s="9"/>
      <c r="B459" s="9"/>
    </row>
    <row r="460" spans="1:2">
      <c r="A460" s="9"/>
      <c r="B460" s="9"/>
    </row>
    <row r="461" spans="1:2">
      <c r="A461" s="9"/>
      <c r="B461" s="9"/>
    </row>
    <row r="462" spans="1:2">
      <c r="A462" s="9"/>
      <c r="B462" s="9"/>
    </row>
    <row r="463" spans="1:2">
      <c r="A463" s="9"/>
      <c r="B463" s="9"/>
    </row>
    <row r="464" spans="1:2">
      <c r="A464" s="9"/>
      <c r="B464" s="9"/>
    </row>
    <row r="465" spans="1:2">
      <c r="A465" s="9"/>
      <c r="B465" s="9"/>
    </row>
    <row r="466" spans="1:2">
      <c r="A466" s="9"/>
      <c r="B466" s="9"/>
    </row>
    <row r="467" spans="1:2">
      <c r="A467" s="9"/>
      <c r="B467" s="9"/>
    </row>
    <row r="468" spans="1:2">
      <c r="A468" s="9"/>
      <c r="B468" s="9"/>
    </row>
    <row r="469" spans="1:2">
      <c r="A469" s="9"/>
      <c r="B469" s="9"/>
    </row>
    <row r="470" spans="1:2">
      <c r="A470" s="9"/>
      <c r="B470" s="9"/>
    </row>
    <row r="471" spans="1:2">
      <c r="A471" s="9"/>
      <c r="B471" s="9"/>
    </row>
    <row r="472" spans="1:2">
      <c r="A472" s="9"/>
      <c r="B472" s="9"/>
    </row>
    <row r="473" spans="1:2">
      <c r="A473" s="9"/>
      <c r="B473" s="9"/>
    </row>
    <row r="474" spans="1:2">
      <c r="A474" s="9"/>
      <c r="B474" s="9"/>
    </row>
    <row r="475" spans="1:2">
      <c r="A475" s="9"/>
      <c r="B475" s="9"/>
    </row>
    <row r="476" spans="1:2">
      <c r="A476" s="9"/>
      <c r="B476" s="9"/>
    </row>
    <row r="477" spans="1:2">
      <c r="A477" s="9"/>
      <c r="B477" s="9"/>
    </row>
    <row r="478" spans="1:2">
      <c r="A478" s="9"/>
      <c r="B478" s="9"/>
    </row>
    <row r="479" spans="1:2">
      <c r="A479" s="9"/>
      <c r="B479" s="9"/>
    </row>
    <row r="480" spans="1:2">
      <c r="A480" s="9"/>
      <c r="B480" s="9"/>
    </row>
    <row r="481" spans="1:2">
      <c r="A481" s="9"/>
      <c r="B481" s="9"/>
    </row>
    <row r="482" spans="1:2">
      <c r="A482" s="9"/>
      <c r="B482" s="9"/>
    </row>
    <row r="483" spans="1:2">
      <c r="A483" s="9"/>
      <c r="B483" s="9"/>
    </row>
    <row r="484" spans="1:2">
      <c r="A484" s="9"/>
      <c r="B484" s="9"/>
    </row>
    <row r="485" spans="1:2">
      <c r="A485" s="9"/>
      <c r="B485" s="9"/>
    </row>
    <row r="486" spans="1:2">
      <c r="A486" s="9"/>
      <c r="B486" s="9"/>
    </row>
    <row r="487" spans="1:2">
      <c r="A487" s="9"/>
      <c r="B487" s="9"/>
    </row>
    <row r="488" spans="1:2">
      <c r="A488" s="9"/>
      <c r="B488" s="9"/>
    </row>
    <row r="489" spans="1:2">
      <c r="A489" s="9"/>
      <c r="B489" s="9"/>
    </row>
    <row r="490" spans="1:2">
      <c r="A490" s="9"/>
      <c r="B490" s="9"/>
    </row>
    <row r="491" spans="1:2">
      <c r="A491" s="9"/>
      <c r="B491" s="9"/>
    </row>
    <row r="492" spans="1:2">
      <c r="A492" s="9"/>
      <c r="B492" s="9"/>
    </row>
    <row r="493" spans="1:2">
      <c r="A493" s="9"/>
      <c r="B493" s="9"/>
    </row>
    <row r="494" spans="1:2">
      <c r="A494" s="9"/>
      <c r="B494" s="9"/>
    </row>
    <row r="495" spans="1:2">
      <c r="A495" s="9"/>
      <c r="B495" s="9"/>
    </row>
    <row r="496" spans="1:2">
      <c r="A496" s="9"/>
      <c r="B496" s="9"/>
    </row>
    <row r="497" spans="1:2">
      <c r="A497" s="9"/>
      <c r="B497" s="9"/>
    </row>
    <row r="498" spans="1:2">
      <c r="A498" s="9"/>
      <c r="B498" s="9"/>
    </row>
    <row r="499" spans="1:2">
      <c r="A499" s="9"/>
      <c r="B499" s="9"/>
    </row>
    <row r="500" spans="1:2">
      <c r="A500" s="9"/>
      <c r="B500" s="9"/>
    </row>
    <row r="501" spans="1:2">
      <c r="A501" s="9"/>
      <c r="B501" s="9"/>
    </row>
    <row r="502" spans="1:2">
      <c r="A502" s="9"/>
      <c r="B502" s="9"/>
    </row>
    <row r="503" spans="1:2">
      <c r="A503" s="9"/>
      <c r="B503" s="9"/>
    </row>
    <row r="504" spans="1:2">
      <c r="A504" s="9"/>
      <c r="B504" s="9"/>
    </row>
    <row r="505" spans="1:2">
      <c r="A505" s="9"/>
      <c r="B505" s="9"/>
    </row>
    <row r="506" spans="1:2">
      <c r="A506" s="9"/>
      <c r="B506" s="9"/>
    </row>
    <row r="507" spans="1:2">
      <c r="A507" s="9"/>
      <c r="B507" s="9"/>
    </row>
    <row r="508" spans="1:2">
      <c r="A508" s="9"/>
      <c r="B508" s="9"/>
    </row>
    <row r="509" spans="1:2">
      <c r="A509" s="9"/>
      <c r="B509" s="9"/>
    </row>
    <row r="510" spans="1:2">
      <c r="A510" s="9"/>
      <c r="B510" s="9"/>
    </row>
    <row r="511" spans="1:2">
      <c r="A511" s="9"/>
      <c r="B511" s="9"/>
    </row>
    <row r="512" spans="1:2">
      <c r="A512" s="9"/>
      <c r="B512" s="9"/>
    </row>
    <row r="513" spans="1:2">
      <c r="A513" s="9"/>
      <c r="B513" s="9"/>
    </row>
    <row r="514" spans="1:2">
      <c r="A514" s="9"/>
      <c r="B514" s="9"/>
    </row>
    <row r="515" spans="1:2">
      <c r="A515" s="9"/>
      <c r="B515" s="9"/>
    </row>
    <row r="516" spans="1:2">
      <c r="A516" s="9"/>
      <c r="B516" s="9"/>
    </row>
    <row r="517" spans="1:2">
      <c r="A517" s="9"/>
      <c r="B517" s="9"/>
    </row>
    <row r="518" spans="1:2">
      <c r="A518" s="9"/>
      <c r="B518" s="9"/>
    </row>
    <row r="519" spans="1:2">
      <c r="A519" s="9"/>
      <c r="B519" s="9"/>
    </row>
    <row r="520" spans="1:2">
      <c r="A520" s="9"/>
      <c r="B520" s="9"/>
    </row>
    <row r="521" spans="1:2">
      <c r="A521" s="9"/>
      <c r="B521" s="9"/>
    </row>
    <row r="522" spans="1:2">
      <c r="A522" s="9"/>
      <c r="B522" s="9"/>
    </row>
    <row r="523" spans="1:2">
      <c r="A523" s="9"/>
      <c r="B523" s="9"/>
    </row>
    <row r="524" spans="1:2">
      <c r="A524" s="9"/>
      <c r="B524" s="9"/>
    </row>
    <row r="525" spans="1:2">
      <c r="A525" s="9"/>
      <c r="B525" s="9"/>
    </row>
    <row r="526" spans="1:2">
      <c r="A526" s="9"/>
      <c r="B526" s="9"/>
    </row>
    <row r="527" spans="1:2">
      <c r="A527" s="9"/>
      <c r="B527" s="9"/>
    </row>
    <row r="528" spans="1:2">
      <c r="A528" s="9"/>
      <c r="B528" s="9"/>
    </row>
    <row r="529" spans="1:2">
      <c r="A529" s="9"/>
      <c r="B529" s="9"/>
    </row>
    <row r="530" spans="1:2">
      <c r="A530" s="9"/>
      <c r="B530" s="9"/>
    </row>
    <row r="531" spans="1:2">
      <c r="A531" s="9"/>
      <c r="B531" s="9"/>
    </row>
    <row r="532" spans="1:2">
      <c r="A532" s="9"/>
      <c r="B532" s="9"/>
    </row>
    <row r="533" spans="1:2">
      <c r="A533" s="9"/>
      <c r="B533" s="9"/>
    </row>
    <row r="534" spans="1:2">
      <c r="A534" s="9"/>
      <c r="B534" s="9"/>
    </row>
    <row r="535" spans="1:2">
      <c r="A535" s="9"/>
      <c r="B535" s="9"/>
    </row>
    <row r="536" spans="1:2">
      <c r="A536" s="9"/>
      <c r="B536" s="9"/>
    </row>
    <row r="537" spans="1:2">
      <c r="A537" s="9"/>
      <c r="B537" s="9"/>
    </row>
    <row r="538" spans="1:2">
      <c r="A538" s="9"/>
      <c r="B538" s="9"/>
    </row>
    <row r="539" spans="1:2">
      <c r="A539" s="9"/>
      <c r="B539" s="9"/>
    </row>
    <row r="540" spans="1:2">
      <c r="A540" s="9"/>
      <c r="B540" s="9"/>
    </row>
    <row r="541" spans="1:2">
      <c r="A541" s="9"/>
      <c r="B541" s="9"/>
    </row>
    <row r="542" spans="1:2">
      <c r="A542" s="9"/>
      <c r="B542" s="9"/>
    </row>
    <row r="543" spans="1:2">
      <c r="A543" s="9"/>
      <c r="B543" s="9"/>
    </row>
    <row r="544" spans="1:2">
      <c r="A544" s="9"/>
      <c r="B544" s="9"/>
    </row>
    <row r="545" spans="1:2">
      <c r="A545" s="9"/>
      <c r="B545" s="9"/>
    </row>
    <row r="546" spans="1:2">
      <c r="A546" s="9"/>
      <c r="B546" s="9"/>
    </row>
    <row r="547" spans="1:2">
      <c r="A547" s="9"/>
      <c r="B547" s="9"/>
    </row>
    <row r="548" spans="1:2">
      <c r="A548" s="9"/>
      <c r="B548" s="9"/>
    </row>
    <row r="549" spans="1:2">
      <c r="A549" s="9"/>
      <c r="B549" s="9"/>
    </row>
    <row r="550" spans="1:2">
      <c r="A550" s="9"/>
      <c r="B550" s="9"/>
    </row>
    <row r="551" spans="1:2">
      <c r="A551" s="9"/>
      <c r="B551" s="9"/>
    </row>
    <row r="552" spans="1:2">
      <c r="A552" s="9"/>
      <c r="B552" s="9"/>
    </row>
    <row r="553" spans="1:2">
      <c r="A553" s="9"/>
      <c r="B553" s="9"/>
    </row>
    <row r="554" spans="1:2">
      <c r="A554" s="9"/>
      <c r="B554" s="9"/>
    </row>
    <row r="555" spans="1:2">
      <c r="A555" s="9"/>
      <c r="B555" s="9"/>
    </row>
    <row r="556" spans="1:2">
      <c r="A556" s="9"/>
      <c r="B556" s="9"/>
    </row>
    <row r="557" spans="1:2">
      <c r="A557" s="9"/>
      <c r="B557" s="9"/>
    </row>
    <row r="558" spans="1:2">
      <c r="A558" s="9"/>
      <c r="B558" s="9"/>
    </row>
    <row r="559" spans="1:2">
      <c r="A559" s="9"/>
      <c r="B559" s="9"/>
    </row>
    <row r="560" spans="1:2">
      <c r="A560" s="9"/>
      <c r="B560" s="9"/>
    </row>
    <row r="561" spans="1:2">
      <c r="A561" s="9"/>
      <c r="B561" s="9"/>
    </row>
    <row r="562" spans="1:2">
      <c r="A562" s="9"/>
      <c r="B562" s="9"/>
    </row>
    <row r="563" spans="1:2">
      <c r="A563" s="9"/>
      <c r="B563" s="9"/>
    </row>
    <row r="564" spans="1:2">
      <c r="A564" s="9"/>
      <c r="B564" s="9"/>
    </row>
    <row r="565" spans="1:2">
      <c r="A565" s="9"/>
      <c r="B565" s="9"/>
    </row>
    <row r="566" spans="1:2">
      <c r="A566" s="9"/>
      <c r="B566" s="9"/>
    </row>
    <row r="567" spans="1:2">
      <c r="A567" s="9"/>
      <c r="B567" s="9"/>
    </row>
    <row r="568" spans="1:2">
      <c r="A568" s="9"/>
      <c r="B568" s="9"/>
    </row>
    <row r="569" spans="1:2">
      <c r="A569" s="9"/>
      <c r="B569" s="9"/>
    </row>
    <row r="570" spans="1:2">
      <c r="A570" s="9"/>
      <c r="B570" s="9"/>
    </row>
    <row r="571" spans="1:2">
      <c r="A571" s="9"/>
      <c r="B571" s="9"/>
    </row>
    <row r="572" spans="1:2">
      <c r="A572" s="9"/>
      <c r="B572" s="9"/>
    </row>
    <row r="573" spans="1:2">
      <c r="A573" s="9"/>
      <c r="B573" s="9"/>
    </row>
    <row r="574" spans="1:2">
      <c r="A574" s="9"/>
      <c r="B574" s="9"/>
    </row>
    <row r="575" spans="1:2">
      <c r="A575" s="9"/>
      <c r="B575" s="9"/>
    </row>
    <row r="576" spans="1:2">
      <c r="A576" s="9"/>
      <c r="B576" s="9"/>
    </row>
    <row r="577" spans="1:2">
      <c r="A577" s="9"/>
      <c r="B577" s="9"/>
    </row>
    <row r="578" spans="1:2">
      <c r="A578" s="9"/>
      <c r="B578" s="9"/>
    </row>
    <row r="579" spans="1:2">
      <c r="A579" s="9"/>
      <c r="B579" s="9"/>
    </row>
    <row r="580" spans="1:2">
      <c r="A580" s="9"/>
      <c r="B580" s="9"/>
    </row>
    <row r="581" spans="1:2">
      <c r="A581" s="9"/>
      <c r="B581" s="9"/>
    </row>
    <row r="582" spans="1:2">
      <c r="A582" s="9"/>
      <c r="B582" s="9"/>
    </row>
    <row r="583" spans="1:2">
      <c r="A583" s="9"/>
      <c r="B583" s="9"/>
    </row>
    <row r="584" spans="1:2">
      <c r="A584" s="9"/>
      <c r="B584" s="9"/>
    </row>
    <row r="585" spans="1:2">
      <c r="A585" s="9"/>
      <c r="B585" s="9"/>
    </row>
    <row r="586" spans="1:2">
      <c r="A586" s="9"/>
      <c r="B586" s="9"/>
    </row>
    <row r="587" spans="1:2">
      <c r="A587" s="9"/>
      <c r="B587" s="9"/>
    </row>
    <row r="588" spans="1:2">
      <c r="A588" s="9"/>
      <c r="B588" s="9"/>
    </row>
    <row r="589" spans="1:2">
      <c r="A589" s="9"/>
      <c r="B589" s="9"/>
    </row>
    <row r="590" spans="1:2">
      <c r="A590" s="9"/>
      <c r="B590" s="9"/>
    </row>
    <row r="591" spans="1:2">
      <c r="A591" s="9"/>
      <c r="B591" s="9"/>
    </row>
    <row r="592" spans="1:2">
      <c r="A592" s="9"/>
      <c r="B592" s="9"/>
    </row>
    <row r="593" spans="1:2">
      <c r="A593" s="9"/>
      <c r="B593" s="9"/>
    </row>
    <row r="594" spans="1:2">
      <c r="A594" s="9"/>
      <c r="B594" s="9"/>
    </row>
    <row r="595" spans="1:2">
      <c r="A595" s="9"/>
      <c r="B595" s="9"/>
    </row>
    <row r="596" spans="1:2">
      <c r="A596" s="9"/>
      <c r="B596" s="9"/>
    </row>
    <row r="597" spans="1:2">
      <c r="A597" s="9"/>
      <c r="B597" s="9"/>
    </row>
    <row r="598" spans="1:2">
      <c r="A598" s="9"/>
      <c r="B598" s="9"/>
    </row>
    <row r="599" spans="1:2">
      <c r="A599" s="9"/>
      <c r="B599" s="9"/>
    </row>
    <row r="600" spans="1:2">
      <c r="A600" s="9"/>
      <c r="B600" s="9"/>
    </row>
    <row r="601" spans="1:2">
      <c r="A601" s="9"/>
      <c r="B601" s="9"/>
    </row>
    <row r="602" spans="1:2">
      <c r="A602" s="9"/>
      <c r="B602" s="9"/>
    </row>
    <row r="603" spans="1:2">
      <c r="A603" s="9"/>
      <c r="B603" s="9"/>
    </row>
    <row r="604" spans="1:2">
      <c r="A604" s="9"/>
      <c r="B604" s="9"/>
    </row>
    <row r="605" spans="1:2">
      <c r="A605" s="9"/>
      <c r="B605" s="9"/>
    </row>
    <row r="606" spans="1:2">
      <c r="A606" s="9"/>
      <c r="B606" s="9"/>
    </row>
    <row r="607" spans="1:2">
      <c r="A607" s="9"/>
      <c r="B607" s="9"/>
    </row>
    <row r="608" spans="1:2">
      <c r="A608" s="9"/>
      <c r="B608" s="9"/>
    </row>
    <row r="609" spans="1:2">
      <c r="A609" s="9"/>
      <c r="B609" s="9"/>
    </row>
    <row r="610" spans="1:2">
      <c r="A610" s="9"/>
      <c r="B610" s="9"/>
    </row>
    <row r="611" spans="1:2">
      <c r="A611" s="9"/>
      <c r="B611" s="9"/>
    </row>
    <row r="612" spans="1:2">
      <c r="A612" s="9"/>
      <c r="B612" s="9"/>
    </row>
    <row r="613" spans="1:2">
      <c r="A613" s="9"/>
      <c r="B613" s="9"/>
    </row>
    <row r="614" spans="1:2">
      <c r="A614" s="9"/>
      <c r="B614" s="9"/>
    </row>
    <row r="615" spans="1:2">
      <c r="A615" s="9"/>
      <c r="B615" s="9"/>
    </row>
    <row r="616" spans="1:2">
      <c r="A616" s="9"/>
      <c r="B616" s="9"/>
    </row>
    <row r="617" spans="1:2">
      <c r="A617" s="9"/>
      <c r="B617" s="9"/>
    </row>
    <row r="618" spans="1:2">
      <c r="A618" s="9"/>
      <c r="B618" s="9"/>
    </row>
    <row r="619" spans="1:2">
      <c r="A619" s="9"/>
      <c r="B619" s="9"/>
    </row>
    <row r="620" spans="1:2">
      <c r="A620" s="9"/>
      <c r="B620" s="9"/>
    </row>
    <row r="621" spans="1:2">
      <c r="A621" s="9"/>
      <c r="B621" s="9"/>
    </row>
    <row r="622" spans="1:2">
      <c r="A622" s="9"/>
      <c r="B622" s="9"/>
    </row>
    <row r="623" spans="1:2">
      <c r="A623" s="9"/>
      <c r="B623" s="9"/>
    </row>
    <row r="624" spans="1:2">
      <c r="A624" s="9"/>
      <c r="B624" s="9"/>
    </row>
    <row r="625" spans="1:2">
      <c r="A625" s="9"/>
      <c r="B625" s="9"/>
    </row>
    <row r="626" spans="1:2">
      <c r="A626" s="9"/>
      <c r="B626" s="9"/>
    </row>
    <row r="627" spans="1:2">
      <c r="A627" s="9"/>
      <c r="B627" s="9"/>
    </row>
    <row r="628" spans="1:2">
      <c r="A628" s="9"/>
      <c r="B628" s="9"/>
    </row>
    <row r="629" spans="1:2">
      <c r="A629" s="9"/>
      <c r="B629" s="9"/>
    </row>
    <row r="630" spans="1:2">
      <c r="A630" s="9"/>
      <c r="B630" s="9"/>
    </row>
    <row r="631" spans="1:2">
      <c r="A631" s="9"/>
      <c r="B631" s="9"/>
    </row>
    <row r="632" spans="1:2">
      <c r="A632" s="9"/>
      <c r="B632" s="9"/>
    </row>
    <row r="633" spans="1:2">
      <c r="A633" s="9"/>
      <c r="B633" s="9"/>
    </row>
    <row r="634" spans="1:2">
      <c r="A634" s="9"/>
      <c r="B634" s="9"/>
    </row>
    <row r="635" spans="1:2">
      <c r="A635" s="9"/>
      <c r="B635" s="9"/>
    </row>
    <row r="636" spans="1:2">
      <c r="A636" s="9"/>
      <c r="B636" s="9"/>
    </row>
    <row r="637" spans="1:2">
      <c r="A637" s="9"/>
      <c r="B637" s="9"/>
    </row>
    <row r="638" spans="1:2">
      <c r="A638" s="9"/>
      <c r="B638" s="9"/>
    </row>
    <row r="639" spans="1:2">
      <c r="A639" s="9"/>
      <c r="B639" s="9"/>
    </row>
    <row r="640" spans="1:2">
      <c r="A640" s="9"/>
      <c r="B640" s="9"/>
    </row>
    <row r="641" spans="1:2">
      <c r="A641" s="9"/>
      <c r="B641" s="9"/>
    </row>
    <row r="642" spans="1:2">
      <c r="A642" s="9"/>
      <c r="B642" s="9"/>
    </row>
    <row r="643" spans="1:2">
      <c r="A643" s="9"/>
      <c r="B643" s="9"/>
    </row>
    <row r="644" spans="1:2">
      <c r="A644" s="9"/>
      <c r="B644" s="9"/>
    </row>
    <row r="645" spans="1:2">
      <c r="A645" s="9"/>
      <c r="B645" s="9"/>
    </row>
    <row r="646" spans="1:2">
      <c r="A646" s="9"/>
      <c r="B646" s="9"/>
    </row>
    <row r="647" spans="1:2">
      <c r="A647" s="9"/>
      <c r="B647" s="9"/>
    </row>
    <row r="648" spans="1:2">
      <c r="A648" s="9"/>
      <c r="B648" s="9"/>
    </row>
    <row r="649" spans="1:2">
      <c r="A649" s="9"/>
      <c r="B649" s="9"/>
    </row>
    <row r="650" spans="1:2">
      <c r="A650" s="9"/>
      <c r="B650" s="9"/>
    </row>
    <row r="651" spans="1:2">
      <c r="A651" s="9"/>
      <c r="B651" s="9"/>
    </row>
    <row r="652" spans="1:2">
      <c r="A652" s="9"/>
      <c r="B652" s="9"/>
    </row>
    <row r="653" spans="1:2">
      <c r="A653" s="9"/>
      <c r="B653" s="9"/>
    </row>
    <row r="654" spans="1:2">
      <c r="A654" s="9"/>
      <c r="B654" s="9"/>
    </row>
    <row r="655" spans="1:2">
      <c r="A655" s="9"/>
      <c r="B655" s="9"/>
    </row>
    <row r="656" spans="1:2">
      <c r="A656" s="9"/>
      <c r="B656" s="9"/>
    </row>
    <row r="657" spans="1:2">
      <c r="A657" s="9"/>
      <c r="B657" s="9"/>
    </row>
    <row r="658" spans="1:2">
      <c r="A658" s="9"/>
      <c r="B658" s="9"/>
    </row>
    <row r="659" spans="1:2">
      <c r="A659" s="9"/>
      <c r="B659" s="9"/>
    </row>
    <row r="660" spans="1:2">
      <c r="A660" s="9"/>
      <c r="B660" s="9"/>
    </row>
    <row r="661" spans="1:2">
      <c r="A661" s="9"/>
      <c r="B661" s="9"/>
    </row>
    <row r="662" spans="1:2">
      <c r="A662" s="9"/>
      <c r="B662" s="9"/>
    </row>
    <row r="663" spans="1:2">
      <c r="A663" s="9"/>
      <c r="B663" s="9"/>
    </row>
    <row r="664" spans="1:2">
      <c r="A664" s="9"/>
      <c r="B664" s="9"/>
    </row>
    <row r="665" spans="1:2">
      <c r="A665" s="9"/>
      <c r="B665" s="9"/>
    </row>
    <row r="666" spans="1:2">
      <c r="A666" s="9"/>
      <c r="B666" s="9"/>
    </row>
    <row r="667" spans="1:2">
      <c r="A667" s="9"/>
      <c r="B667" s="9"/>
    </row>
    <row r="668" spans="1:2">
      <c r="A668" s="9"/>
      <c r="B668" s="9"/>
    </row>
    <row r="669" spans="1:2">
      <c r="A669" s="9"/>
      <c r="B669" s="9"/>
    </row>
    <row r="670" spans="1:2">
      <c r="A670" s="9"/>
      <c r="B670" s="9"/>
    </row>
    <row r="671" spans="1:2">
      <c r="A671" s="9"/>
      <c r="B671" s="9"/>
    </row>
    <row r="672" spans="1:2">
      <c r="A672" s="9"/>
      <c r="B672" s="9"/>
    </row>
    <row r="673" spans="1:2">
      <c r="A673" s="9"/>
      <c r="B673" s="9"/>
    </row>
    <row r="674" spans="1:2">
      <c r="A674" s="9"/>
      <c r="B674" s="9"/>
    </row>
    <row r="675" spans="1:2">
      <c r="A675" s="9"/>
      <c r="B675" s="9"/>
    </row>
    <row r="676" spans="1:2">
      <c r="A676" s="9"/>
      <c r="B676" s="9"/>
    </row>
    <row r="677" spans="1:2">
      <c r="A677" s="9"/>
      <c r="B677" s="9"/>
    </row>
    <row r="678" spans="1:2">
      <c r="A678" s="9"/>
      <c r="B678" s="9"/>
    </row>
    <row r="679" spans="1:2">
      <c r="A679" s="9"/>
      <c r="B679" s="9"/>
    </row>
    <row r="680" spans="1:2">
      <c r="A680" s="9"/>
      <c r="B680" s="9"/>
    </row>
    <row r="681" spans="1:2">
      <c r="A681" s="9"/>
      <c r="B681" s="9"/>
    </row>
    <row r="682" spans="1:2">
      <c r="A682" s="9"/>
      <c r="B682" s="9"/>
    </row>
    <row r="683" spans="1:2">
      <c r="A683" s="9"/>
      <c r="B683" s="9"/>
    </row>
    <row r="684" spans="1:2">
      <c r="A684" s="9"/>
      <c r="B684" s="9"/>
    </row>
    <row r="685" spans="1:2">
      <c r="A685" s="9"/>
      <c r="B685" s="9"/>
    </row>
    <row r="686" spans="1:2">
      <c r="A686" s="9"/>
      <c r="B686" s="9"/>
    </row>
    <row r="687" spans="1:2">
      <c r="A687" s="9"/>
      <c r="B687" s="9"/>
    </row>
    <row r="688" spans="1:2">
      <c r="A688" s="9"/>
      <c r="B688" s="9"/>
    </row>
    <row r="689" spans="1:2">
      <c r="A689" s="9"/>
      <c r="B689" s="9"/>
    </row>
    <row r="690" spans="1:2">
      <c r="A690" s="9"/>
      <c r="B690" s="9"/>
    </row>
    <row r="691" spans="1:2">
      <c r="A691" s="9"/>
      <c r="B691" s="9"/>
    </row>
    <row r="692" spans="1:2">
      <c r="A692" s="9"/>
      <c r="B692" s="9"/>
    </row>
    <row r="693" spans="1:2">
      <c r="A693" s="9"/>
      <c r="B693" s="9"/>
    </row>
    <row r="694" spans="1:2">
      <c r="A694" s="9"/>
      <c r="B694" s="9"/>
    </row>
    <row r="695" spans="1:2">
      <c r="A695" s="9"/>
      <c r="B695" s="9"/>
    </row>
    <row r="696" spans="1:2">
      <c r="A696" s="9"/>
      <c r="B696" s="9"/>
    </row>
    <row r="697" spans="1:2">
      <c r="A697" s="9"/>
      <c r="B697" s="9"/>
    </row>
    <row r="698" spans="1:2">
      <c r="A698" s="9"/>
      <c r="B698" s="9"/>
    </row>
    <row r="699" spans="1:2">
      <c r="A699" s="9"/>
      <c r="B699" s="9"/>
    </row>
    <row r="700" spans="1:2">
      <c r="A700" s="9"/>
      <c r="B700" s="9"/>
    </row>
    <row r="701" spans="1:2">
      <c r="A701" s="9"/>
      <c r="B701" s="9"/>
    </row>
    <row r="702" spans="1:2">
      <c r="A702" s="9"/>
      <c r="B702" s="9"/>
    </row>
    <row r="703" spans="1:2">
      <c r="A703" s="9"/>
      <c r="B703" s="9"/>
    </row>
    <row r="704" spans="1:2">
      <c r="A704" s="9"/>
      <c r="B704" s="9"/>
    </row>
    <row r="705" spans="1:2">
      <c r="A705" s="9"/>
      <c r="B705" s="9"/>
    </row>
    <row r="706" spans="1:2">
      <c r="A706" s="9"/>
      <c r="B706" s="9"/>
    </row>
    <row r="707" spans="1:2">
      <c r="A707" s="9"/>
      <c r="B707" s="9"/>
    </row>
    <row r="708" spans="1:2">
      <c r="A708" s="9"/>
      <c r="B708" s="9"/>
    </row>
    <row r="709" spans="1:2">
      <c r="A709" s="9"/>
      <c r="B709" s="9"/>
    </row>
    <row r="710" spans="1:2">
      <c r="A710" s="9"/>
      <c r="B710" s="9"/>
    </row>
    <row r="711" spans="1:2">
      <c r="A711" s="9"/>
      <c r="B711" s="9"/>
    </row>
    <row r="712" spans="1:2">
      <c r="A712" s="9"/>
      <c r="B712" s="9"/>
    </row>
    <row r="713" spans="1:2">
      <c r="A713" s="9"/>
      <c r="B713" s="9"/>
    </row>
    <row r="714" spans="1:2">
      <c r="A714" s="9"/>
      <c r="B714" s="9"/>
    </row>
    <row r="715" spans="1:2">
      <c r="A715" s="9"/>
      <c r="B715" s="9"/>
    </row>
    <row r="716" spans="1:2">
      <c r="A716" s="9"/>
      <c r="B716" s="9"/>
    </row>
    <row r="717" spans="1:2">
      <c r="A717" s="9"/>
      <c r="B717" s="9"/>
    </row>
    <row r="718" spans="1:2">
      <c r="A718" s="9"/>
      <c r="B718" s="9"/>
    </row>
    <row r="719" spans="1:2">
      <c r="A719" s="9"/>
      <c r="B719" s="9"/>
    </row>
    <row r="720" spans="1:2">
      <c r="A720" s="9"/>
      <c r="B720" s="9"/>
    </row>
    <row r="721" spans="1:2">
      <c r="A721" s="9"/>
      <c r="B721" s="9"/>
    </row>
    <row r="722" spans="1:2">
      <c r="A722" s="9"/>
      <c r="B722" s="9"/>
    </row>
    <row r="723" spans="1:2">
      <c r="A723" s="9"/>
      <c r="B723" s="9"/>
    </row>
    <row r="724" spans="1:2">
      <c r="A724" s="9"/>
      <c r="B724" s="9"/>
    </row>
    <row r="725" spans="1:2">
      <c r="A725" s="9"/>
      <c r="B725" s="9"/>
    </row>
    <row r="726" spans="1:2">
      <c r="A726" s="9"/>
      <c r="B726" s="9"/>
    </row>
    <row r="727" spans="1:2">
      <c r="A727" s="9"/>
      <c r="B727" s="9"/>
    </row>
    <row r="728" spans="1:2">
      <c r="A728" s="9"/>
      <c r="B728" s="9"/>
    </row>
    <row r="729" spans="1:2">
      <c r="A729" s="9"/>
      <c r="B729" s="9"/>
    </row>
    <row r="730" spans="1:2">
      <c r="A730" s="9"/>
      <c r="B730" s="9"/>
    </row>
    <row r="731" spans="1:2">
      <c r="A731" s="9"/>
      <c r="B731" s="9"/>
    </row>
    <row r="732" spans="1:2">
      <c r="A732" s="9"/>
      <c r="B732" s="9"/>
    </row>
    <row r="733" spans="1:2">
      <c r="A733" s="9"/>
      <c r="B733" s="9"/>
    </row>
    <row r="734" spans="1:2">
      <c r="A734" s="9"/>
      <c r="B734" s="9"/>
    </row>
    <row r="735" spans="1:2">
      <c r="A735" s="9"/>
      <c r="B735" s="9"/>
    </row>
    <row r="736" spans="1:2">
      <c r="A736" s="9"/>
      <c r="B736" s="9"/>
    </row>
    <row r="737" spans="1:2">
      <c r="A737" s="9"/>
      <c r="B737" s="9"/>
    </row>
    <row r="738" spans="1:2">
      <c r="A738" s="9"/>
      <c r="B738" s="9"/>
    </row>
    <row r="739" spans="1:2">
      <c r="A739" s="9"/>
      <c r="B739" s="9"/>
    </row>
    <row r="740" spans="1:2">
      <c r="A740" s="9"/>
      <c r="B740" s="9"/>
    </row>
    <row r="741" spans="1:2">
      <c r="A741" s="9"/>
      <c r="B741" s="9"/>
    </row>
    <row r="742" spans="1:2">
      <c r="A742" s="9"/>
      <c r="B742" s="9"/>
    </row>
    <row r="743" spans="1:2">
      <c r="A743" s="9"/>
      <c r="B743" s="9"/>
    </row>
    <row r="744" spans="1:2">
      <c r="A744" s="9"/>
      <c r="B744" s="9"/>
    </row>
    <row r="745" spans="1:2">
      <c r="A745" s="9"/>
      <c r="B745" s="9"/>
    </row>
    <row r="746" spans="1:2">
      <c r="A746" s="9"/>
      <c r="B746" s="9"/>
    </row>
    <row r="747" spans="1:2">
      <c r="A747" s="9"/>
      <c r="B747" s="9"/>
    </row>
    <row r="748" spans="1:2">
      <c r="A748" s="9"/>
      <c r="B748" s="9"/>
    </row>
    <row r="749" spans="1:2">
      <c r="A749" s="9"/>
      <c r="B749" s="9"/>
    </row>
    <row r="750" spans="1:2">
      <c r="A750" s="9"/>
      <c r="B750" s="9"/>
    </row>
    <row r="751" spans="1:2">
      <c r="A751" s="9"/>
      <c r="B751" s="9"/>
    </row>
    <row r="752" spans="1:2">
      <c r="A752" s="9"/>
      <c r="B752" s="9"/>
    </row>
    <row r="753" spans="1:2">
      <c r="A753" s="9"/>
      <c r="B753" s="9"/>
    </row>
    <row r="754" spans="1:2">
      <c r="A754" s="9"/>
      <c r="B754" s="9"/>
    </row>
    <row r="755" spans="1:2">
      <c r="A755" s="9"/>
      <c r="B755" s="9"/>
    </row>
    <row r="756" spans="1:2">
      <c r="A756" s="9"/>
      <c r="B756" s="9"/>
    </row>
    <row r="757" spans="1:2">
      <c r="A757" s="9"/>
      <c r="B757" s="9"/>
    </row>
    <row r="758" spans="1:2">
      <c r="A758" s="9"/>
      <c r="B758" s="9"/>
    </row>
    <row r="759" spans="1:2">
      <c r="A759" s="9"/>
      <c r="B759" s="9"/>
    </row>
    <row r="760" spans="1:2">
      <c r="A760" s="9"/>
      <c r="B760" s="9"/>
    </row>
    <row r="761" spans="1:2">
      <c r="A761" s="9"/>
      <c r="B761" s="9"/>
    </row>
    <row r="762" spans="1:2">
      <c r="A762" s="9"/>
      <c r="B762" s="9"/>
    </row>
    <row r="763" spans="1:2">
      <c r="A763" s="9"/>
      <c r="B763" s="9"/>
    </row>
    <row r="764" spans="1:2">
      <c r="A764" s="9"/>
      <c r="B764" s="9"/>
    </row>
    <row r="765" spans="1:2">
      <c r="A765" s="9"/>
      <c r="B765" s="9"/>
    </row>
    <row r="766" spans="1:2">
      <c r="A766" s="9"/>
      <c r="B766" s="9"/>
    </row>
    <row r="767" spans="1:2">
      <c r="A767" s="9"/>
      <c r="B767" s="9"/>
    </row>
    <row r="768" spans="1:2">
      <c r="A768" s="9"/>
      <c r="B768" s="9"/>
    </row>
    <row r="769" spans="1:2">
      <c r="A769" s="9"/>
      <c r="B769" s="9"/>
    </row>
    <row r="770" spans="1:2">
      <c r="A770" s="9"/>
      <c r="B770" s="9"/>
    </row>
    <row r="771" spans="1:2">
      <c r="A771" s="9"/>
      <c r="B771" s="9"/>
    </row>
    <row r="772" spans="1:2">
      <c r="A772" s="9"/>
      <c r="B772" s="9"/>
    </row>
    <row r="773" spans="1:2">
      <c r="A773" s="9"/>
      <c r="B773" s="9"/>
    </row>
    <row r="774" spans="1:2">
      <c r="A774" s="9"/>
      <c r="B774" s="9"/>
    </row>
    <row r="775" spans="1:2">
      <c r="A775" s="9"/>
      <c r="B775" s="9"/>
    </row>
    <row r="776" spans="1:2">
      <c r="A776" s="9"/>
      <c r="B776" s="9"/>
    </row>
    <row r="777" spans="1:2">
      <c r="A777" s="9"/>
      <c r="B777" s="9"/>
    </row>
    <row r="778" spans="1:2">
      <c r="A778" s="9"/>
      <c r="B778" s="9"/>
    </row>
    <row r="779" spans="1:2">
      <c r="A779" s="9"/>
      <c r="B779" s="9"/>
    </row>
    <row r="780" spans="1:2">
      <c r="A780" s="9"/>
      <c r="B780" s="9"/>
    </row>
    <row r="781" spans="1:2">
      <c r="A781" s="9"/>
      <c r="B781" s="9"/>
    </row>
    <row r="782" spans="1:2">
      <c r="A782" s="9"/>
      <c r="B782" s="9"/>
    </row>
    <row r="783" spans="1:2">
      <c r="A783" s="9"/>
      <c r="B783" s="9"/>
    </row>
    <row r="784" spans="1:2">
      <c r="A784" s="9"/>
      <c r="B784" s="9"/>
    </row>
    <row r="785" spans="1:2">
      <c r="A785" s="9"/>
      <c r="B785" s="9"/>
    </row>
    <row r="786" spans="1:2">
      <c r="A786" s="9"/>
      <c r="B786" s="9"/>
    </row>
    <row r="787" spans="1:2">
      <c r="A787" s="9"/>
      <c r="B787" s="9"/>
    </row>
    <row r="788" spans="1:2">
      <c r="A788" s="9"/>
      <c r="B788" s="9"/>
    </row>
    <row r="789" spans="1:2">
      <c r="A789" s="9"/>
      <c r="B789" s="9"/>
    </row>
    <row r="790" spans="1:2">
      <c r="A790" s="9"/>
      <c r="B790" s="9"/>
    </row>
    <row r="791" spans="1:2">
      <c r="A791" s="9"/>
      <c r="B791" s="9"/>
    </row>
    <row r="792" spans="1:2">
      <c r="A792" s="9"/>
      <c r="B792" s="9"/>
    </row>
    <row r="793" spans="1:2">
      <c r="A793" s="9"/>
      <c r="B793" s="9"/>
    </row>
    <row r="794" spans="1:2">
      <c r="A794" s="9"/>
      <c r="B794" s="9"/>
    </row>
    <row r="795" spans="1:2">
      <c r="A795" s="9"/>
      <c r="B795" s="9"/>
    </row>
    <row r="796" spans="1:2">
      <c r="A796" s="9"/>
      <c r="B796" s="9"/>
    </row>
    <row r="797" spans="1:2">
      <c r="A797" s="9"/>
      <c r="B797" s="9"/>
    </row>
    <row r="798" spans="1:2">
      <c r="A798" s="9"/>
      <c r="B798" s="9"/>
    </row>
    <row r="799" spans="1:2">
      <c r="A799" s="9"/>
      <c r="B799" s="9"/>
    </row>
    <row r="800" spans="1:2">
      <c r="A800" s="9"/>
      <c r="B800" s="9"/>
    </row>
    <row r="801" spans="1:2">
      <c r="A801" s="9"/>
      <c r="B801" s="9"/>
    </row>
    <row r="802" spans="1:2">
      <c r="A802" s="9"/>
      <c r="B802" s="9"/>
    </row>
    <row r="803" spans="1:2">
      <c r="A803" s="9"/>
      <c r="B803" s="9"/>
    </row>
    <row r="804" spans="1:2">
      <c r="A804" s="9"/>
      <c r="B804" s="9"/>
    </row>
    <row r="805" spans="1:2">
      <c r="A805" s="9"/>
      <c r="B805" s="9"/>
    </row>
    <row r="806" spans="1:2">
      <c r="A806" s="9"/>
      <c r="B806" s="9"/>
    </row>
    <row r="807" spans="1:2">
      <c r="A807" s="9"/>
      <c r="B807" s="9"/>
    </row>
    <row r="808" spans="1:2">
      <c r="A808" s="9"/>
      <c r="B808" s="9"/>
    </row>
    <row r="809" spans="1:2">
      <c r="A809" s="9"/>
      <c r="B809" s="9"/>
    </row>
    <row r="810" spans="1:2">
      <c r="A810" s="9"/>
      <c r="B810" s="9"/>
    </row>
    <row r="811" spans="1:2">
      <c r="A811" s="9"/>
      <c r="B811" s="9"/>
    </row>
    <row r="812" spans="1:2">
      <c r="A812" s="9"/>
      <c r="B812" s="9"/>
    </row>
    <row r="813" spans="1:2">
      <c r="A813" s="9"/>
      <c r="B813" s="9"/>
    </row>
    <row r="814" spans="1:2">
      <c r="A814" s="9"/>
      <c r="B814" s="9"/>
    </row>
    <row r="815" spans="1:2">
      <c r="A815" s="9"/>
      <c r="B815" s="9"/>
    </row>
    <row r="816" spans="1:2">
      <c r="A816" s="9"/>
      <c r="B816" s="9"/>
    </row>
    <row r="817" spans="1:2">
      <c r="A817" s="9"/>
      <c r="B817" s="9"/>
    </row>
    <row r="818" spans="1:2">
      <c r="A818" s="9"/>
      <c r="B818" s="9"/>
    </row>
    <row r="819" spans="1:2">
      <c r="A819" s="9"/>
      <c r="B819" s="9"/>
    </row>
    <row r="820" spans="1:2">
      <c r="A820" s="9"/>
      <c r="B820" s="9"/>
    </row>
    <row r="821" spans="1:2">
      <c r="A821" s="9"/>
      <c r="B821" s="9"/>
    </row>
    <row r="822" spans="1:2">
      <c r="A822" s="9"/>
      <c r="B822" s="9"/>
    </row>
    <row r="823" spans="1:2">
      <c r="A823" s="9"/>
      <c r="B823" s="9"/>
    </row>
    <row r="824" spans="1:2">
      <c r="A824" s="9"/>
      <c r="B824" s="9"/>
    </row>
    <row r="825" spans="1:2">
      <c r="A825" s="9"/>
      <c r="B825" s="9"/>
    </row>
    <row r="826" spans="1:2">
      <c r="A826" s="9"/>
      <c r="B826" s="9"/>
    </row>
    <row r="827" spans="1:2">
      <c r="A827" s="9"/>
      <c r="B827" s="9"/>
    </row>
    <row r="828" spans="1:2">
      <c r="A828" s="9"/>
      <c r="B828" s="9"/>
    </row>
    <row r="829" spans="1:2">
      <c r="A829" s="9"/>
      <c r="B829" s="9"/>
    </row>
    <row r="830" spans="1:2">
      <c r="A830" s="9"/>
      <c r="B830" s="9"/>
    </row>
    <row r="831" spans="1:2">
      <c r="A831" s="9"/>
      <c r="B831" s="9"/>
    </row>
    <row r="832" spans="1:2">
      <c r="A832" s="9"/>
      <c r="B832" s="9"/>
    </row>
    <row r="833" spans="1:2">
      <c r="A833" s="9"/>
      <c r="B833" s="9"/>
    </row>
    <row r="834" spans="1:2">
      <c r="A834" s="9"/>
      <c r="B834" s="9"/>
    </row>
    <row r="835" spans="1:2">
      <c r="A835" s="9"/>
      <c r="B835" s="9"/>
    </row>
    <row r="836" spans="1:2">
      <c r="A836" s="9"/>
      <c r="B836" s="9"/>
    </row>
    <row r="837" spans="1:2">
      <c r="A837" s="9"/>
      <c r="B837" s="9"/>
    </row>
    <row r="838" spans="1:2">
      <c r="A838" s="9"/>
      <c r="B838" s="9"/>
    </row>
    <row r="839" spans="1:2">
      <c r="A839" s="9"/>
      <c r="B839" s="9"/>
    </row>
    <row r="840" spans="1:2">
      <c r="A840" s="9"/>
      <c r="B840" s="9"/>
    </row>
    <row r="841" spans="1:2">
      <c r="A841" s="9"/>
      <c r="B841" s="9"/>
    </row>
    <row r="842" spans="1:2">
      <c r="A842" s="9"/>
      <c r="B842" s="9"/>
    </row>
    <row r="843" spans="1:2">
      <c r="A843" s="9"/>
      <c r="B843" s="9"/>
    </row>
    <row r="844" spans="1:2">
      <c r="A844" s="9"/>
      <c r="B844" s="9"/>
    </row>
    <row r="845" spans="1:2">
      <c r="A845" s="9"/>
      <c r="B845" s="9"/>
    </row>
    <row r="846" spans="1:2">
      <c r="A846" s="9"/>
      <c r="B846" s="9"/>
    </row>
    <row r="847" spans="1:2">
      <c r="A847" s="9"/>
      <c r="B847" s="9"/>
    </row>
    <row r="848" spans="1:2">
      <c r="A848" s="9"/>
      <c r="B848" s="9"/>
    </row>
    <row r="849" spans="1:2">
      <c r="A849" s="9"/>
      <c r="B849" s="9"/>
    </row>
    <row r="850" spans="1:2">
      <c r="A850" s="9"/>
      <c r="B850" s="9"/>
    </row>
    <row r="851" spans="1:2">
      <c r="A851" s="9"/>
      <c r="B851" s="9"/>
    </row>
    <row r="852" spans="1:2">
      <c r="A852" s="9"/>
      <c r="B852" s="9"/>
    </row>
    <row r="853" spans="1:2">
      <c r="A853" s="9"/>
      <c r="B853" s="9"/>
    </row>
    <row r="854" spans="1:2">
      <c r="A854" s="9"/>
      <c r="B854" s="9"/>
    </row>
    <row r="855" spans="1:2">
      <c r="A855" s="9"/>
      <c r="B855" s="9"/>
    </row>
    <row r="856" spans="1:2">
      <c r="A856" s="9"/>
      <c r="B856" s="9"/>
    </row>
    <row r="857" spans="1:2">
      <c r="A857" s="9"/>
      <c r="B857" s="9"/>
    </row>
    <row r="858" spans="1:2">
      <c r="A858" s="9"/>
      <c r="B858" s="9"/>
    </row>
    <row r="859" spans="1:2">
      <c r="A859" s="9"/>
      <c r="B859" s="9"/>
    </row>
    <row r="860" spans="1:2">
      <c r="A860" s="9"/>
      <c r="B860" s="9"/>
    </row>
    <row r="861" spans="1:2">
      <c r="A861" s="9"/>
      <c r="B861" s="9"/>
    </row>
    <row r="862" spans="1:2">
      <c r="A862" s="9"/>
      <c r="B862" s="9"/>
    </row>
    <row r="863" spans="1:2">
      <c r="A863" s="9"/>
      <c r="B863" s="9"/>
    </row>
    <row r="864" spans="1:2">
      <c r="A864" s="9"/>
      <c r="B864" s="9"/>
    </row>
    <row r="865" spans="1:2">
      <c r="A865" s="9"/>
      <c r="B865" s="9"/>
    </row>
    <row r="866" spans="1:2">
      <c r="A866" s="9"/>
      <c r="B866" s="9"/>
    </row>
    <row r="867" spans="1:2">
      <c r="A867" s="9"/>
      <c r="B867" s="9"/>
    </row>
    <row r="868" spans="1:2">
      <c r="A868" s="9"/>
      <c r="B868" s="9"/>
    </row>
    <row r="869" spans="1:2">
      <c r="A869" s="9"/>
      <c r="B869" s="9"/>
    </row>
    <row r="870" spans="1:2">
      <c r="A870" s="9"/>
      <c r="B870" s="9"/>
    </row>
    <row r="871" spans="1:2">
      <c r="A871" s="9"/>
      <c r="B871" s="9"/>
    </row>
    <row r="872" spans="1:2">
      <c r="A872" s="9"/>
      <c r="B872" s="9"/>
    </row>
    <row r="873" spans="1:2">
      <c r="A873" s="9"/>
      <c r="B873" s="9"/>
    </row>
    <row r="874" spans="1:2">
      <c r="A874" s="9"/>
      <c r="B874" s="9"/>
    </row>
    <row r="875" spans="1:2">
      <c r="A875" s="9"/>
      <c r="B875" s="9"/>
    </row>
    <row r="876" spans="1:2">
      <c r="A876" s="9"/>
      <c r="B876" s="9"/>
    </row>
    <row r="877" spans="1:2">
      <c r="A877" s="9"/>
      <c r="B877" s="9"/>
    </row>
    <row r="878" spans="1:2">
      <c r="A878" s="9"/>
      <c r="B878" s="9"/>
    </row>
    <row r="879" spans="1:2">
      <c r="A879" s="9"/>
      <c r="B879" s="9"/>
    </row>
    <row r="880" spans="1:2">
      <c r="A880" s="9"/>
      <c r="B880" s="9"/>
    </row>
    <row r="881" spans="1:2">
      <c r="A881" s="9"/>
      <c r="B881" s="9"/>
    </row>
    <row r="882" spans="1:2">
      <c r="A882" s="9"/>
      <c r="B882" s="9"/>
    </row>
    <row r="883" spans="1:2">
      <c r="A883" s="9"/>
      <c r="B883" s="9"/>
    </row>
    <row r="884" spans="1:2">
      <c r="A884" s="9"/>
      <c r="B884" s="9"/>
    </row>
    <row r="885" spans="1:2">
      <c r="A885" s="9"/>
      <c r="B885" s="9"/>
    </row>
    <row r="886" spans="1:2">
      <c r="A886" s="9"/>
      <c r="B886" s="9"/>
    </row>
    <row r="887" spans="1:2">
      <c r="A887" s="9"/>
      <c r="B887" s="9"/>
    </row>
    <row r="888" spans="1:2">
      <c r="A888" s="9"/>
      <c r="B888" s="9"/>
    </row>
    <row r="889" spans="1:2">
      <c r="A889" s="9"/>
      <c r="B889" s="9"/>
    </row>
    <row r="890" spans="1:2">
      <c r="A890" s="9"/>
      <c r="B890" s="9"/>
    </row>
    <row r="891" spans="1:2">
      <c r="A891" s="9"/>
      <c r="B891" s="9"/>
    </row>
    <row r="892" spans="1:2">
      <c r="A892" s="9"/>
      <c r="B892" s="9"/>
    </row>
    <row r="893" spans="1:2">
      <c r="A893" s="9"/>
      <c r="B893" s="9"/>
    </row>
    <row r="894" spans="1:2">
      <c r="A894" s="9"/>
      <c r="B894" s="9"/>
    </row>
    <row r="895" spans="1:2">
      <c r="A895" s="9"/>
      <c r="B895" s="9"/>
    </row>
  </sheetData>
  <sortState xmlns:xlrd2="http://schemas.microsoft.com/office/spreadsheetml/2017/richdata2" ref="A2:B896">
    <sortCondition descending="1" ref="B2:B896"/>
  </sortState>
  <hyperlinks>
    <hyperlink ref="B1" r:id="rId1" display="http://observation.org/" xr:uid="{F2FBCBE6-3392-6C42-8A2E-0BCFE1818123}"/>
    <hyperlink ref="G3" r:id="rId2" display="http://observation.org/" xr:uid="{1A4D07CF-E7F2-ED4D-837D-1E1777661A5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 data_iNat</vt:lpstr>
      <vt:lpstr>iNat_r</vt:lpstr>
      <vt:lpstr>CS data_eBird</vt:lpstr>
      <vt:lpstr>eBird_r</vt:lpstr>
      <vt:lpstr>CS data_Observation.org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olenakozak0@outlook.com</cp:lastModifiedBy>
  <dcterms:modified xsi:type="dcterms:W3CDTF">2025-04-10T08:38:15Z</dcterms:modified>
</cp:coreProperties>
</file>