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s\Desktop\Work\Risk\"/>
    </mc:Choice>
  </mc:AlternateContent>
  <xr:revisionPtr revIDLastSave="0" documentId="13_ncr:1_{A5016D8C-D0EA-478F-B848-C4F860C87E14}" xr6:coauthVersionLast="47" xr6:coauthVersionMax="47" xr10:uidLastSave="{00000000-0000-0000-0000-000000000000}"/>
  <bookViews>
    <workbookView xWindow="5750" yWindow="270" windowWidth="20100" windowHeight="13370" xr2:uid="{00000000-000D-0000-FFFF-FFFF00000000}"/>
  </bookViews>
  <sheets>
    <sheet name="Berl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L2" i="1" a="1"/>
  <c r="L2" i="1" s="1"/>
  <c r="D28" i="1" a="1"/>
  <c r="D28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" i="1"/>
  <c r="M2" i="1"/>
  <c r="P2" i="1"/>
  <c r="P3" i="1" s="1"/>
  <c r="R3" i="1" s="1"/>
  <c r="N2" i="1" a="1"/>
  <c r="N2" i="1" s="1"/>
  <c r="A28" i="1" a="1"/>
  <c r="A28" i="1" s="1"/>
  <c r="F10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B20" i="1"/>
  <c r="B16" i="1"/>
  <c r="B18" i="1"/>
  <c r="H3" i="1"/>
  <c r="H4" i="1"/>
  <c r="H5" i="1"/>
  <c r="H2" i="1"/>
  <c r="F3" i="1"/>
  <c r="F4" i="1"/>
  <c r="F5" i="1"/>
  <c r="F2" i="1"/>
  <c r="G3" i="1"/>
  <c r="G4" i="1"/>
  <c r="G5" i="1"/>
  <c r="E2" i="1"/>
  <c r="G2" i="1" s="1"/>
  <c r="B15" i="1" s="1"/>
  <c r="B14" i="1"/>
  <c r="B5" i="1"/>
  <c r="B29" i="1" l="1" a="1"/>
  <c r="B29" i="1" s="1"/>
  <c r="C29" i="1" s="1"/>
  <c r="P4" i="1"/>
  <c r="R4" i="1" s="1"/>
  <c r="S3" i="1"/>
  <c r="R2" i="1"/>
  <c r="S2" i="1" s="1"/>
  <c r="O2" i="1" a="1"/>
  <c r="O2" i="1" s="1"/>
  <c r="B90" i="1" a="1"/>
  <c r="B90" i="1" s="1"/>
  <c r="C90" i="1" s="1"/>
  <c r="B82" i="1" a="1"/>
  <c r="B82" i="1" s="1"/>
  <c r="C82" i="1" s="1"/>
  <c r="B74" i="1" a="1"/>
  <c r="B74" i="1" s="1"/>
  <c r="C74" i="1" s="1"/>
  <c r="B66" i="1" a="1"/>
  <c r="B66" i="1" s="1"/>
  <c r="C66" i="1" s="1"/>
  <c r="B114" i="1" a="1"/>
  <c r="B114" i="1" s="1"/>
  <c r="C114" i="1" s="1"/>
  <c r="B50" i="1" a="1"/>
  <c r="B50" i="1" s="1"/>
  <c r="C50" i="1" s="1"/>
  <c r="B122" i="1" a="1"/>
  <c r="B122" i="1" s="1"/>
  <c r="C122" i="1" s="1"/>
  <c r="B106" i="1" a="1"/>
  <c r="B106" i="1" s="1"/>
  <c r="C106" i="1" s="1"/>
  <c r="B98" i="1" a="1"/>
  <c r="B98" i="1" s="1"/>
  <c r="C98" i="1" s="1"/>
  <c r="B34" i="1" a="1"/>
  <c r="B34" i="1" s="1"/>
  <c r="C34" i="1" s="1"/>
  <c r="B124" i="1" a="1"/>
  <c r="B124" i="1" s="1"/>
  <c r="C124" i="1" s="1"/>
  <c r="B108" i="1" a="1"/>
  <c r="B108" i="1" s="1"/>
  <c r="C108" i="1" s="1"/>
  <c r="B92" i="1" a="1"/>
  <c r="B92" i="1" s="1"/>
  <c r="C92" i="1" s="1"/>
  <c r="B76" i="1" a="1"/>
  <c r="B76" i="1" s="1"/>
  <c r="C76" i="1" s="1"/>
  <c r="B60" i="1" a="1"/>
  <c r="B60" i="1" s="1"/>
  <c r="C60" i="1" s="1"/>
  <c r="B44" i="1" a="1"/>
  <c r="B44" i="1" s="1"/>
  <c r="C44" i="1" s="1"/>
  <c r="B123" i="1" a="1"/>
  <c r="B123" i="1" s="1"/>
  <c r="C123" i="1" s="1"/>
  <c r="B99" i="1" a="1"/>
  <c r="B99" i="1" s="1"/>
  <c r="C99" i="1" s="1"/>
  <c r="B83" i="1" a="1"/>
  <c r="B83" i="1" s="1"/>
  <c r="C83" i="1" s="1"/>
  <c r="B67" i="1" a="1"/>
  <c r="B67" i="1" s="1"/>
  <c r="C67" i="1" s="1"/>
  <c r="B51" i="1" a="1"/>
  <c r="B51" i="1" s="1"/>
  <c r="C51" i="1" s="1"/>
  <c r="B43" i="1" a="1"/>
  <c r="B43" i="1" s="1"/>
  <c r="C43" i="1" s="1"/>
  <c r="B117" i="1" a="1"/>
  <c r="B117" i="1" s="1"/>
  <c r="C117" i="1" s="1"/>
  <c r="B101" i="1" a="1"/>
  <c r="B101" i="1" s="1"/>
  <c r="C101" i="1" s="1"/>
  <c r="B85" i="1" a="1"/>
  <c r="B85" i="1" s="1"/>
  <c r="C85" i="1" s="1"/>
  <c r="B69" i="1" a="1"/>
  <c r="B69" i="1" s="1"/>
  <c r="C69" i="1" s="1"/>
  <c r="B45" i="1" a="1"/>
  <c r="B45" i="1" s="1"/>
  <c r="C45" i="1" s="1"/>
  <c r="B113" i="1" a="1"/>
  <c r="B113" i="1" s="1"/>
  <c r="C113" i="1" s="1"/>
  <c r="B97" i="1" a="1"/>
  <c r="B97" i="1" s="1"/>
  <c r="C97" i="1" s="1"/>
  <c r="B81" i="1" a="1"/>
  <c r="B81" i="1" s="1"/>
  <c r="C81" i="1" s="1"/>
  <c r="B65" i="1" a="1"/>
  <c r="B65" i="1" s="1"/>
  <c r="C65" i="1" s="1"/>
  <c r="B49" i="1" a="1"/>
  <c r="B49" i="1" s="1"/>
  <c r="C49" i="1" s="1"/>
  <c r="B41" i="1" a="1"/>
  <c r="B41" i="1" s="1"/>
  <c r="C41" i="1" s="1"/>
  <c r="B33" i="1" a="1"/>
  <c r="B33" i="1" s="1"/>
  <c r="C33" i="1" s="1"/>
  <c r="B58" i="1" a="1"/>
  <c r="B58" i="1" s="1"/>
  <c r="C58" i="1" s="1"/>
  <c r="B42" i="1" a="1"/>
  <c r="B42" i="1" s="1"/>
  <c r="C42" i="1" s="1"/>
  <c r="B116" i="1" a="1"/>
  <c r="B116" i="1" s="1"/>
  <c r="C116" i="1" s="1"/>
  <c r="B100" i="1" a="1"/>
  <c r="B100" i="1" s="1"/>
  <c r="C100" i="1" s="1"/>
  <c r="B84" i="1" a="1"/>
  <c r="B84" i="1" s="1"/>
  <c r="C84" i="1" s="1"/>
  <c r="B68" i="1" a="1"/>
  <c r="B68" i="1" s="1"/>
  <c r="C68" i="1" s="1"/>
  <c r="B52" i="1" a="1"/>
  <c r="B52" i="1" s="1"/>
  <c r="C52" i="1" s="1"/>
  <c r="B36" i="1" a="1"/>
  <c r="B36" i="1" s="1"/>
  <c r="C36" i="1" s="1"/>
  <c r="B115" i="1" a="1"/>
  <c r="B115" i="1" s="1"/>
  <c r="C115" i="1" s="1"/>
  <c r="B107" i="1" a="1"/>
  <c r="B107" i="1" s="1"/>
  <c r="C107" i="1" s="1"/>
  <c r="B91" i="1" a="1"/>
  <c r="B91" i="1" s="1"/>
  <c r="C91" i="1" s="1"/>
  <c r="B75" i="1" a="1"/>
  <c r="B75" i="1" s="1"/>
  <c r="C75" i="1" s="1"/>
  <c r="B59" i="1" a="1"/>
  <c r="B59" i="1" s="1"/>
  <c r="C59" i="1" s="1"/>
  <c r="B35" i="1" a="1"/>
  <c r="B35" i="1" s="1"/>
  <c r="C35" i="1" s="1"/>
  <c r="B125" i="1" a="1"/>
  <c r="B125" i="1" s="1"/>
  <c r="C125" i="1" s="1"/>
  <c r="B109" i="1" a="1"/>
  <c r="B109" i="1" s="1"/>
  <c r="C109" i="1" s="1"/>
  <c r="B93" i="1" a="1"/>
  <c r="B93" i="1" s="1"/>
  <c r="C93" i="1" s="1"/>
  <c r="B77" i="1" a="1"/>
  <c r="B77" i="1" s="1"/>
  <c r="C77" i="1" s="1"/>
  <c r="B61" i="1" a="1"/>
  <c r="B61" i="1" s="1"/>
  <c r="C61" i="1" s="1"/>
  <c r="B53" i="1" a="1"/>
  <c r="B53" i="1" s="1"/>
  <c r="C53" i="1" s="1"/>
  <c r="B37" i="1" a="1"/>
  <c r="B37" i="1" s="1"/>
  <c r="C37" i="1" s="1"/>
  <c r="B121" i="1" a="1"/>
  <c r="B121" i="1" s="1"/>
  <c r="C121" i="1" s="1"/>
  <c r="B105" i="1" a="1"/>
  <c r="B105" i="1" s="1"/>
  <c r="C105" i="1" s="1"/>
  <c r="B89" i="1" a="1"/>
  <c r="B89" i="1" s="1"/>
  <c r="C89" i="1" s="1"/>
  <c r="B73" i="1" a="1"/>
  <c r="B73" i="1" s="1"/>
  <c r="C73" i="1" s="1"/>
  <c r="B57" i="1" a="1"/>
  <c r="B57" i="1" s="1"/>
  <c r="C57" i="1" s="1"/>
  <c r="B126" i="1" a="1"/>
  <c r="B126" i="1" s="1"/>
  <c r="C126" i="1" s="1"/>
  <c r="B118" i="1" a="1"/>
  <c r="B118" i="1" s="1"/>
  <c r="C118" i="1" s="1"/>
  <c r="B110" i="1" a="1"/>
  <c r="B110" i="1" s="1"/>
  <c r="C110" i="1" s="1"/>
  <c r="B102" i="1" a="1"/>
  <c r="B102" i="1" s="1"/>
  <c r="C102" i="1" s="1"/>
  <c r="B94" i="1" a="1"/>
  <c r="B94" i="1" s="1"/>
  <c r="C94" i="1" s="1"/>
  <c r="B86" i="1" a="1"/>
  <c r="B86" i="1" s="1"/>
  <c r="C86" i="1" s="1"/>
  <c r="B78" i="1" a="1"/>
  <c r="B78" i="1" s="1"/>
  <c r="C78" i="1" s="1"/>
  <c r="B70" i="1" a="1"/>
  <c r="B70" i="1" s="1"/>
  <c r="C70" i="1" s="1"/>
  <c r="B62" i="1" a="1"/>
  <c r="B62" i="1" s="1"/>
  <c r="C62" i="1" s="1"/>
  <c r="B54" i="1" a="1"/>
  <c r="B54" i="1" s="1"/>
  <c r="C54" i="1" s="1"/>
  <c r="B46" i="1" a="1"/>
  <c r="B46" i="1" s="1"/>
  <c r="C46" i="1" s="1"/>
  <c r="B38" i="1" a="1"/>
  <c r="B38" i="1" s="1"/>
  <c r="C38" i="1" s="1"/>
  <c r="B30" i="1" a="1"/>
  <c r="B30" i="1" s="1"/>
  <c r="C30" i="1" s="1"/>
  <c r="B112" i="1" a="1"/>
  <c r="B112" i="1" s="1"/>
  <c r="C112" i="1" s="1"/>
  <c r="B95" i="1" a="1"/>
  <c r="B95" i="1" s="1"/>
  <c r="C95" i="1" s="1"/>
  <c r="B87" i="1" a="1"/>
  <c r="B87" i="1" s="1"/>
  <c r="C87" i="1" s="1"/>
  <c r="B80" i="1" a="1"/>
  <c r="B80" i="1" s="1"/>
  <c r="C80" i="1" s="1"/>
  <c r="B79" i="1" a="1"/>
  <c r="B79" i="1" s="1"/>
  <c r="C79" i="1" s="1"/>
  <c r="B72" i="1" a="1"/>
  <c r="B72" i="1" s="1"/>
  <c r="C72" i="1" s="1"/>
  <c r="B71" i="1" a="1"/>
  <c r="B71" i="1" s="1"/>
  <c r="C71" i="1" s="1"/>
  <c r="B64" i="1" a="1"/>
  <c r="B64" i="1" s="1"/>
  <c r="C64" i="1" s="1"/>
  <c r="B63" i="1" a="1"/>
  <c r="B63" i="1" s="1"/>
  <c r="C63" i="1" s="1"/>
  <c r="B56" i="1" a="1"/>
  <c r="B56" i="1" s="1"/>
  <c r="C56" i="1" s="1"/>
  <c r="B55" i="1" a="1"/>
  <c r="B55" i="1" s="1"/>
  <c r="C55" i="1" s="1"/>
  <c r="B48" i="1" a="1"/>
  <c r="B48" i="1" s="1"/>
  <c r="C48" i="1" s="1"/>
  <c r="B47" i="1" a="1"/>
  <c r="B47" i="1" s="1"/>
  <c r="C47" i="1" s="1"/>
  <c r="B40" i="1" a="1"/>
  <c r="B40" i="1" s="1"/>
  <c r="C40" i="1" s="1"/>
  <c r="B39" i="1" a="1"/>
  <c r="B39" i="1" s="1"/>
  <c r="C39" i="1" s="1"/>
  <c r="B32" i="1" a="1"/>
  <c r="B32" i="1" s="1"/>
  <c r="C32" i="1" s="1"/>
  <c r="B31" i="1" a="1"/>
  <c r="B31" i="1" s="1"/>
  <c r="C31" i="1" s="1"/>
  <c r="B120" i="1" a="1"/>
  <c r="B120" i="1" s="1"/>
  <c r="C120" i="1" s="1"/>
  <c r="B104" i="1" a="1"/>
  <c r="B104" i="1" s="1"/>
  <c r="C104" i="1" s="1"/>
  <c r="B88" i="1" a="1"/>
  <c r="B88" i="1" s="1"/>
  <c r="C88" i="1" s="1"/>
  <c r="B127" i="1" a="1"/>
  <c r="B127" i="1" s="1"/>
  <c r="C127" i="1" s="1"/>
  <c r="B119" i="1" a="1"/>
  <c r="B119" i="1" s="1"/>
  <c r="C119" i="1" s="1"/>
  <c r="B111" i="1" a="1"/>
  <c r="B111" i="1" s="1"/>
  <c r="C111" i="1" s="1"/>
  <c r="B103" i="1" a="1"/>
  <c r="B103" i="1" s="1"/>
  <c r="C103" i="1" s="1"/>
  <c r="B96" i="1" a="1"/>
  <c r="B96" i="1" s="1"/>
  <c r="C96" i="1" s="1"/>
  <c r="I3" i="1"/>
  <c r="P5" i="1" l="1"/>
  <c r="R5" i="1" s="1"/>
  <c r="S4" i="1"/>
  <c r="I4" i="1"/>
  <c r="I2" i="1"/>
  <c r="B17" i="1" s="1"/>
  <c r="I5" i="1" s="1"/>
  <c r="P6" i="1" l="1"/>
  <c r="R6" i="1" s="1"/>
  <c r="S5" i="1"/>
  <c r="P7" i="1" l="1"/>
  <c r="R7" i="1" s="1"/>
  <c r="S6" i="1"/>
  <c r="P8" i="1" l="1"/>
  <c r="R8" i="1" s="1"/>
  <c r="S7" i="1"/>
  <c r="P9" i="1" l="1"/>
  <c r="R9" i="1" s="1"/>
  <c r="S8" i="1"/>
  <c r="P10" i="1" l="1"/>
  <c r="R10" i="1" s="1"/>
  <c r="S9" i="1"/>
  <c r="P11" i="1" l="1"/>
  <c r="R11" i="1" s="1"/>
  <c r="S10" i="1"/>
  <c r="P12" i="1" l="1"/>
  <c r="R12" i="1" s="1"/>
  <c r="S11" i="1"/>
  <c r="P13" i="1" l="1"/>
  <c r="R13" i="1" s="1"/>
  <c r="S12" i="1"/>
  <c r="P14" i="1" l="1"/>
  <c r="R14" i="1" s="1"/>
  <c r="S13" i="1"/>
  <c r="P15" i="1" l="1"/>
  <c r="R15" i="1" s="1"/>
  <c r="S14" i="1"/>
  <c r="P16" i="1" l="1"/>
  <c r="R16" i="1" s="1"/>
  <c r="S15" i="1"/>
  <c r="P17" i="1" l="1"/>
  <c r="R17" i="1" s="1"/>
  <c r="S16" i="1"/>
  <c r="P18" i="1" l="1"/>
  <c r="R18" i="1" s="1"/>
  <c r="S17" i="1"/>
  <c r="P19" i="1" l="1"/>
  <c r="R19" i="1" s="1"/>
  <c r="S18" i="1"/>
  <c r="P20" i="1" l="1"/>
  <c r="R20" i="1" s="1"/>
  <c r="S19" i="1"/>
  <c r="P21" i="1" l="1"/>
  <c r="R21" i="1" s="1"/>
  <c r="S20" i="1"/>
  <c r="P22" i="1" l="1"/>
  <c r="R22" i="1" s="1"/>
  <c r="S21" i="1"/>
  <c r="P23" i="1" l="1"/>
  <c r="R23" i="1" s="1"/>
  <c r="S22" i="1"/>
  <c r="P24" i="1" l="1"/>
  <c r="R24" i="1" s="1"/>
  <c r="S23" i="1"/>
  <c r="P25" i="1" l="1"/>
  <c r="R25" i="1" s="1"/>
  <c r="S24" i="1"/>
  <c r="P26" i="1" l="1"/>
  <c r="R26" i="1" s="1"/>
  <c r="S25" i="1"/>
  <c r="P27" i="1" l="1"/>
  <c r="R27" i="1" s="1"/>
  <c r="S26" i="1"/>
  <c r="P28" i="1" l="1"/>
  <c r="R28" i="1" s="1"/>
  <c r="S27" i="1"/>
  <c r="P29" i="1" l="1"/>
  <c r="R29" i="1" s="1"/>
  <c r="S28" i="1"/>
  <c r="P30" i="1" l="1"/>
  <c r="R30" i="1" s="1"/>
  <c r="S29" i="1"/>
  <c r="P31" i="1" l="1"/>
  <c r="R31" i="1" s="1"/>
  <c r="S30" i="1"/>
  <c r="P32" i="1" l="1"/>
  <c r="R32" i="1" s="1"/>
  <c r="S31" i="1"/>
  <c r="P33" i="1" l="1"/>
  <c r="R33" i="1" s="1"/>
  <c r="S32" i="1"/>
  <c r="P34" i="1" l="1"/>
  <c r="R34" i="1" s="1"/>
  <c r="S33" i="1"/>
  <c r="P35" i="1" l="1"/>
  <c r="R35" i="1" s="1"/>
  <c r="S34" i="1"/>
  <c r="P36" i="1" l="1"/>
  <c r="R36" i="1" s="1"/>
  <c r="S35" i="1"/>
  <c r="P37" i="1" l="1"/>
  <c r="R37" i="1" s="1"/>
  <c r="S36" i="1"/>
  <c r="P38" i="1" l="1"/>
  <c r="R38" i="1" s="1"/>
  <c r="S37" i="1"/>
  <c r="P39" i="1" l="1"/>
  <c r="R39" i="1" s="1"/>
  <c r="S38" i="1"/>
  <c r="P40" i="1" l="1"/>
  <c r="R40" i="1" s="1"/>
  <c r="S39" i="1"/>
  <c r="P41" i="1" l="1"/>
  <c r="R41" i="1" s="1"/>
  <c r="S40" i="1"/>
  <c r="P42" i="1" l="1"/>
  <c r="R42" i="1" s="1"/>
  <c r="S41" i="1"/>
  <c r="P43" i="1" l="1"/>
  <c r="R43" i="1" s="1"/>
  <c r="S42" i="1"/>
  <c r="P44" i="1" l="1"/>
  <c r="R44" i="1" s="1"/>
  <c r="S43" i="1"/>
  <c r="P45" i="1" l="1"/>
  <c r="R45" i="1" s="1"/>
  <c r="S44" i="1"/>
  <c r="P46" i="1" l="1"/>
  <c r="R46" i="1" s="1"/>
  <c r="S45" i="1"/>
  <c r="P47" i="1" l="1"/>
  <c r="R47" i="1" s="1"/>
  <c r="S46" i="1"/>
  <c r="P48" i="1" l="1"/>
  <c r="R48" i="1" s="1"/>
  <c r="S47" i="1"/>
  <c r="P49" i="1" l="1"/>
  <c r="R49" i="1" s="1"/>
  <c r="S48" i="1"/>
  <c r="P50" i="1" l="1"/>
  <c r="R50" i="1" s="1"/>
  <c r="S49" i="1"/>
  <c r="P51" i="1" l="1"/>
  <c r="R51" i="1" s="1"/>
  <c r="S50" i="1"/>
  <c r="P52" i="1" l="1"/>
  <c r="R52" i="1" s="1"/>
  <c r="S51" i="1"/>
  <c r="P53" i="1" l="1"/>
  <c r="R53" i="1" s="1"/>
  <c r="S52" i="1"/>
  <c r="P54" i="1" l="1"/>
  <c r="R54" i="1" s="1"/>
  <c r="S53" i="1"/>
  <c r="P55" i="1" l="1"/>
  <c r="R55" i="1" s="1"/>
  <c r="S54" i="1"/>
  <c r="P56" i="1" l="1"/>
  <c r="R56" i="1" s="1"/>
  <c r="S55" i="1"/>
  <c r="P57" i="1" l="1"/>
  <c r="R57" i="1" s="1"/>
  <c r="S56" i="1"/>
  <c r="P58" i="1" l="1"/>
  <c r="R58" i="1" s="1"/>
  <c r="S57" i="1"/>
  <c r="P59" i="1" l="1"/>
  <c r="R59" i="1" s="1"/>
  <c r="S58" i="1"/>
  <c r="P60" i="1" l="1"/>
  <c r="R60" i="1" s="1"/>
  <c r="S59" i="1"/>
  <c r="P61" i="1" l="1"/>
  <c r="R61" i="1" s="1"/>
  <c r="S60" i="1"/>
  <c r="P62" i="1" l="1"/>
  <c r="R62" i="1" s="1"/>
  <c r="S61" i="1"/>
  <c r="B28" i="1" s="1" a="1"/>
  <c r="B28" i="1" s="1"/>
  <c r="C28" i="1" l="1"/>
  <c r="B25" i="1" s="1"/>
  <c r="P63" i="1"/>
  <c r="R63" i="1" s="1"/>
  <c r="S62" i="1"/>
  <c r="B23" i="1" l="1"/>
  <c r="B24" i="1"/>
  <c r="E28" i="1" a="1"/>
  <c r="E28" i="1" s="1"/>
  <c r="B22" i="1"/>
  <c r="P64" i="1"/>
  <c r="R64" i="1" s="1"/>
  <c r="S63" i="1"/>
  <c r="P65" i="1" l="1"/>
  <c r="R65" i="1" s="1"/>
  <c r="S64" i="1"/>
  <c r="P66" i="1" l="1"/>
  <c r="R66" i="1" s="1"/>
  <c r="S65" i="1"/>
  <c r="P67" i="1" l="1"/>
  <c r="R67" i="1" s="1"/>
  <c r="S66" i="1"/>
  <c r="P68" i="1" l="1"/>
  <c r="R68" i="1" s="1"/>
  <c r="S67" i="1"/>
  <c r="P69" i="1" l="1"/>
  <c r="R69" i="1" s="1"/>
  <c r="S68" i="1"/>
  <c r="P70" i="1" l="1"/>
  <c r="R70" i="1" s="1"/>
  <c r="S69" i="1"/>
  <c r="P71" i="1" l="1"/>
  <c r="R71" i="1" s="1"/>
  <c r="S70" i="1"/>
  <c r="P72" i="1" l="1"/>
  <c r="R72" i="1" s="1"/>
  <c r="S71" i="1"/>
  <c r="P73" i="1" l="1"/>
  <c r="R73" i="1" s="1"/>
  <c r="S72" i="1"/>
  <c r="P74" i="1" l="1"/>
  <c r="R74" i="1" s="1"/>
  <c r="S73" i="1"/>
  <c r="P75" i="1" l="1"/>
  <c r="R75" i="1" s="1"/>
  <c r="S74" i="1"/>
  <c r="P76" i="1" l="1"/>
  <c r="R76" i="1" s="1"/>
  <c r="S75" i="1"/>
  <c r="P77" i="1" l="1"/>
  <c r="R77" i="1" s="1"/>
  <c r="S76" i="1"/>
  <c r="P78" i="1" l="1"/>
  <c r="R78" i="1" s="1"/>
  <c r="S77" i="1"/>
  <c r="P79" i="1" l="1"/>
  <c r="R79" i="1" s="1"/>
  <c r="S78" i="1"/>
  <c r="P80" i="1" l="1"/>
  <c r="R80" i="1" s="1"/>
  <c r="S79" i="1"/>
  <c r="P81" i="1" l="1"/>
  <c r="R81" i="1" s="1"/>
  <c r="S80" i="1"/>
  <c r="P82" i="1" l="1"/>
  <c r="R82" i="1" s="1"/>
  <c r="S81" i="1"/>
  <c r="P83" i="1" l="1"/>
  <c r="R83" i="1" s="1"/>
  <c r="S82" i="1"/>
  <c r="P84" i="1" l="1"/>
  <c r="R84" i="1" s="1"/>
  <c r="S83" i="1"/>
  <c r="P85" i="1" l="1"/>
  <c r="R85" i="1" s="1"/>
  <c r="S84" i="1"/>
  <c r="P86" i="1" l="1"/>
  <c r="R86" i="1" s="1"/>
  <c r="S85" i="1"/>
  <c r="P87" i="1" l="1"/>
  <c r="R87" i="1" s="1"/>
  <c r="S86" i="1"/>
  <c r="P88" i="1" l="1"/>
  <c r="R88" i="1" s="1"/>
  <c r="S87" i="1"/>
  <c r="P89" i="1" l="1"/>
  <c r="R89" i="1" s="1"/>
  <c r="S88" i="1"/>
  <c r="P90" i="1" l="1"/>
  <c r="R90" i="1" s="1"/>
  <c r="S89" i="1"/>
  <c r="P91" i="1" l="1"/>
  <c r="R91" i="1" s="1"/>
  <c r="S90" i="1"/>
  <c r="P92" i="1" l="1"/>
  <c r="R92" i="1" s="1"/>
  <c r="S91" i="1"/>
  <c r="P93" i="1" l="1"/>
  <c r="R93" i="1" s="1"/>
  <c r="S92" i="1"/>
  <c r="P94" i="1" l="1"/>
  <c r="R94" i="1" s="1"/>
  <c r="S93" i="1"/>
  <c r="P95" i="1" l="1"/>
  <c r="R95" i="1" s="1"/>
  <c r="S94" i="1"/>
  <c r="P96" i="1" l="1"/>
  <c r="R96" i="1" s="1"/>
  <c r="S95" i="1"/>
  <c r="P97" i="1" l="1"/>
  <c r="R97" i="1" s="1"/>
  <c r="S96" i="1"/>
  <c r="P98" i="1" l="1"/>
  <c r="R98" i="1" s="1"/>
  <c r="S97" i="1"/>
  <c r="P99" i="1" l="1"/>
  <c r="R99" i="1" s="1"/>
  <c r="S98" i="1"/>
  <c r="P100" i="1" l="1"/>
  <c r="R100" i="1" s="1"/>
  <c r="S99" i="1"/>
  <c r="P101" i="1" l="1"/>
  <c r="R101" i="1" s="1"/>
  <c r="S100" i="1"/>
  <c r="P102" i="1" l="1"/>
  <c r="R102" i="1" s="1"/>
  <c r="S101" i="1"/>
  <c r="P103" i="1" l="1"/>
  <c r="R103" i="1" s="1"/>
  <c r="S102" i="1"/>
  <c r="P104" i="1" l="1"/>
  <c r="R104" i="1" s="1"/>
  <c r="S103" i="1"/>
  <c r="P105" i="1" l="1"/>
  <c r="R105" i="1" s="1"/>
  <c r="S104" i="1"/>
  <c r="P106" i="1" l="1"/>
  <c r="R106" i="1" s="1"/>
  <c r="S105" i="1"/>
  <c r="P107" i="1" l="1"/>
  <c r="R107" i="1" s="1"/>
  <c r="S106" i="1"/>
  <c r="P108" i="1" l="1"/>
  <c r="R108" i="1" s="1"/>
  <c r="S107" i="1"/>
  <c r="P109" i="1" l="1"/>
  <c r="R109" i="1" s="1"/>
  <c r="S108" i="1"/>
  <c r="P110" i="1" l="1"/>
  <c r="R110" i="1" s="1"/>
  <c r="S109" i="1"/>
  <c r="P111" i="1" l="1"/>
  <c r="R111" i="1" s="1"/>
  <c r="S110" i="1"/>
  <c r="P112" i="1" l="1"/>
  <c r="R112" i="1" s="1"/>
  <c r="S111" i="1"/>
  <c r="P113" i="1" l="1"/>
  <c r="R113" i="1" s="1"/>
  <c r="S112" i="1"/>
  <c r="P114" i="1" l="1"/>
  <c r="R114" i="1" s="1"/>
  <c r="S113" i="1"/>
  <c r="P115" i="1" l="1"/>
  <c r="R115" i="1" s="1"/>
  <c r="S114" i="1"/>
  <c r="P116" i="1" l="1"/>
  <c r="R116" i="1" s="1"/>
  <c r="S115" i="1"/>
  <c r="P117" i="1" l="1"/>
  <c r="R117" i="1" s="1"/>
  <c r="S116" i="1"/>
  <c r="P118" i="1" l="1"/>
  <c r="R118" i="1" s="1"/>
  <c r="S117" i="1"/>
  <c r="P119" i="1" l="1"/>
  <c r="R119" i="1" s="1"/>
  <c r="S118" i="1"/>
  <c r="P120" i="1" l="1"/>
  <c r="R120" i="1" s="1"/>
  <c r="S119" i="1"/>
  <c r="P121" i="1" l="1"/>
  <c r="R121" i="1" s="1"/>
  <c r="S120" i="1"/>
  <c r="P122" i="1" l="1"/>
  <c r="R122" i="1" s="1"/>
  <c r="S121" i="1"/>
  <c r="P123" i="1" l="1"/>
  <c r="R123" i="1" s="1"/>
  <c r="S122" i="1"/>
  <c r="P124" i="1" l="1"/>
  <c r="R124" i="1" s="1"/>
  <c r="S123" i="1"/>
  <c r="P125" i="1" l="1"/>
  <c r="R125" i="1" s="1"/>
  <c r="S124" i="1"/>
  <c r="P126" i="1" l="1"/>
  <c r="R126" i="1" s="1"/>
  <c r="S125" i="1"/>
  <c r="P127" i="1" l="1"/>
  <c r="R127" i="1" s="1"/>
  <c r="S126" i="1"/>
  <c r="P128" i="1" l="1"/>
  <c r="R128" i="1" s="1"/>
  <c r="S127" i="1"/>
  <c r="P129" i="1" l="1"/>
  <c r="R129" i="1" s="1"/>
  <c r="S128" i="1"/>
  <c r="P130" i="1" l="1"/>
  <c r="R130" i="1" s="1"/>
  <c r="S129" i="1"/>
  <c r="P131" i="1" l="1"/>
  <c r="R131" i="1" s="1"/>
  <c r="S130" i="1"/>
  <c r="P132" i="1" l="1"/>
  <c r="R132" i="1" s="1"/>
  <c r="S131" i="1"/>
  <c r="P133" i="1" l="1"/>
  <c r="R133" i="1" s="1"/>
  <c r="S132" i="1"/>
  <c r="P134" i="1" l="1"/>
  <c r="R134" i="1" s="1"/>
  <c r="S133" i="1"/>
  <c r="P135" i="1" l="1"/>
  <c r="R135" i="1" s="1"/>
  <c r="S134" i="1"/>
  <c r="P136" i="1" l="1"/>
  <c r="R136" i="1" s="1"/>
  <c r="S135" i="1"/>
  <c r="P137" i="1" l="1"/>
  <c r="R137" i="1" s="1"/>
  <c r="S136" i="1"/>
  <c r="P138" i="1" l="1"/>
  <c r="R138" i="1" s="1"/>
  <c r="S137" i="1"/>
  <c r="P139" i="1" l="1"/>
  <c r="R139" i="1" s="1"/>
  <c r="S138" i="1"/>
  <c r="P140" i="1" l="1"/>
  <c r="R140" i="1" s="1"/>
  <c r="S139" i="1"/>
  <c r="P141" i="1" l="1"/>
  <c r="R141" i="1" s="1"/>
  <c r="S140" i="1"/>
  <c r="P142" i="1" l="1"/>
  <c r="R142" i="1" s="1"/>
  <c r="S141" i="1"/>
  <c r="P143" i="1" l="1"/>
  <c r="R143" i="1" s="1"/>
  <c r="S142" i="1"/>
  <c r="P144" i="1" l="1"/>
  <c r="R144" i="1" s="1"/>
  <c r="S143" i="1"/>
  <c r="P145" i="1" l="1"/>
  <c r="R145" i="1" s="1"/>
  <c r="S144" i="1"/>
  <c r="P146" i="1" l="1"/>
  <c r="R146" i="1" s="1"/>
  <c r="S145" i="1"/>
  <c r="P147" i="1" l="1"/>
  <c r="R147" i="1" s="1"/>
  <c r="S146" i="1"/>
  <c r="P148" i="1" l="1"/>
  <c r="R148" i="1" s="1"/>
  <c r="S147" i="1"/>
  <c r="P149" i="1" l="1"/>
  <c r="R149" i="1" s="1"/>
  <c r="S148" i="1"/>
  <c r="P150" i="1" l="1"/>
  <c r="R150" i="1" s="1"/>
  <c r="S149" i="1"/>
  <c r="P151" i="1" l="1"/>
  <c r="R151" i="1" s="1"/>
  <c r="S150" i="1"/>
  <c r="P152" i="1" l="1"/>
  <c r="R152" i="1" s="1"/>
  <c r="S151" i="1"/>
  <c r="P153" i="1" l="1"/>
  <c r="R153" i="1" s="1"/>
  <c r="S152" i="1"/>
  <c r="P154" i="1" l="1"/>
  <c r="R154" i="1" s="1"/>
  <c r="S153" i="1"/>
  <c r="P155" i="1" l="1"/>
  <c r="R155" i="1" s="1"/>
  <c r="S154" i="1"/>
  <c r="P156" i="1" l="1"/>
  <c r="R156" i="1" s="1"/>
  <c r="S155" i="1"/>
  <c r="P157" i="1" l="1"/>
  <c r="R157" i="1" s="1"/>
  <c r="S156" i="1"/>
  <c r="P158" i="1" l="1"/>
  <c r="R158" i="1" s="1"/>
  <c r="S157" i="1"/>
  <c r="P159" i="1" l="1"/>
  <c r="R159" i="1" s="1"/>
  <c r="S158" i="1"/>
  <c r="P160" i="1" l="1"/>
  <c r="R160" i="1" s="1"/>
  <c r="S159" i="1"/>
  <c r="P161" i="1" l="1"/>
  <c r="R161" i="1" s="1"/>
  <c r="S160" i="1"/>
  <c r="P162" i="1" l="1"/>
  <c r="R162" i="1" s="1"/>
  <c r="S161" i="1"/>
  <c r="P163" i="1" l="1"/>
  <c r="R163" i="1" s="1"/>
  <c r="S162" i="1"/>
  <c r="P164" i="1" l="1"/>
  <c r="R164" i="1" s="1"/>
  <c r="S163" i="1"/>
  <c r="P165" i="1" l="1"/>
  <c r="R165" i="1" s="1"/>
  <c r="S164" i="1"/>
  <c r="P166" i="1" l="1"/>
  <c r="R166" i="1" s="1"/>
  <c r="S165" i="1"/>
  <c r="P167" i="1" l="1"/>
  <c r="R167" i="1" s="1"/>
  <c r="S166" i="1"/>
  <c r="P168" i="1" l="1"/>
  <c r="R168" i="1" s="1"/>
  <c r="S167" i="1"/>
  <c r="P169" i="1" l="1"/>
  <c r="R169" i="1" s="1"/>
  <c r="S168" i="1"/>
  <c r="P170" i="1" l="1"/>
  <c r="R170" i="1" s="1"/>
  <c r="S169" i="1"/>
  <c r="P171" i="1" l="1"/>
  <c r="R171" i="1" s="1"/>
  <c r="S170" i="1"/>
  <c r="P172" i="1" l="1"/>
  <c r="R172" i="1" s="1"/>
  <c r="S171" i="1"/>
  <c r="P173" i="1" l="1"/>
  <c r="R173" i="1" s="1"/>
  <c r="S172" i="1"/>
  <c r="P174" i="1" l="1"/>
  <c r="R174" i="1" s="1"/>
  <c r="S173" i="1"/>
  <c r="P175" i="1" l="1"/>
  <c r="R175" i="1" s="1"/>
  <c r="S174" i="1"/>
  <c r="P176" i="1" l="1"/>
  <c r="R176" i="1" s="1"/>
  <c r="S175" i="1"/>
  <c r="P177" i="1" l="1"/>
  <c r="R177" i="1" s="1"/>
  <c r="S176" i="1"/>
  <c r="P178" i="1" l="1"/>
  <c r="R178" i="1" s="1"/>
  <c r="S177" i="1"/>
  <c r="P179" i="1" l="1"/>
  <c r="R179" i="1" s="1"/>
  <c r="S178" i="1"/>
  <c r="P180" i="1" l="1"/>
  <c r="R180" i="1" s="1"/>
  <c r="S179" i="1"/>
  <c r="P181" i="1" l="1"/>
  <c r="R181" i="1" s="1"/>
  <c r="S180" i="1"/>
  <c r="P182" i="1" l="1"/>
  <c r="R182" i="1" s="1"/>
  <c r="S181" i="1"/>
  <c r="P183" i="1" l="1"/>
  <c r="R183" i="1" s="1"/>
  <c r="S182" i="1"/>
  <c r="P184" i="1" l="1"/>
  <c r="R184" i="1" s="1"/>
  <c r="S183" i="1"/>
  <c r="P185" i="1" l="1"/>
  <c r="R185" i="1" s="1"/>
  <c r="S184" i="1"/>
  <c r="P186" i="1" l="1"/>
  <c r="R186" i="1" s="1"/>
  <c r="S185" i="1"/>
  <c r="P187" i="1" l="1"/>
  <c r="R187" i="1" s="1"/>
  <c r="S186" i="1"/>
  <c r="P188" i="1" l="1"/>
  <c r="R188" i="1" s="1"/>
  <c r="S187" i="1"/>
  <c r="P189" i="1" l="1"/>
  <c r="R189" i="1" s="1"/>
  <c r="S188" i="1"/>
  <c r="P190" i="1" l="1"/>
  <c r="R190" i="1" s="1"/>
  <c r="S189" i="1"/>
  <c r="P191" i="1" l="1"/>
  <c r="R191" i="1" s="1"/>
  <c r="S190" i="1"/>
  <c r="P192" i="1" l="1"/>
  <c r="R192" i="1" s="1"/>
  <c r="S191" i="1"/>
  <c r="P193" i="1" l="1"/>
  <c r="R193" i="1" s="1"/>
  <c r="S192" i="1"/>
  <c r="P194" i="1" l="1"/>
  <c r="R194" i="1" s="1"/>
  <c r="S193" i="1"/>
  <c r="P195" i="1" l="1"/>
  <c r="R195" i="1" s="1"/>
  <c r="S194" i="1"/>
  <c r="P196" i="1" l="1"/>
  <c r="R196" i="1" s="1"/>
  <c r="S195" i="1"/>
  <c r="P197" i="1" l="1"/>
  <c r="R197" i="1" s="1"/>
  <c r="S196" i="1"/>
  <c r="P198" i="1" l="1"/>
  <c r="R198" i="1" s="1"/>
  <c r="S197" i="1"/>
  <c r="P199" i="1" l="1"/>
  <c r="R199" i="1" s="1"/>
  <c r="S198" i="1"/>
  <c r="P200" i="1" l="1"/>
  <c r="R200" i="1" s="1"/>
  <c r="S199" i="1"/>
  <c r="P201" i="1" l="1"/>
  <c r="R201" i="1" s="1"/>
  <c r="S200" i="1"/>
  <c r="P202" i="1" l="1"/>
  <c r="R202" i="1" s="1"/>
  <c r="S201" i="1"/>
  <c r="P203" i="1" l="1"/>
  <c r="R203" i="1" s="1"/>
  <c r="S202" i="1"/>
  <c r="P204" i="1" l="1"/>
  <c r="R204" i="1" s="1"/>
  <c r="S203" i="1"/>
  <c r="P205" i="1" l="1"/>
  <c r="R205" i="1" s="1"/>
  <c r="S204" i="1"/>
  <c r="P206" i="1" l="1"/>
  <c r="R206" i="1" s="1"/>
  <c r="S205" i="1"/>
  <c r="P207" i="1" l="1"/>
  <c r="R207" i="1" s="1"/>
  <c r="S206" i="1"/>
  <c r="P208" i="1" l="1"/>
  <c r="R208" i="1" s="1"/>
  <c r="S207" i="1"/>
  <c r="P209" i="1" l="1"/>
  <c r="R209" i="1" s="1"/>
  <c r="S208" i="1"/>
  <c r="P210" i="1" l="1"/>
  <c r="R210" i="1" s="1"/>
  <c r="S209" i="1"/>
  <c r="P211" i="1" l="1"/>
  <c r="R211" i="1" s="1"/>
  <c r="S210" i="1"/>
  <c r="P212" i="1" l="1"/>
  <c r="R212" i="1" s="1"/>
  <c r="S211" i="1"/>
  <c r="P213" i="1" l="1"/>
  <c r="R213" i="1" s="1"/>
  <c r="S212" i="1"/>
  <c r="P214" i="1" l="1"/>
  <c r="R214" i="1" s="1"/>
  <c r="S213" i="1"/>
  <c r="P215" i="1" l="1"/>
  <c r="R215" i="1" s="1"/>
  <c r="S214" i="1"/>
  <c r="P216" i="1" l="1"/>
  <c r="R216" i="1" s="1"/>
  <c r="S215" i="1"/>
  <c r="P217" i="1" l="1"/>
  <c r="R217" i="1" s="1"/>
  <c r="S216" i="1"/>
  <c r="P218" i="1" l="1"/>
  <c r="R218" i="1" s="1"/>
  <c r="S217" i="1"/>
  <c r="P219" i="1" l="1"/>
  <c r="R219" i="1" s="1"/>
  <c r="S218" i="1"/>
  <c r="P220" i="1" l="1"/>
  <c r="R220" i="1" s="1"/>
  <c r="S219" i="1"/>
  <c r="P221" i="1" l="1"/>
  <c r="R221" i="1" s="1"/>
  <c r="S220" i="1"/>
  <c r="P222" i="1" l="1"/>
  <c r="R222" i="1" s="1"/>
  <c r="S221" i="1"/>
  <c r="P223" i="1" l="1"/>
  <c r="R223" i="1" s="1"/>
  <c r="S222" i="1"/>
  <c r="P224" i="1" l="1"/>
  <c r="R224" i="1" s="1"/>
  <c r="S223" i="1"/>
  <c r="P225" i="1" l="1"/>
  <c r="R225" i="1" s="1"/>
  <c r="S224" i="1"/>
  <c r="P226" i="1" l="1"/>
  <c r="R226" i="1" s="1"/>
  <c r="S225" i="1"/>
  <c r="P227" i="1" l="1"/>
  <c r="R227" i="1" s="1"/>
  <c r="S226" i="1"/>
  <c r="P228" i="1" l="1"/>
  <c r="R228" i="1" s="1"/>
  <c r="S227" i="1"/>
  <c r="P229" i="1" l="1"/>
  <c r="R229" i="1" s="1"/>
  <c r="S228" i="1"/>
  <c r="P230" i="1" l="1"/>
  <c r="R230" i="1" s="1"/>
  <c r="S229" i="1"/>
  <c r="P231" i="1" l="1"/>
  <c r="R231" i="1" s="1"/>
  <c r="S230" i="1"/>
  <c r="P232" i="1" l="1"/>
  <c r="R232" i="1" s="1"/>
  <c r="S231" i="1"/>
  <c r="P233" i="1" l="1"/>
  <c r="R233" i="1" s="1"/>
  <c r="S232" i="1"/>
  <c r="P234" i="1" l="1"/>
  <c r="R234" i="1" s="1"/>
  <c r="S233" i="1"/>
  <c r="P235" i="1" l="1"/>
  <c r="R235" i="1" s="1"/>
  <c r="S234" i="1"/>
  <c r="P236" i="1" l="1"/>
  <c r="R236" i="1" s="1"/>
  <c r="S235" i="1"/>
  <c r="P237" i="1" l="1"/>
  <c r="R237" i="1" s="1"/>
  <c r="S236" i="1"/>
  <c r="P238" i="1" l="1"/>
  <c r="R238" i="1" s="1"/>
  <c r="S237" i="1"/>
  <c r="P239" i="1" l="1"/>
  <c r="R239" i="1" s="1"/>
  <c r="S238" i="1"/>
  <c r="P240" i="1" l="1"/>
  <c r="R240" i="1" s="1"/>
  <c r="S239" i="1"/>
  <c r="P241" i="1" l="1"/>
  <c r="R241" i="1" s="1"/>
  <c r="S240" i="1"/>
  <c r="P242" i="1" l="1"/>
  <c r="R242" i="1" s="1"/>
  <c r="S241" i="1"/>
  <c r="P243" i="1" l="1"/>
  <c r="R243" i="1" s="1"/>
  <c r="S242" i="1"/>
  <c r="P244" i="1" l="1"/>
  <c r="R244" i="1" s="1"/>
  <c r="S243" i="1"/>
  <c r="P245" i="1" l="1"/>
  <c r="R245" i="1" s="1"/>
  <c r="S244" i="1"/>
  <c r="P246" i="1" l="1"/>
  <c r="R246" i="1" s="1"/>
  <c r="S245" i="1"/>
  <c r="P247" i="1" l="1"/>
  <c r="R247" i="1" s="1"/>
  <c r="S246" i="1"/>
  <c r="P248" i="1" l="1"/>
  <c r="R248" i="1" s="1"/>
  <c r="S247" i="1"/>
  <c r="P249" i="1" l="1"/>
  <c r="R249" i="1" s="1"/>
  <c r="S248" i="1"/>
  <c r="P250" i="1" l="1"/>
  <c r="R250" i="1" s="1"/>
  <c r="S249" i="1"/>
  <c r="P251" i="1" l="1"/>
  <c r="R251" i="1" s="1"/>
  <c r="S250" i="1"/>
  <c r="P252" i="1" l="1"/>
  <c r="R252" i="1" s="1"/>
  <c r="S251" i="1"/>
  <c r="P253" i="1" l="1"/>
  <c r="R253" i="1" s="1"/>
  <c r="S252" i="1"/>
  <c r="P254" i="1" l="1"/>
  <c r="R254" i="1" s="1"/>
  <c r="S253" i="1"/>
  <c r="P255" i="1" l="1"/>
  <c r="R255" i="1" s="1"/>
  <c r="S254" i="1"/>
  <c r="P256" i="1" l="1"/>
  <c r="R256" i="1" s="1"/>
  <c r="S255" i="1"/>
  <c r="P257" i="1" l="1"/>
  <c r="R257" i="1" s="1"/>
  <c r="S256" i="1"/>
  <c r="P258" i="1" l="1"/>
  <c r="R258" i="1" s="1"/>
  <c r="S257" i="1"/>
  <c r="P259" i="1" l="1"/>
  <c r="R259" i="1" s="1"/>
  <c r="S258" i="1"/>
  <c r="P260" i="1" l="1"/>
  <c r="R260" i="1" s="1"/>
  <c r="S259" i="1"/>
  <c r="P261" i="1" l="1"/>
  <c r="R261" i="1" s="1"/>
  <c r="S260" i="1"/>
  <c r="P262" i="1" l="1"/>
  <c r="R262" i="1" s="1"/>
  <c r="S261" i="1"/>
  <c r="P263" i="1" l="1"/>
  <c r="R263" i="1" s="1"/>
  <c r="S262" i="1"/>
  <c r="P264" i="1" l="1"/>
  <c r="R264" i="1" s="1"/>
  <c r="S263" i="1"/>
  <c r="P265" i="1" l="1"/>
  <c r="R265" i="1" s="1"/>
  <c r="S264" i="1"/>
  <c r="P266" i="1" l="1"/>
  <c r="R266" i="1" s="1"/>
  <c r="S265" i="1"/>
  <c r="P267" i="1" l="1"/>
  <c r="R267" i="1" s="1"/>
  <c r="S266" i="1"/>
  <c r="P268" i="1" l="1"/>
  <c r="R268" i="1" s="1"/>
  <c r="S267" i="1"/>
  <c r="P269" i="1" l="1"/>
  <c r="R269" i="1" s="1"/>
  <c r="S268" i="1"/>
  <c r="P270" i="1" l="1"/>
  <c r="R270" i="1" s="1"/>
  <c r="S269" i="1"/>
  <c r="P271" i="1" l="1"/>
  <c r="R271" i="1" s="1"/>
  <c r="S270" i="1"/>
  <c r="P272" i="1" l="1"/>
  <c r="R272" i="1" s="1"/>
  <c r="S271" i="1"/>
  <c r="P273" i="1" l="1"/>
  <c r="R273" i="1" s="1"/>
  <c r="S272" i="1"/>
  <c r="P274" i="1" l="1"/>
  <c r="R274" i="1" s="1"/>
  <c r="S273" i="1"/>
  <c r="P275" i="1" l="1"/>
  <c r="R275" i="1" s="1"/>
  <c r="S274" i="1"/>
  <c r="P276" i="1" l="1"/>
  <c r="R276" i="1" s="1"/>
  <c r="S275" i="1"/>
  <c r="P277" i="1" l="1"/>
  <c r="R277" i="1" s="1"/>
  <c r="S276" i="1"/>
  <c r="P278" i="1" l="1"/>
  <c r="R278" i="1" s="1"/>
  <c r="S277" i="1"/>
  <c r="P279" i="1" l="1"/>
  <c r="R279" i="1" s="1"/>
  <c r="S278" i="1"/>
  <c r="P280" i="1" l="1"/>
  <c r="R280" i="1" s="1"/>
  <c r="S279" i="1"/>
  <c r="P281" i="1" l="1"/>
  <c r="R281" i="1" s="1"/>
  <c r="S280" i="1"/>
  <c r="P282" i="1" l="1"/>
  <c r="R282" i="1" s="1"/>
  <c r="S281" i="1"/>
  <c r="P283" i="1" l="1"/>
  <c r="R283" i="1" s="1"/>
  <c r="S282" i="1"/>
  <c r="P284" i="1" l="1"/>
  <c r="R284" i="1" s="1"/>
  <c r="S283" i="1"/>
  <c r="P285" i="1" l="1"/>
  <c r="R285" i="1" s="1"/>
  <c r="S284" i="1"/>
  <c r="P286" i="1" l="1"/>
  <c r="R286" i="1" s="1"/>
  <c r="S285" i="1"/>
  <c r="P287" i="1" l="1"/>
  <c r="R287" i="1" s="1"/>
  <c r="S286" i="1"/>
  <c r="P288" i="1" l="1"/>
  <c r="R288" i="1" s="1"/>
  <c r="S287" i="1"/>
  <c r="P289" i="1" l="1"/>
  <c r="R289" i="1" s="1"/>
  <c r="S288" i="1"/>
  <c r="P290" i="1" l="1"/>
  <c r="R290" i="1" s="1"/>
  <c r="S289" i="1"/>
  <c r="P291" i="1" l="1"/>
  <c r="R291" i="1" s="1"/>
  <c r="S290" i="1"/>
  <c r="P292" i="1" l="1"/>
  <c r="R292" i="1" s="1"/>
  <c r="S291" i="1"/>
  <c r="P293" i="1" l="1"/>
  <c r="R293" i="1" s="1"/>
  <c r="S292" i="1"/>
  <c r="P294" i="1" l="1"/>
  <c r="R294" i="1" s="1"/>
  <c r="S293" i="1"/>
  <c r="P295" i="1" l="1"/>
  <c r="R295" i="1" s="1"/>
  <c r="S294" i="1"/>
  <c r="P296" i="1" l="1"/>
  <c r="R296" i="1" s="1"/>
  <c r="S295" i="1"/>
  <c r="P297" i="1" l="1"/>
  <c r="R297" i="1" s="1"/>
  <c r="S296" i="1"/>
  <c r="P298" i="1" l="1"/>
  <c r="R298" i="1" s="1"/>
  <c r="S297" i="1"/>
  <c r="P299" i="1" l="1"/>
  <c r="R299" i="1" s="1"/>
  <c r="S298" i="1"/>
  <c r="P300" i="1" l="1"/>
  <c r="R300" i="1" s="1"/>
  <c r="S299" i="1"/>
  <c r="P301" i="1" l="1"/>
  <c r="R301" i="1" s="1"/>
  <c r="S300" i="1"/>
  <c r="P302" i="1" l="1"/>
  <c r="R302" i="1" s="1"/>
  <c r="S301" i="1"/>
  <c r="P303" i="1" l="1"/>
  <c r="R303" i="1" s="1"/>
  <c r="S302" i="1"/>
  <c r="P304" i="1" l="1"/>
  <c r="R304" i="1" s="1"/>
  <c r="S303" i="1"/>
  <c r="P305" i="1" l="1"/>
  <c r="R305" i="1" s="1"/>
  <c r="S304" i="1"/>
  <c r="P306" i="1" l="1"/>
  <c r="R306" i="1" s="1"/>
  <c r="S305" i="1"/>
  <c r="P307" i="1" l="1"/>
  <c r="R307" i="1" s="1"/>
  <c r="S306" i="1"/>
  <c r="P308" i="1" l="1"/>
  <c r="R308" i="1" s="1"/>
  <c r="S307" i="1"/>
  <c r="P309" i="1" l="1"/>
  <c r="R309" i="1" s="1"/>
  <c r="S308" i="1"/>
  <c r="P310" i="1" l="1"/>
  <c r="R310" i="1" s="1"/>
  <c r="S309" i="1"/>
  <c r="P311" i="1" l="1"/>
  <c r="R311" i="1" s="1"/>
  <c r="S310" i="1"/>
  <c r="P312" i="1" l="1"/>
  <c r="R312" i="1" s="1"/>
  <c r="S311" i="1"/>
  <c r="P313" i="1" l="1"/>
  <c r="R313" i="1" s="1"/>
  <c r="S312" i="1"/>
  <c r="P314" i="1" l="1"/>
  <c r="R314" i="1" s="1"/>
  <c r="S313" i="1"/>
  <c r="P315" i="1" l="1"/>
  <c r="R315" i="1" s="1"/>
  <c r="S314" i="1"/>
  <c r="P316" i="1" l="1"/>
  <c r="R316" i="1" s="1"/>
  <c r="S315" i="1"/>
  <c r="P317" i="1" l="1"/>
  <c r="R317" i="1" s="1"/>
  <c r="S316" i="1"/>
  <c r="P318" i="1" l="1"/>
  <c r="R318" i="1" s="1"/>
  <c r="S317" i="1"/>
  <c r="P319" i="1" l="1"/>
  <c r="R319" i="1" s="1"/>
  <c r="S318" i="1"/>
  <c r="P320" i="1" l="1"/>
  <c r="R320" i="1" s="1"/>
  <c r="S319" i="1"/>
  <c r="P321" i="1" l="1"/>
  <c r="R321" i="1" s="1"/>
  <c r="S320" i="1"/>
  <c r="P322" i="1" l="1"/>
  <c r="R322" i="1" s="1"/>
  <c r="S321" i="1"/>
  <c r="P323" i="1" l="1"/>
  <c r="R323" i="1" s="1"/>
  <c r="S322" i="1"/>
  <c r="P324" i="1" l="1"/>
  <c r="R324" i="1" s="1"/>
  <c r="S323" i="1"/>
  <c r="P325" i="1" l="1"/>
  <c r="R325" i="1" s="1"/>
  <c r="S324" i="1"/>
  <c r="P326" i="1" l="1"/>
  <c r="R326" i="1" s="1"/>
  <c r="S325" i="1"/>
  <c r="P327" i="1" l="1"/>
  <c r="R327" i="1" s="1"/>
  <c r="S326" i="1"/>
  <c r="P328" i="1" l="1"/>
  <c r="R328" i="1" s="1"/>
  <c r="S327" i="1"/>
  <c r="P329" i="1" l="1"/>
  <c r="R329" i="1" s="1"/>
  <c r="S328" i="1"/>
  <c r="P330" i="1" l="1"/>
  <c r="R330" i="1" s="1"/>
  <c r="S329" i="1"/>
  <c r="P331" i="1" l="1"/>
  <c r="R331" i="1" s="1"/>
  <c r="S330" i="1"/>
  <c r="P332" i="1" l="1"/>
  <c r="R332" i="1" s="1"/>
  <c r="S331" i="1"/>
  <c r="P333" i="1" l="1"/>
  <c r="R333" i="1" s="1"/>
  <c r="S332" i="1"/>
  <c r="P334" i="1" l="1"/>
  <c r="R334" i="1" s="1"/>
  <c r="S333" i="1"/>
  <c r="P335" i="1" l="1"/>
  <c r="R335" i="1" s="1"/>
  <c r="S334" i="1"/>
  <c r="P336" i="1" l="1"/>
  <c r="R336" i="1" s="1"/>
  <c r="S335" i="1"/>
  <c r="P337" i="1" l="1"/>
  <c r="R337" i="1" s="1"/>
  <c r="S336" i="1"/>
  <c r="P338" i="1" l="1"/>
  <c r="R338" i="1" s="1"/>
  <c r="S337" i="1"/>
  <c r="P339" i="1" l="1"/>
  <c r="R339" i="1" s="1"/>
  <c r="S338" i="1"/>
  <c r="P340" i="1" l="1"/>
  <c r="R340" i="1" s="1"/>
  <c r="S339" i="1"/>
  <c r="P341" i="1" l="1"/>
  <c r="R341" i="1" s="1"/>
  <c r="S340" i="1"/>
  <c r="P342" i="1" l="1"/>
  <c r="R342" i="1" s="1"/>
  <c r="S341" i="1"/>
  <c r="P343" i="1" l="1"/>
  <c r="R343" i="1" s="1"/>
  <c r="S342" i="1"/>
  <c r="P344" i="1" l="1"/>
  <c r="R344" i="1" s="1"/>
  <c r="S343" i="1"/>
  <c r="P345" i="1" l="1"/>
  <c r="R345" i="1" s="1"/>
  <c r="S344" i="1"/>
  <c r="P346" i="1" l="1"/>
  <c r="R346" i="1" s="1"/>
  <c r="S345" i="1"/>
  <c r="P347" i="1" l="1"/>
  <c r="R347" i="1" s="1"/>
  <c r="S346" i="1"/>
  <c r="P348" i="1" l="1"/>
  <c r="R348" i="1" s="1"/>
  <c r="S347" i="1"/>
  <c r="P349" i="1" l="1"/>
  <c r="R349" i="1" s="1"/>
  <c r="S348" i="1"/>
  <c r="P350" i="1" l="1"/>
  <c r="R350" i="1" s="1"/>
  <c r="S349" i="1"/>
  <c r="P351" i="1" l="1"/>
  <c r="R351" i="1" s="1"/>
  <c r="S350" i="1"/>
  <c r="P352" i="1" l="1"/>
  <c r="R352" i="1" s="1"/>
  <c r="S351" i="1"/>
  <c r="P353" i="1" l="1"/>
  <c r="R353" i="1" s="1"/>
  <c r="S352" i="1"/>
  <c r="P354" i="1" l="1"/>
  <c r="R354" i="1" s="1"/>
  <c r="S353" i="1"/>
  <c r="P355" i="1" l="1"/>
  <c r="R355" i="1" s="1"/>
  <c r="S354" i="1"/>
  <c r="P356" i="1" l="1"/>
  <c r="R356" i="1" s="1"/>
  <c r="S355" i="1"/>
  <c r="P357" i="1" l="1"/>
  <c r="R357" i="1" s="1"/>
  <c r="S356" i="1"/>
  <c r="P358" i="1" l="1"/>
  <c r="R358" i="1" s="1"/>
  <c r="S357" i="1"/>
  <c r="P359" i="1" l="1"/>
  <c r="R359" i="1" s="1"/>
  <c r="S358" i="1"/>
  <c r="P360" i="1" l="1"/>
  <c r="R360" i="1" s="1"/>
  <c r="S359" i="1"/>
  <c r="P361" i="1" l="1"/>
  <c r="R361" i="1" s="1"/>
  <c r="S360" i="1"/>
  <c r="P362" i="1" l="1"/>
  <c r="R362" i="1" s="1"/>
  <c r="S361" i="1"/>
  <c r="P363" i="1" l="1"/>
  <c r="R363" i="1" s="1"/>
  <c r="S362" i="1"/>
  <c r="P364" i="1" l="1"/>
  <c r="R364" i="1" s="1"/>
  <c r="S363" i="1"/>
  <c r="P365" i="1" l="1"/>
  <c r="R365" i="1" s="1"/>
  <c r="S364" i="1"/>
  <c r="P366" i="1" l="1"/>
  <c r="R366" i="1" s="1"/>
  <c r="S365" i="1"/>
  <c r="P367" i="1" l="1"/>
  <c r="R367" i="1" s="1"/>
  <c r="S366" i="1"/>
  <c r="P368" i="1" l="1"/>
  <c r="R368" i="1" s="1"/>
  <c r="S367" i="1"/>
  <c r="P369" i="1" l="1"/>
  <c r="R369" i="1" s="1"/>
  <c r="S368" i="1"/>
  <c r="P370" i="1" l="1"/>
  <c r="R370" i="1" s="1"/>
  <c r="S369" i="1"/>
  <c r="P371" i="1" l="1"/>
  <c r="R371" i="1" s="1"/>
  <c r="S370" i="1"/>
  <c r="P372" i="1" l="1"/>
  <c r="R372" i="1" s="1"/>
  <c r="S371" i="1"/>
  <c r="P373" i="1" l="1"/>
  <c r="R373" i="1" s="1"/>
  <c r="S372" i="1"/>
  <c r="P374" i="1" l="1"/>
  <c r="R374" i="1" s="1"/>
  <c r="S373" i="1"/>
  <c r="P375" i="1" l="1"/>
  <c r="R375" i="1" s="1"/>
  <c r="S374" i="1"/>
  <c r="P376" i="1" l="1"/>
  <c r="R376" i="1" s="1"/>
  <c r="S375" i="1"/>
  <c r="P377" i="1" l="1"/>
  <c r="R377" i="1" s="1"/>
  <c r="S376" i="1"/>
  <c r="P378" i="1" l="1"/>
  <c r="R378" i="1" s="1"/>
  <c r="S377" i="1"/>
  <c r="P379" i="1" l="1"/>
  <c r="R379" i="1" s="1"/>
  <c r="S378" i="1"/>
  <c r="P380" i="1" l="1"/>
  <c r="R380" i="1" s="1"/>
  <c r="S379" i="1"/>
  <c r="P381" i="1" l="1"/>
  <c r="R381" i="1" s="1"/>
  <c r="S380" i="1"/>
  <c r="P382" i="1" l="1"/>
  <c r="R382" i="1" s="1"/>
  <c r="S381" i="1"/>
  <c r="P383" i="1" l="1"/>
  <c r="R383" i="1" s="1"/>
  <c r="S382" i="1"/>
  <c r="P384" i="1" l="1"/>
  <c r="R384" i="1" s="1"/>
  <c r="S383" i="1"/>
  <c r="P385" i="1" l="1"/>
  <c r="R385" i="1" s="1"/>
  <c r="S384" i="1"/>
  <c r="P386" i="1" l="1"/>
  <c r="R386" i="1" s="1"/>
  <c r="S385" i="1"/>
  <c r="P387" i="1" l="1"/>
  <c r="R387" i="1" s="1"/>
  <c r="S386" i="1"/>
  <c r="P388" i="1" l="1"/>
  <c r="R388" i="1" s="1"/>
  <c r="S387" i="1"/>
  <c r="P389" i="1" l="1"/>
  <c r="R389" i="1" s="1"/>
  <c r="S388" i="1"/>
  <c r="P390" i="1" l="1"/>
  <c r="R390" i="1" s="1"/>
  <c r="S389" i="1"/>
  <c r="P391" i="1" l="1"/>
  <c r="R391" i="1" s="1"/>
  <c r="S390" i="1"/>
  <c r="P392" i="1" l="1"/>
  <c r="R392" i="1" s="1"/>
  <c r="S391" i="1"/>
  <c r="P393" i="1" l="1"/>
  <c r="R393" i="1" s="1"/>
  <c r="S392" i="1"/>
  <c r="P394" i="1" l="1"/>
  <c r="R394" i="1" s="1"/>
  <c r="S393" i="1"/>
  <c r="P395" i="1" l="1"/>
  <c r="R395" i="1" s="1"/>
  <c r="S394" i="1"/>
  <c r="P396" i="1" l="1"/>
  <c r="R396" i="1" s="1"/>
  <c r="S395" i="1"/>
  <c r="P397" i="1" l="1"/>
  <c r="R397" i="1" s="1"/>
  <c r="S396" i="1"/>
  <c r="P398" i="1" l="1"/>
  <c r="R398" i="1" s="1"/>
  <c r="S397" i="1"/>
  <c r="P399" i="1" l="1"/>
  <c r="R399" i="1" s="1"/>
  <c r="S398" i="1"/>
  <c r="P400" i="1" l="1"/>
  <c r="R400" i="1" s="1"/>
  <c r="S399" i="1"/>
  <c r="P401" i="1" l="1"/>
  <c r="R401" i="1" s="1"/>
  <c r="S400" i="1"/>
  <c r="P402" i="1" l="1"/>
  <c r="R402" i="1" s="1"/>
  <c r="S401" i="1"/>
  <c r="P403" i="1" l="1"/>
  <c r="R403" i="1" s="1"/>
  <c r="S402" i="1"/>
  <c r="P404" i="1" l="1"/>
  <c r="R404" i="1" s="1"/>
  <c r="S403" i="1"/>
  <c r="P405" i="1" l="1"/>
  <c r="R405" i="1" s="1"/>
  <c r="S404" i="1"/>
  <c r="P406" i="1" l="1"/>
  <c r="R406" i="1" s="1"/>
  <c r="S405" i="1"/>
  <c r="P407" i="1" l="1"/>
  <c r="R407" i="1" s="1"/>
  <c r="S406" i="1"/>
  <c r="P408" i="1" l="1"/>
  <c r="R408" i="1" s="1"/>
  <c r="S407" i="1"/>
  <c r="P409" i="1" l="1"/>
  <c r="R409" i="1" s="1"/>
  <c r="S408" i="1"/>
  <c r="P410" i="1" l="1"/>
  <c r="R410" i="1" s="1"/>
  <c r="S409" i="1"/>
  <c r="P411" i="1" l="1"/>
  <c r="R411" i="1" s="1"/>
  <c r="S410" i="1"/>
  <c r="P412" i="1" l="1"/>
  <c r="R412" i="1" s="1"/>
  <c r="S411" i="1"/>
  <c r="P413" i="1" l="1"/>
  <c r="R413" i="1" s="1"/>
  <c r="S412" i="1"/>
  <c r="P414" i="1" l="1"/>
  <c r="R414" i="1" s="1"/>
  <c r="S413" i="1"/>
  <c r="P415" i="1" l="1"/>
  <c r="R415" i="1" s="1"/>
  <c r="S414" i="1"/>
  <c r="P416" i="1" l="1"/>
  <c r="R416" i="1" s="1"/>
  <c r="S415" i="1"/>
  <c r="P417" i="1" l="1"/>
  <c r="R417" i="1" s="1"/>
  <c r="S416" i="1"/>
  <c r="P418" i="1" l="1"/>
  <c r="R418" i="1" s="1"/>
  <c r="S417" i="1"/>
  <c r="P419" i="1" l="1"/>
  <c r="R419" i="1" s="1"/>
  <c r="S418" i="1"/>
  <c r="P420" i="1" l="1"/>
  <c r="R420" i="1" s="1"/>
  <c r="S419" i="1"/>
  <c r="P421" i="1" l="1"/>
  <c r="R421" i="1" s="1"/>
  <c r="S420" i="1"/>
  <c r="P422" i="1" l="1"/>
  <c r="R422" i="1" s="1"/>
  <c r="S421" i="1"/>
  <c r="P423" i="1" l="1"/>
  <c r="R423" i="1" s="1"/>
  <c r="S422" i="1"/>
  <c r="P424" i="1" l="1"/>
  <c r="R424" i="1" s="1"/>
  <c r="S423" i="1"/>
  <c r="P425" i="1" l="1"/>
  <c r="R425" i="1" s="1"/>
  <c r="S424" i="1"/>
  <c r="P426" i="1" l="1"/>
  <c r="R426" i="1" s="1"/>
  <c r="S425" i="1"/>
  <c r="P427" i="1" l="1"/>
  <c r="R427" i="1" s="1"/>
  <c r="S426" i="1"/>
  <c r="P428" i="1" l="1"/>
  <c r="R428" i="1" s="1"/>
  <c r="S427" i="1"/>
  <c r="P429" i="1" l="1"/>
  <c r="R429" i="1" s="1"/>
  <c r="S428" i="1"/>
  <c r="P430" i="1" l="1"/>
  <c r="R430" i="1" s="1"/>
  <c r="S429" i="1"/>
  <c r="P431" i="1" l="1"/>
  <c r="R431" i="1" s="1"/>
  <c r="S430" i="1"/>
  <c r="P432" i="1" l="1"/>
  <c r="R432" i="1" s="1"/>
  <c r="S431" i="1"/>
  <c r="P433" i="1" l="1"/>
  <c r="R433" i="1" s="1"/>
  <c r="S432" i="1"/>
  <c r="P434" i="1" l="1"/>
  <c r="R434" i="1" s="1"/>
  <c r="S433" i="1"/>
  <c r="P435" i="1" l="1"/>
  <c r="R435" i="1" s="1"/>
  <c r="S434" i="1"/>
  <c r="P436" i="1" l="1"/>
  <c r="R436" i="1" s="1"/>
  <c r="S435" i="1"/>
  <c r="P437" i="1" l="1"/>
  <c r="R437" i="1" s="1"/>
  <c r="S436" i="1"/>
  <c r="P438" i="1" l="1"/>
  <c r="R438" i="1" s="1"/>
  <c r="S437" i="1"/>
  <c r="P439" i="1" l="1"/>
  <c r="R439" i="1" s="1"/>
  <c r="S438" i="1"/>
  <c r="P440" i="1" l="1"/>
  <c r="R440" i="1" s="1"/>
  <c r="S439" i="1"/>
  <c r="P441" i="1" l="1"/>
  <c r="R441" i="1" s="1"/>
  <c r="S440" i="1"/>
  <c r="P442" i="1" l="1"/>
  <c r="R442" i="1" s="1"/>
  <c r="S441" i="1"/>
  <c r="P443" i="1" l="1"/>
  <c r="R443" i="1" s="1"/>
  <c r="S442" i="1"/>
  <c r="P444" i="1" l="1"/>
  <c r="R444" i="1" s="1"/>
  <c r="S443" i="1"/>
  <c r="P445" i="1" l="1"/>
  <c r="R445" i="1" s="1"/>
  <c r="S444" i="1"/>
  <c r="P446" i="1" l="1"/>
  <c r="R446" i="1" s="1"/>
  <c r="S445" i="1"/>
  <c r="P447" i="1" l="1"/>
  <c r="R447" i="1" s="1"/>
  <c r="S446" i="1"/>
  <c r="P448" i="1" l="1"/>
  <c r="R448" i="1" s="1"/>
  <c r="S447" i="1"/>
  <c r="P449" i="1" l="1"/>
  <c r="R449" i="1" s="1"/>
  <c r="S448" i="1"/>
  <c r="P450" i="1" l="1"/>
  <c r="R450" i="1" s="1"/>
  <c r="S449" i="1"/>
  <c r="P451" i="1" l="1"/>
  <c r="R451" i="1" s="1"/>
  <c r="S450" i="1"/>
  <c r="P452" i="1" l="1"/>
  <c r="R452" i="1" s="1"/>
  <c r="S451" i="1"/>
  <c r="P453" i="1" l="1"/>
  <c r="R453" i="1" s="1"/>
  <c r="S452" i="1"/>
  <c r="P454" i="1" l="1"/>
  <c r="R454" i="1" s="1"/>
  <c r="S453" i="1"/>
  <c r="P455" i="1" l="1"/>
  <c r="R455" i="1" s="1"/>
  <c r="S454" i="1"/>
  <c r="P456" i="1" l="1"/>
  <c r="R456" i="1" s="1"/>
  <c r="S455" i="1"/>
  <c r="P457" i="1" l="1"/>
  <c r="R457" i="1" s="1"/>
  <c r="S456" i="1"/>
  <c r="P458" i="1" l="1"/>
  <c r="R458" i="1" s="1"/>
  <c r="S457" i="1"/>
  <c r="P459" i="1" l="1"/>
  <c r="R459" i="1" s="1"/>
  <c r="S458" i="1"/>
  <c r="P460" i="1" l="1"/>
  <c r="R460" i="1" s="1"/>
  <c r="S459" i="1"/>
  <c r="P461" i="1" l="1"/>
  <c r="R461" i="1" s="1"/>
  <c r="S460" i="1"/>
  <c r="P462" i="1" l="1"/>
  <c r="R462" i="1" s="1"/>
  <c r="S461" i="1"/>
  <c r="P463" i="1" l="1"/>
  <c r="R463" i="1" s="1"/>
  <c r="S462" i="1"/>
  <c r="P464" i="1" l="1"/>
  <c r="R464" i="1" s="1"/>
  <c r="S463" i="1"/>
  <c r="P465" i="1" l="1"/>
  <c r="R465" i="1" s="1"/>
  <c r="S464" i="1"/>
  <c r="P466" i="1" l="1"/>
  <c r="R466" i="1" s="1"/>
  <c r="S465" i="1"/>
  <c r="P467" i="1" l="1"/>
  <c r="R467" i="1" s="1"/>
  <c r="S466" i="1"/>
  <c r="P468" i="1" l="1"/>
  <c r="R468" i="1" s="1"/>
  <c r="S467" i="1"/>
  <c r="P469" i="1" l="1"/>
  <c r="R469" i="1" s="1"/>
  <c r="S468" i="1"/>
  <c r="P470" i="1" l="1"/>
  <c r="R470" i="1" s="1"/>
  <c r="S469" i="1"/>
  <c r="P471" i="1" l="1"/>
  <c r="R471" i="1" s="1"/>
  <c r="S470" i="1"/>
  <c r="P472" i="1" l="1"/>
  <c r="R472" i="1" s="1"/>
  <c r="S471" i="1"/>
  <c r="P473" i="1" l="1"/>
  <c r="R473" i="1" s="1"/>
  <c r="S472" i="1"/>
  <c r="P474" i="1" l="1"/>
  <c r="R474" i="1" s="1"/>
  <c r="S473" i="1"/>
  <c r="P475" i="1" l="1"/>
  <c r="R475" i="1" s="1"/>
  <c r="S474" i="1"/>
  <c r="P476" i="1" l="1"/>
  <c r="R476" i="1" s="1"/>
  <c r="S475" i="1"/>
  <c r="P477" i="1" l="1"/>
  <c r="R477" i="1" s="1"/>
  <c r="S476" i="1"/>
  <c r="P478" i="1" l="1"/>
  <c r="R478" i="1" s="1"/>
  <c r="S477" i="1"/>
  <c r="P479" i="1" l="1"/>
  <c r="R479" i="1" s="1"/>
  <c r="S478" i="1"/>
  <c r="P480" i="1" l="1"/>
  <c r="R480" i="1" s="1"/>
  <c r="S479" i="1"/>
  <c r="P481" i="1" l="1"/>
  <c r="R481" i="1" s="1"/>
  <c r="S480" i="1"/>
  <c r="P482" i="1" l="1"/>
  <c r="R482" i="1" s="1"/>
  <c r="S481" i="1"/>
  <c r="P483" i="1" l="1"/>
  <c r="R483" i="1" s="1"/>
  <c r="S482" i="1"/>
  <c r="P484" i="1" l="1"/>
  <c r="R484" i="1" s="1"/>
  <c r="S483" i="1"/>
  <c r="P485" i="1" l="1"/>
  <c r="R485" i="1" s="1"/>
  <c r="S484" i="1"/>
  <c r="P486" i="1" l="1"/>
  <c r="R486" i="1" s="1"/>
  <c r="S485" i="1"/>
  <c r="P487" i="1" l="1"/>
  <c r="R487" i="1" s="1"/>
  <c r="S486" i="1"/>
  <c r="P488" i="1" l="1"/>
  <c r="R488" i="1" s="1"/>
  <c r="S487" i="1"/>
  <c r="P489" i="1" l="1"/>
  <c r="R489" i="1" s="1"/>
  <c r="S488" i="1"/>
  <c r="P490" i="1" l="1"/>
  <c r="R490" i="1" s="1"/>
  <c r="S489" i="1"/>
  <c r="P491" i="1" l="1"/>
  <c r="R491" i="1" s="1"/>
  <c r="S490" i="1"/>
  <c r="P492" i="1" l="1"/>
  <c r="R492" i="1" s="1"/>
  <c r="S491" i="1"/>
  <c r="P493" i="1" l="1"/>
  <c r="R493" i="1" s="1"/>
  <c r="S492" i="1"/>
  <c r="P494" i="1" l="1"/>
  <c r="R494" i="1" s="1"/>
  <c r="S493" i="1"/>
  <c r="P495" i="1" l="1"/>
  <c r="R495" i="1" s="1"/>
  <c r="S494" i="1"/>
  <c r="P496" i="1" l="1"/>
  <c r="R496" i="1" s="1"/>
  <c r="S495" i="1"/>
  <c r="P497" i="1" l="1"/>
  <c r="R497" i="1" s="1"/>
  <c r="S496" i="1"/>
  <c r="P498" i="1" l="1"/>
  <c r="R498" i="1" s="1"/>
  <c r="S497" i="1"/>
  <c r="P499" i="1" l="1"/>
  <c r="R499" i="1" s="1"/>
  <c r="S498" i="1"/>
  <c r="P500" i="1" l="1"/>
  <c r="R500" i="1" s="1"/>
  <c r="S499" i="1"/>
  <c r="P501" i="1" l="1"/>
  <c r="R501" i="1" s="1"/>
  <c r="S500" i="1"/>
  <c r="P502" i="1" l="1"/>
  <c r="R502" i="1" s="1"/>
  <c r="S501" i="1"/>
  <c r="P503" i="1" l="1"/>
  <c r="R503" i="1" s="1"/>
  <c r="S502" i="1"/>
  <c r="P504" i="1" l="1"/>
  <c r="R504" i="1" s="1"/>
  <c r="S503" i="1"/>
  <c r="P505" i="1" l="1"/>
  <c r="R505" i="1" s="1"/>
  <c r="S504" i="1"/>
  <c r="P506" i="1" l="1"/>
  <c r="R506" i="1" s="1"/>
  <c r="S505" i="1"/>
  <c r="P507" i="1" l="1"/>
  <c r="R507" i="1" s="1"/>
  <c r="S506" i="1"/>
  <c r="P508" i="1" l="1"/>
  <c r="R508" i="1" s="1"/>
  <c r="S507" i="1"/>
  <c r="P509" i="1" l="1"/>
  <c r="R509" i="1" s="1"/>
  <c r="S508" i="1"/>
  <c r="P510" i="1" l="1"/>
  <c r="R510" i="1" s="1"/>
  <c r="S509" i="1"/>
  <c r="P511" i="1" l="1"/>
  <c r="R511" i="1" s="1"/>
  <c r="S510" i="1"/>
  <c r="P512" i="1" l="1"/>
  <c r="R512" i="1" s="1"/>
  <c r="S511" i="1"/>
  <c r="P513" i="1" l="1"/>
  <c r="R513" i="1" s="1"/>
  <c r="S512" i="1"/>
  <c r="P514" i="1" l="1"/>
  <c r="R514" i="1" s="1"/>
  <c r="S513" i="1"/>
  <c r="P515" i="1" l="1"/>
  <c r="R515" i="1" s="1"/>
  <c r="S514" i="1"/>
  <c r="P516" i="1" l="1"/>
  <c r="R516" i="1" s="1"/>
  <c r="S515" i="1"/>
  <c r="P517" i="1" l="1"/>
  <c r="R517" i="1" s="1"/>
  <c r="S516" i="1"/>
  <c r="P518" i="1" l="1"/>
  <c r="R518" i="1" s="1"/>
  <c r="S517" i="1"/>
  <c r="P519" i="1" l="1"/>
  <c r="R519" i="1" s="1"/>
  <c r="S518" i="1"/>
  <c r="P520" i="1" l="1"/>
  <c r="R520" i="1" s="1"/>
  <c r="S519" i="1"/>
  <c r="P521" i="1" l="1"/>
  <c r="R521" i="1" s="1"/>
  <c r="S520" i="1"/>
  <c r="P522" i="1" l="1"/>
  <c r="R522" i="1" s="1"/>
  <c r="S521" i="1"/>
  <c r="P523" i="1" l="1"/>
  <c r="R523" i="1" s="1"/>
  <c r="S522" i="1"/>
  <c r="P524" i="1" l="1"/>
  <c r="R524" i="1" s="1"/>
  <c r="S523" i="1"/>
  <c r="P525" i="1" l="1"/>
  <c r="R525" i="1" s="1"/>
  <c r="S524" i="1"/>
  <c r="P526" i="1" l="1"/>
  <c r="R526" i="1" s="1"/>
  <c r="S525" i="1"/>
  <c r="P527" i="1" l="1"/>
  <c r="R527" i="1" s="1"/>
  <c r="S526" i="1"/>
  <c r="P528" i="1" l="1"/>
  <c r="R528" i="1" s="1"/>
  <c r="S527" i="1"/>
  <c r="P529" i="1" l="1"/>
  <c r="R529" i="1" s="1"/>
  <c r="S528" i="1"/>
  <c r="P530" i="1" l="1"/>
  <c r="R530" i="1" s="1"/>
  <c r="S529" i="1"/>
  <c r="P531" i="1" l="1"/>
  <c r="R531" i="1" s="1"/>
  <c r="S530" i="1"/>
  <c r="P532" i="1" l="1"/>
  <c r="R532" i="1" s="1"/>
  <c r="S531" i="1"/>
  <c r="P533" i="1" l="1"/>
  <c r="R533" i="1" s="1"/>
  <c r="S532" i="1"/>
  <c r="P534" i="1" l="1"/>
  <c r="R534" i="1" s="1"/>
  <c r="S533" i="1"/>
  <c r="P535" i="1" l="1"/>
  <c r="R535" i="1" s="1"/>
  <c r="S534" i="1"/>
  <c r="P536" i="1" l="1"/>
  <c r="R536" i="1" s="1"/>
  <c r="S535" i="1"/>
  <c r="P537" i="1" l="1"/>
  <c r="R537" i="1" s="1"/>
  <c r="S536" i="1"/>
  <c r="P538" i="1" l="1"/>
  <c r="R538" i="1" s="1"/>
  <c r="S537" i="1"/>
  <c r="P539" i="1" l="1"/>
  <c r="R539" i="1" s="1"/>
  <c r="S538" i="1"/>
  <c r="P540" i="1" l="1"/>
  <c r="R540" i="1" s="1"/>
  <c r="S539" i="1"/>
  <c r="P541" i="1" l="1"/>
  <c r="R541" i="1" s="1"/>
  <c r="S540" i="1"/>
  <c r="P542" i="1" l="1"/>
  <c r="R542" i="1" s="1"/>
  <c r="S541" i="1"/>
  <c r="P543" i="1" l="1"/>
  <c r="R543" i="1" s="1"/>
  <c r="S542" i="1"/>
  <c r="P544" i="1" l="1"/>
  <c r="R544" i="1" s="1"/>
  <c r="S543" i="1"/>
  <c r="P545" i="1" l="1"/>
  <c r="R545" i="1" s="1"/>
  <c r="S544" i="1"/>
  <c r="P546" i="1" l="1"/>
  <c r="R546" i="1" s="1"/>
  <c r="S545" i="1"/>
  <c r="P547" i="1" l="1"/>
  <c r="R547" i="1" s="1"/>
  <c r="S546" i="1"/>
  <c r="P548" i="1" l="1"/>
  <c r="R548" i="1" s="1"/>
  <c r="S547" i="1"/>
  <c r="P549" i="1" l="1"/>
  <c r="R549" i="1" s="1"/>
  <c r="S548" i="1"/>
  <c r="P550" i="1" l="1"/>
  <c r="R550" i="1" s="1"/>
  <c r="S549" i="1"/>
  <c r="P551" i="1" l="1"/>
  <c r="R551" i="1" s="1"/>
  <c r="S550" i="1"/>
  <c r="P552" i="1" l="1"/>
  <c r="R552" i="1" s="1"/>
  <c r="S551" i="1"/>
  <c r="P553" i="1" l="1"/>
  <c r="R553" i="1" s="1"/>
  <c r="S552" i="1"/>
  <c r="P554" i="1" l="1"/>
  <c r="R554" i="1" s="1"/>
  <c r="S553" i="1"/>
  <c r="P555" i="1" l="1"/>
  <c r="R555" i="1" s="1"/>
  <c r="S554" i="1"/>
  <c r="P556" i="1" l="1"/>
  <c r="R556" i="1" s="1"/>
  <c r="S555" i="1"/>
  <c r="P557" i="1" l="1"/>
  <c r="R557" i="1" s="1"/>
  <c r="S556" i="1"/>
  <c r="P558" i="1" l="1"/>
  <c r="R558" i="1" s="1"/>
  <c r="S557" i="1"/>
  <c r="P559" i="1" l="1"/>
  <c r="R559" i="1" s="1"/>
  <c r="S558" i="1"/>
  <c r="P560" i="1" l="1"/>
  <c r="R560" i="1" s="1"/>
  <c r="S559" i="1"/>
  <c r="P561" i="1" l="1"/>
  <c r="R561" i="1" s="1"/>
  <c r="S560" i="1"/>
  <c r="P562" i="1" l="1"/>
  <c r="R562" i="1" s="1"/>
  <c r="S561" i="1"/>
  <c r="P563" i="1" l="1"/>
  <c r="R563" i="1" s="1"/>
  <c r="S562" i="1"/>
  <c r="P564" i="1" l="1"/>
  <c r="R564" i="1" s="1"/>
  <c r="S563" i="1"/>
  <c r="P565" i="1" l="1"/>
  <c r="R565" i="1" s="1"/>
  <c r="S564" i="1"/>
  <c r="P566" i="1" l="1"/>
  <c r="R566" i="1" s="1"/>
  <c r="S565" i="1"/>
  <c r="P567" i="1" l="1"/>
  <c r="R567" i="1" s="1"/>
  <c r="S566" i="1"/>
  <c r="P568" i="1" l="1"/>
  <c r="R568" i="1" s="1"/>
  <c r="S567" i="1"/>
  <c r="P569" i="1" l="1"/>
  <c r="R569" i="1" s="1"/>
  <c r="S568" i="1"/>
  <c r="P570" i="1" l="1"/>
  <c r="R570" i="1" s="1"/>
  <c r="S569" i="1"/>
  <c r="P571" i="1" l="1"/>
  <c r="R571" i="1" s="1"/>
  <c r="S570" i="1"/>
  <c r="P572" i="1" l="1"/>
  <c r="R572" i="1" s="1"/>
  <c r="S571" i="1"/>
  <c r="P573" i="1" l="1"/>
  <c r="R573" i="1" s="1"/>
  <c r="S572" i="1"/>
  <c r="P574" i="1" l="1"/>
  <c r="R574" i="1" s="1"/>
  <c r="S573" i="1"/>
  <c r="P575" i="1" l="1"/>
  <c r="R575" i="1" s="1"/>
  <c r="S574" i="1"/>
  <c r="P576" i="1" l="1"/>
  <c r="R576" i="1" s="1"/>
  <c r="S575" i="1"/>
  <c r="P577" i="1" l="1"/>
  <c r="R577" i="1" s="1"/>
  <c r="S576" i="1"/>
  <c r="P578" i="1" l="1"/>
  <c r="R578" i="1" s="1"/>
  <c r="S577" i="1"/>
  <c r="P579" i="1" l="1"/>
  <c r="R579" i="1" s="1"/>
  <c r="S578" i="1"/>
  <c r="P580" i="1" l="1"/>
  <c r="R580" i="1" s="1"/>
  <c r="S579" i="1"/>
  <c r="P581" i="1" l="1"/>
  <c r="R581" i="1" s="1"/>
  <c r="S580" i="1"/>
  <c r="P582" i="1" l="1"/>
  <c r="R582" i="1" s="1"/>
  <c r="S581" i="1"/>
  <c r="P583" i="1" l="1"/>
  <c r="R583" i="1" s="1"/>
  <c r="S582" i="1"/>
  <c r="P584" i="1" l="1"/>
  <c r="R584" i="1" s="1"/>
  <c r="S583" i="1"/>
  <c r="P585" i="1" l="1"/>
  <c r="R585" i="1" s="1"/>
  <c r="S584" i="1"/>
  <c r="P586" i="1" l="1"/>
  <c r="R586" i="1" s="1"/>
  <c r="S585" i="1"/>
  <c r="P587" i="1" l="1"/>
  <c r="R587" i="1" s="1"/>
  <c r="S586" i="1"/>
  <c r="P588" i="1" l="1"/>
  <c r="R588" i="1" s="1"/>
  <c r="S587" i="1"/>
  <c r="P589" i="1" l="1"/>
  <c r="R589" i="1" s="1"/>
  <c r="S588" i="1"/>
  <c r="P590" i="1" l="1"/>
  <c r="R590" i="1" s="1"/>
  <c r="S589" i="1"/>
  <c r="P591" i="1" l="1"/>
  <c r="R591" i="1" s="1"/>
  <c r="S590" i="1"/>
  <c r="P592" i="1" l="1"/>
  <c r="R592" i="1" s="1"/>
  <c r="S591" i="1"/>
  <c r="P593" i="1" l="1"/>
  <c r="R593" i="1" s="1"/>
  <c r="S592" i="1"/>
  <c r="P594" i="1" l="1"/>
  <c r="R594" i="1" s="1"/>
  <c r="S593" i="1"/>
  <c r="P595" i="1" l="1"/>
  <c r="R595" i="1" s="1"/>
  <c r="S594" i="1"/>
  <c r="P596" i="1" l="1"/>
  <c r="R596" i="1" s="1"/>
  <c r="S595" i="1"/>
  <c r="P597" i="1" l="1"/>
  <c r="R597" i="1" s="1"/>
  <c r="S596" i="1"/>
  <c r="P598" i="1" l="1"/>
  <c r="R598" i="1" s="1"/>
  <c r="S597" i="1"/>
  <c r="P599" i="1" l="1"/>
  <c r="R599" i="1" s="1"/>
  <c r="S598" i="1"/>
  <c r="P600" i="1" l="1"/>
  <c r="R600" i="1" s="1"/>
  <c r="S599" i="1"/>
  <c r="P601" i="1" l="1"/>
  <c r="R601" i="1" s="1"/>
  <c r="S600" i="1"/>
  <c r="P602" i="1" l="1"/>
  <c r="R602" i="1" s="1"/>
  <c r="S601" i="1"/>
  <c r="P603" i="1" l="1"/>
  <c r="R603" i="1" s="1"/>
  <c r="S602" i="1"/>
  <c r="P604" i="1" l="1"/>
  <c r="R604" i="1" s="1"/>
  <c r="S603" i="1"/>
  <c r="P605" i="1" l="1"/>
  <c r="R605" i="1" s="1"/>
  <c r="S604" i="1"/>
  <c r="P606" i="1" l="1"/>
  <c r="R606" i="1" s="1"/>
  <c r="S605" i="1"/>
  <c r="P607" i="1" l="1"/>
  <c r="R607" i="1" s="1"/>
  <c r="S606" i="1"/>
  <c r="P608" i="1" l="1"/>
  <c r="R608" i="1" s="1"/>
  <c r="S607" i="1"/>
  <c r="P609" i="1" l="1"/>
  <c r="R609" i="1" s="1"/>
  <c r="S608" i="1"/>
  <c r="P610" i="1" l="1"/>
  <c r="R610" i="1" s="1"/>
  <c r="S609" i="1"/>
  <c r="P611" i="1" l="1"/>
  <c r="R611" i="1" s="1"/>
  <c r="S610" i="1"/>
  <c r="P612" i="1" l="1"/>
  <c r="R612" i="1" s="1"/>
  <c r="S611" i="1"/>
  <c r="P613" i="1" l="1"/>
  <c r="R613" i="1" s="1"/>
  <c r="S612" i="1"/>
  <c r="P614" i="1" l="1"/>
  <c r="R614" i="1" s="1"/>
  <c r="S613" i="1"/>
  <c r="P615" i="1" l="1"/>
  <c r="R615" i="1" s="1"/>
  <c r="S614" i="1"/>
  <c r="P616" i="1" l="1"/>
  <c r="R616" i="1" s="1"/>
  <c r="S615" i="1"/>
  <c r="P617" i="1" l="1"/>
  <c r="R617" i="1" s="1"/>
  <c r="S616" i="1"/>
  <c r="P618" i="1" l="1"/>
  <c r="R618" i="1" s="1"/>
  <c r="S617" i="1"/>
  <c r="P619" i="1" l="1"/>
  <c r="R619" i="1" s="1"/>
  <c r="S618" i="1"/>
  <c r="P620" i="1" l="1"/>
  <c r="R620" i="1" s="1"/>
  <c r="S619" i="1"/>
  <c r="P621" i="1" l="1"/>
  <c r="R621" i="1" s="1"/>
  <c r="S620" i="1"/>
  <c r="P622" i="1" l="1"/>
  <c r="R622" i="1" s="1"/>
  <c r="S621" i="1"/>
  <c r="P623" i="1" l="1"/>
  <c r="R623" i="1" s="1"/>
  <c r="S622" i="1"/>
  <c r="P624" i="1" l="1"/>
  <c r="R624" i="1" s="1"/>
  <c r="S623" i="1"/>
  <c r="P625" i="1" l="1"/>
  <c r="R625" i="1" s="1"/>
  <c r="S624" i="1"/>
  <c r="P626" i="1" l="1"/>
  <c r="R626" i="1" s="1"/>
  <c r="S625" i="1"/>
  <c r="P627" i="1" l="1"/>
  <c r="R627" i="1" s="1"/>
  <c r="S626" i="1"/>
  <c r="P628" i="1" l="1"/>
  <c r="R628" i="1" s="1"/>
  <c r="S627" i="1"/>
  <c r="P629" i="1" l="1"/>
  <c r="R629" i="1" s="1"/>
  <c r="S628" i="1"/>
  <c r="P630" i="1" l="1"/>
  <c r="R630" i="1" s="1"/>
  <c r="S629" i="1"/>
  <c r="P631" i="1" l="1"/>
  <c r="R631" i="1" s="1"/>
  <c r="S630" i="1"/>
  <c r="P632" i="1" l="1"/>
  <c r="R632" i="1" s="1"/>
  <c r="S631" i="1"/>
  <c r="P633" i="1" l="1"/>
  <c r="R633" i="1" s="1"/>
  <c r="S632" i="1"/>
  <c r="P634" i="1" l="1"/>
  <c r="R634" i="1" s="1"/>
  <c r="S633" i="1"/>
  <c r="P635" i="1" l="1"/>
  <c r="R635" i="1" s="1"/>
  <c r="S634" i="1"/>
  <c r="P636" i="1" l="1"/>
  <c r="R636" i="1" s="1"/>
  <c r="S635" i="1"/>
  <c r="P637" i="1" l="1"/>
  <c r="R637" i="1" s="1"/>
  <c r="S636" i="1"/>
  <c r="P638" i="1" l="1"/>
  <c r="R638" i="1" s="1"/>
  <c r="S637" i="1"/>
  <c r="P639" i="1" l="1"/>
  <c r="R639" i="1" s="1"/>
  <c r="S638" i="1"/>
  <c r="P640" i="1" l="1"/>
  <c r="R640" i="1" s="1"/>
  <c r="S639" i="1"/>
  <c r="P641" i="1" l="1"/>
  <c r="R641" i="1" s="1"/>
  <c r="S640" i="1"/>
  <c r="P642" i="1" l="1"/>
  <c r="R642" i="1" s="1"/>
  <c r="S641" i="1"/>
  <c r="P643" i="1" l="1"/>
  <c r="R643" i="1" s="1"/>
  <c r="S642" i="1"/>
  <c r="P644" i="1" l="1"/>
  <c r="R644" i="1" s="1"/>
  <c r="S643" i="1"/>
  <c r="P645" i="1" l="1"/>
  <c r="R645" i="1" s="1"/>
  <c r="S644" i="1"/>
  <c r="P646" i="1" l="1"/>
  <c r="R646" i="1" s="1"/>
  <c r="S645" i="1"/>
  <c r="P647" i="1" l="1"/>
  <c r="R647" i="1" s="1"/>
  <c r="S646" i="1"/>
  <c r="P648" i="1" l="1"/>
  <c r="R648" i="1" s="1"/>
  <c r="S647" i="1"/>
  <c r="P649" i="1" l="1"/>
  <c r="R649" i="1" s="1"/>
  <c r="S648" i="1"/>
  <c r="P650" i="1" l="1"/>
  <c r="R650" i="1" s="1"/>
  <c r="S649" i="1"/>
  <c r="P651" i="1" l="1"/>
  <c r="R651" i="1" s="1"/>
  <c r="S650" i="1"/>
  <c r="P652" i="1" l="1"/>
  <c r="R652" i="1" s="1"/>
  <c r="S651" i="1"/>
  <c r="P653" i="1" l="1"/>
  <c r="R653" i="1" s="1"/>
  <c r="S652" i="1"/>
  <c r="P654" i="1" l="1"/>
  <c r="R654" i="1" s="1"/>
  <c r="S653" i="1"/>
  <c r="P655" i="1" l="1"/>
  <c r="R655" i="1" s="1"/>
  <c r="S654" i="1"/>
  <c r="P656" i="1" l="1"/>
  <c r="R656" i="1" s="1"/>
  <c r="S655" i="1"/>
  <c r="P657" i="1" l="1"/>
  <c r="R657" i="1" s="1"/>
  <c r="S656" i="1"/>
  <c r="P658" i="1" l="1"/>
  <c r="R658" i="1" s="1"/>
  <c r="S657" i="1"/>
  <c r="P659" i="1" l="1"/>
  <c r="R659" i="1" s="1"/>
  <c r="S658" i="1"/>
  <c r="P660" i="1" l="1"/>
  <c r="R660" i="1" s="1"/>
  <c r="S659" i="1"/>
  <c r="P661" i="1" l="1"/>
  <c r="R661" i="1" s="1"/>
  <c r="S660" i="1"/>
  <c r="P662" i="1" l="1"/>
  <c r="R662" i="1" s="1"/>
  <c r="S661" i="1"/>
  <c r="P663" i="1" l="1"/>
  <c r="R663" i="1" s="1"/>
  <c r="S662" i="1"/>
  <c r="P664" i="1" l="1"/>
  <c r="R664" i="1" s="1"/>
  <c r="S663" i="1"/>
  <c r="P665" i="1" l="1"/>
  <c r="R665" i="1" s="1"/>
  <c r="S664" i="1"/>
  <c r="P666" i="1" l="1"/>
  <c r="R666" i="1" s="1"/>
  <c r="S665" i="1"/>
  <c r="P667" i="1" l="1"/>
  <c r="R667" i="1" s="1"/>
  <c r="S666" i="1"/>
  <c r="P668" i="1" l="1"/>
  <c r="R668" i="1" s="1"/>
  <c r="S667" i="1"/>
  <c r="P669" i="1" l="1"/>
  <c r="R669" i="1" s="1"/>
  <c r="S668" i="1"/>
  <c r="P670" i="1" l="1"/>
  <c r="R670" i="1" s="1"/>
  <c r="S669" i="1"/>
  <c r="P671" i="1" l="1"/>
  <c r="R671" i="1" s="1"/>
  <c r="S670" i="1"/>
  <c r="P672" i="1" l="1"/>
  <c r="R672" i="1" s="1"/>
  <c r="S671" i="1"/>
  <c r="P673" i="1" l="1"/>
  <c r="R673" i="1" s="1"/>
  <c r="S672" i="1"/>
  <c r="P674" i="1" l="1"/>
  <c r="R674" i="1" s="1"/>
  <c r="S673" i="1"/>
  <c r="P675" i="1" l="1"/>
  <c r="R675" i="1" s="1"/>
  <c r="S674" i="1"/>
  <c r="P676" i="1" l="1"/>
  <c r="R676" i="1" s="1"/>
  <c r="S675" i="1"/>
  <c r="P677" i="1" l="1"/>
  <c r="R677" i="1" s="1"/>
  <c r="S676" i="1"/>
  <c r="P678" i="1" l="1"/>
  <c r="R678" i="1" s="1"/>
  <c r="S677" i="1"/>
  <c r="P679" i="1" l="1"/>
  <c r="R679" i="1" s="1"/>
  <c r="S678" i="1"/>
  <c r="P680" i="1" l="1"/>
  <c r="R680" i="1" s="1"/>
  <c r="S679" i="1"/>
  <c r="P681" i="1" l="1"/>
  <c r="R681" i="1" s="1"/>
  <c r="S680" i="1"/>
  <c r="P682" i="1" l="1"/>
  <c r="R682" i="1" s="1"/>
  <c r="S681" i="1"/>
  <c r="P683" i="1" l="1"/>
  <c r="R683" i="1" s="1"/>
  <c r="S682" i="1"/>
  <c r="P684" i="1" l="1"/>
  <c r="R684" i="1" s="1"/>
  <c r="S683" i="1"/>
  <c r="P685" i="1" l="1"/>
  <c r="R685" i="1" s="1"/>
  <c r="S684" i="1"/>
  <c r="P686" i="1" l="1"/>
  <c r="R686" i="1" s="1"/>
  <c r="S685" i="1"/>
  <c r="P687" i="1" l="1"/>
  <c r="R687" i="1" s="1"/>
  <c r="S686" i="1"/>
  <c r="P688" i="1" l="1"/>
  <c r="R688" i="1" s="1"/>
  <c r="S687" i="1"/>
  <c r="P689" i="1" l="1"/>
  <c r="R689" i="1" s="1"/>
  <c r="S688" i="1"/>
  <c r="P690" i="1" l="1"/>
  <c r="R690" i="1" s="1"/>
  <c r="S689" i="1"/>
  <c r="P691" i="1" l="1"/>
  <c r="R691" i="1" s="1"/>
  <c r="S690" i="1"/>
  <c r="P692" i="1" l="1"/>
  <c r="R692" i="1" s="1"/>
  <c r="S691" i="1"/>
  <c r="P693" i="1" l="1"/>
  <c r="R693" i="1" s="1"/>
  <c r="S692" i="1"/>
  <c r="P694" i="1" l="1"/>
  <c r="R694" i="1" s="1"/>
  <c r="S693" i="1"/>
  <c r="P695" i="1" l="1"/>
  <c r="R695" i="1" s="1"/>
  <c r="S694" i="1"/>
  <c r="P696" i="1" l="1"/>
  <c r="R696" i="1" s="1"/>
  <c r="S695" i="1"/>
  <c r="P697" i="1" l="1"/>
  <c r="R697" i="1" s="1"/>
  <c r="S696" i="1"/>
  <c r="P698" i="1" l="1"/>
  <c r="R698" i="1" s="1"/>
  <c r="S697" i="1"/>
  <c r="P699" i="1" l="1"/>
  <c r="R699" i="1" s="1"/>
  <c r="S698" i="1"/>
  <c r="P700" i="1" l="1"/>
  <c r="R700" i="1" s="1"/>
  <c r="S699" i="1"/>
  <c r="P701" i="1" l="1"/>
  <c r="R701" i="1" s="1"/>
  <c r="S700" i="1"/>
  <c r="P702" i="1" l="1"/>
  <c r="R702" i="1" s="1"/>
  <c r="S701" i="1"/>
  <c r="P703" i="1" l="1"/>
  <c r="R703" i="1" s="1"/>
  <c r="S702" i="1"/>
  <c r="P704" i="1" l="1"/>
  <c r="R704" i="1" s="1"/>
  <c r="S703" i="1"/>
  <c r="P705" i="1" l="1"/>
  <c r="R705" i="1" s="1"/>
  <c r="S704" i="1"/>
  <c r="P706" i="1" l="1"/>
  <c r="R706" i="1" s="1"/>
  <c r="S705" i="1"/>
  <c r="P707" i="1" l="1"/>
  <c r="R707" i="1" s="1"/>
  <c r="S706" i="1"/>
  <c r="P708" i="1" l="1"/>
  <c r="R708" i="1" s="1"/>
  <c r="S707" i="1"/>
  <c r="P709" i="1" l="1"/>
  <c r="R709" i="1" s="1"/>
  <c r="S708" i="1"/>
  <c r="P710" i="1" l="1"/>
  <c r="R710" i="1" s="1"/>
  <c r="S709" i="1"/>
  <c r="P711" i="1" l="1"/>
  <c r="R711" i="1" s="1"/>
  <c r="S710" i="1"/>
  <c r="P712" i="1" l="1"/>
  <c r="R712" i="1" s="1"/>
  <c r="S711" i="1"/>
  <c r="P713" i="1" l="1"/>
  <c r="R713" i="1" s="1"/>
  <c r="S712" i="1"/>
  <c r="P714" i="1" l="1"/>
  <c r="R714" i="1" s="1"/>
  <c r="S713" i="1"/>
  <c r="P715" i="1" l="1"/>
  <c r="R715" i="1" s="1"/>
  <c r="S714" i="1"/>
  <c r="P716" i="1" l="1"/>
  <c r="R716" i="1" s="1"/>
  <c r="S715" i="1"/>
  <c r="P717" i="1" l="1"/>
  <c r="R717" i="1" s="1"/>
  <c r="S716" i="1"/>
  <c r="P718" i="1" l="1"/>
  <c r="R718" i="1" s="1"/>
  <c r="S717" i="1"/>
  <c r="P719" i="1" l="1"/>
  <c r="R719" i="1" s="1"/>
  <c r="S718" i="1"/>
  <c r="P720" i="1" l="1"/>
  <c r="R720" i="1" s="1"/>
  <c r="S719" i="1"/>
  <c r="P721" i="1" l="1"/>
  <c r="R721" i="1" s="1"/>
  <c r="S720" i="1"/>
  <c r="P722" i="1" l="1"/>
  <c r="R722" i="1" s="1"/>
  <c r="S721" i="1"/>
  <c r="P723" i="1" l="1"/>
  <c r="R723" i="1" s="1"/>
  <c r="S722" i="1"/>
  <c r="P724" i="1" l="1"/>
  <c r="R724" i="1" s="1"/>
  <c r="S723" i="1"/>
  <c r="P725" i="1" l="1"/>
  <c r="R725" i="1" s="1"/>
  <c r="S724" i="1"/>
  <c r="P726" i="1" l="1"/>
  <c r="R726" i="1" s="1"/>
  <c r="S725" i="1"/>
  <c r="P727" i="1" l="1"/>
  <c r="R727" i="1" s="1"/>
  <c r="S726" i="1"/>
  <c r="P728" i="1" l="1"/>
  <c r="R728" i="1" s="1"/>
  <c r="S727" i="1"/>
  <c r="P729" i="1" l="1"/>
  <c r="R729" i="1" s="1"/>
  <c r="S728" i="1"/>
  <c r="P730" i="1" l="1"/>
  <c r="R730" i="1" s="1"/>
  <c r="S729" i="1"/>
  <c r="P731" i="1" l="1"/>
  <c r="R731" i="1" s="1"/>
  <c r="S730" i="1"/>
  <c r="P732" i="1" l="1"/>
  <c r="R732" i="1" s="1"/>
  <c r="S731" i="1"/>
  <c r="P733" i="1" l="1"/>
  <c r="R733" i="1" s="1"/>
  <c r="S732" i="1"/>
  <c r="P734" i="1" l="1"/>
  <c r="R734" i="1" s="1"/>
  <c r="S733" i="1"/>
  <c r="P735" i="1" l="1"/>
  <c r="R735" i="1" s="1"/>
  <c r="S734" i="1"/>
  <c r="P736" i="1" l="1"/>
  <c r="R736" i="1" s="1"/>
  <c r="S735" i="1"/>
  <c r="P737" i="1" l="1"/>
  <c r="R737" i="1" s="1"/>
  <c r="S736" i="1"/>
  <c r="P738" i="1" l="1"/>
  <c r="R738" i="1" s="1"/>
  <c r="S737" i="1"/>
  <c r="P739" i="1" l="1"/>
  <c r="R739" i="1" s="1"/>
  <c r="S738" i="1"/>
  <c r="P740" i="1" l="1"/>
  <c r="R740" i="1" s="1"/>
  <c r="S739" i="1"/>
  <c r="P741" i="1" l="1"/>
  <c r="R741" i="1" s="1"/>
  <c r="S740" i="1"/>
  <c r="P742" i="1" l="1"/>
  <c r="R742" i="1" s="1"/>
  <c r="S741" i="1"/>
  <c r="P743" i="1" l="1"/>
  <c r="R743" i="1" s="1"/>
  <c r="S742" i="1"/>
  <c r="P744" i="1" l="1"/>
  <c r="R744" i="1" s="1"/>
  <c r="S743" i="1"/>
  <c r="P745" i="1" l="1"/>
  <c r="R745" i="1" s="1"/>
  <c r="S744" i="1"/>
  <c r="P746" i="1" l="1"/>
  <c r="R746" i="1" s="1"/>
  <c r="S745" i="1"/>
  <c r="P747" i="1" l="1"/>
  <c r="R747" i="1" s="1"/>
  <c r="S746" i="1"/>
  <c r="P748" i="1" l="1"/>
  <c r="R748" i="1" s="1"/>
  <c r="S747" i="1"/>
  <c r="P749" i="1" l="1"/>
  <c r="R749" i="1" s="1"/>
  <c r="S748" i="1"/>
  <c r="P750" i="1" l="1"/>
  <c r="R750" i="1" s="1"/>
  <c r="S749" i="1"/>
  <c r="P751" i="1" l="1"/>
  <c r="R751" i="1" s="1"/>
  <c r="S750" i="1"/>
  <c r="P752" i="1" l="1"/>
  <c r="R752" i="1" s="1"/>
  <c r="S751" i="1"/>
  <c r="P753" i="1" l="1"/>
  <c r="R753" i="1" s="1"/>
  <c r="S752" i="1"/>
  <c r="P754" i="1" l="1"/>
  <c r="R754" i="1" s="1"/>
  <c r="S753" i="1"/>
  <c r="P755" i="1" l="1"/>
  <c r="R755" i="1" s="1"/>
  <c r="S754" i="1"/>
  <c r="P756" i="1" l="1"/>
  <c r="R756" i="1" s="1"/>
  <c r="S755" i="1"/>
  <c r="P757" i="1" l="1"/>
  <c r="R757" i="1" s="1"/>
  <c r="S756" i="1"/>
  <c r="P758" i="1" l="1"/>
  <c r="R758" i="1" s="1"/>
  <c r="S757" i="1"/>
  <c r="P759" i="1" l="1"/>
  <c r="R759" i="1" s="1"/>
  <c r="S758" i="1"/>
  <c r="P760" i="1" l="1"/>
  <c r="R760" i="1" s="1"/>
  <c r="S759" i="1"/>
  <c r="P761" i="1" l="1"/>
  <c r="R761" i="1" s="1"/>
  <c r="S760" i="1"/>
  <c r="P762" i="1" l="1"/>
  <c r="R762" i="1" s="1"/>
  <c r="S761" i="1"/>
  <c r="P763" i="1" l="1"/>
  <c r="R763" i="1" s="1"/>
  <c r="S762" i="1"/>
  <c r="P764" i="1" l="1"/>
  <c r="R764" i="1" s="1"/>
  <c r="S763" i="1"/>
  <c r="P765" i="1" l="1"/>
  <c r="R765" i="1" s="1"/>
  <c r="S764" i="1"/>
  <c r="P766" i="1" l="1"/>
  <c r="R766" i="1" s="1"/>
  <c r="S765" i="1"/>
  <c r="P767" i="1" l="1"/>
  <c r="R767" i="1" s="1"/>
  <c r="S766" i="1"/>
  <c r="P768" i="1" l="1"/>
  <c r="R768" i="1" s="1"/>
  <c r="S767" i="1"/>
  <c r="P769" i="1" l="1"/>
  <c r="R769" i="1" s="1"/>
  <c r="S768" i="1"/>
  <c r="P770" i="1" l="1"/>
  <c r="R770" i="1" s="1"/>
  <c r="S769" i="1"/>
  <c r="P771" i="1" l="1"/>
  <c r="R771" i="1" s="1"/>
  <c r="S770" i="1"/>
  <c r="P772" i="1" l="1"/>
  <c r="R772" i="1" s="1"/>
  <c r="S771" i="1"/>
  <c r="P773" i="1" l="1"/>
  <c r="R773" i="1" s="1"/>
  <c r="S772" i="1"/>
  <c r="P774" i="1" l="1"/>
  <c r="R774" i="1" s="1"/>
  <c r="S773" i="1"/>
  <c r="P775" i="1" l="1"/>
  <c r="R775" i="1" s="1"/>
  <c r="S774" i="1"/>
  <c r="P776" i="1" l="1"/>
  <c r="R776" i="1" s="1"/>
  <c r="S775" i="1"/>
  <c r="P777" i="1" l="1"/>
  <c r="R777" i="1" s="1"/>
  <c r="S776" i="1"/>
  <c r="P778" i="1" l="1"/>
  <c r="R778" i="1" s="1"/>
  <c r="S777" i="1"/>
  <c r="P779" i="1" l="1"/>
  <c r="R779" i="1" s="1"/>
  <c r="S778" i="1"/>
  <c r="P780" i="1" l="1"/>
  <c r="R780" i="1" s="1"/>
  <c r="S779" i="1"/>
  <c r="P781" i="1" l="1"/>
  <c r="R781" i="1" s="1"/>
  <c r="S780" i="1"/>
  <c r="P782" i="1" l="1"/>
  <c r="R782" i="1" s="1"/>
  <c r="S781" i="1"/>
  <c r="P783" i="1" l="1"/>
  <c r="R783" i="1" s="1"/>
  <c r="S782" i="1"/>
  <c r="P784" i="1" l="1"/>
  <c r="R784" i="1" s="1"/>
  <c r="S783" i="1"/>
  <c r="P785" i="1" l="1"/>
  <c r="R785" i="1" s="1"/>
  <c r="S784" i="1"/>
  <c r="P786" i="1" l="1"/>
  <c r="R786" i="1" s="1"/>
  <c r="S785" i="1"/>
  <c r="P787" i="1" l="1"/>
  <c r="R787" i="1" s="1"/>
  <c r="S786" i="1"/>
  <c r="P788" i="1" l="1"/>
  <c r="R788" i="1" s="1"/>
  <c r="S787" i="1"/>
  <c r="P789" i="1" l="1"/>
  <c r="R789" i="1" s="1"/>
  <c r="S788" i="1"/>
  <c r="P790" i="1" l="1"/>
  <c r="R790" i="1" s="1"/>
  <c r="S789" i="1"/>
  <c r="P791" i="1" l="1"/>
  <c r="R791" i="1" s="1"/>
  <c r="S790" i="1"/>
  <c r="P792" i="1" l="1"/>
  <c r="R792" i="1" s="1"/>
  <c r="S791" i="1"/>
  <c r="P793" i="1" l="1"/>
  <c r="R793" i="1" s="1"/>
  <c r="S792" i="1"/>
  <c r="P794" i="1" l="1"/>
  <c r="R794" i="1" s="1"/>
  <c r="S793" i="1"/>
  <c r="P795" i="1" l="1"/>
  <c r="R795" i="1" s="1"/>
  <c r="S794" i="1"/>
  <c r="P796" i="1" l="1"/>
  <c r="R796" i="1" s="1"/>
  <c r="S795" i="1"/>
  <c r="P797" i="1" l="1"/>
  <c r="R797" i="1" s="1"/>
  <c r="S796" i="1"/>
  <c r="P798" i="1" l="1"/>
  <c r="R798" i="1" s="1"/>
  <c r="S797" i="1"/>
  <c r="P799" i="1" l="1"/>
  <c r="R799" i="1" s="1"/>
  <c r="S798" i="1"/>
  <c r="P800" i="1" l="1"/>
  <c r="R800" i="1" s="1"/>
  <c r="S799" i="1"/>
  <c r="P801" i="1" l="1"/>
  <c r="R801" i="1" s="1"/>
  <c r="S800" i="1"/>
  <c r="P802" i="1" l="1"/>
  <c r="R802" i="1" s="1"/>
  <c r="S801" i="1"/>
  <c r="P803" i="1" l="1"/>
  <c r="R803" i="1" s="1"/>
  <c r="S802" i="1"/>
  <c r="P804" i="1" l="1"/>
  <c r="R804" i="1" s="1"/>
  <c r="S803" i="1"/>
  <c r="P805" i="1" l="1"/>
  <c r="R805" i="1" s="1"/>
  <c r="S804" i="1"/>
  <c r="P806" i="1" l="1"/>
  <c r="R806" i="1" s="1"/>
  <c r="S805" i="1"/>
  <c r="P807" i="1" l="1"/>
  <c r="R807" i="1" s="1"/>
  <c r="S806" i="1"/>
  <c r="P808" i="1" l="1"/>
  <c r="R808" i="1" s="1"/>
  <c r="S807" i="1"/>
  <c r="P809" i="1" l="1"/>
  <c r="R809" i="1" s="1"/>
  <c r="S808" i="1"/>
  <c r="P810" i="1" l="1"/>
  <c r="R810" i="1" s="1"/>
  <c r="S809" i="1"/>
  <c r="P811" i="1" l="1"/>
  <c r="R811" i="1" s="1"/>
  <c r="S810" i="1"/>
  <c r="P812" i="1" l="1"/>
  <c r="R812" i="1" s="1"/>
  <c r="S811" i="1"/>
  <c r="P813" i="1" l="1"/>
  <c r="R813" i="1" s="1"/>
  <c r="S812" i="1"/>
  <c r="P814" i="1" l="1"/>
  <c r="R814" i="1" s="1"/>
  <c r="S813" i="1"/>
  <c r="P815" i="1" l="1"/>
  <c r="R815" i="1" s="1"/>
  <c r="S814" i="1"/>
  <c r="P816" i="1" l="1"/>
  <c r="R816" i="1" s="1"/>
  <c r="S815" i="1"/>
  <c r="P817" i="1" l="1"/>
  <c r="R817" i="1" s="1"/>
  <c r="S816" i="1"/>
  <c r="P818" i="1" l="1"/>
  <c r="R818" i="1" s="1"/>
  <c r="S817" i="1"/>
  <c r="P819" i="1" l="1"/>
  <c r="R819" i="1" s="1"/>
  <c r="S818" i="1"/>
  <c r="P820" i="1" l="1"/>
  <c r="R820" i="1" s="1"/>
  <c r="S819" i="1"/>
  <c r="P821" i="1" l="1"/>
  <c r="R821" i="1" s="1"/>
  <c r="S820" i="1"/>
  <c r="P822" i="1" l="1"/>
  <c r="R822" i="1" s="1"/>
  <c r="S821" i="1"/>
  <c r="P823" i="1" l="1"/>
  <c r="R823" i="1" s="1"/>
  <c r="S822" i="1"/>
  <c r="P824" i="1" l="1"/>
  <c r="R824" i="1" s="1"/>
  <c r="S823" i="1"/>
  <c r="P825" i="1" l="1"/>
  <c r="R825" i="1" s="1"/>
  <c r="S824" i="1"/>
  <c r="P826" i="1" l="1"/>
  <c r="R826" i="1" s="1"/>
  <c r="S825" i="1"/>
  <c r="P827" i="1" l="1"/>
  <c r="R827" i="1" s="1"/>
  <c r="S826" i="1"/>
  <c r="P828" i="1" l="1"/>
  <c r="R828" i="1" s="1"/>
  <c r="S827" i="1"/>
  <c r="P829" i="1" l="1"/>
  <c r="R829" i="1" s="1"/>
  <c r="S828" i="1"/>
  <c r="P830" i="1" l="1"/>
  <c r="R830" i="1" s="1"/>
  <c r="S829" i="1"/>
  <c r="P831" i="1" l="1"/>
  <c r="R831" i="1" s="1"/>
  <c r="S830" i="1"/>
  <c r="P832" i="1" l="1"/>
  <c r="R832" i="1" s="1"/>
  <c r="S831" i="1"/>
  <c r="P833" i="1" l="1"/>
  <c r="R833" i="1" s="1"/>
  <c r="S832" i="1"/>
  <c r="P834" i="1" l="1"/>
  <c r="R834" i="1" s="1"/>
  <c r="S833" i="1"/>
  <c r="P835" i="1" l="1"/>
  <c r="R835" i="1" s="1"/>
  <c r="S834" i="1"/>
  <c r="P836" i="1" l="1"/>
  <c r="R836" i="1" s="1"/>
  <c r="S835" i="1"/>
  <c r="P837" i="1" l="1"/>
  <c r="R837" i="1" s="1"/>
  <c r="S836" i="1"/>
  <c r="P838" i="1" l="1"/>
  <c r="R838" i="1" s="1"/>
  <c r="S837" i="1"/>
  <c r="P839" i="1" l="1"/>
  <c r="R839" i="1" s="1"/>
  <c r="S838" i="1"/>
  <c r="P840" i="1" l="1"/>
  <c r="R840" i="1" s="1"/>
  <c r="S839" i="1"/>
  <c r="P841" i="1" l="1"/>
  <c r="R841" i="1" s="1"/>
  <c r="S840" i="1"/>
  <c r="P842" i="1" l="1"/>
  <c r="R842" i="1" s="1"/>
  <c r="S841" i="1"/>
  <c r="P843" i="1" l="1"/>
  <c r="R843" i="1" s="1"/>
  <c r="S842" i="1"/>
  <c r="P844" i="1" l="1"/>
  <c r="R844" i="1" s="1"/>
  <c r="S843" i="1"/>
  <c r="P845" i="1" l="1"/>
  <c r="R845" i="1" s="1"/>
  <c r="S844" i="1"/>
  <c r="P846" i="1" l="1"/>
  <c r="R846" i="1" s="1"/>
  <c r="S845" i="1"/>
  <c r="P847" i="1" l="1"/>
  <c r="R847" i="1" s="1"/>
  <c r="S846" i="1"/>
  <c r="P848" i="1" l="1"/>
  <c r="R848" i="1" s="1"/>
  <c r="S847" i="1"/>
  <c r="P849" i="1" l="1"/>
  <c r="R849" i="1" s="1"/>
  <c r="S848" i="1"/>
  <c r="P850" i="1" l="1"/>
  <c r="R850" i="1" s="1"/>
  <c r="S849" i="1"/>
  <c r="P851" i="1" l="1"/>
  <c r="R851" i="1" s="1"/>
  <c r="S850" i="1"/>
  <c r="P852" i="1" l="1"/>
  <c r="R852" i="1" s="1"/>
  <c r="S851" i="1"/>
  <c r="P853" i="1" l="1"/>
  <c r="R853" i="1" s="1"/>
  <c r="S852" i="1"/>
  <c r="P854" i="1" l="1"/>
  <c r="R854" i="1" s="1"/>
  <c r="S853" i="1"/>
  <c r="P855" i="1" l="1"/>
  <c r="R855" i="1" s="1"/>
  <c r="S854" i="1"/>
  <c r="P856" i="1" l="1"/>
  <c r="R856" i="1" s="1"/>
  <c r="S855" i="1"/>
  <c r="P857" i="1" l="1"/>
  <c r="R857" i="1" s="1"/>
  <c r="S856" i="1"/>
  <c r="P858" i="1" l="1"/>
  <c r="R858" i="1" s="1"/>
  <c r="S857" i="1"/>
  <c r="P859" i="1" l="1"/>
  <c r="R859" i="1" s="1"/>
  <c r="S858" i="1"/>
  <c r="P860" i="1" l="1"/>
  <c r="R860" i="1" s="1"/>
  <c r="S859" i="1"/>
  <c r="P861" i="1" l="1"/>
  <c r="R861" i="1" s="1"/>
  <c r="S860" i="1"/>
  <c r="P862" i="1" l="1"/>
  <c r="R862" i="1" s="1"/>
  <c r="S861" i="1"/>
  <c r="P863" i="1" l="1"/>
  <c r="R863" i="1" s="1"/>
  <c r="S862" i="1"/>
  <c r="P864" i="1" l="1"/>
  <c r="R864" i="1" s="1"/>
  <c r="S863" i="1"/>
  <c r="P865" i="1" l="1"/>
  <c r="R865" i="1" s="1"/>
  <c r="S864" i="1"/>
  <c r="P866" i="1" l="1"/>
  <c r="R866" i="1" s="1"/>
  <c r="S865" i="1"/>
  <c r="P867" i="1" l="1"/>
  <c r="R867" i="1" s="1"/>
  <c r="S866" i="1"/>
  <c r="P868" i="1" l="1"/>
  <c r="R868" i="1" s="1"/>
  <c r="S867" i="1"/>
  <c r="P869" i="1" l="1"/>
  <c r="R869" i="1" s="1"/>
  <c r="S868" i="1"/>
  <c r="P870" i="1" l="1"/>
  <c r="R870" i="1" s="1"/>
  <c r="S869" i="1"/>
  <c r="P871" i="1" l="1"/>
  <c r="R871" i="1" s="1"/>
  <c r="S870" i="1"/>
  <c r="P872" i="1" l="1"/>
  <c r="R872" i="1" s="1"/>
  <c r="S871" i="1"/>
  <c r="P873" i="1" l="1"/>
  <c r="R873" i="1" s="1"/>
  <c r="S872" i="1"/>
  <c r="P874" i="1" l="1"/>
  <c r="R874" i="1" s="1"/>
  <c r="S873" i="1"/>
  <c r="P875" i="1" l="1"/>
  <c r="R875" i="1" s="1"/>
  <c r="S874" i="1"/>
  <c r="P876" i="1" l="1"/>
  <c r="R876" i="1" s="1"/>
  <c r="S875" i="1"/>
  <c r="P877" i="1" l="1"/>
  <c r="R877" i="1" s="1"/>
  <c r="S876" i="1"/>
  <c r="P878" i="1" l="1"/>
  <c r="R878" i="1" s="1"/>
  <c r="S877" i="1"/>
  <c r="P879" i="1" l="1"/>
  <c r="R879" i="1" s="1"/>
  <c r="S878" i="1"/>
  <c r="P880" i="1" l="1"/>
  <c r="R880" i="1" s="1"/>
  <c r="S879" i="1"/>
  <c r="P881" i="1" l="1"/>
  <c r="R881" i="1" s="1"/>
  <c r="S880" i="1"/>
  <c r="P882" i="1" l="1"/>
  <c r="R882" i="1" s="1"/>
  <c r="S881" i="1"/>
  <c r="P883" i="1" l="1"/>
  <c r="R883" i="1" s="1"/>
  <c r="S882" i="1"/>
  <c r="P884" i="1" l="1"/>
  <c r="R884" i="1" s="1"/>
  <c r="S883" i="1"/>
  <c r="P885" i="1" l="1"/>
  <c r="R885" i="1" s="1"/>
  <c r="S884" i="1"/>
  <c r="P886" i="1" l="1"/>
  <c r="R886" i="1" s="1"/>
  <c r="S885" i="1"/>
  <c r="P887" i="1" l="1"/>
  <c r="R887" i="1" s="1"/>
  <c r="S886" i="1"/>
  <c r="P888" i="1" l="1"/>
  <c r="R888" i="1" s="1"/>
  <c r="S887" i="1"/>
  <c r="P889" i="1" l="1"/>
  <c r="R889" i="1" s="1"/>
  <c r="S888" i="1"/>
  <c r="P890" i="1" l="1"/>
  <c r="R890" i="1" s="1"/>
  <c r="S889" i="1"/>
  <c r="P891" i="1" l="1"/>
  <c r="R891" i="1" s="1"/>
  <c r="S890" i="1"/>
  <c r="P892" i="1" l="1"/>
  <c r="R892" i="1" s="1"/>
  <c r="S891" i="1"/>
  <c r="P893" i="1" l="1"/>
  <c r="R893" i="1" s="1"/>
  <c r="S892" i="1"/>
  <c r="P894" i="1" l="1"/>
  <c r="R894" i="1" s="1"/>
  <c r="S893" i="1"/>
  <c r="P895" i="1" l="1"/>
  <c r="R895" i="1" s="1"/>
  <c r="S894" i="1"/>
  <c r="P896" i="1" l="1"/>
  <c r="R896" i="1" s="1"/>
  <c r="S895" i="1"/>
  <c r="P897" i="1" l="1"/>
  <c r="R897" i="1" s="1"/>
  <c r="S896" i="1"/>
  <c r="P898" i="1" l="1"/>
  <c r="R898" i="1" s="1"/>
  <c r="S897" i="1"/>
  <c r="P899" i="1" l="1"/>
  <c r="R899" i="1" s="1"/>
  <c r="S898" i="1"/>
  <c r="P900" i="1" l="1"/>
  <c r="R900" i="1" s="1"/>
  <c r="S899" i="1"/>
  <c r="P901" i="1" l="1"/>
  <c r="R901" i="1" s="1"/>
  <c r="S900" i="1"/>
  <c r="P902" i="1" l="1"/>
  <c r="R902" i="1" s="1"/>
  <c r="S901" i="1"/>
  <c r="P903" i="1" l="1"/>
  <c r="R903" i="1" s="1"/>
  <c r="S902" i="1"/>
  <c r="P904" i="1" l="1"/>
  <c r="R904" i="1" s="1"/>
  <c r="S903" i="1"/>
  <c r="P905" i="1" l="1"/>
  <c r="R905" i="1" s="1"/>
  <c r="S904" i="1"/>
  <c r="P906" i="1" l="1"/>
  <c r="R906" i="1" s="1"/>
  <c r="S905" i="1"/>
  <c r="P907" i="1" l="1"/>
  <c r="R907" i="1" s="1"/>
  <c r="S906" i="1"/>
  <c r="P908" i="1" l="1"/>
  <c r="R908" i="1" s="1"/>
  <c r="S907" i="1"/>
  <c r="P909" i="1" l="1"/>
  <c r="R909" i="1" s="1"/>
  <c r="S908" i="1"/>
  <c r="P910" i="1" l="1"/>
  <c r="R910" i="1" s="1"/>
  <c r="S909" i="1"/>
  <c r="P911" i="1" l="1"/>
  <c r="R911" i="1" s="1"/>
  <c r="S910" i="1"/>
  <c r="P912" i="1" l="1"/>
  <c r="R912" i="1" s="1"/>
  <c r="S911" i="1"/>
  <c r="P913" i="1" l="1"/>
  <c r="R913" i="1" s="1"/>
  <c r="S912" i="1"/>
  <c r="P914" i="1" l="1"/>
  <c r="R914" i="1" s="1"/>
  <c r="S913" i="1"/>
  <c r="P915" i="1" l="1"/>
  <c r="R915" i="1" s="1"/>
  <c r="S914" i="1"/>
  <c r="P916" i="1" l="1"/>
  <c r="R916" i="1" s="1"/>
  <c r="S915" i="1"/>
  <c r="P917" i="1" l="1"/>
  <c r="R917" i="1" s="1"/>
  <c r="S916" i="1"/>
  <c r="P918" i="1" l="1"/>
  <c r="R918" i="1" s="1"/>
  <c r="S917" i="1"/>
  <c r="P919" i="1" l="1"/>
  <c r="R919" i="1" s="1"/>
  <c r="S918" i="1"/>
  <c r="P920" i="1" l="1"/>
  <c r="R920" i="1" s="1"/>
  <c r="S919" i="1"/>
  <c r="P921" i="1" l="1"/>
  <c r="R921" i="1" s="1"/>
  <c r="S920" i="1"/>
  <c r="P922" i="1" l="1"/>
  <c r="R922" i="1" s="1"/>
  <c r="S921" i="1"/>
  <c r="P923" i="1" l="1"/>
  <c r="R923" i="1" s="1"/>
  <c r="S922" i="1"/>
  <c r="P924" i="1" l="1"/>
  <c r="R924" i="1" s="1"/>
  <c r="S923" i="1"/>
  <c r="P925" i="1" l="1"/>
  <c r="R925" i="1" s="1"/>
  <c r="S924" i="1"/>
  <c r="P926" i="1" l="1"/>
  <c r="R926" i="1" s="1"/>
  <c r="S925" i="1"/>
  <c r="P927" i="1" l="1"/>
  <c r="R927" i="1" s="1"/>
  <c r="S926" i="1"/>
  <c r="P928" i="1" l="1"/>
  <c r="R928" i="1" s="1"/>
  <c r="S927" i="1"/>
  <c r="P929" i="1" l="1"/>
  <c r="R929" i="1" s="1"/>
  <c r="S928" i="1"/>
  <c r="P930" i="1" l="1"/>
  <c r="R930" i="1" s="1"/>
  <c r="S929" i="1"/>
  <c r="P931" i="1" l="1"/>
  <c r="R931" i="1" s="1"/>
  <c r="S930" i="1"/>
  <c r="P932" i="1" l="1"/>
  <c r="R932" i="1" s="1"/>
  <c r="S931" i="1"/>
  <c r="P933" i="1" l="1"/>
  <c r="R933" i="1" s="1"/>
  <c r="S932" i="1"/>
  <c r="P934" i="1" l="1"/>
  <c r="R934" i="1" s="1"/>
  <c r="S933" i="1"/>
  <c r="P935" i="1" l="1"/>
  <c r="R935" i="1" s="1"/>
  <c r="S934" i="1"/>
  <c r="P936" i="1" l="1"/>
  <c r="R936" i="1" s="1"/>
  <c r="S935" i="1"/>
  <c r="P937" i="1" l="1"/>
  <c r="R937" i="1" s="1"/>
  <c r="S936" i="1"/>
  <c r="P938" i="1" l="1"/>
  <c r="R938" i="1" s="1"/>
  <c r="S937" i="1"/>
  <c r="P939" i="1" l="1"/>
  <c r="R939" i="1" s="1"/>
  <c r="S938" i="1"/>
  <c r="P940" i="1" l="1"/>
  <c r="R940" i="1" s="1"/>
  <c r="S939" i="1"/>
  <c r="P941" i="1" l="1"/>
  <c r="R941" i="1" s="1"/>
  <c r="S940" i="1"/>
  <c r="P942" i="1" l="1"/>
  <c r="R942" i="1" s="1"/>
  <c r="S941" i="1"/>
  <c r="P943" i="1" l="1"/>
  <c r="R943" i="1" s="1"/>
  <c r="S942" i="1"/>
  <c r="P944" i="1" l="1"/>
  <c r="R944" i="1" s="1"/>
  <c r="S943" i="1"/>
  <c r="P945" i="1" l="1"/>
  <c r="R945" i="1" s="1"/>
  <c r="S944" i="1"/>
  <c r="P946" i="1" l="1"/>
  <c r="R946" i="1" s="1"/>
  <c r="S945" i="1"/>
  <c r="P947" i="1" l="1"/>
  <c r="R947" i="1" s="1"/>
  <c r="S946" i="1"/>
  <c r="P948" i="1" l="1"/>
  <c r="R948" i="1" s="1"/>
  <c r="S947" i="1"/>
  <c r="P949" i="1" l="1"/>
  <c r="R949" i="1" s="1"/>
  <c r="S948" i="1"/>
  <c r="P950" i="1" l="1"/>
  <c r="R950" i="1" s="1"/>
  <c r="S949" i="1"/>
  <c r="P951" i="1" l="1"/>
  <c r="R951" i="1" s="1"/>
  <c r="S950" i="1"/>
  <c r="P952" i="1" l="1"/>
  <c r="R952" i="1" s="1"/>
  <c r="S951" i="1"/>
  <c r="P953" i="1" l="1"/>
  <c r="R953" i="1" s="1"/>
  <c r="S952" i="1"/>
  <c r="P954" i="1" l="1"/>
  <c r="R954" i="1" s="1"/>
  <c r="S953" i="1"/>
  <c r="P955" i="1" l="1"/>
  <c r="R955" i="1" s="1"/>
  <c r="S954" i="1"/>
  <c r="P956" i="1" l="1"/>
  <c r="R956" i="1" s="1"/>
  <c r="S955" i="1"/>
  <c r="P957" i="1" l="1"/>
  <c r="R957" i="1" s="1"/>
  <c r="S956" i="1"/>
  <c r="P958" i="1" l="1"/>
  <c r="R958" i="1" s="1"/>
  <c r="S957" i="1"/>
  <c r="P959" i="1" l="1"/>
  <c r="R959" i="1" s="1"/>
  <c r="S958" i="1"/>
  <c r="P960" i="1" l="1"/>
  <c r="R960" i="1" s="1"/>
  <c r="S959" i="1"/>
  <c r="P961" i="1" l="1"/>
  <c r="R961" i="1" s="1"/>
  <c r="S960" i="1"/>
  <c r="P962" i="1" l="1"/>
  <c r="R962" i="1" s="1"/>
  <c r="S961" i="1"/>
  <c r="P963" i="1" l="1"/>
  <c r="R963" i="1" s="1"/>
  <c r="S962" i="1"/>
  <c r="P964" i="1" l="1"/>
  <c r="R964" i="1" s="1"/>
  <c r="S963" i="1"/>
  <c r="P965" i="1" l="1"/>
  <c r="R965" i="1" s="1"/>
  <c r="S964" i="1"/>
  <c r="P966" i="1" l="1"/>
  <c r="R966" i="1" s="1"/>
  <c r="S965" i="1"/>
  <c r="P967" i="1" l="1"/>
  <c r="R967" i="1" s="1"/>
  <c r="S966" i="1"/>
  <c r="P968" i="1" l="1"/>
  <c r="R968" i="1" s="1"/>
  <c r="S967" i="1"/>
  <c r="P969" i="1" l="1"/>
  <c r="R969" i="1" s="1"/>
  <c r="S968" i="1"/>
  <c r="P970" i="1" l="1"/>
  <c r="R970" i="1" s="1"/>
  <c r="S969" i="1"/>
  <c r="P971" i="1" l="1"/>
  <c r="R971" i="1" s="1"/>
  <c r="S970" i="1"/>
  <c r="P972" i="1" l="1"/>
  <c r="R972" i="1" s="1"/>
  <c r="S971" i="1"/>
  <c r="P973" i="1" l="1"/>
  <c r="R973" i="1" s="1"/>
  <c r="S972" i="1"/>
  <c r="P974" i="1" l="1"/>
  <c r="R974" i="1" s="1"/>
  <c r="S973" i="1"/>
  <c r="P975" i="1" l="1"/>
  <c r="R975" i="1" s="1"/>
  <c r="S974" i="1"/>
  <c r="P976" i="1" l="1"/>
  <c r="R976" i="1" s="1"/>
  <c r="S975" i="1"/>
  <c r="P977" i="1" l="1"/>
  <c r="R977" i="1" s="1"/>
  <c r="S976" i="1"/>
  <c r="P978" i="1" l="1"/>
  <c r="R978" i="1" s="1"/>
  <c r="S977" i="1"/>
  <c r="P979" i="1" l="1"/>
  <c r="R979" i="1" s="1"/>
  <c r="S978" i="1"/>
  <c r="P980" i="1" l="1"/>
  <c r="R980" i="1" s="1"/>
  <c r="S979" i="1"/>
  <c r="P981" i="1" l="1"/>
  <c r="R981" i="1" s="1"/>
  <c r="S980" i="1"/>
  <c r="P982" i="1" l="1"/>
  <c r="R982" i="1" s="1"/>
  <c r="S981" i="1"/>
  <c r="P983" i="1" l="1"/>
  <c r="R983" i="1" s="1"/>
  <c r="S982" i="1"/>
  <c r="P984" i="1" l="1"/>
  <c r="R984" i="1" s="1"/>
  <c r="S983" i="1"/>
  <c r="P985" i="1" l="1"/>
  <c r="R985" i="1" s="1"/>
  <c r="S984" i="1"/>
  <c r="P986" i="1" l="1"/>
  <c r="R986" i="1" s="1"/>
  <c r="S985" i="1"/>
  <c r="P987" i="1" l="1"/>
  <c r="R987" i="1" s="1"/>
  <c r="S986" i="1"/>
  <c r="P988" i="1" l="1"/>
  <c r="R988" i="1" s="1"/>
  <c r="S987" i="1"/>
  <c r="P989" i="1" l="1"/>
  <c r="R989" i="1" s="1"/>
  <c r="S988" i="1"/>
  <c r="P990" i="1" l="1"/>
  <c r="R990" i="1" s="1"/>
  <c r="S989" i="1"/>
  <c r="P991" i="1" l="1"/>
  <c r="R991" i="1" s="1"/>
  <c r="S990" i="1"/>
  <c r="P992" i="1" l="1"/>
  <c r="R992" i="1" s="1"/>
  <c r="S991" i="1"/>
  <c r="P993" i="1" l="1"/>
  <c r="R993" i="1" s="1"/>
  <c r="S992" i="1"/>
  <c r="P994" i="1" l="1"/>
  <c r="R994" i="1" s="1"/>
  <c r="S993" i="1"/>
  <c r="P995" i="1" l="1"/>
  <c r="R995" i="1" s="1"/>
  <c r="S994" i="1"/>
  <c r="P996" i="1" l="1"/>
  <c r="R996" i="1" s="1"/>
  <c r="S995" i="1"/>
  <c r="P997" i="1" l="1"/>
  <c r="R997" i="1" s="1"/>
  <c r="S996" i="1"/>
  <c r="P998" i="1" l="1"/>
  <c r="R998" i="1" s="1"/>
  <c r="S997" i="1"/>
  <c r="P999" i="1" l="1"/>
  <c r="R999" i="1" s="1"/>
  <c r="S998" i="1"/>
  <c r="P1000" i="1" l="1"/>
  <c r="R1000" i="1" s="1"/>
  <c r="S999" i="1"/>
  <c r="P1001" i="1" l="1"/>
  <c r="R1001" i="1" s="1"/>
  <c r="S1000" i="1"/>
  <c r="P1002" i="1" l="1"/>
  <c r="R1002" i="1" s="1"/>
  <c r="S1001" i="1"/>
  <c r="P1003" i="1" l="1"/>
  <c r="R1003" i="1" s="1"/>
  <c r="S1002" i="1"/>
  <c r="P1004" i="1" l="1"/>
  <c r="R1004" i="1" s="1"/>
  <c r="S1003" i="1"/>
  <c r="P1005" i="1" l="1"/>
  <c r="R1005" i="1" s="1"/>
  <c r="S1004" i="1"/>
  <c r="P1006" i="1" l="1"/>
  <c r="R1006" i="1" s="1"/>
  <c r="S1005" i="1"/>
  <c r="P1007" i="1" l="1"/>
  <c r="R1007" i="1" s="1"/>
  <c r="S1006" i="1"/>
  <c r="P1008" i="1" l="1"/>
  <c r="R1008" i="1" s="1"/>
  <c r="S1007" i="1"/>
  <c r="P1009" i="1" l="1"/>
  <c r="R1009" i="1" s="1"/>
  <c r="S1008" i="1"/>
  <c r="P1010" i="1" l="1"/>
  <c r="R1010" i="1" s="1"/>
  <c r="S1009" i="1"/>
  <c r="P1011" i="1" l="1"/>
  <c r="R1011" i="1" s="1"/>
  <c r="S1010" i="1"/>
  <c r="P1012" i="1" l="1"/>
  <c r="R1012" i="1" s="1"/>
  <c r="S1011" i="1"/>
  <c r="P1013" i="1" l="1"/>
  <c r="R1013" i="1" s="1"/>
  <c r="S1012" i="1"/>
  <c r="P1014" i="1" l="1"/>
  <c r="R1014" i="1" s="1"/>
  <c r="S1013" i="1"/>
  <c r="P1015" i="1" l="1"/>
  <c r="R1015" i="1" s="1"/>
  <c r="S1014" i="1"/>
  <c r="P1016" i="1" l="1"/>
  <c r="R1016" i="1" s="1"/>
  <c r="S1015" i="1"/>
  <c r="P1017" i="1" l="1"/>
  <c r="R1017" i="1" s="1"/>
  <c r="S1016" i="1"/>
  <c r="P1018" i="1" l="1"/>
  <c r="R1018" i="1" s="1"/>
  <c r="S1017" i="1"/>
  <c r="P1019" i="1" l="1"/>
  <c r="R1019" i="1" s="1"/>
  <c r="S1018" i="1"/>
  <c r="P1020" i="1" l="1"/>
  <c r="R1020" i="1" s="1"/>
  <c r="S1019" i="1"/>
  <c r="P1021" i="1" l="1"/>
  <c r="R1021" i="1" s="1"/>
  <c r="S1020" i="1"/>
  <c r="P1022" i="1" l="1"/>
  <c r="R1022" i="1" s="1"/>
  <c r="S1021" i="1"/>
  <c r="P1023" i="1" l="1"/>
  <c r="R1023" i="1" s="1"/>
  <c r="S1022" i="1"/>
  <c r="P1024" i="1" l="1"/>
  <c r="R1024" i="1" s="1"/>
  <c r="S1023" i="1"/>
  <c r="P1025" i="1" l="1"/>
  <c r="R1025" i="1" s="1"/>
  <c r="S1024" i="1"/>
  <c r="P1026" i="1" l="1"/>
  <c r="R1026" i="1" s="1"/>
  <c r="S1025" i="1"/>
  <c r="P1027" i="1" l="1"/>
  <c r="R1027" i="1" s="1"/>
  <c r="S1026" i="1"/>
  <c r="P1028" i="1" l="1"/>
  <c r="R1028" i="1" s="1"/>
  <c r="S1027" i="1"/>
  <c r="P1029" i="1" l="1"/>
  <c r="R1029" i="1" s="1"/>
  <c r="S1028" i="1"/>
  <c r="P1030" i="1" l="1"/>
  <c r="R1030" i="1" s="1"/>
  <c r="S1029" i="1"/>
  <c r="P1031" i="1" l="1"/>
  <c r="R1031" i="1" s="1"/>
  <c r="S1030" i="1"/>
  <c r="P1032" i="1" l="1"/>
  <c r="R1032" i="1" s="1"/>
  <c r="S1031" i="1"/>
  <c r="P1033" i="1" l="1"/>
  <c r="R1033" i="1" s="1"/>
  <c r="S1032" i="1"/>
  <c r="P1034" i="1" l="1"/>
  <c r="R1034" i="1" s="1"/>
  <c r="S1033" i="1"/>
  <c r="P1035" i="1" l="1"/>
  <c r="R1035" i="1" s="1"/>
  <c r="S1034" i="1"/>
  <c r="P1036" i="1" l="1"/>
  <c r="R1036" i="1" s="1"/>
  <c r="S1035" i="1"/>
  <c r="P1037" i="1" l="1"/>
  <c r="R1037" i="1" s="1"/>
  <c r="S1036" i="1"/>
  <c r="P1038" i="1" l="1"/>
  <c r="R1038" i="1" s="1"/>
  <c r="S1037" i="1"/>
  <c r="P1039" i="1" l="1"/>
  <c r="R1039" i="1" s="1"/>
  <c r="S1038" i="1"/>
  <c r="P1040" i="1" l="1"/>
  <c r="R1040" i="1" s="1"/>
  <c r="S1039" i="1"/>
  <c r="P1041" i="1" l="1"/>
  <c r="R1041" i="1" s="1"/>
  <c r="S1040" i="1"/>
  <c r="P1042" i="1" l="1"/>
  <c r="R1042" i="1" s="1"/>
  <c r="S1041" i="1"/>
  <c r="P1043" i="1" l="1"/>
  <c r="R1043" i="1" s="1"/>
  <c r="S1042" i="1"/>
  <c r="P1044" i="1" l="1"/>
  <c r="R1044" i="1" s="1"/>
  <c r="S1043" i="1"/>
  <c r="P1045" i="1" l="1"/>
  <c r="R1045" i="1" s="1"/>
  <c r="S1044" i="1"/>
  <c r="P1046" i="1" l="1"/>
  <c r="R1046" i="1" s="1"/>
  <c r="S1045" i="1"/>
  <c r="P1047" i="1" l="1"/>
  <c r="R1047" i="1" s="1"/>
  <c r="S1046" i="1"/>
  <c r="P1048" i="1" l="1"/>
  <c r="R1048" i="1" s="1"/>
  <c r="S1047" i="1"/>
  <c r="P1049" i="1" l="1"/>
  <c r="R1049" i="1" s="1"/>
  <c r="S1048" i="1"/>
  <c r="P1050" i="1" l="1"/>
  <c r="R1050" i="1" s="1"/>
  <c r="S1049" i="1"/>
  <c r="P1051" i="1" l="1"/>
  <c r="R1051" i="1" s="1"/>
  <c r="S1050" i="1"/>
  <c r="P1052" i="1" l="1"/>
  <c r="R1052" i="1" s="1"/>
  <c r="S1051" i="1"/>
  <c r="P1053" i="1" l="1"/>
  <c r="R1053" i="1" s="1"/>
  <c r="S1052" i="1"/>
  <c r="P1054" i="1" l="1"/>
  <c r="R1054" i="1" s="1"/>
  <c r="S1053" i="1"/>
  <c r="P1055" i="1" l="1"/>
  <c r="R1055" i="1" s="1"/>
  <c r="S1054" i="1"/>
  <c r="P1056" i="1" l="1"/>
  <c r="R1056" i="1" s="1"/>
  <c r="S1055" i="1"/>
  <c r="P1057" i="1" l="1"/>
  <c r="R1057" i="1" s="1"/>
  <c r="S1056" i="1"/>
  <c r="P1058" i="1" l="1"/>
  <c r="R1058" i="1" s="1"/>
  <c r="S1057" i="1"/>
  <c r="P1059" i="1" l="1"/>
  <c r="R1059" i="1" s="1"/>
  <c r="S1058" i="1"/>
  <c r="P1060" i="1" l="1"/>
  <c r="R1060" i="1" s="1"/>
  <c r="S1059" i="1"/>
  <c r="P1061" i="1" l="1"/>
  <c r="R1061" i="1" s="1"/>
  <c r="S1060" i="1"/>
  <c r="P1062" i="1" l="1"/>
  <c r="R1062" i="1" s="1"/>
  <c r="S1061" i="1"/>
  <c r="P1063" i="1" l="1"/>
  <c r="R1063" i="1" s="1"/>
  <c r="S1062" i="1"/>
  <c r="P1064" i="1" l="1"/>
  <c r="R1064" i="1" s="1"/>
  <c r="S1063" i="1"/>
  <c r="P1065" i="1" l="1"/>
  <c r="R1065" i="1" s="1"/>
  <c r="S1064" i="1"/>
  <c r="P1066" i="1" l="1"/>
  <c r="R1066" i="1" s="1"/>
  <c r="S1065" i="1"/>
  <c r="P1067" i="1" l="1"/>
  <c r="R1067" i="1" s="1"/>
  <c r="S1066" i="1"/>
  <c r="P1068" i="1" l="1"/>
  <c r="R1068" i="1" s="1"/>
  <c r="S1067" i="1"/>
  <c r="P1069" i="1" l="1"/>
  <c r="R1069" i="1" s="1"/>
  <c r="S1068" i="1"/>
  <c r="P1070" i="1" l="1"/>
  <c r="R1070" i="1" s="1"/>
  <c r="S1069" i="1"/>
  <c r="P1071" i="1" l="1"/>
  <c r="R1071" i="1" s="1"/>
  <c r="S1070" i="1"/>
  <c r="P1072" i="1" l="1"/>
  <c r="R1072" i="1" s="1"/>
  <c r="S1071" i="1"/>
  <c r="P1073" i="1" l="1"/>
  <c r="R1073" i="1" s="1"/>
  <c r="S1072" i="1"/>
  <c r="P1074" i="1" l="1"/>
  <c r="R1074" i="1" s="1"/>
  <c r="S1073" i="1"/>
  <c r="P1075" i="1" l="1"/>
  <c r="R1075" i="1" s="1"/>
  <c r="S1074" i="1"/>
  <c r="P1076" i="1" l="1"/>
  <c r="R1076" i="1" s="1"/>
  <c r="S1075" i="1"/>
  <c r="P1077" i="1" l="1"/>
  <c r="R1077" i="1" s="1"/>
  <c r="S1076" i="1"/>
  <c r="P1078" i="1" l="1"/>
  <c r="R1078" i="1" s="1"/>
  <c r="S1077" i="1"/>
  <c r="P1079" i="1" l="1"/>
  <c r="R1079" i="1" s="1"/>
  <c r="S1078" i="1"/>
  <c r="P1080" i="1" l="1"/>
  <c r="R1080" i="1" s="1"/>
  <c r="S1079" i="1"/>
  <c r="P1081" i="1" l="1"/>
  <c r="R1081" i="1" s="1"/>
  <c r="S1080" i="1"/>
  <c r="P1082" i="1" l="1"/>
  <c r="R1082" i="1" s="1"/>
  <c r="S1081" i="1"/>
  <c r="P1083" i="1" l="1"/>
  <c r="R1083" i="1" s="1"/>
  <c r="S1082" i="1"/>
  <c r="P1084" i="1" l="1"/>
  <c r="R1084" i="1" s="1"/>
  <c r="S1083" i="1"/>
  <c r="P1085" i="1" l="1"/>
  <c r="R1085" i="1" s="1"/>
  <c r="S1084" i="1"/>
  <c r="P1086" i="1" l="1"/>
  <c r="R1086" i="1" s="1"/>
  <c r="S1085" i="1"/>
  <c r="P1087" i="1" l="1"/>
  <c r="R1087" i="1" s="1"/>
  <c r="S1086" i="1"/>
  <c r="P1088" i="1" l="1"/>
  <c r="R1088" i="1" s="1"/>
  <c r="S1087" i="1"/>
  <c r="P1089" i="1" l="1"/>
  <c r="R1089" i="1" s="1"/>
  <c r="S1088" i="1"/>
  <c r="P1090" i="1" l="1"/>
  <c r="R1090" i="1" s="1"/>
  <c r="S1089" i="1"/>
  <c r="P1091" i="1" l="1"/>
  <c r="R1091" i="1" s="1"/>
  <c r="S1090" i="1"/>
  <c r="P1092" i="1" l="1"/>
  <c r="R1092" i="1" s="1"/>
  <c r="S1091" i="1"/>
  <c r="P1093" i="1" l="1"/>
  <c r="R1093" i="1" s="1"/>
  <c r="S1092" i="1"/>
  <c r="P1094" i="1" l="1"/>
  <c r="R1094" i="1" s="1"/>
  <c r="S1093" i="1"/>
  <c r="P1095" i="1" l="1"/>
  <c r="R1095" i="1" s="1"/>
  <c r="S1094" i="1"/>
  <c r="P1096" i="1" l="1"/>
  <c r="R1096" i="1" s="1"/>
  <c r="S1095" i="1"/>
  <c r="P1097" i="1" l="1"/>
  <c r="R1097" i="1" s="1"/>
  <c r="S1096" i="1"/>
  <c r="P1098" i="1" l="1"/>
  <c r="R1098" i="1" s="1"/>
  <c r="S1097" i="1"/>
  <c r="P1099" i="1" l="1"/>
  <c r="R1099" i="1" s="1"/>
  <c r="S1098" i="1"/>
  <c r="P1100" i="1" l="1"/>
  <c r="R1100" i="1" s="1"/>
  <c r="S1099" i="1"/>
  <c r="P1101" i="1" l="1"/>
  <c r="R1101" i="1" s="1"/>
  <c r="S1100" i="1"/>
  <c r="P1102" i="1" l="1"/>
  <c r="R1102" i="1" s="1"/>
  <c r="S1101" i="1"/>
  <c r="P1103" i="1" l="1"/>
  <c r="R1103" i="1" s="1"/>
  <c r="S1102" i="1"/>
  <c r="P1104" i="1" l="1"/>
  <c r="R1104" i="1" s="1"/>
  <c r="S1103" i="1"/>
  <c r="P1105" i="1" l="1"/>
  <c r="R1105" i="1" s="1"/>
  <c r="S1104" i="1"/>
  <c r="P1106" i="1" l="1"/>
  <c r="R1106" i="1" s="1"/>
  <c r="S1105" i="1"/>
  <c r="P1107" i="1" l="1"/>
  <c r="R1107" i="1" s="1"/>
  <c r="S1106" i="1"/>
  <c r="P1108" i="1" l="1"/>
  <c r="R1108" i="1" s="1"/>
  <c r="S1107" i="1"/>
  <c r="P1109" i="1" l="1"/>
  <c r="R1109" i="1" s="1"/>
  <c r="S1108" i="1"/>
  <c r="P1110" i="1" l="1"/>
  <c r="R1110" i="1" s="1"/>
  <c r="S1109" i="1"/>
  <c r="P1111" i="1" l="1"/>
  <c r="R1111" i="1" s="1"/>
  <c r="S1110" i="1"/>
  <c r="P1112" i="1" l="1"/>
  <c r="R1112" i="1" s="1"/>
  <c r="S1111" i="1"/>
  <c r="P1113" i="1" l="1"/>
  <c r="R1113" i="1" s="1"/>
  <c r="S1112" i="1"/>
  <c r="P1114" i="1" l="1"/>
  <c r="R1114" i="1" s="1"/>
  <c r="S1113" i="1"/>
  <c r="P1115" i="1" l="1"/>
  <c r="R1115" i="1" s="1"/>
  <c r="S1114" i="1"/>
  <c r="P1116" i="1" l="1"/>
  <c r="R1116" i="1" s="1"/>
  <c r="S1115" i="1"/>
  <c r="P1117" i="1" l="1"/>
  <c r="R1117" i="1" s="1"/>
  <c r="S1116" i="1"/>
  <c r="P1118" i="1" l="1"/>
  <c r="R1118" i="1" s="1"/>
  <c r="S1117" i="1"/>
  <c r="P1119" i="1" l="1"/>
  <c r="R1119" i="1" s="1"/>
  <c r="S1118" i="1"/>
  <c r="P1120" i="1" l="1"/>
  <c r="R1120" i="1" s="1"/>
  <c r="S1119" i="1"/>
  <c r="P1121" i="1" l="1"/>
  <c r="R1121" i="1" s="1"/>
  <c r="S1120" i="1"/>
  <c r="P1122" i="1" l="1"/>
  <c r="R1122" i="1" s="1"/>
  <c r="S1121" i="1"/>
  <c r="P1123" i="1" l="1"/>
  <c r="R1123" i="1" s="1"/>
  <c r="S1122" i="1"/>
  <c r="P1124" i="1" l="1"/>
  <c r="R1124" i="1" s="1"/>
  <c r="S1123" i="1"/>
  <c r="P1125" i="1" l="1"/>
  <c r="R1125" i="1" s="1"/>
  <c r="S1124" i="1"/>
  <c r="P1126" i="1" l="1"/>
  <c r="R1126" i="1" s="1"/>
  <c r="S1125" i="1"/>
  <c r="P1127" i="1" l="1"/>
  <c r="R1127" i="1" s="1"/>
  <c r="S1126" i="1"/>
  <c r="P1128" i="1" l="1"/>
  <c r="R1128" i="1" s="1"/>
  <c r="S1127" i="1"/>
  <c r="P1129" i="1" l="1"/>
  <c r="R1129" i="1" s="1"/>
  <c r="S1128" i="1"/>
  <c r="P1130" i="1" l="1"/>
  <c r="R1130" i="1" s="1"/>
  <c r="S1129" i="1"/>
  <c r="P1131" i="1" l="1"/>
  <c r="R1131" i="1" s="1"/>
  <c r="S1130" i="1"/>
  <c r="P1132" i="1" l="1"/>
  <c r="R1132" i="1" s="1"/>
  <c r="S1131" i="1"/>
  <c r="P1133" i="1" l="1"/>
  <c r="R1133" i="1" s="1"/>
  <c r="S1132" i="1"/>
  <c r="P1134" i="1" l="1"/>
  <c r="R1134" i="1" s="1"/>
  <c r="S1133" i="1"/>
  <c r="P1135" i="1" l="1"/>
  <c r="R1135" i="1" s="1"/>
  <c r="S1134" i="1"/>
  <c r="P1136" i="1" l="1"/>
  <c r="R1136" i="1" s="1"/>
  <c r="S1135" i="1"/>
  <c r="P1137" i="1" l="1"/>
  <c r="R1137" i="1" s="1"/>
  <c r="S1136" i="1"/>
  <c r="P1138" i="1" l="1"/>
  <c r="R1138" i="1" s="1"/>
  <c r="S1137" i="1"/>
  <c r="P1139" i="1" l="1"/>
  <c r="R1139" i="1" s="1"/>
  <c r="S1138" i="1"/>
  <c r="P1140" i="1" l="1"/>
  <c r="R1140" i="1" s="1"/>
  <c r="S1139" i="1"/>
  <c r="P1141" i="1" l="1"/>
  <c r="R1141" i="1" s="1"/>
  <c r="S1140" i="1"/>
  <c r="P1142" i="1" l="1"/>
  <c r="R1142" i="1" s="1"/>
  <c r="S1141" i="1"/>
  <c r="P1143" i="1" l="1"/>
  <c r="R1143" i="1" s="1"/>
  <c r="S1142" i="1"/>
  <c r="P1144" i="1" l="1"/>
  <c r="R1144" i="1" s="1"/>
  <c r="S1143" i="1"/>
  <c r="P1145" i="1" l="1"/>
  <c r="R1145" i="1" s="1"/>
  <c r="S1144" i="1"/>
  <c r="P1146" i="1" l="1"/>
  <c r="R1146" i="1" s="1"/>
  <c r="S1145" i="1"/>
  <c r="P1147" i="1" l="1"/>
  <c r="R1147" i="1" s="1"/>
  <c r="S1146" i="1"/>
  <c r="P1148" i="1" l="1"/>
  <c r="R1148" i="1" s="1"/>
  <c r="S1147" i="1"/>
  <c r="P1149" i="1" l="1"/>
  <c r="R1149" i="1" s="1"/>
  <c r="S1148" i="1"/>
  <c r="P1150" i="1" l="1"/>
  <c r="R1150" i="1" s="1"/>
  <c r="S1149" i="1"/>
  <c r="P1151" i="1" l="1"/>
  <c r="R1151" i="1" s="1"/>
  <c r="S1150" i="1"/>
  <c r="P1152" i="1" l="1"/>
  <c r="R1152" i="1" s="1"/>
  <c r="S1151" i="1"/>
  <c r="P1153" i="1" l="1"/>
  <c r="R1153" i="1" s="1"/>
  <c r="S1152" i="1"/>
  <c r="P1154" i="1" l="1"/>
  <c r="R1154" i="1" s="1"/>
  <c r="S1153" i="1"/>
  <c r="P1155" i="1" l="1"/>
  <c r="R1155" i="1" s="1"/>
  <c r="S1154" i="1"/>
  <c r="P1156" i="1" l="1"/>
  <c r="R1156" i="1" s="1"/>
  <c r="S1155" i="1"/>
  <c r="P1157" i="1" l="1"/>
  <c r="R1157" i="1" s="1"/>
  <c r="S1156" i="1"/>
  <c r="P1158" i="1" l="1"/>
  <c r="R1158" i="1" s="1"/>
  <c r="S1157" i="1"/>
  <c r="P1159" i="1" l="1"/>
  <c r="R1159" i="1" s="1"/>
  <c r="S1158" i="1"/>
  <c r="P1160" i="1" l="1"/>
  <c r="R1160" i="1" s="1"/>
  <c r="S1159" i="1"/>
  <c r="P1161" i="1" l="1"/>
  <c r="R1161" i="1" s="1"/>
  <c r="S1160" i="1"/>
  <c r="P1162" i="1" l="1"/>
  <c r="R1162" i="1" s="1"/>
  <c r="S1161" i="1"/>
  <c r="P1163" i="1" l="1"/>
  <c r="R1163" i="1" s="1"/>
  <c r="S1162" i="1"/>
  <c r="P1164" i="1" l="1"/>
  <c r="R1164" i="1" s="1"/>
  <c r="S1163" i="1"/>
  <c r="P1165" i="1" l="1"/>
  <c r="R1165" i="1" s="1"/>
  <c r="S1164" i="1"/>
  <c r="P1166" i="1" l="1"/>
  <c r="R1166" i="1" s="1"/>
  <c r="S1165" i="1"/>
  <c r="P1167" i="1" l="1"/>
  <c r="R1167" i="1" s="1"/>
  <c r="S1166" i="1"/>
  <c r="P1168" i="1" l="1"/>
  <c r="R1168" i="1" s="1"/>
  <c r="S1167" i="1"/>
  <c r="P1169" i="1" l="1"/>
  <c r="R1169" i="1" s="1"/>
  <c r="S1168" i="1"/>
  <c r="P1170" i="1" l="1"/>
  <c r="R1170" i="1" s="1"/>
  <c r="S1169" i="1"/>
  <c r="P1171" i="1" l="1"/>
  <c r="R1171" i="1" s="1"/>
  <c r="S1170" i="1"/>
  <c r="P1172" i="1" l="1"/>
  <c r="R1172" i="1" s="1"/>
  <c r="S1171" i="1"/>
  <c r="P1173" i="1" l="1"/>
  <c r="R1173" i="1" s="1"/>
  <c r="S1172" i="1"/>
  <c r="P1174" i="1" l="1"/>
  <c r="R1174" i="1" s="1"/>
  <c r="S1173" i="1"/>
  <c r="P1175" i="1" l="1"/>
  <c r="R1175" i="1" s="1"/>
  <c r="S1174" i="1"/>
  <c r="P1176" i="1" l="1"/>
  <c r="R1176" i="1" s="1"/>
  <c r="S1175" i="1"/>
  <c r="P1177" i="1" l="1"/>
  <c r="R1177" i="1" s="1"/>
  <c r="S1176" i="1"/>
  <c r="P1178" i="1" l="1"/>
  <c r="R1178" i="1" s="1"/>
  <c r="S1177" i="1"/>
  <c r="P1179" i="1" l="1"/>
  <c r="R1179" i="1" s="1"/>
  <c r="S1178" i="1"/>
  <c r="P1180" i="1" l="1"/>
  <c r="R1180" i="1" s="1"/>
  <c r="S1179" i="1"/>
  <c r="P1181" i="1" l="1"/>
  <c r="R1181" i="1" s="1"/>
  <c r="S1180" i="1"/>
  <c r="P1182" i="1" l="1"/>
  <c r="R1182" i="1" s="1"/>
  <c r="S1181" i="1"/>
  <c r="P1183" i="1" l="1"/>
  <c r="R1183" i="1" s="1"/>
  <c r="S1182" i="1"/>
  <c r="P1184" i="1" l="1"/>
  <c r="R1184" i="1" s="1"/>
  <c r="S1183" i="1"/>
  <c r="P1185" i="1" l="1"/>
  <c r="R1185" i="1" s="1"/>
  <c r="S1184" i="1"/>
  <c r="P1186" i="1" l="1"/>
  <c r="R1186" i="1" s="1"/>
  <c r="S1185" i="1"/>
  <c r="P1187" i="1" l="1"/>
  <c r="R1187" i="1" s="1"/>
  <c r="S1186" i="1"/>
  <c r="P1188" i="1" l="1"/>
  <c r="R1188" i="1" s="1"/>
  <c r="S1187" i="1"/>
  <c r="P1189" i="1" l="1"/>
  <c r="R1189" i="1" s="1"/>
  <c r="S1188" i="1"/>
  <c r="P1190" i="1" l="1"/>
  <c r="R1190" i="1" s="1"/>
  <c r="S1189" i="1"/>
  <c r="P1191" i="1" l="1"/>
  <c r="R1191" i="1" s="1"/>
  <c r="S1190" i="1"/>
  <c r="P1192" i="1" l="1"/>
  <c r="R1192" i="1" s="1"/>
  <c r="S1191" i="1"/>
  <c r="P1193" i="1" l="1"/>
  <c r="R1193" i="1" s="1"/>
  <c r="S1192" i="1"/>
  <c r="P1194" i="1" l="1"/>
  <c r="R1194" i="1" s="1"/>
  <c r="S1193" i="1"/>
  <c r="P1195" i="1" l="1"/>
  <c r="R1195" i="1" s="1"/>
  <c r="S1194" i="1"/>
  <c r="P1196" i="1" l="1"/>
  <c r="R1196" i="1" s="1"/>
  <c r="S1195" i="1"/>
  <c r="P1197" i="1" l="1"/>
  <c r="R1197" i="1" s="1"/>
  <c r="S1196" i="1"/>
  <c r="P1198" i="1" l="1"/>
  <c r="R1198" i="1" s="1"/>
  <c r="S1197" i="1"/>
  <c r="P1199" i="1" l="1"/>
  <c r="R1199" i="1" s="1"/>
  <c r="S1198" i="1"/>
  <c r="P1200" i="1" l="1"/>
  <c r="R1200" i="1" s="1"/>
  <c r="S1199" i="1"/>
  <c r="P1201" i="1" l="1"/>
  <c r="R1201" i="1" s="1"/>
  <c r="S1200" i="1"/>
  <c r="P1202" i="1" l="1"/>
  <c r="R1202" i="1" s="1"/>
  <c r="S1201" i="1"/>
  <c r="P1203" i="1" l="1"/>
  <c r="R1203" i="1" s="1"/>
  <c r="S1202" i="1"/>
  <c r="P1204" i="1" l="1"/>
  <c r="R1204" i="1" s="1"/>
  <c r="S1203" i="1"/>
  <c r="P1205" i="1" l="1"/>
  <c r="R1205" i="1" s="1"/>
  <c r="S1204" i="1"/>
  <c r="P1206" i="1" l="1"/>
  <c r="R1206" i="1" s="1"/>
  <c r="S1205" i="1"/>
  <c r="P1207" i="1" l="1"/>
  <c r="R1207" i="1" s="1"/>
  <c r="S1206" i="1"/>
  <c r="P1208" i="1" l="1"/>
  <c r="R1208" i="1" s="1"/>
  <c r="S1207" i="1"/>
  <c r="P1209" i="1" l="1"/>
  <c r="R1209" i="1" s="1"/>
  <c r="S1208" i="1"/>
  <c r="P1210" i="1" l="1"/>
  <c r="R1210" i="1" s="1"/>
  <c r="S1209" i="1"/>
  <c r="P1211" i="1" l="1"/>
  <c r="R1211" i="1" s="1"/>
  <c r="S1210" i="1"/>
  <c r="P1212" i="1" l="1"/>
  <c r="R1212" i="1" s="1"/>
  <c r="S1211" i="1"/>
  <c r="P1213" i="1" l="1"/>
  <c r="R1213" i="1" s="1"/>
  <c r="S1212" i="1"/>
  <c r="P1214" i="1" l="1"/>
  <c r="R1214" i="1" s="1"/>
  <c r="S1213" i="1"/>
  <c r="P1215" i="1" l="1"/>
  <c r="R1215" i="1" s="1"/>
  <c r="S1214" i="1"/>
  <c r="P1216" i="1" l="1"/>
  <c r="R1216" i="1" s="1"/>
  <c r="S1215" i="1"/>
  <c r="P1217" i="1" l="1"/>
  <c r="R1217" i="1" s="1"/>
  <c r="S1216" i="1"/>
  <c r="P1218" i="1" l="1"/>
  <c r="R1218" i="1" s="1"/>
  <c r="S1217" i="1"/>
  <c r="P1219" i="1" l="1"/>
  <c r="R1219" i="1" s="1"/>
  <c r="S1218" i="1"/>
  <c r="P1220" i="1" l="1"/>
  <c r="R1220" i="1" s="1"/>
  <c r="S1219" i="1"/>
  <c r="P1221" i="1" l="1"/>
  <c r="R1221" i="1" s="1"/>
  <c r="S1220" i="1"/>
  <c r="P1222" i="1" l="1"/>
  <c r="R1222" i="1" s="1"/>
  <c r="S1221" i="1"/>
  <c r="P1223" i="1" l="1"/>
  <c r="R1223" i="1" s="1"/>
  <c r="S1222" i="1"/>
  <c r="P1224" i="1" l="1"/>
  <c r="R1224" i="1" s="1"/>
  <c r="S1223" i="1"/>
  <c r="P1225" i="1" l="1"/>
  <c r="R1225" i="1" s="1"/>
  <c r="S1224" i="1"/>
  <c r="P1226" i="1" l="1"/>
  <c r="R1226" i="1" s="1"/>
  <c r="S1225" i="1"/>
  <c r="P1227" i="1" l="1"/>
  <c r="R1227" i="1" s="1"/>
  <c r="S1226" i="1"/>
  <c r="P1228" i="1" l="1"/>
  <c r="R1228" i="1" s="1"/>
  <c r="S1227" i="1"/>
  <c r="P1229" i="1" l="1"/>
  <c r="R1229" i="1" s="1"/>
  <c r="S1228" i="1"/>
  <c r="P1230" i="1" l="1"/>
  <c r="R1230" i="1" s="1"/>
  <c r="S1229" i="1"/>
  <c r="P1231" i="1" l="1"/>
  <c r="R1231" i="1" s="1"/>
  <c r="S1230" i="1"/>
  <c r="P1232" i="1" l="1"/>
  <c r="R1232" i="1" s="1"/>
  <c r="S1231" i="1"/>
  <c r="P1233" i="1" l="1"/>
  <c r="R1233" i="1" s="1"/>
  <c r="S1232" i="1"/>
  <c r="P1234" i="1" l="1"/>
  <c r="R1234" i="1" s="1"/>
  <c r="S1233" i="1"/>
  <c r="P1235" i="1" l="1"/>
  <c r="R1235" i="1" s="1"/>
  <c r="S1234" i="1"/>
  <c r="P1236" i="1" l="1"/>
  <c r="R1236" i="1" s="1"/>
  <c r="S1235" i="1"/>
  <c r="P1237" i="1" l="1"/>
  <c r="R1237" i="1" s="1"/>
  <c r="S1236" i="1"/>
  <c r="P1238" i="1" l="1"/>
  <c r="R1238" i="1" s="1"/>
  <c r="S1237" i="1"/>
  <c r="P1239" i="1" l="1"/>
  <c r="R1239" i="1" s="1"/>
  <c r="S1238" i="1"/>
  <c r="P1240" i="1" l="1"/>
  <c r="R1240" i="1" s="1"/>
  <c r="S1239" i="1"/>
  <c r="P1241" i="1" l="1"/>
  <c r="R1241" i="1" s="1"/>
  <c r="S1240" i="1"/>
  <c r="P1242" i="1" l="1"/>
  <c r="R1242" i="1" s="1"/>
  <c r="S1241" i="1"/>
  <c r="P1243" i="1" l="1"/>
  <c r="R1243" i="1" s="1"/>
  <c r="S1242" i="1"/>
  <c r="P1244" i="1" l="1"/>
  <c r="R1244" i="1" s="1"/>
  <c r="S1243" i="1"/>
  <c r="P1245" i="1" l="1"/>
  <c r="R1245" i="1" s="1"/>
  <c r="S1244" i="1"/>
  <c r="P1246" i="1" l="1"/>
  <c r="R1246" i="1" s="1"/>
  <c r="S1245" i="1"/>
  <c r="P1247" i="1" l="1"/>
  <c r="R1247" i="1" s="1"/>
  <c r="S1246" i="1"/>
  <c r="P1248" i="1" l="1"/>
  <c r="R1248" i="1" s="1"/>
  <c r="S1247" i="1"/>
  <c r="P1249" i="1" l="1"/>
  <c r="R1249" i="1" s="1"/>
  <c r="S1248" i="1"/>
  <c r="P1250" i="1" l="1"/>
  <c r="R1250" i="1" s="1"/>
  <c r="S1249" i="1"/>
  <c r="P1251" i="1" l="1"/>
  <c r="R1251" i="1" s="1"/>
  <c r="S1250" i="1"/>
  <c r="P1252" i="1" l="1"/>
  <c r="R1252" i="1" s="1"/>
  <c r="S1251" i="1"/>
  <c r="P1253" i="1" l="1"/>
  <c r="R1253" i="1" s="1"/>
  <c r="S1252" i="1"/>
  <c r="P1254" i="1" l="1"/>
  <c r="R1254" i="1" s="1"/>
  <c r="S1253" i="1"/>
  <c r="P1255" i="1" l="1"/>
  <c r="R1255" i="1" s="1"/>
  <c r="S1254" i="1"/>
  <c r="P1256" i="1" l="1"/>
  <c r="R1256" i="1" s="1"/>
  <c r="S1255" i="1"/>
  <c r="P1257" i="1" l="1"/>
  <c r="R1257" i="1" s="1"/>
  <c r="S1256" i="1"/>
  <c r="P1258" i="1" l="1"/>
  <c r="R1258" i="1" s="1"/>
  <c r="S1257" i="1"/>
  <c r="P1259" i="1" l="1"/>
  <c r="R1259" i="1" s="1"/>
  <c r="S1258" i="1"/>
  <c r="P1260" i="1" l="1"/>
  <c r="R1260" i="1" s="1"/>
  <c r="S1259" i="1"/>
  <c r="P1261" i="1" l="1"/>
  <c r="R1261" i="1" s="1"/>
  <c r="S1260" i="1"/>
  <c r="P1262" i="1" l="1"/>
  <c r="R1262" i="1" s="1"/>
  <c r="S1261" i="1"/>
  <c r="P1263" i="1" l="1"/>
  <c r="R1263" i="1" s="1"/>
  <c r="S1262" i="1"/>
  <c r="P1264" i="1" l="1"/>
  <c r="R1264" i="1" s="1"/>
  <c r="S1263" i="1"/>
  <c r="P1265" i="1" l="1"/>
  <c r="R1265" i="1" s="1"/>
  <c r="S1264" i="1"/>
  <c r="P1266" i="1" l="1"/>
  <c r="R1266" i="1" s="1"/>
  <c r="S1265" i="1"/>
  <c r="P1267" i="1" l="1"/>
  <c r="R1267" i="1" s="1"/>
  <c r="S1266" i="1"/>
  <c r="P1268" i="1" l="1"/>
  <c r="R1268" i="1" s="1"/>
  <c r="S1267" i="1"/>
  <c r="P1269" i="1" l="1"/>
  <c r="R1269" i="1" s="1"/>
  <c r="S1268" i="1"/>
  <c r="P1270" i="1" l="1"/>
  <c r="R1270" i="1" s="1"/>
  <c r="S1269" i="1"/>
  <c r="P1271" i="1" l="1"/>
  <c r="R1271" i="1" s="1"/>
  <c r="S1270" i="1"/>
  <c r="P1272" i="1" l="1"/>
  <c r="R1272" i="1" s="1"/>
  <c r="S1271" i="1"/>
  <c r="P1273" i="1" l="1"/>
  <c r="R1273" i="1" s="1"/>
  <c r="S1272" i="1"/>
  <c r="P1274" i="1" l="1"/>
  <c r="R1274" i="1" s="1"/>
  <c r="S1273" i="1"/>
  <c r="P1275" i="1" l="1"/>
  <c r="R1275" i="1" s="1"/>
  <c r="S1274" i="1"/>
  <c r="P1276" i="1" l="1"/>
  <c r="R1276" i="1" s="1"/>
  <c r="S1275" i="1"/>
  <c r="P1277" i="1" l="1"/>
  <c r="R1277" i="1" s="1"/>
  <c r="S1276" i="1"/>
  <c r="P1278" i="1" l="1"/>
  <c r="R1278" i="1" s="1"/>
  <c r="S1277" i="1"/>
  <c r="P1279" i="1" l="1"/>
  <c r="R1279" i="1" s="1"/>
  <c r="S1278" i="1"/>
  <c r="P1280" i="1" l="1"/>
  <c r="R1280" i="1" s="1"/>
  <c r="S1279" i="1"/>
  <c r="P1281" i="1" l="1"/>
  <c r="R1281" i="1" s="1"/>
  <c r="S1280" i="1"/>
  <c r="P1282" i="1" l="1"/>
  <c r="R1282" i="1" s="1"/>
  <c r="S1281" i="1"/>
  <c r="P1283" i="1" l="1"/>
  <c r="R1283" i="1" s="1"/>
  <c r="S1282" i="1"/>
  <c r="P1284" i="1" l="1"/>
  <c r="R1284" i="1" s="1"/>
  <c r="S1283" i="1"/>
  <c r="P1285" i="1" l="1"/>
  <c r="R1285" i="1" s="1"/>
  <c r="S1284" i="1"/>
  <c r="P1286" i="1" l="1"/>
  <c r="R1286" i="1" s="1"/>
  <c r="S1285" i="1"/>
  <c r="P1287" i="1" l="1"/>
  <c r="R1287" i="1" s="1"/>
  <c r="S1286" i="1"/>
  <c r="P1288" i="1" l="1"/>
  <c r="R1288" i="1" s="1"/>
  <c r="S1287" i="1"/>
  <c r="P1289" i="1" l="1"/>
  <c r="R1289" i="1" s="1"/>
  <c r="S1288" i="1"/>
  <c r="P1290" i="1" l="1"/>
  <c r="R1290" i="1" s="1"/>
  <c r="S1289" i="1"/>
  <c r="P1291" i="1" l="1"/>
  <c r="R1291" i="1" s="1"/>
  <c r="S1290" i="1"/>
  <c r="P1292" i="1" l="1"/>
  <c r="R1292" i="1" s="1"/>
  <c r="S1291" i="1"/>
  <c r="P1293" i="1" l="1"/>
  <c r="R1293" i="1" s="1"/>
  <c r="S1292" i="1"/>
  <c r="P1294" i="1" l="1"/>
  <c r="R1294" i="1" s="1"/>
  <c r="S1293" i="1"/>
  <c r="P1295" i="1" l="1"/>
  <c r="R1295" i="1" s="1"/>
  <c r="S1294" i="1"/>
  <c r="P1296" i="1" l="1"/>
  <c r="R1296" i="1" s="1"/>
  <c r="S1295" i="1"/>
  <c r="P1297" i="1" l="1"/>
  <c r="R1297" i="1" s="1"/>
  <c r="S1296" i="1"/>
  <c r="P1298" i="1" l="1"/>
  <c r="R1298" i="1" s="1"/>
  <c r="S1297" i="1"/>
  <c r="P1299" i="1" l="1"/>
  <c r="R1299" i="1" s="1"/>
  <c r="S1298" i="1"/>
  <c r="P1300" i="1" l="1"/>
  <c r="R1300" i="1" s="1"/>
  <c r="S1299" i="1"/>
  <c r="P1301" i="1" l="1"/>
  <c r="R1301" i="1" s="1"/>
  <c r="S1300" i="1"/>
  <c r="P1302" i="1" l="1"/>
  <c r="R1302" i="1" s="1"/>
  <c r="S1301" i="1"/>
  <c r="P1303" i="1" l="1"/>
  <c r="R1303" i="1" s="1"/>
  <c r="S1302" i="1"/>
  <c r="P1304" i="1" l="1"/>
  <c r="R1304" i="1" s="1"/>
  <c r="S1303" i="1"/>
  <c r="P1305" i="1" l="1"/>
  <c r="R1305" i="1" s="1"/>
  <c r="S1304" i="1"/>
  <c r="P1306" i="1" l="1"/>
  <c r="R1306" i="1" s="1"/>
  <c r="S1305" i="1"/>
  <c r="P1307" i="1" l="1"/>
  <c r="R1307" i="1" s="1"/>
  <c r="S1306" i="1"/>
  <c r="P1308" i="1" l="1"/>
  <c r="R1308" i="1" s="1"/>
  <c r="S1307" i="1"/>
  <c r="P1309" i="1" l="1"/>
  <c r="R1309" i="1" s="1"/>
  <c r="S1308" i="1"/>
  <c r="P1310" i="1" l="1"/>
  <c r="R1310" i="1" s="1"/>
  <c r="S1309" i="1"/>
  <c r="P1311" i="1" l="1"/>
  <c r="R1311" i="1" s="1"/>
  <c r="S1310" i="1"/>
  <c r="P1312" i="1" l="1"/>
  <c r="R1312" i="1" s="1"/>
  <c r="S1311" i="1"/>
  <c r="P1313" i="1" l="1"/>
  <c r="R1313" i="1" s="1"/>
  <c r="S1312" i="1"/>
  <c r="P1314" i="1" l="1"/>
  <c r="R1314" i="1" s="1"/>
  <c r="S1313" i="1"/>
  <c r="P1315" i="1" l="1"/>
  <c r="R1315" i="1" s="1"/>
  <c r="S1314" i="1"/>
  <c r="P1316" i="1" l="1"/>
  <c r="R1316" i="1" s="1"/>
  <c r="S1315" i="1"/>
  <c r="P1317" i="1" l="1"/>
  <c r="R1317" i="1" s="1"/>
  <c r="S1316" i="1"/>
  <c r="P1318" i="1" l="1"/>
  <c r="R1318" i="1" s="1"/>
  <c r="S1317" i="1"/>
  <c r="P1319" i="1" l="1"/>
  <c r="R1319" i="1" s="1"/>
  <c r="S1318" i="1"/>
  <c r="P1320" i="1" l="1"/>
  <c r="R1320" i="1" s="1"/>
  <c r="S1319" i="1"/>
  <c r="P1321" i="1" l="1"/>
  <c r="R1321" i="1" s="1"/>
  <c r="S1320" i="1"/>
  <c r="P1322" i="1" l="1"/>
  <c r="R1322" i="1" s="1"/>
  <c r="S1321" i="1"/>
  <c r="P1323" i="1" l="1"/>
  <c r="R1323" i="1" s="1"/>
  <c r="S1322" i="1"/>
  <c r="P1324" i="1" l="1"/>
  <c r="R1324" i="1" s="1"/>
  <c r="S1323" i="1"/>
  <c r="P1325" i="1" l="1"/>
  <c r="R1325" i="1" s="1"/>
  <c r="S1324" i="1"/>
  <c r="P1326" i="1" l="1"/>
  <c r="R1326" i="1" s="1"/>
  <c r="S1325" i="1"/>
  <c r="P1327" i="1" l="1"/>
  <c r="R1327" i="1" s="1"/>
  <c r="S1326" i="1"/>
  <c r="P1328" i="1" l="1"/>
  <c r="R1328" i="1" s="1"/>
  <c r="S1327" i="1"/>
  <c r="P1329" i="1" l="1"/>
  <c r="R1329" i="1" s="1"/>
  <c r="S1328" i="1"/>
  <c r="P1330" i="1" l="1"/>
  <c r="R1330" i="1" s="1"/>
  <c r="S1329" i="1"/>
  <c r="P1331" i="1" l="1"/>
  <c r="R1331" i="1" s="1"/>
  <c r="S1330" i="1"/>
  <c r="P1332" i="1" l="1"/>
  <c r="R1332" i="1" s="1"/>
  <c r="S1331" i="1"/>
  <c r="P1333" i="1" l="1"/>
  <c r="R1333" i="1" s="1"/>
  <c r="S1332" i="1"/>
  <c r="P1334" i="1" l="1"/>
  <c r="R1334" i="1" s="1"/>
  <c r="S1333" i="1"/>
  <c r="P1335" i="1" l="1"/>
  <c r="R1335" i="1" s="1"/>
  <c r="S1334" i="1"/>
  <c r="P1336" i="1" l="1"/>
  <c r="R1336" i="1" s="1"/>
  <c r="S1335" i="1"/>
  <c r="P1337" i="1" l="1"/>
  <c r="R1337" i="1" s="1"/>
  <c r="S1336" i="1"/>
  <c r="P1338" i="1" l="1"/>
  <c r="R1338" i="1" s="1"/>
  <c r="S1337" i="1"/>
  <c r="P1339" i="1" l="1"/>
  <c r="R1339" i="1" s="1"/>
  <c r="S1338" i="1"/>
  <c r="P1340" i="1" l="1"/>
  <c r="R1340" i="1" s="1"/>
  <c r="S1339" i="1"/>
  <c r="P1341" i="1" l="1"/>
  <c r="R1341" i="1" s="1"/>
  <c r="S1340" i="1"/>
  <c r="P1342" i="1" l="1"/>
  <c r="R1342" i="1" s="1"/>
  <c r="S1341" i="1"/>
  <c r="P1343" i="1" l="1"/>
  <c r="R1343" i="1" s="1"/>
  <c r="S1342" i="1"/>
  <c r="P1344" i="1" l="1"/>
  <c r="R1344" i="1" s="1"/>
  <c r="S1343" i="1"/>
  <c r="P1345" i="1" l="1"/>
  <c r="R1345" i="1" s="1"/>
  <c r="S1344" i="1"/>
  <c r="P1346" i="1" l="1"/>
  <c r="R1346" i="1" s="1"/>
  <c r="S1345" i="1"/>
  <c r="P1347" i="1" l="1"/>
  <c r="R1347" i="1" s="1"/>
  <c r="S1346" i="1"/>
  <c r="P1348" i="1" l="1"/>
  <c r="R1348" i="1" s="1"/>
  <c r="S1347" i="1"/>
  <c r="P1349" i="1" l="1"/>
  <c r="R1349" i="1" s="1"/>
  <c r="S1348" i="1"/>
  <c r="P1350" i="1" l="1"/>
  <c r="R1350" i="1" s="1"/>
  <c r="S1349" i="1"/>
  <c r="P1351" i="1" l="1"/>
  <c r="R1351" i="1" s="1"/>
  <c r="S1350" i="1"/>
  <c r="P1352" i="1" l="1"/>
  <c r="R1352" i="1" s="1"/>
  <c r="S1351" i="1"/>
  <c r="P1353" i="1" l="1"/>
  <c r="R1353" i="1" s="1"/>
  <c r="S1352" i="1"/>
  <c r="P1354" i="1" l="1"/>
  <c r="R1354" i="1" s="1"/>
  <c r="S1353" i="1"/>
  <c r="P1355" i="1" l="1"/>
  <c r="R1355" i="1" s="1"/>
  <c r="S1354" i="1"/>
  <c r="P1356" i="1" l="1"/>
  <c r="R1356" i="1" s="1"/>
  <c r="S1355" i="1"/>
  <c r="P1357" i="1" l="1"/>
  <c r="R1357" i="1" s="1"/>
  <c r="S1356" i="1"/>
  <c r="P1358" i="1" l="1"/>
  <c r="R1358" i="1" s="1"/>
  <c r="S1357" i="1"/>
  <c r="P1359" i="1" l="1"/>
  <c r="R1359" i="1" s="1"/>
  <c r="S1358" i="1"/>
  <c r="P1360" i="1" l="1"/>
  <c r="R1360" i="1" s="1"/>
  <c r="S1359" i="1"/>
  <c r="P1361" i="1" l="1"/>
  <c r="R1361" i="1" s="1"/>
  <c r="S1360" i="1"/>
  <c r="P1362" i="1" l="1"/>
  <c r="R1362" i="1" s="1"/>
  <c r="S1361" i="1"/>
  <c r="P1363" i="1" l="1"/>
  <c r="R1363" i="1" s="1"/>
  <c r="S1362" i="1"/>
  <c r="P1364" i="1" l="1"/>
  <c r="R1364" i="1" s="1"/>
  <c r="S1363" i="1"/>
  <c r="P1365" i="1" l="1"/>
  <c r="R1365" i="1" s="1"/>
  <c r="S1364" i="1"/>
  <c r="P1366" i="1" l="1"/>
  <c r="R1366" i="1" s="1"/>
  <c r="S1365" i="1"/>
  <c r="P1367" i="1" l="1"/>
  <c r="R1367" i="1" s="1"/>
  <c r="S1366" i="1"/>
  <c r="P1368" i="1" l="1"/>
  <c r="R1368" i="1" s="1"/>
  <c r="S1367" i="1"/>
  <c r="P1369" i="1" l="1"/>
  <c r="R1369" i="1" s="1"/>
  <c r="S1368" i="1"/>
  <c r="P1370" i="1" l="1"/>
  <c r="R1370" i="1" s="1"/>
  <c r="S1369" i="1"/>
  <c r="P1371" i="1" l="1"/>
  <c r="R1371" i="1" s="1"/>
  <c r="S1370" i="1"/>
  <c r="P1372" i="1" l="1"/>
  <c r="R1372" i="1" s="1"/>
  <c r="S1371" i="1"/>
  <c r="P1373" i="1" l="1"/>
  <c r="R1373" i="1" s="1"/>
  <c r="S1372" i="1"/>
  <c r="P1374" i="1" l="1"/>
  <c r="R1374" i="1" s="1"/>
  <c r="S1373" i="1"/>
  <c r="P1375" i="1" l="1"/>
  <c r="R1375" i="1" s="1"/>
  <c r="S1374" i="1"/>
  <c r="P1376" i="1" l="1"/>
  <c r="R1376" i="1" s="1"/>
  <c r="S1375" i="1"/>
  <c r="P1377" i="1" l="1"/>
  <c r="R1377" i="1" s="1"/>
  <c r="S1376" i="1"/>
  <c r="P1378" i="1" l="1"/>
  <c r="R1378" i="1" s="1"/>
  <c r="S1377" i="1"/>
  <c r="P1379" i="1" l="1"/>
  <c r="R1379" i="1" s="1"/>
  <c r="S1378" i="1"/>
  <c r="P1380" i="1" l="1"/>
  <c r="R1380" i="1" s="1"/>
  <c r="S1379" i="1"/>
  <c r="P1381" i="1" l="1"/>
  <c r="R1381" i="1" s="1"/>
  <c r="S1380" i="1"/>
  <c r="P1382" i="1" l="1"/>
  <c r="R1382" i="1" s="1"/>
  <c r="S1381" i="1"/>
  <c r="P1383" i="1" l="1"/>
  <c r="R1383" i="1" s="1"/>
  <c r="S1382" i="1"/>
  <c r="P1384" i="1" l="1"/>
  <c r="R1384" i="1" s="1"/>
  <c r="S1383" i="1"/>
  <c r="P1385" i="1" l="1"/>
  <c r="R1385" i="1" s="1"/>
  <c r="S1384" i="1"/>
  <c r="P1386" i="1" l="1"/>
  <c r="R1386" i="1" s="1"/>
  <c r="S1385" i="1"/>
  <c r="P1387" i="1" l="1"/>
  <c r="R1387" i="1" s="1"/>
  <c r="S1386" i="1"/>
  <c r="P1388" i="1" l="1"/>
  <c r="R1388" i="1" s="1"/>
  <c r="S1387" i="1"/>
  <c r="P1389" i="1" l="1"/>
  <c r="R1389" i="1" s="1"/>
  <c r="S1388" i="1"/>
  <c r="P1390" i="1" l="1"/>
  <c r="R1390" i="1" s="1"/>
  <c r="S1389" i="1"/>
  <c r="P1391" i="1" l="1"/>
  <c r="R1391" i="1" s="1"/>
  <c r="S1390" i="1"/>
  <c r="P1392" i="1" l="1"/>
  <c r="R1392" i="1" s="1"/>
  <c r="S1391" i="1"/>
  <c r="P1393" i="1" l="1"/>
  <c r="R1393" i="1" s="1"/>
  <c r="S1392" i="1"/>
  <c r="P1394" i="1" l="1"/>
  <c r="R1394" i="1" s="1"/>
  <c r="S1393" i="1"/>
  <c r="P1395" i="1" l="1"/>
  <c r="R1395" i="1" s="1"/>
  <c r="S1394" i="1"/>
  <c r="P1396" i="1" l="1"/>
  <c r="R1396" i="1" s="1"/>
  <c r="S1395" i="1"/>
  <c r="P1397" i="1" l="1"/>
  <c r="R1397" i="1" s="1"/>
  <c r="S1396" i="1"/>
  <c r="P1398" i="1" l="1"/>
  <c r="R1398" i="1" s="1"/>
  <c r="S1397" i="1"/>
  <c r="P1399" i="1" l="1"/>
  <c r="R1399" i="1" s="1"/>
  <c r="S1398" i="1"/>
  <c r="P1400" i="1" l="1"/>
  <c r="R1400" i="1" s="1"/>
  <c r="S1399" i="1"/>
  <c r="P1401" i="1" l="1"/>
  <c r="R1401" i="1" s="1"/>
  <c r="S1400" i="1"/>
  <c r="P1402" i="1" l="1"/>
  <c r="R1402" i="1" s="1"/>
  <c r="S1401" i="1"/>
  <c r="P1403" i="1" l="1"/>
  <c r="R1403" i="1" s="1"/>
  <c r="S1402" i="1"/>
  <c r="P1404" i="1" l="1"/>
  <c r="R1404" i="1" s="1"/>
  <c r="S1403" i="1"/>
  <c r="P1405" i="1" l="1"/>
  <c r="R1405" i="1" s="1"/>
  <c r="S1404" i="1"/>
  <c r="P1406" i="1" l="1"/>
  <c r="R1406" i="1" s="1"/>
  <c r="S1405" i="1"/>
  <c r="P1407" i="1" l="1"/>
  <c r="R1407" i="1" s="1"/>
  <c r="S1406" i="1"/>
  <c r="P1408" i="1" l="1"/>
  <c r="R1408" i="1" s="1"/>
  <c r="S1407" i="1"/>
  <c r="P1409" i="1" l="1"/>
  <c r="R1409" i="1" s="1"/>
  <c r="S1408" i="1"/>
  <c r="P1410" i="1" l="1"/>
  <c r="R1410" i="1" s="1"/>
  <c r="S1409" i="1"/>
  <c r="P1411" i="1" l="1"/>
  <c r="R1411" i="1" s="1"/>
  <c r="S1410" i="1"/>
  <c r="P1412" i="1" l="1"/>
  <c r="R1412" i="1" s="1"/>
  <c r="S1411" i="1"/>
  <c r="P1413" i="1" l="1"/>
  <c r="R1413" i="1" s="1"/>
  <c r="S1412" i="1"/>
  <c r="P1414" i="1" l="1"/>
  <c r="R1414" i="1" s="1"/>
  <c r="S1413" i="1"/>
  <c r="P1415" i="1" l="1"/>
  <c r="R1415" i="1" s="1"/>
  <c r="S1414" i="1"/>
  <c r="P1416" i="1" l="1"/>
  <c r="R1416" i="1" s="1"/>
  <c r="S1415" i="1"/>
  <c r="P1417" i="1" l="1"/>
  <c r="R1417" i="1" s="1"/>
  <c r="S1416" i="1"/>
  <c r="P1418" i="1" l="1"/>
  <c r="R1418" i="1" s="1"/>
  <c r="S1417" i="1"/>
  <c r="P1419" i="1" l="1"/>
  <c r="R1419" i="1" s="1"/>
  <c r="S1418" i="1"/>
  <c r="P1420" i="1" l="1"/>
  <c r="R1420" i="1" s="1"/>
  <c r="S1419" i="1"/>
  <c r="P1421" i="1" l="1"/>
  <c r="R1421" i="1" s="1"/>
  <c r="S1420" i="1"/>
  <c r="P1422" i="1" l="1"/>
  <c r="R1422" i="1" s="1"/>
  <c r="S1421" i="1"/>
  <c r="P1423" i="1" l="1"/>
  <c r="R1423" i="1" s="1"/>
  <c r="S1422" i="1"/>
  <c r="P1424" i="1" l="1"/>
  <c r="R1424" i="1" s="1"/>
  <c r="S1423" i="1"/>
  <c r="P1425" i="1" l="1"/>
  <c r="R1425" i="1" s="1"/>
  <c r="S1424" i="1"/>
  <c r="P1426" i="1" l="1"/>
  <c r="R1426" i="1" s="1"/>
  <c r="S1425" i="1"/>
  <c r="P1427" i="1" l="1"/>
  <c r="R1427" i="1" s="1"/>
  <c r="S1426" i="1"/>
  <c r="P1428" i="1" l="1"/>
  <c r="R1428" i="1" s="1"/>
  <c r="S1427" i="1"/>
  <c r="P1429" i="1" l="1"/>
  <c r="R1429" i="1" s="1"/>
  <c r="S1428" i="1"/>
  <c r="P1430" i="1" l="1"/>
  <c r="R1430" i="1" s="1"/>
  <c r="S1429" i="1"/>
  <c r="P1431" i="1" l="1"/>
  <c r="R1431" i="1" s="1"/>
  <c r="S1430" i="1"/>
  <c r="P1432" i="1" l="1"/>
  <c r="R1432" i="1" s="1"/>
  <c r="S1431" i="1"/>
  <c r="P1433" i="1" l="1"/>
  <c r="R1433" i="1" s="1"/>
  <c r="S1432" i="1"/>
  <c r="P1434" i="1" l="1"/>
  <c r="R1434" i="1" s="1"/>
  <c r="S1433" i="1"/>
  <c r="P1435" i="1" l="1"/>
  <c r="R1435" i="1" s="1"/>
  <c r="S1434" i="1"/>
  <c r="P1436" i="1" l="1"/>
  <c r="R1436" i="1" s="1"/>
  <c r="S1435" i="1"/>
  <c r="P1437" i="1" l="1"/>
  <c r="R1437" i="1" s="1"/>
  <c r="S1436" i="1"/>
  <c r="P1438" i="1" l="1"/>
  <c r="R1438" i="1" s="1"/>
  <c r="S1437" i="1"/>
  <c r="P1439" i="1" l="1"/>
  <c r="R1439" i="1" s="1"/>
  <c r="S1438" i="1"/>
  <c r="P1440" i="1" l="1"/>
  <c r="R1440" i="1" s="1"/>
  <c r="S1439" i="1"/>
  <c r="P1441" i="1" l="1"/>
  <c r="R1441" i="1" s="1"/>
  <c r="S1440" i="1"/>
  <c r="P1442" i="1" l="1"/>
  <c r="R1442" i="1" s="1"/>
  <c r="S1441" i="1"/>
  <c r="P1443" i="1" l="1"/>
  <c r="R1443" i="1" s="1"/>
  <c r="S1442" i="1"/>
  <c r="P1444" i="1" l="1"/>
  <c r="R1444" i="1" s="1"/>
  <c r="S1443" i="1"/>
  <c r="P1445" i="1" l="1"/>
  <c r="R1445" i="1" s="1"/>
  <c r="S1444" i="1"/>
  <c r="P1446" i="1" l="1"/>
  <c r="R1446" i="1" s="1"/>
  <c r="S1445" i="1"/>
  <c r="P1447" i="1" l="1"/>
  <c r="R1447" i="1" s="1"/>
  <c r="S1446" i="1"/>
  <c r="P1448" i="1" l="1"/>
  <c r="R1448" i="1" s="1"/>
  <c r="S1447" i="1"/>
  <c r="P1449" i="1" l="1"/>
  <c r="R1449" i="1" s="1"/>
  <c r="S1448" i="1"/>
  <c r="P1450" i="1" l="1"/>
  <c r="R1450" i="1" s="1"/>
  <c r="S1449" i="1"/>
  <c r="P1451" i="1" l="1"/>
  <c r="R1451" i="1" s="1"/>
  <c r="S1450" i="1"/>
  <c r="P1452" i="1" l="1"/>
  <c r="R1452" i="1" s="1"/>
  <c r="S1451" i="1"/>
  <c r="P1453" i="1" l="1"/>
  <c r="R1453" i="1" s="1"/>
  <c r="S1452" i="1"/>
  <c r="P1454" i="1" l="1"/>
  <c r="R1454" i="1" s="1"/>
  <c r="S1453" i="1"/>
  <c r="P1455" i="1" l="1"/>
  <c r="R1455" i="1" s="1"/>
  <c r="S1454" i="1"/>
  <c r="P1456" i="1" l="1"/>
  <c r="R1456" i="1" s="1"/>
  <c r="S1455" i="1"/>
  <c r="P1457" i="1" l="1"/>
  <c r="R1457" i="1" s="1"/>
  <c r="S1456" i="1"/>
  <c r="P1458" i="1" l="1"/>
  <c r="R1458" i="1" s="1"/>
  <c r="S1457" i="1"/>
  <c r="P1459" i="1" l="1"/>
  <c r="R1459" i="1" s="1"/>
  <c r="S1458" i="1"/>
  <c r="P1460" i="1" l="1"/>
  <c r="R1460" i="1" s="1"/>
  <c r="S1459" i="1"/>
  <c r="P1461" i="1" l="1"/>
  <c r="R1461" i="1" s="1"/>
  <c r="S1460" i="1"/>
  <c r="P1462" i="1" l="1"/>
  <c r="R1462" i="1" s="1"/>
  <c r="S1461" i="1"/>
  <c r="P1463" i="1" l="1"/>
  <c r="R1463" i="1" s="1"/>
  <c r="S1462" i="1"/>
  <c r="P1464" i="1" l="1"/>
  <c r="R1464" i="1" s="1"/>
  <c r="S1463" i="1"/>
  <c r="P1465" i="1" l="1"/>
  <c r="R1465" i="1" s="1"/>
  <c r="S1464" i="1"/>
  <c r="P1466" i="1" l="1"/>
  <c r="R1466" i="1" s="1"/>
  <c r="S1465" i="1"/>
  <c r="P1467" i="1" l="1"/>
  <c r="R1467" i="1" s="1"/>
  <c r="S1466" i="1"/>
  <c r="P1468" i="1" l="1"/>
  <c r="R1468" i="1" s="1"/>
  <c r="S1467" i="1"/>
  <c r="P1469" i="1" l="1"/>
  <c r="R1469" i="1" s="1"/>
  <c r="S1468" i="1"/>
  <c r="P1470" i="1" l="1"/>
  <c r="R1470" i="1" s="1"/>
  <c r="S1469" i="1"/>
  <c r="P1471" i="1" l="1"/>
  <c r="R1471" i="1" s="1"/>
  <c r="S1470" i="1"/>
  <c r="P1472" i="1" l="1"/>
  <c r="R1472" i="1" s="1"/>
  <c r="S1471" i="1"/>
  <c r="P1473" i="1" l="1"/>
  <c r="R1473" i="1" s="1"/>
  <c r="S1472" i="1"/>
  <c r="P1474" i="1" l="1"/>
  <c r="R1474" i="1" s="1"/>
  <c r="S1473" i="1"/>
  <c r="P1475" i="1" l="1"/>
  <c r="R1475" i="1" s="1"/>
  <c r="S1474" i="1"/>
  <c r="P1476" i="1" l="1"/>
  <c r="R1476" i="1" s="1"/>
  <c r="S1475" i="1"/>
  <c r="P1477" i="1" l="1"/>
  <c r="R1477" i="1" s="1"/>
  <c r="S1476" i="1"/>
  <c r="P1478" i="1" l="1"/>
  <c r="R1478" i="1" s="1"/>
  <c r="S1477" i="1"/>
  <c r="P1479" i="1" l="1"/>
  <c r="R1479" i="1" s="1"/>
  <c r="S1478" i="1"/>
  <c r="P1480" i="1" l="1"/>
  <c r="R1480" i="1" s="1"/>
  <c r="S1479" i="1"/>
  <c r="P1481" i="1" l="1"/>
  <c r="R1481" i="1" s="1"/>
  <c r="S1480" i="1"/>
  <c r="P1482" i="1" l="1"/>
  <c r="R1482" i="1" s="1"/>
  <c r="S1481" i="1"/>
  <c r="P1483" i="1" l="1"/>
  <c r="R1483" i="1" s="1"/>
  <c r="S1482" i="1"/>
  <c r="P1484" i="1" l="1"/>
  <c r="R1484" i="1" s="1"/>
  <c r="S1483" i="1"/>
  <c r="P1485" i="1" l="1"/>
  <c r="R1485" i="1" s="1"/>
  <c r="S1484" i="1"/>
  <c r="P1486" i="1" l="1"/>
  <c r="R1486" i="1" s="1"/>
  <c r="S1485" i="1"/>
  <c r="P1487" i="1" l="1"/>
  <c r="R1487" i="1" s="1"/>
  <c r="S1486" i="1"/>
  <c r="P1488" i="1" l="1"/>
  <c r="R1488" i="1" s="1"/>
  <c r="S1487" i="1"/>
  <c r="P1489" i="1" l="1"/>
  <c r="R1489" i="1" s="1"/>
  <c r="S1488" i="1"/>
  <c r="P1490" i="1" l="1"/>
  <c r="R1490" i="1" s="1"/>
  <c r="S1489" i="1"/>
  <c r="P1491" i="1" l="1"/>
  <c r="R1491" i="1" s="1"/>
  <c r="S1490" i="1"/>
  <c r="P1492" i="1" l="1"/>
  <c r="R1492" i="1" s="1"/>
  <c r="S1491" i="1"/>
  <c r="P1493" i="1" l="1"/>
  <c r="R1493" i="1" s="1"/>
  <c r="S1492" i="1"/>
  <c r="P1494" i="1" l="1"/>
  <c r="R1494" i="1" s="1"/>
  <c r="S1493" i="1"/>
  <c r="P1495" i="1" l="1"/>
  <c r="R1495" i="1" s="1"/>
  <c r="S1494" i="1"/>
  <c r="P1496" i="1" l="1"/>
  <c r="R1496" i="1" s="1"/>
  <c r="S1495" i="1"/>
  <c r="P1497" i="1" l="1"/>
  <c r="R1497" i="1" s="1"/>
  <c r="S1496" i="1"/>
  <c r="P1498" i="1" l="1"/>
  <c r="R1498" i="1" s="1"/>
  <c r="S1497" i="1"/>
  <c r="P1499" i="1" l="1"/>
  <c r="R1499" i="1" s="1"/>
  <c r="S1498" i="1"/>
  <c r="P1500" i="1" l="1"/>
  <c r="R1500" i="1" s="1"/>
  <c r="S1499" i="1"/>
  <c r="P1501" i="1" l="1"/>
  <c r="R1501" i="1" s="1"/>
  <c r="S1500" i="1"/>
  <c r="P1502" i="1" l="1"/>
  <c r="R1502" i="1" s="1"/>
  <c r="S1501" i="1"/>
  <c r="P1503" i="1" l="1"/>
  <c r="R1503" i="1" s="1"/>
  <c r="S1502" i="1"/>
  <c r="P1504" i="1" l="1"/>
  <c r="R1504" i="1" s="1"/>
  <c r="S1503" i="1"/>
  <c r="P1505" i="1" l="1"/>
  <c r="R1505" i="1" s="1"/>
  <c r="S1504" i="1"/>
  <c r="P1506" i="1" l="1"/>
  <c r="R1506" i="1" s="1"/>
  <c r="S1505" i="1"/>
  <c r="P1507" i="1" l="1"/>
  <c r="R1507" i="1" s="1"/>
  <c r="S1506" i="1"/>
  <c r="P1508" i="1" l="1"/>
  <c r="R1508" i="1" s="1"/>
  <c r="S1507" i="1"/>
  <c r="P1509" i="1" l="1"/>
  <c r="R1509" i="1" s="1"/>
  <c r="S1508" i="1"/>
  <c r="P1510" i="1" l="1"/>
  <c r="R1510" i="1" s="1"/>
  <c r="S1509" i="1"/>
  <c r="P1511" i="1" l="1"/>
  <c r="R1511" i="1" s="1"/>
  <c r="S1510" i="1"/>
  <c r="P1512" i="1" l="1"/>
  <c r="R1512" i="1" s="1"/>
  <c r="S1511" i="1"/>
  <c r="P1513" i="1" l="1"/>
  <c r="R1513" i="1" s="1"/>
  <c r="S1512" i="1"/>
  <c r="P1514" i="1" l="1"/>
  <c r="R1514" i="1" s="1"/>
  <c r="S1513" i="1"/>
  <c r="P1515" i="1" l="1"/>
  <c r="R1515" i="1" s="1"/>
  <c r="S1514" i="1"/>
  <c r="P1516" i="1" l="1"/>
  <c r="R1516" i="1" s="1"/>
  <c r="S1515" i="1"/>
  <c r="P1517" i="1" l="1"/>
  <c r="R1517" i="1" s="1"/>
  <c r="S1516" i="1"/>
  <c r="P1518" i="1" l="1"/>
  <c r="R1518" i="1" s="1"/>
  <c r="S1517" i="1"/>
  <c r="P1519" i="1" l="1"/>
  <c r="R1519" i="1" s="1"/>
  <c r="S1518" i="1"/>
  <c r="P1520" i="1" l="1"/>
  <c r="R1520" i="1" s="1"/>
  <c r="S1519" i="1"/>
  <c r="P1521" i="1" l="1"/>
  <c r="R1521" i="1" s="1"/>
  <c r="S1520" i="1"/>
  <c r="P1522" i="1" l="1"/>
  <c r="R1522" i="1" s="1"/>
  <c r="S1521" i="1"/>
  <c r="P1523" i="1" l="1"/>
  <c r="R1523" i="1" s="1"/>
  <c r="S1522" i="1"/>
  <c r="P1524" i="1" l="1"/>
  <c r="R1524" i="1" s="1"/>
  <c r="S1523" i="1"/>
  <c r="P1525" i="1" l="1"/>
  <c r="R1525" i="1" s="1"/>
  <c r="S1524" i="1"/>
  <c r="P1526" i="1" l="1"/>
  <c r="R1526" i="1" s="1"/>
  <c r="S1525" i="1"/>
  <c r="P1527" i="1" l="1"/>
  <c r="R1527" i="1" s="1"/>
  <c r="S1526" i="1"/>
  <c r="P1528" i="1" l="1"/>
  <c r="R1528" i="1" s="1"/>
  <c r="S1527" i="1"/>
  <c r="P1529" i="1" l="1"/>
  <c r="R1529" i="1" s="1"/>
  <c r="S1528" i="1"/>
  <c r="P1530" i="1" l="1"/>
  <c r="R1530" i="1" s="1"/>
  <c r="S1529" i="1"/>
  <c r="P1531" i="1" l="1"/>
  <c r="R1531" i="1" s="1"/>
  <c r="S1530" i="1"/>
  <c r="P1532" i="1" l="1"/>
  <c r="R1532" i="1" s="1"/>
  <c r="S1531" i="1"/>
  <c r="P1533" i="1" l="1"/>
  <c r="R1533" i="1" s="1"/>
  <c r="S1532" i="1"/>
  <c r="P1534" i="1" l="1"/>
  <c r="R1534" i="1" s="1"/>
  <c r="S1533" i="1"/>
  <c r="P1535" i="1" l="1"/>
  <c r="R1535" i="1" s="1"/>
  <c r="S1534" i="1"/>
  <c r="P1536" i="1" l="1"/>
  <c r="R1536" i="1" s="1"/>
  <c r="S1535" i="1"/>
  <c r="P1537" i="1" l="1"/>
  <c r="R1537" i="1" s="1"/>
  <c r="S1536" i="1"/>
  <c r="P1538" i="1" l="1"/>
  <c r="R1538" i="1" s="1"/>
  <c r="S1537" i="1"/>
  <c r="P1539" i="1" l="1"/>
  <c r="R1539" i="1" s="1"/>
  <c r="S1538" i="1"/>
  <c r="P1540" i="1" l="1"/>
  <c r="R1540" i="1" s="1"/>
  <c r="S1539" i="1"/>
  <c r="P1541" i="1" l="1"/>
  <c r="R1541" i="1" s="1"/>
  <c r="S1540" i="1"/>
  <c r="P1542" i="1" l="1"/>
  <c r="R1542" i="1" s="1"/>
  <c r="S1541" i="1"/>
  <c r="P1543" i="1" l="1"/>
  <c r="R1543" i="1" s="1"/>
  <c r="S1542" i="1"/>
  <c r="P1544" i="1" l="1"/>
  <c r="R1544" i="1" s="1"/>
  <c r="S1543" i="1"/>
  <c r="P1545" i="1" l="1"/>
  <c r="R1545" i="1" s="1"/>
  <c r="S1544" i="1"/>
  <c r="P1546" i="1" l="1"/>
  <c r="R1546" i="1" s="1"/>
  <c r="S1545" i="1"/>
  <c r="P1547" i="1" l="1"/>
  <c r="R1547" i="1" s="1"/>
  <c r="S1546" i="1"/>
  <c r="P1548" i="1" l="1"/>
  <c r="R1548" i="1" s="1"/>
  <c r="S1547" i="1"/>
  <c r="P1549" i="1" l="1"/>
  <c r="R1549" i="1" s="1"/>
  <c r="S1548" i="1"/>
  <c r="P1550" i="1" l="1"/>
  <c r="R1550" i="1" s="1"/>
  <c r="S1549" i="1"/>
  <c r="P1551" i="1" l="1"/>
  <c r="R1551" i="1" s="1"/>
  <c r="S1550" i="1"/>
  <c r="P1552" i="1" l="1"/>
  <c r="R1552" i="1" s="1"/>
  <c r="S1551" i="1"/>
  <c r="P1553" i="1" l="1"/>
  <c r="R1553" i="1" s="1"/>
  <c r="S1552" i="1"/>
  <c r="P1554" i="1" l="1"/>
  <c r="R1554" i="1" s="1"/>
  <c r="S1553" i="1"/>
  <c r="P1555" i="1" l="1"/>
  <c r="R1555" i="1" s="1"/>
  <c r="S1554" i="1"/>
  <c r="P1556" i="1" l="1"/>
  <c r="R1556" i="1" s="1"/>
  <c r="S1555" i="1"/>
  <c r="P1557" i="1" l="1"/>
  <c r="R1557" i="1" s="1"/>
  <c r="S1556" i="1"/>
  <c r="P1558" i="1" l="1"/>
  <c r="R1558" i="1" s="1"/>
  <c r="S1557" i="1"/>
  <c r="P1559" i="1" l="1"/>
  <c r="R1559" i="1" s="1"/>
  <c r="S1558" i="1"/>
  <c r="P1560" i="1" l="1"/>
  <c r="R1560" i="1" s="1"/>
  <c r="S1559" i="1"/>
  <c r="P1561" i="1" l="1"/>
  <c r="R1561" i="1" s="1"/>
  <c r="S1560" i="1"/>
  <c r="P1562" i="1" l="1"/>
  <c r="R1562" i="1" s="1"/>
  <c r="S1561" i="1"/>
  <c r="P1563" i="1" l="1"/>
  <c r="R1563" i="1" s="1"/>
  <c r="S1562" i="1"/>
  <c r="P1564" i="1" l="1"/>
  <c r="R1564" i="1" s="1"/>
  <c r="S1563" i="1"/>
  <c r="P1565" i="1" l="1"/>
  <c r="R1565" i="1" s="1"/>
  <c r="S1564" i="1"/>
  <c r="P1566" i="1" l="1"/>
  <c r="R1566" i="1" s="1"/>
  <c r="S1565" i="1"/>
  <c r="P1567" i="1" l="1"/>
  <c r="R1567" i="1" s="1"/>
  <c r="S1566" i="1"/>
  <c r="P1568" i="1" l="1"/>
  <c r="R1568" i="1" s="1"/>
  <c r="S1567" i="1"/>
  <c r="P1569" i="1" l="1"/>
  <c r="R1569" i="1" s="1"/>
  <c r="S1568" i="1"/>
  <c r="P1570" i="1" l="1"/>
  <c r="R1570" i="1" s="1"/>
  <c r="S1569" i="1"/>
  <c r="P1571" i="1" l="1"/>
  <c r="R1571" i="1" s="1"/>
  <c r="S1570" i="1"/>
  <c r="P1572" i="1" l="1"/>
  <c r="R1572" i="1" s="1"/>
  <c r="S1571" i="1"/>
  <c r="P1573" i="1" l="1"/>
  <c r="R1573" i="1" s="1"/>
  <c r="S1572" i="1"/>
  <c r="P1574" i="1" l="1"/>
  <c r="R1574" i="1" s="1"/>
  <c r="S1573" i="1"/>
  <c r="P1575" i="1" l="1"/>
  <c r="R1575" i="1" s="1"/>
  <c r="S1574" i="1"/>
  <c r="P1576" i="1" l="1"/>
  <c r="R1576" i="1" s="1"/>
  <c r="S1575" i="1"/>
  <c r="P1577" i="1" l="1"/>
  <c r="R1577" i="1" s="1"/>
  <c r="S1576" i="1"/>
  <c r="P1578" i="1" l="1"/>
  <c r="R1578" i="1" s="1"/>
  <c r="S1577" i="1"/>
  <c r="P1579" i="1" l="1"/>
  <c r="R1579" i="1" s="1"/>
  <c r="S1578" i="1"/>
  <c r="P1580" i="1" l="1"/>
  <c r="R1580" i="1" s="1"/>
  <c r="S1579" i="1"/>
  <c r="P1581" i="1" l="1"/>
  <c r="R1581" i="1" s="1"/>
  <c r="S1580" i="1"/>
  <c r="P1582" i="1" l="1"/>
  <c r="R1582" i="1" s="1"/>
  <c r="S1581" i="1"/>
  <c r="P1583" i="1" l="1"/>
  <c r="R1583" i="1" s="1"/>
  <c r="S1582" i="1"/>
  <c r="P1584" i="1" l="1"/>
  <c r="R1584" i="1" s="1"/>
  <c r="S1583" i="1"/>
  <c r="P1585" i="1" l="1"/>
  <c r="R1585" i="1" s="1"/>
  <c r="S1584" i="1"/>
  <c r="P1586" i="1" l="1"/>
  <c r="R1586" i="1" s="1"/>
  <c r="S1585" i="1"/>
  <c r="P1587" i="1" l="1"/>
  <c r="R1587" i="1" s="1"/>
  <c r="S1586" i="1"/>
  <c r="P1588" i="1" l="1"/>
  <c r="R1588" i="1" s="1"/>
  <c r="S1587" i="1"/>
  <c r="P1589" i="1" l="1"/>
  <c r="R1589" i="1" s="1"/>
  <c r="S1588" i="1"/>
  <c r="P1590" i="1" l="1"/>
  <c r="R1590" i="1" s="1"/>
  <c r="S1589" i="1"/>
  <c r="P1591" i="1" l="1"/>
  <c r="R1591" i="1" s="1"/>
  <c r="S1590" i="1"/>
  <c r="P1592" i="1" l="1"/>
  <c r="R1592" i="1" s="1"/>
  <c r="S1591" i="1"/>
  <c r="P1593" i="1" l="1"/>
  <c r="R1593" i="1" s="1"/>
  <c r="S1592" i="1"/>
  <c r="P1594" i="1" l="1"/>
  <c r="R1594" i="1" s="1"/>
  <c r="S1593" i="1"/>
  <c r="P1595" i="1" l="1"/>
  <c r="R1595" i="1" s="1"/>
  <c r="S1594" i="1"/>
  <c r="P1596" i="1" l="1"/>
  <c r="R1596" i="1" s="1"/>
  <c r="S1595" i="1"/>
  <c r="P1597" i="1" l="1"/>
  <c r="R1597" i="1" s="1"/>
  <c r="S1596" i="1"/>
  <c r="P1598" i="1" l="1"/>
  <c r="R1598" i="1" s="1"/>
  <c r="S1597" i="1"/>
  <c r="P1599" i="1" l="1"/>
  <c r="R1599" i="1" s="1"/>
  <c r="S1598" i="1"/>
  <c r="P1600" i="1" l="1"/>
  <c r="R1600" i="1" s="1"/>
  <c r="S1599" i="1"/>
  <c r="P1601" i="1" l="1"/>
  <c r="R1601" i="1" s="1"/>
  <c r="S1600" i="1"/>
  <c r="P1602" i="1" l="1"/>
  <c r="R1602" i="1" s="1"/>
  <c r="S1601" i="1"/>
  <c r="P1603" i="1" l="1"/>
  <c r="R1603" i="1" s="1"/>
  <c r="S1602" i="1"/>
  <c r="P1604" i="1" l="1"/>
  <c r="R1604" i="1" s="1"/>
  <c r="S1603" i="1"/>
  <c r="P1605" i="1" l="1"/>
  <c r="R1605" i="1" s="1"/>
  <c r="S1604" i="1"/>
  <c r="P1606" i="1" l="1"/>
  <c r="R1606" i="1" s="1"/>
  <c r="S1605" i="1"/>
  <c r="P1607" i="1" l="1"/>
  <c r="R1607" i="1" s="1"/>
  <c r="S1606" i="1"/>
  <c r="P1608" i="1" l="1"/>
  <c r="R1608" i="1" s="1"/>
  <c r="S1607" i="1"/>
  <c r="P1609" i="1" l="1"/>
  <c r="R1609" i="1" s="1"/>
  <c r="S1608" i="1"/>
  <c r="P1610" i="1" l="1"/>
  <c r="R1610" i="1" s="1"/>
  <c r="S1609" i="1"/>
  <c r="P1611" i="1" l="1"/>
  <c r="R1611" i="1" s="1"/>
  <c r="S1610" i="1"/>
  <c r="P1612" i="1" l="1"/>
  <c r="R1612" i="1" s="1"/>
  <c r="S1611" i="1"/>
  <c r="P1613" i="1" l="1"/>
  <c r="R1613" i="1" s="1"/>
  <c r="S1612" i="1"/>
  <c r="P1614" i="1" l="1"/>
  <c r="R1614" i="1" s="1"/>
  <c r="S1613" i="1"/>
  <c r="P1615" i="1" l="1"/>
  <c r="R1615" i="1" s="1"/>
  <c r="S1614" i="1"/>
  <c r="P1616" i="1" l="1"/>
  <c r="R1616" i="1" s="1"/>
  <c r="S1615" i="1"/>
  <c r="P1617" i="1" l="1"/>
  <c r="R1617" i="1" s="1"/>
  <c r="S1616" i="1"/>
  <c r="P1618" i="1" l="1"/>
  <c r="R1618" i="1" s="1"/>
  <c r="S1617" i="1"/>
  <c r="P1619" i="1" l="1"/>
  <c r="R1619" i="1" s="1"/>
  <c r="S1618" i="1"/>
  <c r="P1620" i="1" l="1"/>
  <c r="R1620" i="1" s="1"/>
  <c r="S1619" i="1"/>
  <c r="P1621" i="1" l="1"/>
  <c r="R1621" i="1" s="1"/>
  <c r="S1620" i="1"/>
  <c r="P1622" i="1" l="1"/>
  <c r="R1622" i="1" s="1"/>
  <c r="S1621" i="1"/>
  <c r="P1623" i="1" l="1"/>
  <c r="R1623" i="1" s="1"/>
  <c r="S1622" i="1"/>
  <c r="P1624" i="1" l="1"/>
  <c r="R1624" i="1" s="1"/>
  <c r="S1623" i="1"/>
  <c r="P1625" i="1" l="1"/>
  <c r="R1625" i="1" s="1"/>
  <c r="S1624" i="1"/>
  <c r="P1626" i="1" l="1"/>
  <c r="R1626" i="1" s="1"/>
  <c r="S1625" i="1"/>
  <c r="P1627" i="1" l="1"/>
  <c r="R1627" i="1" s="1"/>
  <c r="S1626" i="1"/>
  <c r="P1628" i="1" l="1"/>
  <c r="R1628" i="1" s="1"/>
  <c r="S1627" i="1"/>
  <c r="P1629" i="1" l="1"/>
  <c r="R1629" i="1" s="1"/>
  <c r="S1628" i="1"/>
  <c r="P1630" i="1" l="1"/>
  <c r="R1630" i="1" s="1"/>
  <c r="S1629" i="1"/>
  <c r="P1631" i="1" l="1"/>
  <c r="R1631" i="1" s="1"/>
  <c r="S1630" i="1"/>
  <c r="P1632" i="1" l="1"/>
  <c r="R1632" i="1" s="1"/>
  <c r="S1631" i="1"/>
  <c r="P1633" i="1" l="1"/>
  <c r="R1633" i="1" s="1"/>
  <c r="S1632" i="1"/>
  <c r="P1634" i="1" l="1"/>
  <c r="R1634" i="1" s="1"/>
  <c r="S1633" i="1"/>
  <c r="P1635" i="1" l="1"/>
  <c r="R1635" i="1" s="1"/>
  <c r="S1634" i="1"/>
  <c r="P1636" i="1" l="1"/>
  <c r="R1636" i="1" s="1"/>
  <c r="S1635" i="1"/>
  <c r="P1637" i="1" l="1"/>
  <c r="R1637" i="1" s="1"/>
  <c r="S1636" i="1"/>
  <c r="P1638" i="1" l="1"/>
  <c r="R1638" i="1" s="1"/>
  <c r="S1637" i="1"/>
  <c r="P1639" i="1" l="1"/>
  <c r="R1639" i="1" s="1"/>
  <c r="S1638" i="1"/>
  <c r="P1640" i="1" l="1"/>
  <c r="R1640" i="1" s="1"/>
  <c r="S1639" i="1"/>
  <c r="P1641" i="1" l="1"/>
  <c r="R1641" i="1" s="1"/>
  <c r="S1640" i="1"/>
  <c r="P1642" i="1" l="1"/>
  <c r="R1642" i="1" s="1"/>
  <c r="S1641" i="1"/>
  <c r="P1643" i="1" l="1"/>
  <c r="R1643" i="1" s="1"/>
  <c r="S1642" i="1"/>
  <c r="P1644" i="1" l="1"/>
  <c r="R1644" i="1" s="1"/>
  <c r="S1643" i="1"/>
  <c r="P1645" i="1" l="1"/>
  <c r="R1645" i="1" s="1"/>
  <c r="S1644" i="1"/>
  <c r="P1646" i="1" l="1"/>
  <c r="R1646" i="1" s="1"/>
  <c r="S1645" i="1"/>
  <c r="P1647" i="1" l="1"/>
  <c r="R1647" i="1" s="1"/>
  <c r="S1646" i="1"/>
  <c r="P1648" i="1" l="1"/>
  <c r="R1648" i="1" s="1"/>
  <c r="S1647" i="1"/>
  <c r="P1649" i="1" l="1"/>
  <c r="R1649" i="1" s="1"/>
  <c r="S1648" i="1"/>
  <c r="P1650" i="1" l="1"/>
  <c r="R1650" i="1" s="1"/>
  <c r="S1649" i="1"/>
  <c r="P1651" i="1" l="1"/>
  <c r="R1651" i="1" s="1"/>
  <c r="S1650" i="1"/>
  <c r="P1652" i="1" l="1"/>
  <c r="R1652" i="1" s="1"/>
  <c r="S1651" i="1"/>
  <c r="P1653" i="1" l="1"/>
  <c r="R1653" i="1" s="1"/>
  <c r="S1652" i="1"/>
  <c r="P1654" i="1" l="1"/>
  <c r="R1654" i="1" s="1"/>
  <c r="S1653" i="1"/>
  <c r="P1655" i="1" l="1"/>
  <c r="R1655" i="1" s="1"/>
  <c r="S1654" i="1"/>
  <c r="P1656" i="1" l="1"/>
  <c r="R1656" i="1" s="1"/>
  <c r="S1655" i="1"/>
  <c r="P1657" i="1" l="1"/>
  <c r="R1657" i="1" s="1"/>
  <c r="S1656" i="1"/>
  <c r="P1658" i="1" l="1"/>
  <c r="R1658" i="1" s="1"/>
  <c r="S1657" i="1"/>
  <c r="P1659" i="1" l="1"/>
  <c r="R1659" i="1" s="1"/>
  <c r="S1658" i="1"/>
  <c r="P1660" i="1" l="1"/>
  <c r="R1660" i="1" s="1"/>
  <c r="S1659" i="1"/>
  <c r="P1661" i="1" l="1"/>
  <c r="R1661" i="1" s="1"/>
  <c r="S1660" i="1"/>
  <c r="P1662" i="1" l="1"/>
  <c r="R1662" i="1" s="1"/>
  <c r="S1661" i="1"/>
  <c r="P1663" i="1" l="1"/>
  <c r="R1663" i="1" s="1"/>
  <c r="S1662" i="1"/>
  <c r="P1664" i="1" l="1"/>
  <c r="R1664" i="1" s="1"/>
  <c r="S1663" i="1"/>
  <c r="P1665" i="1" l="1"/>
  <c r="R1665" i="1" s="1"/>
  <c r="S1664" i="1"/>
  <c r="P1666" i="1" l="1"/>
  <c r="R1666" i="1" s="1"/>
  <c r="S1665" i="1"/>
  <c r="P1667" i="1" l="1"/>
  <c r="R1667" i="1" s="1"/>
  <c r="S1666" i="1"/>
  <c r="P1668" i="1" l="1"/>
  <c r="R1668" i="1" s="1"/>
  <c r="S1667" i="1"/>
  <c r="P1669" i="1" l="1"/>
  <c r="R1669" i="1" s="1"/>
  <c r="S1668" i="1"/>
  <c r="P1670" i="1" l="1"/>
  <c r="R1670" i="1" s="1"/>
  <c r="S1669" i="1"/>
  <c r="P1671" i="1" l="1"/>
  <c r="R1671" i="1" s="1"/>
  <c r="S1670" i="1"/>
  <c r="P1672" i="1" l="1"/>
  <c r="R1672" i="1" s="1"/>
  <c r="S1671" i="1"/>
  <c r="P1673" i="1" l="1"/>
  <c r="R1673" i="1" s="1"/>
  <c r="S1672" i="1"/>
  <c r="P1674" i="1" l="1"/>
  <c r="R1674" i="1" s="1"/>
  <c r="S1673" i="1"/>
  <c r="P1675" i="1" l="1"/>
  <c r="R1675" i="1" s="1"/>
  <c r="S1674" i="1"/>
  <c r="P1676" i="1" l="1"/>
  <c r="R1676" i="1" s="1"/>
  <c r="S1675" i="1"/>
  <c r="P1677" i="1" l="1"/>
  <c r="R1677" i="1" s="1"/>
  <c r="S1676" i="1"/>
  <c r="P1678" i="1" l="1"/>
  <c r="R1678" i="1" s="1"/>
  <c r="S1677" i="1"/>
  <c r="P1679" i="1" l="1"/>
  <c r="R1679" i="1" s="1"/>
  <c r="S1678" i="1"/>
  <c r="P1680" i="1" l="1"/>
  <c r="R1680" i="1" s="1"/>
  <c r="S1679" i="1"/>
  <c r="P1681" i="1" l="1"/>
  <c r="R1681" i="1" s="1"/>
  <c r="S1680" i="1"/>
  <c r="P1682" i="1" l="1"/>
  <c r="R1682" i="1" s="1"/>
  <c r="S1681" i="1"/>
  <c r="P1683" i="1" l="1"/>
  <c r="R1683" i="1" s="1"/>
  <c r="S1682" i="1"/>
  <c r="P1684" i="1" l="1"/>
  <c r="R1684" i="1" s="1"/>
  <c r="S1683" i="1"/>
  <c r="P1685" i="1" l="1"/>
  <c r="R1685" i="1" s="1"/>
  <c r="S1684" i="1"/>
  <c r="P1686" i="1" l="1"/>
  <c r="R1686" i="1" s="1"/>
  <c r="S1685" i="1"/>
  <c r="P1687" i="1" l="1"/>
  <c r="R1687" i="1" s="1"/>
  <c r="S1686" i="1"/>
  <c r="P1688" i="1" l="1"/>
  <c r="R1688" i="1" s="1"/>
  <c r="S1687" i="1"/>
  <c r="P1689" i="1" l="1"/>
  <c r="R1689" i="1" s="1"/>
  <c r="S1688" i="1"/>
  <c r="P1690" i="1" l="1"/>
  <c r="R1690" i="1" s="1"/>
  <c r="S1689" i="1"/>
  <c r="P1691" i="1" l="1"/>
  <c r="R1691" i="1" s="1"/>
  <c r="S1690" i="1"/>
  <c r="P1692" i="1" l="1"/>
  <c r="R1692" i="1" s="1"/>
  <c r="S1691" i="1"/>
  <c r="P1693" i="1" l="1"/>
  <c r="R1693" i="1" s="1"/>
  <c r="S1692" i="1"/>
  <c r="P1694" i="1" l="1"/>
  <c r="R1694" i="1" s="1"/>
  <c r="S1693" i="1"/>
  <c r="P1695" i="1" l="1"/>
  <c r="R1695" i="1" s="1"/>
  <c r="S1694" i="1"/>
  <c r="P1696" i="1" l="1"/>
  <c r="R1696" i="1" s="1"/>
  <c r="S1695" i="1"/>
  <c r="P1697" i="1" l="1"/>
  <c r="R1697" i="1" s="1"/>
  <c r="S1696" i="1"/>
  <c r="P1698" i="1" l="1"/>
  <c r="R1698" i="1" s="1"/>
  <c r="S1697" i="1"/>
  <c r="P1699" i="1" l="1"/>
  <c r="R1699" i="1" s="1"/>
  <c r="S1698" i="1"/>
  <c r="P1700" i="1" l="1"/>
  <c r="R1700" i="1" s="1"/>
  <c r="S1699" i="1"/>
  <c r="P1701" i="1" l="1"/>
  <c r="R1701" i="1" s="1"/>
  <c r="S1700" i="1"/>
  <c r="P1702" i="1" l="1"/>
  <c r="R1702" i="1" s="1"/>
  <c r="S1701" i="1"/>
  <c r="P1703" i="1" l="1"/>
  <c r="R1703" i="1" s="1"/>
  <c r="S1702" i="1"/>
  <c r="P1704" i="1" l="1"/>
  <c r="R1704" i="1" s="1"/>
  <c r="S1703" i="1"/>
  <c r="P1705" i="1" l="1"/>
  <c r="R1705" i="1" s="1"/>
  <c r="S1704" i="1"/>
  <c r="P1706" i="1" l="1"/>
  <c r="R1706" i="1" s="1"/>
  <c r="S1705" i="1"/>
  <c r="P1707" i="1" l="1"/>
  <c r="R1707" i="1" s="1"/>
  <c r="S1706" i="1"/>
  <c r="P1708" i="1" l="1"/>
  <c r="R1708" i="1" s="1"/>
  <c r="S1707" i="1"/>
  <c r="P1709" i="1" l="1"/>
  <c r="R1709" i="1" s="1"/>
  <c r="S1708" i="1"/>
  <c r="P1710" i="1" l="1"/>
  <c r="R1710" i="1" s="1"/>
  <c r="S1709" i="1"/>
  <c r="P1711" i="1" l="1"/>
  <c r="R1711" i="1" s="1"/>
  <c r="S1710" i="1"/>
  <c r="P1712" i="1" l="1"/>
  <c r="R1712" i="1" s="1"/>
  <c r="S1711" i="1"/>
  <c r="P1713" i="1" l="1"/>
  <c r="R1713" i="1" s="1"/>
  <c r="S1712" i="1"/>
  <c r="P1714" i="1" l="1"/>
  <c r="R1714" i="1" s="1"/>
  <c r="S1713" i="1"/>
  <c r="P1715" i="1" l="1"/>
  <c r="R1715" i="1" s="1"/>
  <c r="S1714" i="1"/>
  <c r="P1716" i="1" l="1"/>
  <c r="R1716" i="1" s="1"/>
  <c r="S1715" i="1"/>
  <c r="P1717" i="1" l="1"/>
  <c r="R1717" i="1" s="1"/>
  <c r="S1716" i="1"/>
  <c r="P1718" i="1" l="1"/>
  <c r="R1718" i="1" s="1"/>
  <c r="S1717" i="1"/>
  <c r="P1719" i="1" l="1"/>
  <c r="R1719" i="1" s="1"/>
  <c r="S1718" i="1"/>
  <c r="P1720" i="1" l="1"/>
  <c r="R1720" i="1" s="1"/>
  <c r="S1719" i="1"/>
  <c r="P1721" i="1" l="1"/>
  <c r="R1721" i="1" s="1"/>
  <c r="S1720" i="1"/>
  <c r="P1722" i="1" l="1"/>
  <c r="R1722" i="1" s="1"/>
  <c r="S1721" i="1"/>
  <c r="P1723" i="1" l="1"/>
  <c r="R1723" i="1" s="1"/>
  <c r="S1722" i="1"/>
  <c r="P1724" i="1" l="1"/>
  <c r="R1724" i="1" s="1"/>
  <c r="S1723" i="1"/>
  <c r="P1725" i="1" l="1"/>
  <c r="R1725" i="1" s="1"/>
  <c r="S1724" i="1"/>
  <c r="P1726" i="1" l="1"/>
  <c r="R1726" i="1" s="1"/>
  <c r="S1725" i="1"/>
  <c r="P1727" i="1" l="1"/>
  <c r="R1727" i="1" s="1"/>
  <c r="S1726" i="1"/>
  <c r="P1728" i="1" l="1"/>
  <c r="R1728" i="1" s="1"/>
  <c r="S1727" i="1"/>
  <c r="P1729" i="1" l="1"/>
  <c r="R1729" i="1" s="1"/>
  <c r="S1728" i="1"/>
  <c r="P1730" i="1" l="1"/>
  <c r="R1730" i="1" s="1"/>
  <c r="S1729" i="1"/>
  <c r="P1731" i="1" l="1"/>
  <c r="R1731" i="1" s="1"/>
  <c r="S1730" i="1"/>
  <c r="P1732" i="1" l="1"/>
  <c r="R1732" i="1" s="1"/>
  <c r="S1731" i="1"/>
  <c r="P1733" i="1" l="1"/>
  <c r="R1733" i="1" s="1"/>
  <c r="S1732" i="1"/>
  <c r="P1734" i="1" l="1"/>
  <c r="R1734" i="1" s="1"/>
  <c r="S1733" i="1"/>
  <c r="P1735" i="1" l="1"/>
  <c r="R1735" i="1" s="1"/>
  <c r="S1734" i="1"/>
  <c r="P1736" i="1" l="1"/>
  <c r="R1736" i="1" s="1"/>
  <c r="S1735" i="1"/>
  <c r="P1737" i="1" l="1"/>
  <c r="R1737" i="1" s="1"/>
  <c r="S1736" i="1"/>
  <c r="P1738" i="1" l="1"/>
  <c r="R1738" i="1" s="1"/>
  <c r="S1737" i="1"/>
  <c r="P1739" i="1" l="1"/>
  <c r="R1739" i="1" s="1"/>
  <c r="S1738" i="1"/>
  <c r="P1740" i="1" l="1"/>
  <c r="R1740" i="1" s="1"/>
  <c r="S1739" i="1"/>
  <c r="P1741" i="1" l="1"/>
  <c r="R1741" i="1" s="1"/>
  <c r="S1740" i="1"/>
  <c r="P1742" i="1" l="1"/>
  <c r="R1742" i="1" s="1"/>
  <c r="S1741" i="1"/>
  <c r="P1743" i="1" l="1"/>
  <c r="R1743" i="1" s="1"/>
  <c r="S1742" i="1"/>
  <c r="P1744" i="1" l="1"/>
  <c r="R1744" i="1" s="1"/>
  <c r="S1743" i="1"/>
  <c r="P1745" i="1" l="1"/>
  <c r="R1745" i="1" s="1"/>
  <c r="S1744" i="1"/>
  <c r="P1746" i="1" l="1"/>
  <c r="R1746" i="1" s="1"/>
  <c r="S1745" i="1"/>
  <c r="P1747" i="1" l="1"/>
  <c r="R1747" i="1" s="1"/>
  <c r="S1746" i="1"/>
  <c r="P1748" i="1" l="1"/>
  <c r="R1748" i="1" s="1"/>
  <c r="S1747" i="1"/>
  <c r="P1749" i="1" l="1"/>
  <c r="R1749" i="1" s="1"/>
  <c r="S1748" i="1"/>
  <c r="P1750" i="1" l="1"/>
  <c r="R1750" i="1" s="1"/>
  <c r="S1749" i="1"/>
  <c r="P1751" i="1" l="1"/>
  <c r="R1751" i="1" s="1"/>
  <c r="S1750" i="1"/>
  <c r="P1752" i="1" l="1"/>
  <c r="R1752" i="1" s="1"/>
  <c r="S1751" i="1"/>
  <c r="P1753" i="1" l="1"/>
  <c r="R1753" i="1" s="1"/>
  <c r="S1752" i="1"/>
  <c r="P1754" i="1" l="1"/>
  <c r="R1754" i="1" s="1"/>
  <c r="S1753" i="1"/>
  <c r="P1755" i="1" l="1"/>
  <c r="R1755" i="1" s="1"/>
  <c r="S1754" i="1"/>
  <c r="P1756" i="1" l="1"/>
  <c r="R1756" i="1" s="1"/>
  <c r="S1755" i="1"/>
  <c r="P1757" i="1" l="1"/>
  <c r="R1757" i="1" s="1"/>
  <c r="S1756" i="1"/>
  <c r="P1758" i="1" l="1"/>
  <c r="R1758" i="1" s="1"/>
  <c r="S1757" i="1"/>
  <c r="P1759" i="1" l="1"/>
  <c r="R1759" i="1" s="1"/>
  <c r="S1758" i="1"/>
  <c r="P1760" i="1" l="1"/>
  <c r="R1760" i="1" s="1"/>
  <c r="S1759" i="1"/>
  <c r="P1761" i="1" l="1"/>
  <c r="R1761" i="1" s="1"/>
  <c r="S1760" i="1"/>
  <c r="P1762" i="1" l="1"/>
  <c r="R1762" i="1" s="1"/>
  <c r="S1761" i="1"/>
  <c r="P1763" i="1" l="1"/>
  <c r="R1763" i="1" s="1"/>
  <c r="S1762" i="1"/>
  <c r="P1764" i="1" l="1"/>
  <c r="R1764" i="1" s="1"/>
  <c r="S1763" i="1"/>
  <c r="P1765" i="1" l="1"/>
  <c r="R1765" i="1" s="1"/>
  <c r="S1764" i="1"/>
  <c r="P1766" i="1" l="1"/>
  <c r="R1766" i="1" s="1"/>
  <c r="S1765" i="1"/>
  <c r="P1767" i="1" l="1"/>
  <c r="R1767" i="1" s="1"/>
  <c r="S1766" i="1"/>
  <c r="P1768" i="1" l="1"/>
  <c r="R1768" i="1" s="1"/>
  <c r="S1767" i="1"/>
  <c r="P1769" i="1" l="1"/>
  <c r="R1769" i="1" s="1"/>
  <c r="S1768" i="1"/>
  <c r="P1770" i="1" l="1"/>
  <c r="R1770" i="1" s="1"/>
  <c r="S1769" i="1"/>
  <c r="P1771" i="1" l="1"/>
  <c r="R1771" i="1" s="1"/>
  <c r="S1770" i="1"/>
  <c r="P1772" i="1" l="1"/>
  <c r="R1772" i="1" s="1"/>
  <c r="S1771" i="1"/>
  <c r="P1773" i="1" l="1"/>
  <c r="R1773" i="1" s="1"/>
  <c r="S1772" i="1"/>
  <c r="P1774" i="1" l="1"/>
  <c r="R1774" i="1" s="1"/>
  <c r="S1773" i="1"/>
  <c r="P1775" i="1" l="1"/>
  <c r="R1775" i="1" s="1"/>
  <c r="S1774" i="1"/>
  <c r="P1776" i="1" l="1"/>
  <c r="R1776" i="1" s="1"/>
  <c r="S1775" i="1"/>
  <c r="P1777" i="1" l="1"/>
  <c r="R1777" i="1" s="1"/>
  <c r="S1776" i="1"/>
  <c r="P1778" i="1" l="1"/>
  <c r="R1778" i="1" s="1"/>
  <c r="S1777" i="1"/>
  <c r="P1779" i="1" l="1"/>
  <c r="R1779" i="1" s="1"/>
  <c r="S1778" i="1"/>
  <c r="P1780" i="1" l="1"/>
  <c r="R1780" i="1" s="1"/>
  <c r="S1779" i="1"/>
  <c r="P1781" i="1" l="1"/>
  <c r="R1781" i="1" s="1"/>
  <c r="S1780" i="1"/>
  <c r="P1782" i="1" l="1"/>
  <c r="R1782" i="1" s="1"/>
  <c r="S1781" i="1"/>
  <c r="P1783" i="1" l="1"/>
  <c r="R1783" i="1" s="1"/>
  <c r="S1782" i="1"/>
  <c r="P1784" i="1" l="1"/>
  <c r="R1784" i="1" s="1"/>
  <c r="S1783" i="1"/>
  <c r="P1785" i="1" l="1"/>
  <c r="R1785" i="1" s="1"/>
  <c r="S1784" i="1"/>
  <c r="P1786" i="1" l="1"/>
  <c r="R1786" i="1" s="1"/>
  <c r="S1785" i="1"/>
  <c r="P1787" i="1" l="1"/>
  <c r="R1787" i="1" s="1"/>
  <c r="S1786" i="1"/>
  <c r="P1788" i="1" l="1"/>
  <c r="R1788" i="1" s="1"/>
  <c r="S1787" i="1"/>
  <c r="P1789" i="1" l="1"/>
  <c r="R1789" i="1" s="1"/>
  <c r="S1788" i="1"/>
  <c r="P1790" i="1" l="1"/>
  <c r="R1790" i="1" s="1"/>
  <c r="S1789" i="1"/>
  <c r="P1791" i="1" l="1"/>
  <c r="R1791" i="1" s="1"/>
  <c r="S1790" i="1"/>
  <c r="P1792" i="1" l="1"/>
  <c r="R1792" i="1" s="1"/>
  <c r="S1791" i="1"/>
  <c r="P1793" i="1" l="1"/>
  <c r="R1793" i="1" s="1"/>
  <c r="S1792" i="1"/>
  <c r="P1794" i="1" l="1"/>
  <c r="R1794" i="1" s="1"/>
  <c r="S1793" i="1"/>
  <c r="P1795" i="1" l="1"/>
  <c r="R1795" i="1" s="1"/>
  <c r="S1794" i="1"/>
  <c r="P1796" i="1" l="1"/>
  <c r="R1796" i="1" s="1"/>
  <c r="S1795" i="1"/>
  <c r="P1797" i="1" l="1"/>
  <c r="R1797" i="1" s="1"/>
  <c r="S1796" i="1"/>
  <c r="P1798" i="1" l="1"/>
  <c r="R1798" i="1" s="1"/>
  <c r="S1797" i="1"/>
  <c r="P1799" i="1" l="1"/>
  <c r="R1799" i="1" s="1"/>
  <c r="S1798" i="1"/>
  <c r="P1800" i="1" l="1"/>
  <c r="R1800" i="1" s="1"/>
  <c r="S1799" i="1"/>
  <c r="P1801" i="1" l="1"/>
  <c r="R1801" i="1" s="1"/>
  <c r="S1800" i="1"/>
  <c r="P1802" i="1" l="1"/>
  <c r="R1802" i="1" s="1"/>
  <c r="S1801" i="1"/>
  <c r="P1803" i="1" l="1"/>
  <c r="R1803" i="1" s="1"/>
  <c r="S1802" i="1"/>
  <c r="P1804" i="1" l="1"/>
  <c r="R1804" i="1" s="1"/>
  <c r="S1803" i="1"/>
  <c r="P1805" i="1" l="1"/>
  <c r="R1805" i="1" s="1"/>
  <c r="S1804" i="1"/>
  <c r="P1806" i="1" l="1"/>
  <c r="R1806" i="1" s="1"/>
  <c r="S1805" i="1"/>
  <c r="P1807" i="1" l="1"/>
  <c r="R1807" i="1" s="1"/>
  <c r="S1806" i="1"/>
  <c r="P1808" i="1" l="1"/>
  <c r="R1808" i="1" s="1"/>
  <c r="S1807" i="1"/>
  <c r="P1809" i="1" l="1"/>
  <c r="R1809" i="1" s="1"/>
  <c r="S1808" i="1"/>
  <c r="P1810" i="1" l="1"/>
  <c r="R1810" i="1" s="1"/>
  <c r="S1809" i="1"/>
  <c r="P1811" i="1" l="1"/>
  <c r="R1811" i="1" s="1"/>
  <c r="S1810" i="1"/>
  <c r="P1812" i="1" l="1"/>
  <c r="R1812" i="1" s="1"/>
  <c r="S1811" i="1"/>
  <c r="P1813" i="1" l="1"/>
  <c r="R1813" i="1" s="1"/>
  <c r="S1812" i="1"/>
  <c r="P1814" i="1" l="1"/>
  <c r="R1814" i="1" s="1"/>
  <c r="S1813" i="1"/>
  <c r="P1815" i="1" l="1"/>
  <c r="R1815" i="1" s="1"/>
  <c r="S1814" i="1"/>
  <c r="P1816" i="1" l="1"/>
  <c r="R1816" i="1" s="1"/>
  <c r="S1815" i="1"/>
  <c r="P1817" i="1" l="1"/>
  <c r="R1817" i="1" s="1"/>
  <c r="S1816" i="1"/>
  <c r="P1818" i="1" l="1"/>
  <c r="R1818" i="1" s="1"/>
  <c r="S1817" i="1"/>
  <c r="P1819" i="1" l="1"/>
  <c r="R1819" i="1" s="1"/>
  <c r="S1818" i="1"/>
  <c r="P1820" i="1" l="1"/>
  <c r="R1820" i="1" s="1"/>
  <c r="S1819" i="1"/>
  <c r="P1821" i="1" l="1"/>
  <c r="R1821" i="1" s="1"/>
  <c r="S1820" i="1"/>
  <c r="P1822" i="1" l="1"/>
  <c r="R1822" i="1" s="1"/>
  <c r="S1821" i="1"/>
  <c r="P1823" i="1" l="1"/>
  <c r="R1823" i="1" s="1"/>
  <c r="S1822" i="1"/>
  <c r="P1824" i="1" l="1"/>
  <c r="R1824" i="1" s="1"/>
  <c r="S1823" i="1"/>
  <c r="P1825" i="1" l="1"/>
  <c r="R1825" i="1" s="1"/>
  <c r="S1824" i="1"/>
  <c r="P1826" i="1" l="1"/>
  <c r="R1826" i="1" s="1"/>
  <c r="S1825" i="1"/>
  <c r="P1827" i="1" l="1"/>
  <c r="R1827" i="1" s="1"/>
  <c r="S1826" i="1"/>
  <c r="P1828" i="1" l="1"/>
  <c r="R1828" i="1" s="1"/>
  <c r="S1827" i="1"/>
  <c r="P1829" i="1" l="1"/>
  <c r="R1829" i="1" s="1"/>
  <c r="S1828" i="1"/>
  <c r="P1830" i="1" l="1"/>
  <c r="R1830" i="1" s="1"/>
  <c r="S1829" i="1"/>
  <c r="P1831" i="1" l="1"/>
  <c r="R1831" i="1" s="1"/>
  <c r="S1830" i="1"/>
  <c r="P1832" i="1" l="1"/>
  <c r="R1832" i="1" s="1"/>
  <c r="S1831" i="1"/>
  <c r="P1833" i="1" l="1"/>
  <c r="R1833" i="1" s="1"/>
  <c r="S1832" i="1"/>
  <c r="P1834" i="1" l="1"/>
  <c r="R1834" i="1" s="1"/>
  <c r="S1833" i="1"/>
  <c r="P1835" i="1" l="1"/>
  <c r="R1835" i="1" s="1"/>
  <c r="S1834" i="1"/>
  <c r="P1836" i="1" l="1"/>
  <c r="R1836" i="1" s="1"/>
  <c r="S1835" i="1"/>
  <c r="P1837" i="1" l="1"/>
  <c r="R1837" i="1" s="1"/>
  <c r="S1836" i="1"/>
  <c r="P1838" i="1" l="1"/>
  <c r="R1838" i="1" s="1"/>
  <c r="S1837" i="1"/>
  <c r="P1839" i="1" l="1"/>
  <c r="R1839" i="1" s="1"/>
  <c r="S1838" i="1"/>
  <c r="P1840" i="1" l="1"/>
  <c r="R1840" i="1" s="1"/>
  <c r="S1839" i="1"/>
  <c r="P1841" i="1" l="1"/>
  <c r="R1841" i="1" s="1"/>
  <c r="S1840" i="1"/>
  <c r="P1842" i="1" l="1"/>
  <c r="R1842" i="1" s="1"/>
  <c r="S1841" i="1"/>
  <c r="P1843" i="1" l="1"/>
  <c r="R1843" i="1" s="1"/>
  <c r="S1842" i="1"/>
  <c r="P1844" i="1" l="1"/>
  <c r="R1844" i="1" s="1"/>
  <c r="S1843" i="1"/>
  <c r="P1845" i="1" l="1"/>
  <c r="R1845" i="1" s="1"/>
  <c r="S1844" i="1"/>
  <c r="P1846" i="1" l="1"/>
  <c r="R1846" i="1" s="1"/>
  <c r="S1845" i="1"/>
  <c r="P1847" i="1" l="1"/>
  <c r="R1847" i="1" s="1"/>
  <c r="S1846" i="1"/>
  <c r="P1848" i="1" l="1"/>
  <c r="R1848" i="1" s="1"/>
  <c r="S1847" i="1"/>
  <c r="P1849" i="1" l="1"/>
  <c r="R1849" i="1" s="1"/>
  <c r="S1848" i="1"/>
  <c r="P1850" i="1" l="1"/>
  <c r="R1850" i="1" s="1"/>
  <c r="S1849" i="1"/>
  <c r="P1851" i="1" l="1"/>
  <c r="R1851" i="1" s="1"/>
  <c r="S1850" i="1"/>
  <c r="P1852" i="1" l="1"/>
  <c r="R1852" i="1" s="1"/>
  <c r="S1851" i="1"/>
  <c r="P1853" i="1" l="1"/>
  <c r="R1853" i="1" s="1"/>
  <c r="S1852" i="1"/>
  <c r="P1854" i="1" l="1"/>
  <c r="R1854" i="1" s="1"/>
  <c r="S1853" i="1"/>
  <c r="P1855" i="1" l="1"/>
  <c r="R1855" i="1" s="1"/>
  <c r="S1854" i="1"/>
  <c r="P1856" i="1" l="1"/>
  <c r="R1856" i="1" s="1"/>
  <c r="S1855" i="1"/>
  <c r="P1857" i="1" l="1"/>
  <c r="R1857" i="1" s="1"/>
  <c r="S1856" i="1"/>
  <c r="P1858" i="1" l="1"/>
  <c r="R1858" i="1" s="1"/>
  <c r="S1857" i="1"/>
  <c r="P1859" i="1" l="1"/>
  <c r="R1859" i="1" s="1"/>
  <c r="S1858" i="1"/>
  <c r="P1860" i="1" l="1"/>
  <c r="R1860" i="1" s="1"/>
  <c r="S1859" i="1"/>
  <c r="P1861" i="1" l="1"/>
  <c r="R1861" i="1" s="1"/>
  <c r="S1860" i="1"/>
  <c r="P1862" i="1" l="1"/>
  <c r="R1862" i="1" s="1"/>
  <c r="S1861" i="1"/>
  <c r="P1863" i="1" l="1"/>
  <c r="R1863" i="1" s="1"/>
  <c r="S1862" i="1"/>
  <c r="P1864" i="1" l="1"/>
  <c r="R1864" i="1" s="1"/>
  <c r="S1863" i="1"/>
  <c r="P1865" i="1" l="1"/>
  <c r="R1865" i="1" s="1"/>
  <c r="S1864" i="1"/>
  <c r="P1866" i="1" l="1"/>
  <c r="R1866" i="1" s="1"/>
  <c r="S1865" i="1"/>
  <c r="P1867" i="1" l="1"/>
  <c r="R1867" i="1" s="1"/>
  <c r="S1866" i="1"/>
  <c r="P1868" i="1" l="1"/>
  <c r="R1868" i="1" s="1"/>
  <c r="S1867" i="1"/>
  <c r="P1869" i="1" l="1"/>
  <c r="R1869" i="1" s="1"/>
  <c r="S1868" i="1"/>
  <c r="P1870" i="1" l="1"/>
  <c r="R1870" i="1" s="1"/>
  <c r="S1869" i="1"/>
  <c r="P1871" i="1" l="1"/>
  <c r="R1871" i="1" s="1"/>
  <c r="S1870" i="1"/>
  <c r="P1872" i="1" l="1"/>
  <c r="R1872" i="1" s="1"/>
  <c r="S1871" i="1"/>
  <c r="P1873" i="1" l="1"/>
  <c r="R1873" i="1" s="1"/>
  <c r="S1872" i="1"/>
  <c r="P1874" i="1" l="1"/>
  <c r="R1874" i="1" s="1"/>
  <c r="S1873" i="1"/>
  <c r="P1875" i="1" l="1"/>
  <c r="R1875" i="1" s="1"/>
  <c r="S1874" i="1"/>
  <c r="P1876" i="1" l="1"/>
  <c r="R1876" i="1" s="1"/>
  <c r="S1875" i="1"/>
  <c r="P1877" i="1" l="1"/>
  <c r="R1877" i="1" s="1"/>
  <c r="S1876" i="1"/>
  <c r="P1878" i="1" l="1"/>
  <c r="R1878" i="1" s="1"/>
  <c r="S1877" i="1"/>
  <c r="P1879" i="1" l="1"/>
  <c r="R1879" i="1" s="1"/>
  <c r="S1878" i="1"/>
  <c r="P1880" i="1" l="1"/>
  <c r="R1880" i="1" s="1"/>
  <c r="S1879" i="1"/>
  <c r="P1881" i="1" l="1"/>
  <c r="R1881" i="1" s="1"/>
  <c r="S1880" i="1"/>
  <c r="P1882" i="1" l="1"/>
  <c r="R1882" i="1" s="1"/>
  <c r="S1881" i="1"/>
  <c r="P1883" i="1" l="1"/>
  <c r="R1883" i="1" s="1"/>
  <c r="S1882" i="1"/>
  <c r="P1884" i="1" l="1"/>
  <c r="R1884" i="1" s="1"/>
  <c r="S1883" i="1"/>
  <c r="P1885" i="1" l="1"/>
  <c r="R1885" i="1" s="1"/>
  <c r="S1884" i="1"/>
  <c r="P1886" i="1" l="1"/>
  <c r="R1886" i="1" s="1"/>
  <c r="S1885" i="1"/>
  <c r="P1887" i="1" l="1"/>
  <c r="R1887" i="1" s="1"/>
  <c r="S1886" i="1"/>
  <c r="P1888" i="1" l="1"/>
  <c r="R1888" i="1" s="1"/>
  <c r="S1887" i="1"/>
  <c r="P1889" i="1" l="1"/>
  <c r="R1889" i="1" s="1"/>
  <c r="S1888" i="1"/>
  <c r="P1890" i="1" l="1"/>
  <c r="R1890" i="1" s="1"/>
  <c r="S1889" i="1"/>
  <c r="P1891" i="1" l="1"/>
  <c r="R1891" i="1" s="1"/>
  <c r="S1890" i="1"/>
  <c r="P1892" i="1" l="1"/>
  <c r="R1892" i="1" s="1"/>
  <c r="S1891" i="1"/>
  <c r="P1893" i="1" l="1"/>
  <c r="R1893" i="1" s="1"/>
  <c r="S1892" i="1"/>
  <c r="P1894" i="1" l="1"/>
  <c r="R1894" i="1" s="1"/>
  <c r="S1893" i="1"/>
  <c r="P1895" i="1" l="1"/>
  <c r="R1895" i="1" s="1"/>
  <c r="S1894" i="1"/>
  <c r="P1896" i="1" l="1"/>
  <c r="R1896" i="1" s="1"/>
  <c r="S1895" i="1"/>
  <c r="P1897" i="1" l="1"/>
  <c r="R1897" i="1" s="1"/>
  <c r="S1896" i="1"/>
  <c r="P1898" i="1" l="1"/>
  <c r="R1898" i="1" s="1"/>
  <c r="S1897" i="1"/>
  <c r="P1899" i="1" l="1"/>
  <c r="R1899" i="1" s="1"/>
  <c r="S1898" i="1"/>
  <c r="P1900" i="1" l="1"/>
  <c r="R1900" i="1" s="1"/>
  <c r="S1899" i="1"/>
  <c r="P1901" i="1" l="1"/>
  <c r="R1901" i="1" s="1"/>
  <c r="S1900" i="1"/>
  <c r="P1902" i="1" l="1"/>
  <c r="R1902" i="1" s="1"/>
  <c r="S1901" i="1"/>
  <c r="P1903" i="1" l="1"/>
  <c r="R1903" i="1" s="1"/>
  <c r="S1902" i="1"/>
  <c r="P1904" i="1" l="1"/>
  <c r="R1904" i="1" s="1"/>
  <c r="S1903" i="1"/>
  <c r="P1905" i="1" l="1"/>
  <c r="R1905" i="1" s="1"/>
  <c r="S1904" i="1"/>
  <c r="P1906" i="1" l="1"/>
  <c r="R1906" i="1" s="1"/>
  <c r="S1905" i="1"/>
  <c r="P1907" i="1" l="1"/>
  <c r="R1907" i="1" s="1"/>
  <c r="S1906" i="1"/>
  <c r="P1908" i="1" l="1"/>
  <c r="R1908" i="1" s="1"/>
  <c r="S1907" i="1"/>
  <c r="P1909" i="1" l="1"/>
  <c r="R1909" i="1" s="1"/>
  <c r="S1908" i="1"/>
  <c r="P1910" i="1" l="1"/>
  <c r="R1910" i="1" s="1"/>
  <c r="S1909" i="1"/>
  <c r="P1911" i="1" l="1"/>
  <c r="R1911" i="1" s="1"/>
  <c r="S1910" i="1"/>
  <c r="P1912" i="1" l="1"/>
  <c r="R1912" i="1" s="1"/>
  <c r="S1911" i="1"/>
  <c r="P1913" i="1" l="1"/>
  <c r="R1913" i="1" s="1"/>
  <c r="S1912" i="1"/>
  <c r="P1914" i="1" l="1"/>
  <c r="R1914" i="1" s="1"/>
  <c r="S1913" i="1"/>
  <c r="P1915" i="1" l="1"/>
  <c r="R1915" i="1" s="1"/>
  <c r="S1914" i="1"/>
  <c r="P1916" i="1" l="1"/>
  <c r="R1916" i="1" s="1"/>
  <c r="S1915" i="1"/>
  <c r="P1917" i="1" l="1"/>
  <c r="R1917" i="1" s="1"/>
  <c r="S1916" i="1"/>
  <c r="P1918" i="1" l="1"/>
  <c r="R1918" i="1" s="1"/>
  <c r="S1917" i="1"/>
  <c r="P1919" i="1" l="1"/>
  <c r="R1919" i="1" s="1"/>
  <c r="S1918" i="1"/>
  <c r="P1920" i="1" l="1"/>
  <c r="R1920" i="1" s="1"/>
  <c r="S1919" i="1"/>
  <c r="P1921" i="1" l="1"/>
  <c r="R1921" i="1" s="1"/>
  <c r="S1920" i="1"/>
  <c r="P1922" i="1" l="1"/>
  <c r="R1922" i="1" s="1"/>
  <c r="S1921" i="1"/>
  <c r="P1923" i="1" l="1"/>
  <c r="R1923" i="1" s="1"/>
  <c r="S1922" i="1"/>
  <c r="P1924" i="1" l="1"/>
  <c r="R1924" i="1" s="1"/>
  <c r="S1923" i="1"/>
  <c r="P1925" i="1" l="1"/>
  <c r="R1925" i="1" s="1"/>
  <c r="S1924" i="1"/>
  <c r="P1926" i="1" l="1"/>
  <c r="R1926" i="1" s="1"/>
  <c r="S1925" i="1"/>
  <c r="P1927" i="1" l="1"/>
  <c r="R1927" i="1" s="1"/>
  <c r="S1926" i="1"/>
  <c r="P1928" i="1" l="1"/>
  <c r="R1928" i="1" s="1"/>
  <c r="S1927" i="1"/>
  <c r="P1929" i="1" l="1"/>
  <c r="R1929" i="1" s="1"/>
  <c r="S1928" i="1"/>
  <c r="P1930" i="1" l="1"/>
  <c r="R1930" i="1" s="1"/>
  <c r="S1929" i="1"/>
  <c r="P1931" i="1" l="1"/>
  <c r="R1931" i="1" s="1"/>
  <c r="S1930" i="1"/>
  <c r="P1932" i="1" l="1"/>
  <c r="R1932" i="1" s="1"/>
  <c r="S1931" i="1"/>
  <c r="P1933" i="1" l="1"/>
  <c r="R1933" i="1" s="1"/>
  <c r="S1932" i="1"/>
  <c r="P1934" i="1" l="1"/>
  <c r="R1934" i="1" s="1"/>
  <c r="S1933" i="1"/>
  <c r="P1935" i="1" l="1"/>
  <c r="R1935" i="1" s="1"/>
  <c r="S1934" i="1"/>
  <c r="P1936" i="1" l="1"/>
  <c r="R1936" i="1" s="1"/>
  <c r="S1935" i="1"/>
  <c r="P1937" i="1" l="1"/>
  <c r="R1937" i="1" s="1"/>
  <c r="S1936" i="1"/>
  <c r="P1938" i="1" l="1"/>
  <c r="R1938" i="1" s="1"/>
  <c r="S1937" i="1"/>
  <c r="P1939" i="1" l="1"/>
  <c r="R1939" i="1" s="1"/>
  <c r="S1938" i="1"/>
  <c r="P1940" i="1" l="1"/>
  <c r="R1940" i="1" s="1"/>
  <c r="S1939" i="1"/>
  <c r="P1941" i="1" l="1"/>
  <c r="R1941" i="1" s="1"/>
  <c r="S1940" i="1"/>
  <c r="P1942" i="1" l="1"/>
  <c r="R1942" i="1" s="1"/>
  <c r="S1941" i="1"/>
  <c r="P1943" i="1" l="1"/>
  <c r="R1943" i="1" s="1"/>
  <c r="S1942" i="1"/>
  <c r="P1944" i="1" l="1"/>
  <c r="R1944" i="1" s="1"/>
  <c r="S1943" i="1"/>
  <c r="P1945" i="1" l="1"/>
  <c r="R1945" i="1" s="1"/>
  <c r="S1944" i="1"/>
  <c r="P1946" i="1" l="1"/>
  <c r="R1946" i="1" s="1"/>
  <c r="S1945" i="1"/>
  <c r="P1947" i="1" l="1"/>
  <c r="R1947" i="1" s="1"/>
  <c r="S1946" i="1"/>
  <c r="P1948" i="1" l="1"/>
  <c r="R1948" i="1" s="1"/>
  <c r="S1947" i="1"/>
  <c r="P1949" i="1" l="1"/>
  <c r="R1949" i="1" s="1"/>
  <c r="S1948" i="1"/>
  <c r="P1950" i="1" l="1"/>
  <c r="R1950" i="1" s="1"/>
  <c r="S1949" i="1"/>
  <c r="P1951" i="1" l="1"/>
  <c r="R1951" i="1" s="1"/>
  <c r="S1950" i="1"/>
  <c r="P1952" i="1" l="1"/>
  <c r="R1952" i="1" s="1"/>
  <c r="S1951" i="1"/>
  <c r="P1953" i="1" l="1"/>
  <c r="R1953" i="1" s="1"/>
  <c r="S1952" i="1"/>
  <c r="P1954" i="1" l="1"/>
  <c r="R1954" i="1" s="1"/>
  <c r="S1953" i="1"/>
  <c r="P1955" i="1" l="1"/>
  <c r="R1955" i="1" s="1"/>
  <c r="S1954" i="1"/>
  <c r="P1956" i="1" l="1"/>
  <c r="R1956" i="1" s="1"/>
  <c r="S1955" i="1"/>
  <c r="P1957" i="1" l="1"/>
  <c r="R1957" i="1" s="1"/>
  <c r="S1956" i="1"/>
  <c r="P1958" i="1" l="1"/>
  <c r="R1958" i="1" s="1"/>
  <c r="S1957" i="1"/>
  <c r="P1959" i="1" l="1"/>
  <c r="R1959" i="1" s="1"/>
  <c r="S1958" i="1"/>
  <c r="P1960" i="1" l="1"/>
  <c r="R1960" i="1" s="1"/>
  <c r="S1959" i="1"/>
  <c r="P1961" i="1" l="1"/>
  <c r="R1961" i="1" s="1"/>
  <c r="S1960" i="1"/>
  <c r="P1962" i="1" l="1"/>
  <c r="R1962" i="1" s="1"/>
  <c r="S1961" i="1"/>
  <c r="P1963" i="1" l="1"/>
  <c r="R1963" i="1" s="1"/>
  <c r="S1962" i="1"/>
  <c r="P1964" i="1" l="1"/>
  <c r="R1964" i="1" s="1"/>
  <c r="S1963" i="1"/>
  <c r="P1965" i="1" l="1"/>
  <c r="R1965" i="1" s="1"/>
  <c r="S1964" i="1"/>
  <c r="P1966" i="1" l="1"/>
  <c r="R1966" i="1" s="1"/>
  <c r="S1965" i="1"/>
  <c r="P1967" i="1" l="1"/>
  <c r="R1967" i="1" s="1"/>
  <c r="S1966" i="1"/>
  <c r="P1968" i="1" l="1"/>
  <c r="R1968" i="1" s="1"/>
  <c r="S1967" i="1"/>
  <c r="P1969" i="1" l="1"/>
  <c r="R1969" i="1" s="1"/>
  <c r="S1968" i="1"/>
  <c r="P1970" i="1" l="1"/>
  <c r="R1970" i="1" s="1"/>
  <c r="S1969" i="1"/>
  <c r="P1971" i="1" l="1"/>
  <c r="R1971" i="1" s="1"/>
  <c r="S1970" i="1"/>
  <c r="P1972" i="1" l="1"/>
  <c r="R1972" i="1" s="1"/>
  <c r="S1971" i="1"/>
  <c r="P1973" i="1" l="1"/>
  <c r="R1973" i="1" s="1"/>
  <c r="S1972" i="1"/>
  <c r="P1974" i="1" l="1"/>
  <c r="R1974" i="1" s="1"/>
  <c r="S1973" i="1"/>
  <c r="P1975" i="1" l="1"/>
  <c r="R1975" i="1" s="1"/>
  <c r="S1974" i="1"/>
  <c r="P1976" i="1" l="1"/>
  <c r="R1976" i="1" s="1"/>
  <c r="S1975" i="1"/>
  <c r="P1977" i="1" l="1"/>
  <c r="R1977" i="1" s="1"/>
  <c r="S1976" i="1"/>
  <c r="P1978" i="1" l="1"/>
  <c r="R1978" i="1" s="1"/>
  <c r="S1977" i="1"/>
  <c r="P1979" i="1" l="1"/>
  <c r="R1979" i="1" s="1"/>
  <c r="S1978" i="1"/>
  <c r="P1980" i="1" l="1"/>
  <c r="R1980" i="1" s="1"/>
  <c r="S1979" i="1"/>
  <c r="P1981" i="1" l="1"/>
  <c r="R1981" i="1" s="1"/>
  <c r="S1980" i="1"/>
  <c r="P1982" i="1" l="1"/>
  <c r="R1982" i="1" s="1"/>
  <c r="S1981" i="1"/>
  <c r="P1983" i="1" l="1"/>
  <c r="R1983" i="1" s="1"/>
  <c r="S1982" i="1"/>
  <c r="P1984" i="1" l="1"/>
  <c r="R1984" i="1" s="1"/>
  <c r="S1983" i="1"/>
  <c r="P1985" i="1" l="1"/>
  <c r="R1985" i="1" s="1"/>
  <c r="S1984" i="1"/>
  <c r="P1986" i="1" l="1"/>
  <c r="R1986" i="1" s="1"/>
  <c r="S1985" i="1"/>
  <c r="P1987" i="1" l="1"/>
  <c r="R1987" i="1" s="1"/>
  <c r="S1986" i="1"/>
  <c r="P1988" i="1" l="1"/>
  <c r="R1988" i="1" s="1"/>
  <c r="S1987" i="1"/>
  <c r="P1989" i="1" l="1"/>
  <c r="R1989" i="1" s="1"/>
  <c r="S1988" i="1"/>
  <c r="P1990" i="1" l="1"/>
  <c r="R1990" i="1" s="1"/>
  <c r="S1989" i="1"/>
  <c r="P1991" i="1" l="1"/>
  <c r="R1991" i="1" s="1"/>
  <c r="S1990" i="1"/>
  <c r="P1992" i="1" l="1"/>
  <c r="R1992" i="1" s="1"/>
  <c r="S1991" i="1"/>
  <c r="P1993" i="1" l="1"/>
  <c r="R1993" i="1" s="1"/>
  <c r="S1992" i="1"/>
  <c r="P1994" i="1" l="1"/>
  <c r="R1994" i="1" s="1"/>
  <c r="S1993" i="1"/>
  <c r="P1995" i="1" l="1"/>
  <c r="R1995" i="1" s="1"/>
  <c r="S1994" i="1"/>
  <c r="P1996" i="1" l="1"/>
  <c r="R1996" i="1" s="1"/>
  <c r="S1995" i="1"/>
  <c r="P1997" i="1" l="1"/>
  <c r="R1997" i="1" s="1"/>
  <c r="S1996" i="1"/>
  <c r="P1998" i="1" l="1"/>
  <c r="R1998" i="1" s="1"/>
  <c r="S1997" i="1"/>
  <c r="P1999" i="1" l="1"/>
  <c r="R1999" i="1" s="1"/>
  <c r="S1998" i="1"/>
  <c r="P2000" i="1" l="1"/>
  <c r="R2000" i="1" s="1"/>
  <c r="S1999" i="1"/>
  <c r="P2001" i="1" l="1"/>
  <c r="R2001" i="1" s="1"/>
  <c r="S2000" i="1"/>
  <c r="P2002" i="1" l="1"/>
  <c r="R2002" i="1" s="1"/>
  <c r="S2001" i="1"/>
  <c r="P2003" i="1" l="1"/>
  <c r="R2003" i="1" s="1"/>
  <c r="S2002" i="1"/>
  <c r="P2004" i="1" l="1"/>
  <c r="R2004" i="1" s="1"/>
  <c r="S2003" i="1"/>
  <c r="P2005" i="1" l="1"/>
  <c r="R2005" i="1" s="1"/>
  <c r="S2004" i="1"/>
  <c r="P2006" i="1" l="1"/>
  <c r="R2006" i="1" s="1"/>
  <c r="S2005" i="1"/>
  <c r="P2007" i="1" l="1"/>
  <c r="R2007" i="1" s="1"/>
  <c r="S2006" i="1"/>
  <c r="P2008" i="1" l="1"/>
  <c r="R2008" i="1" s="1"/>
  <c r="S2007" i="1"/>
  <c r="P2009" i="1" l="1"/>
  <c r="R2009" i="1" s="1"/>
  <c r="S2008" i="1"/>
  <c r="P2010" i="1" l="1"/>
  <c r="R2010" i="1" s="1"/>
  <c r="S2009" i="1"/>
  <c r="P2011" i="1" l="1"/>
  <c r="R2011" i="1" s="1"/>
  <c r="S2010" i="1"/>
  <c r="P2012" i="1" l="1"/>
  <c r="R2012" i="1" s="1"/>
  <c r="S2011" i="1"/>
  <c r="P2013" i="1" l="1"/>
  <c r="R2013" i="1" s="1"/>
  <c r="S2012" i="1"/>
  <c r="P2014" i="1" l="1"/>
  <c r="R2014" i="1" s="1"/>
  <c r="S2013" i="1"/>
  <c r="P2015" i="1" l="1"/>
  <c r="R2015" i="1" s="1"/>
  <c r="S2014" i="1"/>
  <c r="P2016" i="1" l="1"/>
  <c r="R2016" i="1" s="1"/>
  <c r="S2015" i="1"/>
  <c r="P2017" i="1" l="1"/>
  <c r="R2017" i="1" s="1"/>
  <c r="S2016" i="1"/>
  <c r="P2018" i="1" l="1"/>
  <c r="R2018" i="1" s="1"/>
  <c r="S2017" i="1"/>
  <c r="P2019" i="1" l="1"/>
  <c r="R2019" i="1" s="1"/>
  <c r="S2018" i="1"/>
  <c r="P2020" i="1" l="1"/>
  <c r="R2020" i="1" s="1"/>
  <c r="S2019" i="1"/>
  <c r="P2021" i="1" l="1"/>
  <c r="R2021" i="1" s="1"/>
  <c r="S2020" i="1"/>
  <c r="P2022" i="1" l="1"/>
  <c r="R2022" i="1" s="1"/>
  <c r="S2021" i="1"/>
  <c r="P2023" i="1" l="1"/>
  <c r="R2023" i="1" s="1"/>
  <c r="S2022" i="1"/>
  <c r="P2024" i="1" l="1"/>
  <c r="R2024" i="1" s="1"/>
  <c r="S2023" i="1"/>
  <c r="P2025" i="1" l="1"/>
  <c r="R2025" i="1" s="1"/>
  <c r="S2024" i="1"/>
  <c r="P2026" i="1" l="1"/>
  <c r="R2026" i="1" s="1"/>
  <c r="S2025" i="1"/>
  <c r="P2027" i="1" l="1"/>
  <c r="R2027" i="1" s="1"/>
  <c r="S2026" i="1"/>
  <c r="P2028" i="1" l="1"/>
  <c r="R2028" i="1" s="1"/>
  <c r="S2027" i="1"/>
  <c r="P2029" i="1" l="1"/>
  <c r="R2029" i="1" s="1"/>
  <c r="S2028" i="1"/>
  <c r="P2030" i="1" l="1"/>
  <c r="R2030" i="1" s="1"/>
  <c r="S2029" i="1"/>
  <c r="P2031" i="1" l="1"/>
  <c r="R2031" i="1" s="1"/>
  <c r="S2030" i="1"/>
  <c r="P2032" i="1" l="1"/>
  <c r="R2032" i="1" s="1"/>
  <c r="S2031" i="1"/>
  <c r="P2033" i="1" l="1"/>
  <c r="R2033" i="1" s="1"/>
  <c r="S2032" i="1"/>
  <c r="P2034" i="1" l="1"/>
  <c r="R2034" i="1" s="1"/>
  <c r="S2033" i="1"/>
  <c r="P2035" i="1" l="1"/>
  <c r="R2035" i="1" s="1"/>
  <c r="S2034" i="1"/>
  <c r="P2036" i="1" l="1"/>
  <c r="R2036" i="1" s="1"/>
  <c r="S2035" i="1"/>
  <c r="P2037" i="1" l="1"/>
  <c r="R2037" i="1" s="1"/>
  <c r="S2036" i="1"/>
  <c r="P2038" i="1" l="1"/>
  <c r="R2038" i="1" s="1"/>
  <c r="S2037" i="1"/>
  <c r="P2039" i="1" l="1"/>
  <c r="R2039" i="1" s="1"/>
  <c r="S2038" i="1"/>
  <c r="P2040" i="1" l="1"/>
  <c r="R2040" i="1" s="1"/>
  <c r="S2039" i="1"/>
  <c r="P2041" i="1" l="1"/>
  <c r="R2041" i="1" s="1"/>
  <c r="S2040" i="1"/>
  <c r="P2042" i="1" l="1"/>
  <c r="R2042" i="1" s="1"/>
  <c r="S2041" i="1"/>
  <c r="P2043" i="1" l="1"/>
  <c r="R2043" i="1" s="1"/>
  <c r="S2042" i="1"/>
  <c r="P2044" i="1" l="1"/>
  <c r="R2044" i="1" s="1"/>
  <c r="S2043" i="1"/>
  <c r="P2045" i="1" l="1"/>
  <c r="R2045" i="1" s="1"/>
  <c r="S2044" i="1"/>
  <c r="P2046" i="1" l="1"/>
  <c r="R2046" i="1" s="1"/>
  <c r="S2045" i="1"/>
  <c r="P2047" i="1" l="1"/>
  <c r="R2047" i="1" s="1"/>
  <c r="S2046" i="1"/>
  <c r="P2048" i="1" l="1"/>
  <c r="R2048" i="1" s="1"/>
  <c r="S2047" i="1"/>
  <c r="P2049" i="1" l="1"/>
  <c r="R2049" i="1" s="1"/>
  <c r="S2048" i="1"/>
  <c r="P2050" i="1" l="1"/>
  <c r="R2050" i="1" s="1"/>
  <c r="S2049" i="1"/>
  <c r="P2051" i="1" l="1"/>
  <c r="R2051" i="1" s="1"/>
  <c r="S2050" i="1"/>
  <c r="P2052" i="1" l="1"/>
  <c r="R2052" i="1" s="1"/>
  <c r="S2051" i="1"/>
  <c r="P2053" i="1" l="1"/>
  <c r="R2053" i="1" s="1"/>
  <c r="S2052" i="1"/>
  <c r="P2054" i="1" l="1"/>
  <c r="R2054" i="1" s="1"/>
  <c r="S2053" i="1"/>
  <c r="P2055" i="1" l="1"/>
  <c r="R2055" i="1" s="1"/>
  <c r="S2054" i="1"/>
  <c r="P2056" i="1" l="1"/>
  <c r="R2056" i="1" s="1"/>
  <c r="S2055" i="1"/>
  <c r="P2057" i="1" l="1"/>
  <c r="R2057" i="1" s="1"/>
  <c r="S2056" i="1"/>
  <c r="P2058" i="1" l="1"/>
  <c r="R2058" i="1" s="1"/>
  <c r="S2057" i="1"/>
  <c r="P2059" i="1" l="1"/>
  <c r="R2059" i="1" s="1"/>
  <c r="S2058" i="1"/>
  <c r="P2060" i="1" l="1"/>
  <c r="R2060" i="1" s="1"/>
  <c r="S2059" i="1"/>
  <c r="P2061" i="1" l="1"/>
  <c r="R2061" i="1" s="1"/>
  <c r="S2060" i="1"/>
  <c r="P2062" i="1" l="1"/>
  <c r="R2062" i="1" s="1"/>
  <c r="S2061" i="1"/>
  <c r="P2063" i="1" l="1"/>
  <c r="R2063" i="1" s="1"/>
  <c r="S2062" i="1"/>
  <c r="P2064" i="1" l="1"/>
  <c r="R2064" i="1" s="1"/>
  <c r="S2063" i="1"/>
  <c r="P2065" i="1" l="1"/>
  <c r="R2065" i="1" s="1"/>
  <c r="S2064" i="1"/>
  <c r="P2066" i="1" l="1"/>
  <c r="R2066" i="1" s="1"/>
  <c r="S2065" i="1"/>
  <c r="P2067" i="1" l="1"/>
  <c r="R2067" i="1" s="1"/>
  <c r="S2066" i="1"/>
  <c r="P2068" i="1" l="1"/>
  <c r="R2068" i="1" s="1"/>
  <c r="S2067" i="1"/>
  <c r="P2069" i="1" l="1"/>
  <c r="R2069" i="1" s="1"/>
  <c r="S2068" i="1"/>
  <c r="P2070" i="1" l="1"/>
  <c r="R2070" i="1" s="1"/>
  <c r="S2069" i="1"/>
  <c r="P2071" i="1" l="1"/>
  <c r="R2071" i="1" s="1"/>
  <c r="S2070" i="1"/>
  <c r="P2072" i="1" l="1"/>
  <c r="R2072" i="1" s="1"/>
  <c r="S2071" i="1"/>
  <c r="P2073" i="1" l="1"/>
  <c r="R2073" i="1" s="1"/>
  <c r="S2072" i="1"/>
  <c r="P2074" i="1" l="1"/>
  <c r="R2074" i="1" s="1"/>
  <c r="S2073" i="1"/>
  <c r="P2075" i="1" l="1"/>
  <c r="R2075" i="1" s="1"/>
  <c r="S2074" i="1"/>
  <c r="P2076" i="1" l="1"/>
  <c r="R2076" i="1" s="1"/>
  <c r="S2075" i="1"/>
  <c r="P2077" i="1" l="1"/>
  <c r="R2077" i="1" s="1"/>
  <c r="S2076" i="1"/>
  <c r="P2078" i="1" l="1"/>
  <c r="R2078" i="1" s="1"/>
  <c r="S2077" i="1"/>
  <c r="P2079" i="1" l="1"/>
  <c r="R2079" i="1" s="1"/>
  <c r="S2078" i="1"/>
  <c r="P2080" i="1" l="1"/>
  <c r="R2080" i="1" s="1"/>
  <c r="S2079" i="1"/>
  <c r="P2081" i="1" l="1"/>
  <c r="R2081" i="1" s="1"/>
  <c r="S2080" i="1"/>
  <c r="P2082" i="1" l="1"/>
  <c r="R2082" i="1" s="1"/>
  <c r="S2081" i="1"/>
  <c r="P2083" i="1" l="1"/>
  <c r="R2083" i="1" s="1"/>
  <c r="S2082" i="1"/>
  <c r="P2084" i="1" l="1"/>
  <c r="R2084" i="1" s="1"/>
  <c r="S2083" i="1"/>
  <c r="P2085" i="1" l="1"/>
  <c r="R2085" i="1" s="1"/>
  <c r="S2084" i="1"/>
  <c r="P2086" i="1" l="1"/>
  <c r="R2086" i="1" s="1"/>
  <c r="S2085" i="1"/>
  <c r="P2087" i="1" l="1"/>
  <c r="R2087" i="1" s="1"/>
  <c r="S2086" i="1"/>
  <c r="P2088" i="1" l="1"/>
  <c r="R2088" i="1" s="1"/>
  <c r="S2087" i="1"/>
  <c r="P2089" i="1" l="1"/>
  <c r="R2089" i="1" s="1"/>
  <c r="S2088" i="1"/>
  <c r="P2090" i="1" l="1"/>
  <c r="R2090" i="1" s="1"/>
  <c r="S2089" i="1"/>
  <c r="P2091" i="1" l="1"/>
  <c r="R2091" i="1" s="1"/>
  <c r="S2090" i="1"/>
  <c r="P2092" i="1" l="1"/>
  <c r="R2092" i="1" s="1"/>
  <c r="S2091" i="1"/>
  <c r="P2093" i="1" l="1"/>
  <c r="R2093" i="1" s="1"/>
  <c r="S2092" i="1"/>
  <c r="P2094" i="1" l="1"/>
  <c r="R2094" i="1" s="1"/>
  <c r="S2093" i="1"/>
  <c r="P2095" i="1" l="1"/>
  <c r="R2095" i="1" s="1"/>
  <c r="S2094" i="1"/>
  <c r="P2096" i="1" l="1"/>
  <c r="R2096" i="1" s="1"/>
  <c r="S2095" i="1"/>
  <c r="P2097" i="1" l="1"/>
  <c r="R2097" i="1" s="1"/>
  <c r="S2096" i="1"/>
  <c r="P2098" i="1" l="1"/>
  <c r="R2098" i="1" s="1"/>
  <c r="S2097" i="1"/>
  <c r="P2099" i="1" l="1"/>
  <c r="R2099" i="1" s="1"/>
  <c r="S2098" i="1"/>
  <c r="P2100" i="1" l="1"/>
  <c r="R2100" i="1" s="1"/>
  <c r="S2099" i="1"/>
  <c r="P2101" i="1" l="1"/>
  <c r="R2101" i="1" s="1"/>
  <c r="S2100" i="1"/>
  <c r="P2102" i="1" l="1"/>
  <c r="R2102" i="1" s="1"/>
  <c r="S2101" i="1"/>
  <c r="P2103" i="1" l="1"/>
  <c r="R2103" i="1" s="1"/>
  <c r="S2102" i="1"/>
  <c r="P2104" i="1" l="1"/>
  <c r="R2104" i="1" s="1"/>
  <c r="S2103" i="1"/>
  <c r="P2105" i="1" l="1"/>
  <c r="R2105" i="1" s="1"/>
  <c r="S2104" i="1"/>
  <c r="P2106" i="1" l="1"/>
  <c r="R2106" i="1" s="1"/>
  <c r="S2105" i="1"/>
  <c r="P2107" i="1" l="1"/>
  <c r="R2107" i="1" s="1"/>
  <c r="S2106" i="1"/>
  <c r="P2108" i="1" l="1"/>
  <c r="R2108" i="1" s="1"/>
  <c r="S2107" i="1"/>
  <c r="P2109" i="1" l="1"/>
  <c r="R2109" i="1" s="1"/>
  <c r="S2108" i="1"/>
  <c r="P2110" i="1" l="1"/>
  <c r="R2110" i="1" s="1"/>
  <c r="S2109" i="1"/>
  <c r="P2111" i="1" l="1"/>
  <c r="R2111" i="1" s="1"/>
  <c r="S2110" i="1"/>
  <c r="P2112" i="1" l="1"/>
  <c r="R2112" i="1" s="1"/>
  <c r="S2111" i="1"/>
  <c r="P2113" i="1" l="1"/>
  <c r="R2113" i="1" s="1"/>
  <c r="S2112" i="1"/>
  <c r="P2114" i="1" l="1"/>
  <c r="R2114" i="1" s="1"/>
  <c r="S2113" i="1"/>
  <c r="P2115" i="1" l="1"/>
  <c r="R2115" i="1" s="1"/>
  <c r="S2114" i="1"/>
  <c r="P2116" i="1" l="1"/>
  <c r="R2116" i="1" s="1"/>
  <c r="S2115" i="1"/>
  <c r="P2117" i="1" l="1"/>
  <c r="R2117" i="1" s="1"/>
  <c r="S2116" i="1"/>
  <c r="P2118" i="1" l="1"/>
  <c r="R2118" i="1" s="1"/>
  <c r="S2117" i="1"/>
  <c r="P2119" i="1" l="1"/>
  <c r="R2119" i="1" s="1"/>
  <c r="S2118" i="1"/>
  <c r="P2120" i="1" l="1"/>
  <c r="R2120" i="1" s="1"/>
  <c r="S2119" i="1"/>
  <c r="P2121" i="1" l="1"/>
  <c r="R2121" i="1" s="1"/>
  <c r="S2120" i="1"/>
  <c r="P2122" i="1" l="1"/>
  <c r="R2122" i="1" s="1"/>
  <c r="S2121" i="1"/>
  <c r="P2123" i="1" l="1"/>
  <c r="R2123" i="1" s="1"/>
  <c r="S2122" i="1"/>
  <c r="P2124" i="1" l="1"/>
  <c r="R2124" i="1" s="1"/>
  <c r="S2123" i="1"/>
  <c r="P2125" i="1" l="1"/>
  <c r="R2125" i="1" s="1"/>
  <c r="S2124" i="1"/>
  <c r="P2126" i="1" l="1"/>
  <c r="R2126" i="1" s="1"/>
  <c r="S2125" i="1"/>
  <c r="P2127" i="1" l="1"/>
  <c r="R2127" i="1" s="1"/>
  <c r="S2126" i="1"/>
  <c r="P2128" i="1" l="1"/>
  <c r="R2128" i="1" s="1"/>
  <c r="S2127" i="1"/>
  <c r="P2129" i="1" l="1"/>
  <c r="R2129" i="1" s="1"/>
  <c r="S2128" i="1"/>
  <c r="P2130" i="1" l="1"/>
  <c r="R2130" i="1" s="1"/>
  <c r="S2129" i="1"/>
  <c r="P2131" i="1" l="1"/>
  <c r="R2131" i="1" s="1"/>
  <c r="S2130" i="1"/>
  <c r="P2132" i="1" l="1"/>
  <c r="R2132" i="1" s="1"/>
  <c r="S2131" i="1"/>
  <c r="P2133" i="1" l="1"/>
  <c r="R2133" i="1" s="1"/>
  <c r="S2132" i="1"/>
  <c r="P2134" i="1" l="1"/>
  <c r="R2134" i="1" s="1"/>
  <c r="S2133" i="1"/>
  <c r="P2135" i="1" l="1"/>
  <c r="R2135" i="1" s="1"/>
  <c r="S2134" i="1"/>
  <c r="P2136" i="1" l="1"/>
  <c r="R2136" i="1" s="1"/>
  <c r="S2135" i="1"/>
  <c r="P2137" i="1" l="1"/>
  <c r="R2137" i="1" s="1"/>
  <c r="S2136" i="1"/>
  <c r="P2138" i="1" l="1"/>
  <c r="R2138" i="1" s="1"/>
  <c r="S2137" i="1"/>
  <c r="P2139" i="1" l="1"/>
  <c r="R2139" i="1" s="1"/>
  <c r="S2138" i="1"/>
  <c r="P2140" i="1" l="1"/>
  <c r="R2140" i="1" s="1"/>
  <c r="S2139" i="1"/>
  <c r="P2141" i="1" l="1"/>
  <c r="R2141" i="1" s="1"/>
  <c r="S2140" i="1"/>
  <c r="P2142" i="1" l="1"/>
  <c r="R2142" i="1" s="1"/>
  <c r="S2141" i="1"/>
  <c r="P2143" i="1" l="1"/>
  <c r="R2143" i="1" s="1"/>
  <c r="S2142" i="1"/>
  <c r="P2144" i="1" l="1"/>
  <c r="R2144" i="1" s="1"/>
  <c r="S2143" i="1"/>
  <c r="P2145" i="1" l="1"/>
  <c r="R2145" i="1" s="1"/>
  <c r="S2144" i="1"/>
  <c r="P2146" i="1" l="1"/>
  <c r="R2146" i="1" s="1"/>
  <c r="S2145" i="1"/>
  <c r="P2147" i="1" l="1"/>
  <c r="R2147" i="1" s="1"/>
  <c r="S2146" i="1"/>
  <c r="P2148" i="1" l="1"/>
  <c r="R2148" i="1" s="1"/>
  <c r="S2147" i="1"/>
  <c r="P2149" i="1" l="1"/>
  <c r="R2149" i="1" s="1"/>
  <c r="S2148" i="1"/>
  <c r="P2150" i="1" l="1"/>
  <c r="R2150" i="1" s="1"/>
  <c r="S2149" i="1"/>
  <c r="P2151" i="1" l="1"/>
  <c r="R2151" i="1" s="1"/>
  <c r="S2150" i="1"/>
  <c r="P2152" i="1" l="1"/>
  <c r="R2152" i="1" s="1"/>
  <c r="S2151" i="1"/>
  <c r="P2153" i="1" l="1"/>
  <c r="R2153" i="1" s="1"/>
  <c r="S2152" i="1"/>
  <c r="P2154" i="1" l="1"/>
  <c r="R2154" i="1" s="1"/>
  <c r="S2153" i="1"/>
  <c r="P2155" i="1" l="1"/>
  <c r="R2155" i="1" s="1"/>
  <c r="S2154" i="1"/>
  <c r="P2156" i="1" l="1"/>
  <c r="R2156" i="1" s="1"/>
  <c r="S2155" i="1"/>
  <c r="P2157" i="1" l="1"/>
  <c r="R2157" i="1" s="1"/>
  <c r="S2156" i="1"/>
  <c r="P2158" i="1" l="1"/>
  <c r="R2158" i="1" s="1"/>
  <c r="S2157" i="1"/>
  <c r="P2159" i="1" l="1"/>
  <c r="R2159" i="1" s="1"/>
  <c r="S2158" i="1"/>
  <c r="P2160" i="1" l="1"/>
  <c r="R2160" i="1" s="1"/>
  <c r="S2159" i="1"/>
  <c r="P2161" i="1" l="1"/>
  <c r="R2161" i="1" s="1"/>
  <c r="S2160" i="1"/>
  <c r="P2162" i="1" l="1"/>
  <c r="R2162" i="1" s="1"/>
  <c r="S2161" i="1"/>
  <c r="P2163" i="1" l="1"/>
  <c r="R2163" i="1" s="1"/>
  <c r="S2162" i="1"/>
  <c r="P2164" i="1" l="1"/>
  <c r="R2164" i="1" s="1"/>
  <c r="S2163" i="1"/>
  <c r="P2165" i="1" l="1"/>
  <c r="R2165" i="1" s="1"/>
  <c r="S2164" i="1"/>
  <c r="P2166" i="1" l="1"/>
  <c r="R2166" i="1" s="1"/>
  <c r="S2165" i="1"/>
  <c r="P2167" i="1" l="1"/>
  <c r="R2167" i="1" s="1"/>
  <c r="S2166" i="1"/>
  <c r="P2168" i="1" l="1"/>
  <c r="R2168" i="1" s="1"/>
  <c r="S2167" i="1"/>
  <c r="P2169" i="1" l="1"/>
  <c r="R2169" i="1" s="1"/>
  <c r="S2168" i="1"/>
  <c r="P2170" i="1" l="1"/>
  <c r="R2170" i="1" s="1"/>
  <c r="S2169" i="1"/>
  <c r="P2171" i="1" l="1"/>
  <c r="R2171" i="1" s="1"/>
  <c r="S2170" i="1"/>
  <c r="P2172" i="1" l="1"/>
  <c r="R2172" i="1" s="1"/>
  <c r="S2171" i="1"/>
  <c r="P2173" i="1" l="1"/>
  <c r="R2173" i="1" s="1"/>
  <c r="S2172" i="1"/>
  <c r="P2174" i="1" l="1"/>
  <c r="R2174" i="1" s="1"/>
  <c r="S2173" i="1"/>
  <c r="P2175" i="1" l="1"/>
  <c r="R2175" i="1" s="1"/>
  <c r="S2174" i="1"/>
  <c r="P2176" i="1" l="1"/>
  <c r="R2176" i="1" s="1"/>
  <c r="S2175" i="1"/>
  <c r="P2177" i="1" l="1"/>
  <c r="R2177" i="1" s="1"/>
  <c r="S2176" i="1"/>
  <c r="P2178" i="1" l="1"/>
  <c r="R2178" i="1" s="1"/>
  <c r="S2177" i="1"/>
  <c r="P2179" i="1" l="1"/>
  <c r="R2179" i="1" s="1"/>
  <c r="S2178" i="1"/>
  <c r="P2180" i="1" l="1"/>
  <c r="R2180" i="1" s="1"/>
  <c r="S2179" i="1"/>
  <c r="P2181" i="1" l="1"/>
  <c r="R2181" i="1" s="1"/>
  <c r="S2180" i="1"/>
  <c r="P2182" i="1" l="1"/>
  <c r="R2182" i="1" s="1"/>
  <c r="S2181" i="1"/>
  <c r="P2183" i="1" l="1"/>
  <c r="R2183" i="1" s="1"/>
  <c r="S2182" i="1"/>
  <c r="P2184" i="1" l="1"/>
  <c r="R2184" i="1" s="1"/>
  <c r="S2183" i="1"/>
  <c r="P2185" i="1" l="1"/>
  <c r="R2185" i="1" s="1"/>
  <c r="S2184" i="1"/>
  <c r="P2186" i="1" l="1"/>
  <c r="R2186" i="1" s="1"/>
  <c r="S2185" i="1"/>
  <c r="P2187" i="1" l="1"/>
  <c r="R2187" i="1" s="1"/>
  <c r="S2186" i="1"/>
  <c r="P2188" i="1" l="1"/>
  <c r="R2188" i="1" s="1"/>
  <c r="S2187" i="1"/>
  <c r="P2189" i="1" l="1"/>
  <c r="R2189" i="1" s="1"/>
  <c r="S2188" i="1"/>
  <c r="P2190" i="1" l="1"/>
  <c r="R2190" i="1" s="1"/>
  <c r="S2189" i="1"/>
  <c r="P2191" i="1" l="1"/>
  <c r="R2191" i="1" s="1"/>
  <c r="S2190" i="1"/>
  <c r="P2192" i="1" l="1"/>
  <c r="R2192" i="1" s="1"/>
  <c r="S2191" i="1"/>
  <c r="P2193" i="1" l="1"/>
  <c r="R2193" i="1" s="1"/>
  <c r="S2192" i="1"/>
  <c r="P2194" i="1" l="1"/>
  <c r="R2194" i="1" s="1"/>
  <c r="S2193" i="1"/>
  <c r="P2195" i="1" l="1"/>
  <c r="R2195" i="1" s="1"/>
  <c r="S2194" i="1"/>
  <c r="P2196" i="1" l="1"/>
  <c r="R2196" i="1" s="1"/>
  <c r="S2195" i="1"/>
  <c r="P2197" i="1" l="1"/>
  <c r="R2197" i="1" s="1"/>
  <c r="S2196" i="1"/>
  <c r="P2198" i="1" l="1"/>
  <c r="R2198" i="1" s="1"/>
  <c r="S2197" i="1"/>
  <c r="P2199" i="1" l="1"/>
  <c r="R2199" i="1" s="1"/>
  <c r="S2198" i="1"/>
  <c r="P2200" i="1" l="1"/>
  <c r="R2200" i="1" s="1"/>
  <c r="S2199" i="1"/>
  <c r="P2201" i="1" l="1"/>
  <c r="R2201" i="1" s="1"/>
  <c r="S2200" i="1"/>
  <c r="P2202" i="1" l="1"/>
  <c r="R2202" i="1" s="1"/>
  <c r="S2201" i="1"/>
  <c r="P2203" i="1" l="1"/>
  <c r="R2203" i="1" s="1"/>
  <c r="S2202" i="1"/>
  <c r="P2204" i="1" l="1"/>
  <c r="R2204" i="1" s="1"/>
  <c r="S2203" i="1"/>
  <c r="P2205" i="1" l="1"/>
  <c r="R2205" i="1" s="1"/>
  <c r="S2204" i="1"/>
  <c r="P2206" i="1" l="1"/>
  <c r="R2206" i="1" s="1"/>
  <c r="S2205" i="1"/>
  <c r="P2207" i="1" l="1"/>
  <c r="R2207" i="1" s="1"/>
  <c r="S2206" i="1"/>
  <c r="P2208" i="1" l="1"/>
  <c r="R2208" i="1" s="1"/>
  <c r="S2207" i="1"/>
  <c r="P2209" i="1" l="1"/>
  <c r="R2209" i="1" s="1"/>
  <c r="S2208" i="1"/>
  <c r="P2210" i="1" l="1"/>
  <c r="R2210" i="1" s="1"/>
  <c r="S2209" i="1"/>
  <c r="P2211" i="1" l="1"/>
  <c r="R2211" i="1" s="1"/>
  <c r="S2210" i="1"/>
  <c r="P2212" i="1" l="1"/>
  <c r="R2212" i="1" s="1"/>
  <c r="S2211" i="1"/>
  <c r="P2213" i="1" l="1"/>
  <c r="R2213" i="1" s="1"/>
  <c r="S2212" i="1"/>
  <c r="P2214" i="1" l="1"/>
  <c r="R2214" i="1" s="1"/>
  <c r="S2213" i="1"/>
  <c r="P2215" i="1" l="1"/>
  <c r="R2215" i="1" s="1"/>
  <c r="S2214" i="1"/>
  <c r="P2216" i="1" l="1"/>
  <c r="R2216" i="1" s="1"/>
  <c r="S2215" i="1"/>
  <c r="P2217" i="1" l="1"/>
  <c r="R2217" i="1" s="1"/>
  <c r="S2216" i="1"/>
  <c r="P2218" i="1" l="1"/>
  <c r="R2218" i="1" s="1"/>
  <c r="S2217" i="1"/>
  <c r="P2219" i="1" l="1"/>
  <c r="R2219" i="1" s="1"/>
  <c r="S2218" i="1"/>
  <c r="P2220" i="1" l="1"/>
  <c r="R2220" i="1" s="1"/>
  <c r="S2219" i="1"/>
  <c r="P2221" i="1" l="1"/>
  <c r="R2221" i="1" s="1"/>
  <c r="S2220" i="1"/>
  <c r="P2222" i="1" l="1"/>
  <c r="R2222" i="1" s="1"/>
  <c r="S2221" i="1"/>
  <c r="P2223" i="1" l="1"/>
  <c r="R2223" i="1" s="1"/>
  <c r="S2222" i="1"/>
  <c r="P2224" i="1" l="1"/>
  <c r="R2224" i="1" s="1"/>
  <c r="S2223" i="1"/>
  <c r="P2225" i="1" l="1"/>
  <c r="R2225" i="1" s="1"/>
  <c r="S2224" i="1"/>
  <c r="P2226" i="1" l="1"/>
  <c r="R2226" i="1" s="1"/>
  <c r="S2225" i="1"/>
  <c r="P2227" i="1" l="1"/>
  <c r="R2227" i="1" s="1"/>
  <c r="S2226" i="1"/>
  <c r="P2228" i="1" l="1"/>
  <c r="R2228" i="1" s="1"/>
  <c r="S2227" i="1"/>
  <c r="P2229" i="1" l="1"/>
  <c r="R2229" i="1" s="1"/>
  <c r="S2228" i="1"/>
  <c r="P2230" i="1" l="1"/>
  <c r="R2230" i="1" s="1"/>
  <c r="S2229" i="1"/>
  <c r="P2231" i="1" l="1"/>
  <c r="R2231" i="1" s="1"/>
  <c r="S2230" i="1"/>
  <c r="P2232" i="1" l="1"/>
  <c r="R2232" i="1" s="1"/>
  <c r="S2231" i="1"/>
  <c r="P2233" i="1" l="1"/>
  <c r="R2233" i="1" s="1"/>
  <c r="S2232" i="1"/>
  <c r="P2234" i="1" l="1"/>
  <c r="R2234" i="1" s="1"/>
  <c r="S2233" i="1"/>
  <c r="P2235" i="1" l="1"/>
  <c r="R2235" i="1" s="1"/>
  <c r="S2234" i="1"/>
  <c r="P2236" i="1" l="1"/>
  <c r="R2236" i="1" s="1"/>
  <c r="S2235" i="1"/>
  <c r="P2237" i="1" l="1"/>
  <c r="R2237" i="1" s="1"/>
  <c r="S2236" i="1"/>
  <c r="P2238" i="1" l="1"/>
  <c r="R2238" i="1" s="1"/>
  <c r="S2237" i="1"/>
  <c r="P2239" i="1" l="1"/>
  <c r="R2239" i="1" s="1"/>
  <c r="S2238" i="1"/>
  <c r="P2240" i="1" l="1"/>
  <c r="R2240" i="1" s="1"/>
  <c r="S2239" i="1"/>
  <c r="P2241" i="1" l="1"/>
  <c r="R2241" i="1" s="1"/>
  <c r="S2240" i="1"/>
  <c r="P2242" i="1" l="1"/>
  <c r="R2242" i="1" s="1"/>
  <c r="S2241" i="1"/>
  <c r="P2243" i="1" l="1"/>
  <c r="R2243" i="1" s="1"/>
  <c r="S2242" i="1"/>
  <c r="P2244" i="1" l="1"/>
  <c r="R2244" i="1" s="1"/>
  <c r="S2243" i="1"/>
  <c r="P2245" i="1" l="1"/>
  <c r="R2245" i="1" s="1"/>
  <c r="S2244" i="1"/>
  <c r="P2246" i="1" l="1"/>
  <c r="R2246" i="1" s="1"/>
  <c r="S2245" i="1"/>
  <c r="P2247" i="1" l="1"/>
  <c r="R2247" i="1" s="1"/>
  <c r="S2246" i="1"/>
  <c r="P2248" i="1" l="1"/>
  <c r="R2248" i="1" s="1"/>
  <c r="S2247" i="1"/>
  <c r="P2249" i="1" l="1"/>
  <c r="R2249" i="1" s="1"/>
  <c r="S2248" i="1"/>
  <c r="P2250" i="1" l="1"/>
  <c r="R2250" i="1" s="1"/>
  <c r="S2249" i="1"/>
  <c r="P2251" i="1" l="1"/>
  <c r="R2251" i="1" s="1"/>
  <c r="S2250" i="1"/>
  <c r="P2252" i="1" l="1"/>
  <c r="R2252" i="1" s="1"/>
  <c r="S2251" i="1"/>
  <c r="P2253" i="1" l="1"/>
  <c r="R2253" i="1" s="1"/>
  <c r="S2252" i="1"/>
  <c r="P2254" i="1" l="1"/>
  <c r="R2254" i="1" s="1"/>
  <c r="S2253" i="1"/>
  <c r="P2255" i="1" l="1"/>
  <c r="R2255" i="1" s="1"/>
  <c r="S2254" i="1"/>
  <c r="P2256" i="1" l="1"/>
  <c r="R2256" i="1" s="1"/>
  <c r="S2255" i="1"/>
  <c r="P2257" i="1" l="1"/>
  <c r="R2257" i="1" s="1"/>
  <c r="S2256" i="1"/>
  <c r="P2258" i="1" l="1"/>
  <c r="R2258" i="1" s="1"/>
  <c r="S2257" i="1"/>
  <c r="P2259" i="1" l="1"/>
  <c r="R2259" i="1" s="1"/>
  <c r="S2258" i="1"/>
  <c r="P2260" i="1" l="1"/>
  <c r="R2260" i="1" s="1"/>
  <c r="S2259" i="1"/>
  <c r="P2261" i="1" l="1"/>
  <c r="R2261" i="1" s="1"/>
  <c r="S2260" i="1"/>
  <c r="P2262" i="1" l="1"/>
  <c r="R2262" i="1" s="1"/>
  <c r="S2261" i="1"/>
  <c r="P2263" i="1" l="1"/>
  <c r="R2263" i="1" s="1"/>
  <c r="S2262" i="1"/>
  <c r="P2264" i="1" l="1"/>
  <c r="R2264" i="1" s="1"/>
  <c r="S2263" i="1"/>
  <c r="P2265" i="1" l="1"/>
  <c r="R2265" i="1" s="1"/>
  <c r="S2264" i="1"/>
  <c r="P2266" i="1" l="1"/>
  <c r="R2266" i="1" s="1"/>
  <c r="S2265" i="1"/>
  <c r="P2267" i="1" l="1"/>
  <c r="R2267" i="1" s="1"/>
  <c r="S2266" i="1"/>
  <c r="P2268" i="1" l="1"/>
  <c r="R2268" i="1" s="1"/>
  <c r="S2267" i="1"/>
  <c r="P2269" i="1" l="1"/>
  <c r="R2269" i="1" s="1"/>
  <c r="S2268" i="1"/>
  <c r="P2270" i="1" l="1"/>
  <c r="R2270" i="1" s="1"/>
  <c r="S2269" i="1"/>
  <c r="P2271" i="1" l="1"/>
  <c r="R2271" i="1" s="1"/>
  <c r="S2270" i="1"/>
  <c r="P2272" i="1" l="1"/>
  <c r="R2272" i="1" s="1"/>
  <c r="S2271" i="1"/>
  <c r="P2273" i="1" l="1"/>
  <c r="R2273" i="1" s="1"/>
  <c r="S2272" i="1"/>
  <c r="P2274" i="1" l="1"/>
  <c r="R2274" i="1" s="1"/>
  <c r="S2273" i="1"/>
  <c r="P2275" i="1" l="1"/>
  <c r="R2275" i="1" s="1"/>
  <c r="S2274" i="1"/>
  <c r="P2276" i="1" l="1"/>
  <c r="R2276" i="1" s="1"/>
  <c r="S2275" i="1"/>
  <c r="P2277" i="1" l="1"/>
  <c r="R2277" i="1" s="1"/>
  <c r="S2276" i="1"/>
  <c r="P2278" i="1" l="1"/>
  <c r="R2278" i="1" s="1"/>
  <c r="S2277" i="1"/>
  <c r="P2279" i="1" l="1"/>
  <c r="R2279" i="1" s="1"/>
  <c r="S2278" i="1"/>
  <c r="P2280" i="1" l="1"/>
  <c r="R2280" i="1" s="1"/>
  <c r="S2279" i="1"/>
  <c r="P2281" i="1" l="1"/>
  <c r="R2281" i="1" s="1"/>
  <c r="S2280" i="1"/>
  <c r="P2282" i="1" l="1"/>
  <c r="R2282" i="1" s="1"/>
  <c r="S2281" i="1"/>
  <c r="P2283" i="1" l="1"/>
  <c r="R2283" i="1" s="1"/>
  <c r="S2282" i="1"/>
  <c r="P2284" i="1" l="1"/>
  <c r="R2284" i="1" s="1"/>
  <c r="S2283" i="1"/>
  <c r="P2285" i="1" l="1"/>
  <c r="R2285" i="1" s="1"/>
  <c r="S2284" i="1"/>
  <c r="P2286" i="1" l="1"/>
  <c r="R2286" i="1" s="1"/>
  <c r="S2285" i="1"/>
  <c r="P2287" i="1" l="1"/>
  <c r="R2287" i="1" s="1"/>
  <c r="S2286" i="1"/>
  <c r="P2288" i="1" l="1"/>
  <c r="R2288" i="1" s="1"/>
  <c r="S2287" i="1"/>
  <c r="P2289" i="1" l="1"/>
  <c r="R2289" i="1" s="1"/>
  <c r="S2288" i="1"/>
  <c r="P2290" i="1" l="1"/>
  <c r="R2290" i="1" s="1"/>
  <c r="S2289" i="1"/>
  <c r="P2291" i="1" l="1"/>
  <c r="R2291" i="1" s="1"/>
  <c r="S2290" i="1"/>
  <c r="P2292" i="1" l="1"/>
  <c r="R2292" i="1" s="1"/>
  <c r="S2291" i="1"/>
  <c r="P2293" i="1" l="1"/>
  <c r="R2293" i="1" s="1"/>
  <c r="S2292" i="1"/>
  <c r="P2294" i="1" l="1"/>
  <c r="R2294" i="1" s="1"/>
  <c r="S2293" i="1"/>
  <c r="P2295" i="1" l="1"/>
  <c r="R2295" i="1" s="1"/>
  <c r="S2294" i="1"/>
  <c r="P2296" i="1" l="1"/>
  <c r="R2296" i="1" s="1"/>
  <c r="S2295" i="1"/>
  <c r="P2297" i="1" l="1"/>
  <c r="R2297" i="1" s="1"/>
  <c r="S2296" i="1"/>
  <c r="P2298" i="1" l="1"/>
  <c r="R2298" i="1" s="1"/>
  <c r="S2297" i="1"/>
  <c r="P2299" i="1" l="1"/>
  <c r="R2299" i="1" s="1"/>
  <c r="S2298" i="1"/>
  <c r="P2300" i="1" l="1"/>
  <c r="R2300" i="1" s="1"/>
  <c r="S2299" i="1"/>
  <c r="P2301" i="1" l="1"/>
  <c r="R2301" i="1" s="1"/>
  <c r="S2300" i="1"/>
  <c r="P2302" i="1" l="1"/>
  <c r="R2302" i="1" s="1"/>
  <c r="S2301" i="1"/>
  <c r="P2303" i="1" l="1"/>
  <c r="R2303" i="1" s="1"/>
  <c r="S2302" i="1"/>
  <c r="P2304" i="1" l="1"/>
  <c r="R2304" i="1" s="1"/>
  <c r="S2303" i="1"/>
  <c r="P2305" i="1" l="1"/>
  <c r="R2305" i="1" s="1"/>
  <c r="S2304" i="1"/>
  <c r="P2306" i="1" l="1"/>
  <c r="R2306" i="1" s="1"/>
  <c r="S2305" i="1"/>
  <c r="P2307" i="1" l="1"/>
  <c r="R2307" i="1" s="1"/>
  <c r="S2306" i="1"/>
  <c r="P2308" i="1" l="1"/>
  <c r="R2308" i="1" s="1"/>
  <c r="S2307" i="1"/>
  <c r="P2309" i="1" l="1"/>
  <c r="R2309" i="1" s="1"/>
  <c r="S2308" i="1"/>
  <c r="P2310" i="1" l="1"/>
  <c r="R2310" i="1" s="1"/>
  <c r="S2309" i="1"/>
  <c r="P2311" i="1" l="1"/>
  <c r="R2311" i="1" s="1"/>
  <c r="S2310" i="1"/>
  <c r="P2312" i="1" l="1"/>
  <c r="R2312" i="1" s="1"/>
  <c r="S2311" i="1"/>
  <c r="P2313" i="1" l="1"/>
  <c r="R2313" i="1" s="1"/>
  <c r="S2312" i="1"/>
  <c r="P2314" i="1" l="1"/>
  <c r="R2314" i="1" s="1"/>
  <c r="S2313" i="1"/>
  <c r="P2315" i="1" l="1"/>
  <c r="R2315" i="1" s="1"/>
  <c r="S2314" i="1"/>
  <c r="P2316" i="1" l="1"/>
  <c r="R2316" i="1" s="1"/>
  <c r="S2315" i="1"/>
  <c r="P2317" i="1" l="1"/>
  <c r="R2317" i="1" s="1"/>
  <c r="S2316" i="1"/>
  <c r="P2318" i="1" l="1"/>
  <c r="R2318" i="1" s="1"/>
  <c r="S2317" i="1"/>
  <c r="P2319" i="1" l="1"/>
  <c r="R2319" i="1" s="1"/>
  <c r="S2318" i="1"/>
  <c r="P2320" i="1" l="1"/>
  <c r="R2320" i="1" s="1"/>
  <c r="S2319" i="1"/>
  <c r="P2321" i="1" l="1"/>
  <c r="R2321" i="1" s="1"/>
  <c r="S2320" i="1"/>
  <c r="P2322" i="1" l="1"/>
  <c r="R2322" i="1" s="1"/>
  <c r="S2321" i="1"/>
  <c r="P2323" i="1" l="1"/>
  <c r="R2323" i="1" s="1"/>
  <c r="S2322" i="1"/>
  <c r="P2324" i="1" l="1"/>
  <c r="R2324" i="1" s="1"/>
  <c r="S2323" i="1"/>
  <c r="P2325" i="1" l="1"/>
  <c r="R2325" i="1" s="1"/>
  <c r="S2324" i="1"/>
  <c r="P2326" i="1" l="1"/>
  <c r="R2326" i="1" s="1"/>
  <c r="S2325" i="1"/>
  <c r="P2327" i="1" l="1"/>
  <c r="R2327" i="1" s="1"/>
  <c r="S2326" i="1"/>
  <c r="P2328" i="1" l="1"/>
  <c r="R2328" i="1" s="1"/>
  <c r="S2327" i="1"/>
  <c r="P2329" i="1" l="1"/>
  <c r="R2329" i="1" s="1"/>
  <c r="S2328" i="1"/>
  <c r="P2330" i="1" l="1"/>
  <c r="R2330" i="1" s="1"/>
  <c r="S2329" i="1"/>
  <c r="P2331" i="1" l="1"/>
  <c r="R2331" i="1" s="1"/>
  <c r="S2330" i="1"/>
  <c r="P2332" i="1" l="1"/>
  <c r="R2332" i="1" s="1"/>
  <c r="S2331" i="1"/>
  <c r="P2333" i="1" l="1"/>
  <c r="R2333" i="1" s="1"/>
  <c r="S2332" i="1"/>
  <c r="P2334" i="1" l="1"/>
  <c r="R2334" i="1" s="1"/>
  <c r="S2333" i="1"/>
  <c r="P2335" i="1" l="1"/>
  <c r="R2335" i="1" s="1"/>
  <c r="S2334" i="1"/>
  <c r="P2336" i="1" l="1"/>
  <c r="R2336" i="1" s="1"/>
  <c r="S2335" i="1"/>
  <c r="P2337" i="1" l="1"/>
  <c r="R2337" i="1" s="1"/>
  <c r="S2336" i="1"/>
  <c r="P2338" i="1" l="1"/>
  <c r="R2338" i="1" s="1"/>
  <c r="S2337" i="1"/>
  <c r="P2339" i="1" l="1"/>
  <c r="R2339" i="1" s="1"/>
  <c r="S2338" i="1"/>
  <c r="P2340" i="1" l="1"/>
  <c r="R2340" i="1" s="1"/>
  <c r="S2339" i="1"/>
  <c r="P2341" i="1" l="1"/>
  <c r="R2341" i="1" s="1"/>
  <c r="S2340" i="1"/>
  <c r="P2342" i="1" l="1"/>
  <c r="R2342" i="1" s="1"/>
  <c r="S2341" i="1"/>
  <c r="P2343" i="1" l="1"/>
  <c r="R2343" i="1" s="1"/>
  <c r="S2342" i="1"/>
  <c r="P2344" i="1" l="1"/>
  <c r="R2344" i="1" s="1"/>
  <c r="S2343" i="1"/>
  <c r="P2345" i="1" l="1"/>
  <c r="R2345" i="1" s="1"/>
  <c r="S2344" i="1"/>
  <c r="P2346" i="1" l="1"/>
  <c r="R2346" i="1" s="1"/>
  <c r="S2345" i="1"/>
  <c r="P2347" i="1" l="1"/>
  <c r="R2347" i="1" s="1"/>
  <c r="S2346" i="1"/>
  <c r="P2348" i="1" l="1"/>
  <c r="R2348" i="1" s="1"/>
  <c r="S2347" i="1"/>
  <c r="P2349" i="1" l="1"/>
  <c r="R2349" i="1" s="1"/>
  <c r="S2348" i="1"/>
  <c r="P2350" i="1" l="1"/>
  <c r="R2350" i="1" s="1"/>
  <c r="S2349" i="1"/>
  <c r="P2351" i="1" l="1"/>
  <c r="R2351" i="1" s="1"/>
  <c r="S2350" i="1"/>
  <c r="P2352" i="1" l="1"/>
  <c r="R2352" i="1" s="1"/>
  <c r="S2351" i="1"/>
  <c r="P2353" i="1" l="1"/>
  <c r="R2353" i="1" s="1"/>
  <c r="S2352" i="1"/>
  <c r="P2354" i="1" l="1"/>
  <c r="R2354" i="1" s="1"/>
  <c r="S2353" i="1"/>
  <c r="P2355" i="1" l="1"/>
  <c r="R2355" i="1" s="1"/>
  <c r="S2354" i="1"/>
  <c r="P2356" i="1" l="1"/>
  <c r="R2356" i="1" s="1"/>
  <c r="S2355" i="1"/>
  <c r="P2357" i="1" l="1"/>
  <c r="R2357" i="1" s="1"/>
  <c r="S2356" i="1"/>
  <c r="P2358" i="1" l="1"/>
  <c r="R2358" i="1" s="1"/>
  <c r="S2357" i="1"/>
  <c r="P2359" i="1" l="1"/>
  <c r="R2359" i="1" s="1"/>
  <c r="S2358" i="1"/>
  <c r="P2360" i="1" l="1"/>
  <c r="R2360" i="1" s="1"/>
  <c r="S2359" i="1"/>
  <c r="P2361" i="1" l="1"/>
  <c r="R2361" i="1" s="1"/>
  <c r="S2360" i="1"/>
  <c r="P2362" i="1" l="1"/>
  <c r="R2362" i="1" s="1"/>
  <c r="S2361" i="1"/>
  <c r="P2363" i="1" l="1"/>
  <c r="R2363" i="1" s="1"/>
  <c r="S2362" i="1"/>
  <c r="P2364" i="1" l="1"/>
  <c r="R2364" i="1" s="1"/>
  <c r="S2363" i="1"/>
  <c r="P2365" i="1" l="1"/>
  <c r="R2365" i="1" s="1"/>
  <c r="S2364" i="1"/>
  <c r="P2366" i="1" l="1"/>
  <c r="R2366" i="1" s="1"/>
  <c r="S2365" i="1"/>
  <c r="P2367" i="1" l="1"/>
  <c r="R2367" i="1" s="1"/>
  <c r="S2366" i="1"/>
  <c r="P2368" i="1" l="1"/>
  <c r="R2368" i="1" s="1"/>
  <c r="S2367" i="1"/>
  <c r="P2369" i="1" l="1"/>
  <c r="R2369" i="1" s="1"/>
  <c r="S2368" i="1"/>
  <c r="P2370" i="1" l="1"/>
  <c r="R2370" i="1" s="1"/>
  <c r="S2369" i="1"/>
  <c r="P2371" i="1" l="1"/>
  <c r="R2371" i="1" s="1"/>
  <c r="S2370" i="1"/>
  <c r="P2372" i="1" l="1"/>
  <c r="R2372" i="1" s="1"/>
  <c r="S2371" i="1"/>
  <c r="P2373" i="1" l="1"/>
  <c r="R2373" i="1" s="1"/>
  <c r="S2372" i="1"/>
  <c r="P2374" i="1" l="1"/>
  <c r="R2374" i="1" s="1"/>
  <c r="S2373" i="1"/>
  <c r="P2375" i="1" l="1"/>
  <c r="R2375" i="1" s="1"/>
  <c r="S2374" i="1"/>
  <c r="P2376" i="1" l="1"/>
  <c r="R2376" i="1" s="1"/>
  <c r="S2375" i="1"/>
  <c r="P2377" i="1" l="1"/>
  <c r="R2377" i="1" s="1"/>
  <c r="S2376" i="1"/>
  <c r="P2378" i="1" l="1"/>
  <c r="R2378" i="1" s="1"/>
  <c r="S2377" i="1"/>
  <c r="P2379" i="1" l="1"/>
  <c r="R2379" i="1" s="1"/>
  <c r="S2378" i="1"/>
  <c r="P2380" i="1" l="1"/>
  <c r="R2380" i="1" s="1"/>
  <c r="S2379" i="1"/>
  <c r="P2381" i="1" l="1"/>
  <c r="R2381" i="1" s="1"/>
  <c r="S2380" i="1"/>
  <c r="P2382" i="1" l="1"/>
  <c r="R2382" i="1" s="1"/>
  <c r="S2381" i="1"/>
  <c r="P2383" i="1" l="1"/>
  <c r="R2383" i="1" s="1"/>
  <c r="S2382" i="1"/>
  <c r="P2384" i="1" l="1"/>
  <c r="R2384" i="1" s="1"/>
  <c r="S2383" i="1"/>
  <c r="P2385" i="1" l="1"/>
  <c r="R2385" i="1" s="1"/>
  <c r="S2384" i="1"/>
  <c r="P2386" i="1" l="1"/>
  <c r="R2386" i="1" s="1"/>
  <c r="S2385" i="1"/>
  <c r="P2387" i="1" l="1"/>
  <c r="R2387" i="1" s="1"/>
  <c r="S2386" i="1"/>
  <c r="P2388" i="1" l="1"/>
  <c r="R2388" i="1" s="1"/>
  <c r="S2387" i="1"/>
  <c r="P2389" i="1" l="1"/>
  <c r="R2389" i="1" s="1"/>
  <c r="S2388" i="1"/>
  <c r="P2390" i="1" l="1"/>
  <c r="R2390" i="1" s="1"/>
  <c r="S2389" i="1"/>
  <c r="P2391" i="1" l="1"/>
  <c r="R2391" i="1" s="1"/>
  <c r="S2390" i="1"/>
  <c r="P2392" i="1" l="1"/>
  <c r="R2392" i="1" s="1"/>
  <c r="S2391" i="1"/>
  <c r="P2393" i="1" l="1"/>
  <c r="R2393" i="1" s="1"/>
  <c r="S2392" i="1"/>
  <c r="P2394" i="1" l="1"/>
  <c r="R2394" i="1" s="1"/>
  <c r="S2393" i="1"/>
  <c r="P2395" i="1" l="1"/>
  <c r="R2395" i="1" s="1"/>
  <c r="S2394" i="1"/>
  <c r="P2396" i="1" l="1"/>
  <c r="R2396" i="1" s="1"/>
  <c r="S2395" i="1"/>
  <c r="P2397" i="1" l="1"/>
  <c r="R2397" i="1" s="1"/>
  <c r="S2396" i="1"/>
  <c r="P2398" i="1" l="1"/>
  <c r="R2398" i="1" s="1"/>
  <c r="S2397" i="1"/>
  <c r="P2399" i="1" l="1"/>
  <c r="R2399" i="1" s="1"/>
  <c r="S2398" i="1"/>
  <c r="P2400" i="1" l="1"/>
  <c r="R2400" i="1" s="1"/>
  <c r="S2399" i="1"/>
  <c r="P2401" i="1" l="1"/>
  <c r="R2401" i="1" s="1"/>
  <c r="S2400" i="1"/>
  <c r="P2402" i="1" l="1"/>
  <c r="R2402" i="1" s="1"/>
  <c r="S2401" i="1"/>
  <c r="P2403" i="1" l="1"/>
  <c r="R2403" i="1" s="1"/>
  <c r="S2402" i="1"/>
  <c r="P2404" i="1" l="1"/>
  <c r="R2404" i="1" s="1"/>
  <c r="S2403" i="1"/>
  <c r="P2405" i="1" l="1"/>
  <c r="R2405" i="1" s="1"/>
  <c r="S2404" i="1"/>
  <c r="P2406" i="1" l="1"/>
  <c r="R2406" i="1" s="1"/>
  <c r="S2405" i="1"/>
  <c r="P2407" i="1" l="1"/>
  <c r="R2407" i="1" s="1"/>
  <c r="S2406" i="1"/>
  <c r="P2408" i="1" l="1"/>
  <c r="R2408" i="1" s="1"/>
  <c r="S2407" i="1"/>
  <c r="P2409" i="1" l="1"/>
  <c r="R2409" i="1" s="1"/>
  <c r="S2408" i="1"/>
  <c r="P2410" i="1" l="1"/>
  <c r="R2410" i="1" s="1"/>
  <c r="S2409" i="1"/>
  <c r="P2411" i="1" l="1"/>
  <c r="R2411" i="1" s="1"/>
  <c r="S2410" i="1"/>
  <c r="P2412" i="1" l="1"/>
  <c r="R2412" i="1" s="1"/>
  <c r="S2411" i="1"/>
  <c r="P2413" i="1" l="1"/>
  <c r="R2413" i="1" s="1"/>
  <c r="S2412" i="1"/>
  <c r="P2414" i="1" l="1"/>
  <c r="R2414" i="1" s="1"/>
  <c r="S2413" i="1"/>
  <c r="P2415" i="1" l="1"/>
  <c r="R2415" i="1" s="1"/>
  <c r="S2414" i="1"/>
  <c r="P2416" i="1" l="1"/>
  <c r="R2416" i="1" s="1"/>
  <c r="S2415" i="1"/>
  <c r="P2417" i="1" l="1"/>
  <c r="R2417" i="1" s="1"/>
  <c r="S2416" i="1"/>
  <c r="P2418" i="1" l="1"/>
  <c r="R2418" i="1" s="1"/>
  <c r="S2417" i="1"/>
  <c r="P2419" i="1" l="1"/>
  <c r="R2419" i="1" s="1"/>
  <c r="S2418" i="1"/>
  <c r="P2420" i="1" l="1"/>
  <c r="R2420" i="1" s="1"/>
  <c r="S2419" i="1"/>
  <c r="P2421" i="1" l="1"/>
  <c r="R2421" i="1" s="1"/>
  <c r="S2420" i="1"/>
  <c r="P2422" i="1" l="1"/>
  <c r="R2422" i="1" s="1"/>
  <c r="S2421" i="1"/>
  <c r="P2423" i="1" l="1"/>
  <c r="R2423" i="1" s="1"/>
  <c r="S2422" i="1"/>
  <c r="P2424" i="1" l="1"/>
  <c r="R2424" i="1" s="1"/>
  <c r="S2423" i="1"/>
  <c r="P2425" i="1" l="1"/>
  <c r="R2425" i="1" s="1"/>
  <c r="S2424" i="1"/>
  <c r="P2426" i="1" l="1"/>
  <c r="R2426" i="1" s="1"/>
  <c r="S2425" i="1"/>
  <c r="P2427" i="1" l="1"/>
  <c r="R2427" i="1" s="1"/>
  <c r="S2426" i="1"/>
  <c r="P2428" i="1" l="1"/>
  <c r="R2428" i="1" s="1"/>
  <c r="S2427" i="1"/>
  <c r="P2429" i="1" l="1"/>
  <c r="R2429" i="1" s="1"/>
  <c r="S2428" i="1"/>
  <c r="P2430" i="1" l="1"/>
  <c r="R2430" i="1" s="1"/>
  <c r="S2429" i="1"/>
  <c r="P2431" i="1" l="1"/>
  <c r="R2431" i="1" s="1"/>
  <c r="S2430" i="1"/>
  <c r="P2432" i="1" l="1"/>
  <c r="R2432" i="1" s="1"/>
  <c r="S2431" i="1"/>
  <c r="P2433" i="1" l="1"/>
  <c r="R2433" i="1" s="1"/>
  <c r="S2432" i="1"/>
  <c r="P2434" i="1" l="1"/>
  <c r="R2434" i="1" s="1"/>
  <c r="S2433" i="1"/>
  <c r="P2435" i="1" l="1"/>
  <c r="R2435" i="1" s="1"/>
  <c r="S2434" i="1"/>
  <c r="P2436" i="1" l="1"/>
  <c r="R2436" i="1" s="1"/>
  <c r="S2435" i="1"/>
  <c r="P2437" i="1" l="1"/>
  <c r="R2437" i="1" s="1"/>
  <c r="S2436" i="1"/>
  <c r="P2438" i="1" l="1"/>
  <c r="R2438" i="1" s="1"/>
  <c r="S2437" i="1"/>
  <c r="P2439" i="1" l="1"/>
  <c r="R2439" i="1" s="1"/>
  <c r="S2438" i="1"/>
  <c r="P2440" i="1" l="1"/>
  <c r="R2440" i="1" s="1"/>
  <c r="S2439" i="1"/>
  <c r="P2441" i="1" l="1"/>
  <c r="R2441" i="1" s="1"/>
  <c r="S2440" i="1"/>
  <c r="P2442" i="1" l="1"/>
  <c r="R2442" i="1" s="1"/>
  <c r="S2441" i="1"/>
  <c r="P2443" i="1" l="1"/>
  <c r="R2443" i="1" s="1"/>
  <c r="S2442" i="1"/>
  <c r="P2444" i="1" l="1"/>
  <c r="R2444" i="1" s="1"/>
  <c r="S2443" i="1"/>
  <c r="P2445" i="1" l="1"/>
  <c r="R2445" i="1" s="1"/>
  <c r="S2444" i="1"/>
  <c r="P2446" i="1" l="1"/>
  <c r="R2446" i="1" s="1"/>
  <c r="S2445" i="1"/>
  <c r="P2447" i="1" l="1"/>
  <c r="R2447" i="1" s="1"/>
  <c r="S2446" i="1"/>
  <c r="P2448" i="1" l="1"/>
  <c r="R2448" i="1" s="1"/>
  <c r="S2447" i="1"/>
  <c r="P2449" i="1" l="1"/>
  <c r="R2449" i="1" s="1"/>
  <c r="S2448" i="1"/>
  <c r="P2450" i="1" l="1"/>
  <c r="R2450" i="1" s="1"/>
  <c r="S2449" i="1"/>
  <c r="P2451" i="1" l="1"/>
  <c r="R2451" i="1" s="1"/>
  <c r="S2450" i="1"/>
  <c r="P2452" i="1" l="1"/>
  <c r="R2452" i="1" s="1"/>
  <c r="S2451" i="1"/>
  <c r="P2453" i="1" l="1"/>
  <c r="R2453" i="1" s="1"/>
  <c r="S2452" i="1"/>
  <c r="P2454" i="1" l="1"/>
  <c r="R2454" i="1" s="1"/>
  <c r="S2453" i="1"/>
  <c r="P2455" i="1" l="1"/>
  <c r="R2455" i="1" s="1"/>
  <c r="S2454" i="1"/>
  <c r="P2456" i="1" l="1"/>
  <c r="R2456" i="1" s="1"/>
  <c r="S2455" i="1"/>
  <c r="P2457" i="1" l="1"/>
  <c r="R2457" i="1" s="1"/>
  <c r="S2456" i="1"/>
  <c r="P2458" i="1" l="1"/>
  <c r="R2458" i="1" s="1"/>
  <c r="S2457" i="1"/>
  <c r="P2459" i="1" l="1"/>
  <c r="R2459" i="1" s="1"/>
  <c r="S2458" i="1"/>
  <c r="P2460" i="1" l="1"/>
  <c r="R2460" i="1" s="1"/>
  <c r="S2459" i="1"/>
  <c r="P2461" i="1" l="1"/>
  <c r="R2461" i="1" s="1"/>
  <c r="S2460" i="1"/>
  <c r="P2462" i="1" l="1"/>
  <c r="R2462" i="1" s="1"/>
  <c r="S2461" i="1"/>
  <c r="P2463" i="1" l="1"/>
  <c r="R2463" i="1" s="1"/>
  <c r="S2462" i="1"/>
  <c r="P2464" i="1" l="1"/>
  <c r="R2464" i="1" s="1"/>
  <c r="S2463" i="1"/>
  <c r="P2465" i="1" l="1"/>
  <c r="R2465" i="1" s="1"/>
  <c r="S2464" i="1"/>
  <c r="P2466" i="1" l="1"/>
  <c r="R2466" i="1" s="1"/>
  <c r="S2465" i="1"/>
  <c r="P2467" i="1" l="1"/>
  <c r="R2467" i="1" s="1"/>
  <c r="S2466" i="1"/>
  <c r="P2468" i="1" l="1"/>
  <c r="R2468" i="1" s="1"/>
  <c r="S2467" i="1"/>
  <c r="P2469" i="1" l="1"/>
  <c r="R2469" i="1" s="1"/>
  <c r="S2468" i="1"/>
  <c r="P2470" i="1" l="1"/>
  <c r="R2470" i="1" s="1"/>
  <c r="S2469" i="1"/>
  <c r="P2471" i="1" l="1"/>
  <c r="R2471" i="1" s="1"/>
  <c r="S2470" i="1"/>
  <c r="P2472" i="1" l="1"/>
  <c r="R2472" i="1" s="1"/>
  <c r="S2471" i="1"/>
  <c r="P2473" i="1" l="1"/>
  <c r="R2473" i="1" s="1"/>
  <c r="S2472" i="1"/>
  <c r="P2474" i="1" l="1"/>
  <c r="R2474" i="1" s="1"/>
  <c r="S2473" i="1"/>
  <c r="P2475" i="1" l="1"/>
  <c r="R2475" i="1" s="1"/>
  <c r="S2474" i="1"/>
  <c r="P2476" i="1" l="1"/>
  <c r="R2476" i="1" s="1"/>
  <c r="S2475" i="1"/>
  <c r="P2477" i="1" l="1"/>
  <c r="R2477" i="1" s="1"/>
  <c r="S2476" i="1"/>
  <c r="P2478" i="1" l="1"/>
  <c r="R2478" i="1" s="1"/>
  <c r="S2477" i="1"/>
  <c r="P2479" i="1" l="1"/>
  <c r="R2479" i="1" s="1"/>
  <c r="S2478" i="1"/>
  <c r="P2480" i="1" l="1"/>
  <c r="R2480" i="1" s="1"/>
  <c r="S2479" i="1"/>
  <c r="P2481" i="1" l="1"/>
  <c r="R2481" i="1" s="1"/>
  <c r="S2480" i="1"/>
  <c r="P2482" i="1" l="1"/>
  <c r="R2482" i="1" s="1"/>
  <c r="S2481" i="1"/>
  <c r="P2483" i="1" l="1"/>
  <c r="R2483" i="1" s="1"/>
  <c r="S2482" i="1"/>
  <c r="P2484" i="1" l="1"/>
  <c r="R2484" i="1" s="1"/>
  <c r="S2483" i="1"/>
  <c r="P2485" i="1" l="1"/>
  <c r="R2485" i="1" s="1"/>
  <c r="S2484" i="1"/>
  <c r="P2486" i="1" l="1"/>
  <c r="R2486" i="1" s="1"/>
  <c r="S2485" i="1"/>
  <c r="P2487" i="1" l="1"/>
  <c r="R2487" i="1" s="1"/>
  <c r="S2486" i="1"/>
  <c r="P2488" i="1" l="1"/>
  <c r="R2488" i="1" s="1"/>
  <c r="S2487" i="1"/>
  <c r="P2489" i="1" l="1"/>
  <c r="R2489" i="1" s="1"/>
  <c r="S2488" i="1"/>
  <c r="P2490" i="1" l="1"/>
  <c r="R2490" i="1" s="1"/>
  <c r="S2489" i="1"/>
  <c r="P2491" i="1" l="1"/>
  <c r="R2491" i="1" s="1"/>
  <c r="S2490" i="1"/>
  <c r="P2492" i="1" l="1"/>
  <c r="R2492" i="1" s="1"/>
  <c r="S2491" i="1"/>
  <c r="P2493" i="1" l="1"/>
  <c r="R2493" i="1" s="1"/>
  <c r="S2492" i="1"/>
  <c r="P2494" i="1" l="1"/>
  <c r="R2494" i="1" s="1"/>
  <c r="S2493" i="1"/>
  <c r="P2495" i="1" l="1"/>
  <c r="R2495" i="1" s="1"/>
  <c r="S2494" i="1"/>
  <c r="P2496" i="1" l="1"/>
  <c r="R2496" i="1" s="1"/>
  <c r="S2495" i="1"/>
  <c r="P2497" i="1" l="1"/>
  <c r="R2497" i="1" s="1"/>
  <c r="S2496" i="1"/>
  <c r="P2498" i="1" l="1"/>
  <c r="R2498" i="1" s="1"/>
  <c r="S2497" i="1"/>
  <c r="P2499" i="1" l="1"/>
  <c r="R2499" i="1" s="1"/>
  <c r="S2498" i="1"/>
  <c r="P2500" i="1" l="1"/>
  <c r="R2500" i="1" s="1"/>
  <c r="S2499" i="1"/>
  <c r="P2501" i="1" l="1"/>
  <c r="R2501" i="1" s="1"/>
  <c r="S2500" i="1"/>
  <c r="P2502" i="1" l="1"/>
  <c r="R2502" i="1" s="1"/>
  <c r="S2501" i="1"/>
  <c r="P2503" i="1" l="1"/>
  <c r="R2503" i="1" s="1"/>
  <c r="S2502" i="1"/>
  <c r="P2504" i="1" l="1"/>
  <c r="R2504" i="1" s="1"/>
  <c r="S2503" i="1"/>
  <c r="P2505" i="1" l="1"/>
  <c r="R2505" i="1" s="1"/>
  <c r="S2504" i="1"/>
  <c r="P2506" i="1" l="1"/>
  <c r="R2506" i="1" s="1"/>
  <c r="S2505" i="1"/>
  <c r="P2507" i="1" l="1"/>
  <c r="R2507" i="1" s="1"/>
  <c r="S2506" i="1"/>
  <c r="P2508" i="1" l="1"/>
  <c r="R2508" i="1" s="1"/>
  <c r="S2507" i="1"/>
  <c r="P2509" i="1" l="1"/>
  <c r="R2509" i="1" s="1"/>
  <c r="S2508" i="1"/>
  <c r="P2510" i="1" l="1"/>
  <c r="R2510" i="1" s="1"/>
  <c r="S2509" i="1"/>
  <c r="P2511" i="1" l="1"/>
  <c r="R2511" i="1" s="1"/>
  <c r="S2510" i="1"/>
  <c r="P2512" i="1" l="1"/>
  <c r="R2512" i="1" s="1"/>
  <c r="S2511" i="1"/>
  <c r="P2513" i="1" l="1"/>
  <c r="R2513" i="1" s="1"/>
  <c r="S2512" i="1"/>
  <c r="P2514" i="1" l="1"/>
  <c r="R2514" i="1" s="1"/>
  <c r="S2513" i="1"/>
  <c r="P2515" i="1" l="1"/>
  <c r="R2515" i="1" s="1"/>
  <c r="S2514" i="1"/>
  <c r="P2516" i="1" l="1"/>
  <c r="R2516" i="1" s="1"/>
  <c r="S2515" i="1"/>
  <c r="P2517" i="1" l="1"/>
  <c r="R2517" i="1" s="1"/>
  <c r="S2516" i="1"/>
  <c r="P2518" i="1" l="1"/>
  <c r="R2518" i="1" s="1"/>
  <c r="S2517" i="1"/>
  <c r="P2519" i="1" l="1"/>
  <c r="R2519" i="1" s="1"/>
  <c r="S2518" i="1"/>
  <c r="P2520" i="1" l="1"/>
  <c r="R2520" i="1" s="1"/>
  <c r="S2519" i="1"/>
  <c r="P2521" i="1" l="1"/>
  <c r="R2521" i="1" s="1"/>
  <c r="S2520" i="1"/>
  <c r="P2522" i="1" l="1"/>
  <c r="R2522" i="1" s="1"/>
  <c r="S2521" i="1"/>
  <c r="P2523" i="1" l="1"/>
  <c r="R2523" i="1" s="1"/>
  <c r="S2522" i="1"/>
  <c r="P2524" i="1" l="1"/>
  <c r="R2524" i="1" s="1"/>
  <c r="S2523" i="1"/>
  <c r="P2525" i="1" l="1"/>
  <c r="R2525" i="1" s="1"/>
  <c r="S2524" i="1"/>
  <c r="P2526" i="1" l="1"/>
  <c r="R2526" i="1" s="1"/>
  <c r="S2525" i="1"/>
  <c r="P2527" i="1" l="1"/>
  <c r="R2527" i="1" s="1"/>
  <c r="S2526" i="1"/>
  <c r="P2528" i="1" l="1"/>
  <c r="R2528" i="1" s="1"/>
  <c r="S2527" i="1"/>
  <c r="P2529" i="1" l="1"/>
  <c r="R2529" i="1" s="1"/>
  <c r="S2528" i="1"/>
  <c r="P2530" i="1" l="1"/>
  <c r="R2530" i="1" s="1"/>
  <c r="S2529" i="1"/>
  <c r="P2531" i="1" l="1"/>
  <c r="R2531" i="1" s="1"/>
  <c r="S2530" i="1"/>
  <c r="P2532" i="1" l="1"/>
  <c r="R2532" i="1" s="1"/>
  <c r="S2531" i="1"/>
  <c r="P2533" i="1" l="1"/>
  <c r="R2533" i="1" s="1"/>
  <c r="S2532" i="1"/>
  <c r="P2534" i="1" l="1"/>
  <c r="R2534" i="1" s="1"/>
  <c r="S2533" i="1"/>
  <c r="P2535" i="1" l="1"/>
  <c r="R2535" i="1" s="1"/>
  <c r="S2534" i="1"/>
  <c r="P2536" i="1" l="1"/>
  <c r="R2536" i="1" s="1"/>
  <c r="S2535" i="1"/>
  <c r="P2537" i="1" l="1"/>
  <c r="R2537" i="1" s="1"/>
  <c r="S2536" i="1"/>
  <c r="P2538" i="1" l="1"/>
  <c r="R2538" i="1" s="1"/>
  <c r="S2537" i="1"/>
  <c r="P2539" i="1" l="1"/>
  <c r="R2539" i="1" s="1"/>
  <c r="S2538" i="1"/>
  <c r="P2540" i="1" l="1"/>
  <c r="R2540" i="1" s="1"/>
  <c r="S2539" i="1"/>
  <c r="P2541" i="1" l="1"/>
  <c r="R2541" i="1" s="1"/>
  <c r="S2540" i="1"/>
  <c r="P2542" i="1" l="1"/>
  <c r="R2542" i="1" s="1"/>
  <c r="S2541" i="1"/>
  <c r="P2543" i="1" l="1"/>
  <c r="R2543" i="1" s="1"/>
  <c r="S2542" i="1"/>
  <c r="P2544" i="1" l="1"/>
  <c r="R2544" i="1" s="1"/>
  <c r="S2543" i="1"/>
  <c r="P2545" i="1" l="1"/>
  <c r="R2545" i="1" s="1"/>
  <c r="S2544" i="1"/>
  <c r="P2546" i="1" l="1"/>
  <c r="R2546" i="1" s="1"/>
  <c r="S2545" i="1"/>
  <c r="P2547" i="1" l="1"/>
  <c r="R2547" i="1" s="1"/>
  <c r="S2546" i="1"/>
  <c r="P2548" i="1" l="1"/>
  <c r="R2548" i="1" s="1"/>
  <c r="S2547" i="1"/>
  <c r="P2549" i="1" l="1"/>
  <c r="R2549" i="1" s="1"/>
  <c r="S2548" i="1"/>
  <c r="P2550" i="1" l="1"/>
  <c r="R2550" i="1" s="1"/>
  <c r="S2549" i="1"/>
  <c r="P2551" i="1" l="1"/>
  <c r="R2551" i="1" s="1"/>
  <c r="S2550" i="1"/>
  <c r="P2552" i="1" l="1"/>
  <c r="R2552" i="1" s="1"/>
  <c r="S2551" i="1"/>
  <c r="P2553" i="1" l="1"/>
  <c r="R2553" i="1" s="1"/>
  <c r="S2552" i="1"/>
  <c r="P2554" i="1" l="1"/>
  <c r="R2554" i="1" s="1"/>
  <c r="S2553" i="1"/>
  <c r="P2555" i="1" l="1"/>
  <c r="R2555" i="1" s="1"/>
  <c r="S2554" i="1"/>
  <c r="P2556" i="1" l="1"/>
  <c r="R2556" i="1" s="1"/>
  <c r="S2555" i="1"/>
  <c r="P2557" i="1" l="1"/>
  <c r="R2557" i="1" s="1"/>
  <c r="S2556" i="1"/>
  <c r="P2558" i="1" l="1"/>
  <c r="R2558" i="1" s="1"/>
  <c r="S2557" i="1"/>
  <c r="P2559" i="1" l="1"/>
  <c r="R2559" i="1" s="1"/>
  <c r="S2558" i="1"/>
  <c r="P2560" i="1" l="1"/>
  <c r="R2560" i="1" s="1"/>
  <c r="S2559" i="1"/>
  <c r="P2561" i="1" l="1"/>
  <c r="R2561" i="1" s="1"/>
  <c r="S2560" i="1"/>
  <c r="P2562" i="1" l="1"/>
  <c r="R2562" i="1" s="1"/>
  <c r="S2561" i="1"/>
  <c r="P2563" i="1" l="1"/>
  <c r="R2563" i="1" s="1"/>
  <c r="S2562" i="1"/>
  <c r="P2564" i="1" l="1"/>
  <c r="R2564" i="1" s="1"/>
  <c r="S2563" i="1"/>
  <c r="P2565" i="1" l="1"/>
  <c r="R2565" i="1" s="1"/>
  <c r="S2564" i="1"/>
  <c r="P2566" i="1" l="1"/>
  <c r="R2566" i="1" s="1"/>
  <c r="S2565" i="1"/>
  <c r="P2567" i="1" l="1"/>
  <c r="R2567" i="1" s="1"/>
  <c r="S2566" i="1"/>
  <c r="P2568" i="1" l="1"/>
  <c r="R2568" i="1" s="1"/>
  <c r="S2567" i="1"/>
  <c r="P2569" i="1" l="1"/>
  <c r="R2569" i="1" s="1"/>
  <c r="S2568" i="1"/>
  <c r="P2570" i="1" l="1"/>
  <c r="R2570" i="1" s="1"/>
  <c r="S2569" i="1"/>
  <c r="P2571" i="1" l="1"/>
  <c r="R2571" i="1" s="1"/>
  <c r="S2570" i="1"/>
  <c r="P2572" i="1" l="1"/>
  <c r="R2572" i="1" s="1"/>
  <c r="S2571" i="1"/>
  <c r="P2573" i="1" l="1"/>
  <c r="R2573" i="1" s="1"/>
  <c r="S2572" i="1"/>
  <c r="P2574" i="1" l="1"/>
  <c r="R2574" i="1" s="1"/>
  <c r="S2573" i="1"/>
  <c r="P2575" i="1" l="1"/>
  <c r="R2575" i="1" s="1"/>
  <c r="S2574" i="1"/>
  <c r="P2576" i="1" l="1"/>
  <c r="R2576" i="1" s="1"/>
  <c r="S2575" i="1"/>
  <c r="P2577" i="1" l="1"/>
  <c r="R2577" i="1" s="1"/>
  <c r="S2576" i="1"/>
  <c r="P2578" i="1" l="1"/>
  <c r="R2578" i="1" s="1"/>
  <c r="S2577" i="1"/>
  <c r="P2579" i="1" l="1"/>
  <c r="R2579" i="1" s="1"/>
  <c r="S2578" i="1"/>
  <c r="P2580" i="1" l="1"/>
  <c r="R2580" i="1" s="1"/>
  <c r="S2579" i="1"/>
  <c r="P2581" i="1" l="1"/>
  <c r="R2581" i="1" s="1"/>
  <c r="S2580" i="1"/>
  <c r="P2582" i="1" l="1"/>
  <c r="R2582" i="1" s="1"/>
  <c r="S2581" i="1"/>
  <c r="P2583" i="1" l="1"/>
  <c r="R2583" i="1" s="1"/>
  <c r="S2582" i="1"/>
  <c r="P2584" i="1" l="1"/>
  <c r="R2584" i="1" s="1"/>
  <c r="S2583" i="1"/>
  <c r="P2585" i="1" l="1"/>
  <c r="R2585" i="1" s="1"/>
  <c r="S2584" i="1"/>
  <c r="P2586" i="1" l="1"/>
  <c r="R2586" i="1" s="1"/>
  <c r="S2585" i="1"/>
  <c r="P2587" i="1" l="1"/>
  <c r="R2587" i="1" s="1"/>
  <c r="S2586" i="1"/>
  <c r="P2588" i="1" l="1"/>
  <c r="R2588" i="1" s="1"/>
  <c r="S2587" i="1"/>
  <c r="P2589" i="1" l="1"/>
  <c r="R2589" i="1" s="1"/>
  <c r="S2588" i="1"/>
  <c r="P2590" i="1" l="1"/>
  <c r="R2590" i="1" s="1"/>
  <c r="S2589" i="1"/>
  <c r="P2591" i="1" l="1"/>
  <c r="R2591" i="1" s="1"/>
  <c r="S2590" i="1"/>
  <c r="P2592" i="1" l="1"/>
  <c r="R2592" i="1" s="1"/>
  <c r="S2591" i="1"/>
  <c r="P2593" i="1" l="1"/>
  <c r="R2593" i="1" s="1"/>
  <c r="S2592" i="1"/>
  <c r="P2594" i="1" l="1"/>
  <c r="R2594" i="1" s="1"/>
  <c r="S2593" i="1"/>
  <c r="P2595" i="1" l="1"/>
  <c r="R2595" i="1" s="1"/>
  <c r="S2594" i="1"/>
  <c r="P2596" i="1" l="1"/>
  <c r="R2596" i="1" s="1"/>
  <c r="S2595" i="1"/>
  <c r="P2597" i="1" l="1"/>
  <c r="R2597" i="1" s="1"/>
  <c r="S2596" i="1"/>
  <c r="P2598" i="1" l="1"/>
  <c r="R2598" i="1" s="1"/>
  <c r="S2597" i="1"/>
  <c r="P2599" i="1" l="1"/>
  <c r="R2599" i="1" s="1"/>
  <c r="S2598" i="1"/>
  <c r="P2600" i="1" l="1"/>
  <c r="R2600" i="1" s="1"/>
  <c r="S2599" i="1"/>
  <c r="P2601" i="1" l="1"/>
  <c r="R2601" i="1" s="1"/>
  <c r="S2600" i="1"/>
  <c r="P2602" i="1" l="1"/>
  <c r="R2602" i="1" s="1"/>
  <c r="S2601" i="1"/>
  <c r="P2603" i="1" l="1"/>
  <c r="R2603" i="1" s="1"/>
  <c r="S2602" i="1"/>
  <c r="P2604" i="1" l="1"/>
  <c r="R2604" i="1" s="1"/>
  <c r="S2603" i="1"/>
  <c r="P2605" i="1" l="1"/>
  <c r="R2605" i="1" s="1"/>
  <c r="S2604" i="1"/>
  <c r="P2606" i="1" l="1"/>
  <c r="R2606" i="1" s="1"/>
  <c r="S2605" i="1"/>
  <c r="P2607" i="1" l="1"/>
  <c r="R2607" i="1" s="1"/>
  <c r="S2606" i="1"/>
  <c r="P2608" i="1" l="1"/>
  <c r="R2608" i="1" s="1"/>
  <c r="S2607" i="1"/>
  <c r="P2609" i="1" l="1"/>
  <c r="R2609" i="1" s="1"/>
  <c r="S2608" i="1"/>
  <c r="P2610" i="1" l="1"/>
  <c r="R2610" i="1" s="1"/>
  <c r="S2609" i="1"/>
  <c r="P2611" i="1" l="1"/>
  <c r="R2611" i="1" s="1"/>
  <c r="S2610" i="1"/>
  <c r="P2612" i="1" l="1"/>
  <c r="R2612" i="1" s="1"/>
  <c r="S2611" i="1"/>
  <c r="P2613" i="1" l="1"/>
  <c r="R2613" i="1" s="1"/>
  <c r="S2612" i="1"/>
  <c r="P2614" i="1" l="1"/>
  <c r="R2614" i="1" s="1"/>
  <c r="S2613" i="1"/>
  <c r="P2615" i="1" l="1"/>
  <c r="R2615" i="1" s="1"/>
  <c r="S2614" i="1"/>
  <c r="P2616" i="1" l="1"/>
  <c r="R2616" i="1" s="1"/>
  <c r="S2615" i="1"/>
  <c r="P2617" i="1" l="1"/>
  <c r="R2617" i="1" s="1"/>
  <c r="S2616" i="1"/>
  <c r="P2618" i="1" l="1"/>
  <c r="R2618" i="1" s="1"/>
  <c r="S2617" i="1"/>
  <c r="P2619" i="1" l="1"/>
  <c r="R2619" i="1" s="1"/>
  <c r="S2618" i="1"/>
  <c r="P2620" i="1" l="1"/>
  <c r="R2620" i="1" s="1"/>
  <c r="S2619" i="1"/>
  <c r="P2621" i="1" l="1"/>
  <c r="R2621" i="1" s="1"/>
  <c r="S2620" i="1"/>
  <c r="P2622" i="1" l="1"/>
  <c r="R2622" i="1" s="1"/>
  <c r="S2621" i="1"/>
  <c r="P2623" i="1" l="1"/>
  <c r="R2623" i="1" s="1"/>
  <c r="S2622" i="1"/>
  <c r="P2624" i="1" l="1"/>
  <c r="R2624" i="1" s="1"/>
  <c r="S2623" i="1"/>
  <c r="P2625" i="1" l="1"/>
  <c r="R2625" i="1" s="1"/>
  <c r="S2624" i="1"/>
  <c r="P2626" i="1" l="1"/>
  <c r="R2626" i="1" s="1"/>
  <c r="S2625" i="1"/>
  <c r="P2627" i="1" l="1"/>
  <c r="R2627" i="1" s="1"/>
  <c r="S2626" i="1"/>
  <c r="P2628" i="1" l="1"/>
  <c r="R2628" i="1" s="1"/>
  <c r="S2627" i="1"/>
  <c r="P2629" i="1" l="1"/>
  <c r="R2629" i="1" s="1"/>
  <c r="S2628" i="1"/>
  <c r="P2630" i="1" l="1"/>
  <c r="R2630" i="1" s="1"/>
  <c r="S2629" i="1"/>
  <c r="P2631" i="1" l="1"/>
  <c r="R2631" i="1" s="1"/>
  <c r="S2630" i="1"/>
  <c r="P2632" i="1" l="1"/>
  <c r="R2632" i="1" s="1"/>
  <c r="S2631" i="1"/>
  <c r="P2633" i="1" l="1"/>
  <c r="R2633" i="1" s="1"/>
  <c r="S2632" i="1"/>
  <c r="P2634" i="1" l="1"/>
  <c r="R2634" i="1" s="1"/>
  <c r="S2633" i="1"/>
  <c r="P2635" i="1" l="1"/>
  <c r="R2635" i="1" s="1"/>
  <c r="S2634" i="1"/>
  <c r="P2636" i="1" l="1"/>
  <c r="R2636" i="1" s="1"/>
  <c r="S2635" i="1"/>
  <c r="P2637" i="1" l="1"/>
  <c r="R2637" i="1" s="1"/>
  <c r="S2636" i="1"/>
  <c r="P2638" i="1" l="1"/>
  <c r="R2638" i="1" s="1"/>
  <c r="S2637" i="1"/>
  <c r="P2639" i="1" l="1"/>
  <c r="R2639" i="1" s="1"/>
  <c r="S2638" i="1"/>
  <c r="P2640" i="1" l="1"/>
  <c r="R2640" i="1" s="1"/>
  <c r="S2639" i="1"/>
  <c r="P2641" i="1" l="1"/>
  <c r="R2641" i="1" s="1"/>
  <c r="S2640" i="1"/>
  <c r="P2642" i="1" l="1"/>
  <c r="R2642" i="1" s="1"/>
  <c r="S2641" i="1"/>
  <c r="P2643" i="1" l="1"/>
  <c r="R2643" i="1" s="1"/>
  <c r="S2642" i="1"/>
  <c r="P2644" i="1" l="1"/>
  <c r="R2644" i="1" s="1"/>
  <c r="S2643" i="1"/>
  <c r="P2645" i="1" l="1"/>
  <c r="R2645" i="1" s="1"/>
  <c r="S2644" i="1"/>
  <c r="P2646" i="1" l="1"/>
  <c r="R2646" i="1" s="1"/>
  <c r="S2645" i="1"/>
  <c r="P2647" i="1" l="1"/>
  <c r="R2647" i="1" s="1"/>
  <c r="S2646" i="1"/>
  <c r="P2648" i="1" l="1"/>
  <c r="R2648" i="1" s="1"/>
  <c r="S2647" i="1"/>
  <c r="P2649" i="1" l="1"/>
  <c r="R2649" i="1" s="1"/>
  <c r="S2648" i="1"/>
  <c r="P2650" i="1" l="1"/>
  <c r="R2650" i="1" s="1"/>
  <c r="S2649" i="1"/>
  <c r="P2651" i="1" l="1"/>
  <c r="R2651" i="1" s="1"/>
  <c r="S2650" i="1"/>
  <c r="P2652" i="1" l="1"/>
  <c r="R2652" i="1" s="1"/>
  <c r="S2651" i="1"/>
  <c r="P2653" i="1" l="1"/>
  <c r="R2653" i="1" s="1"/>
  <c r="S2652" i="1"/>
  <c r="P2654" i="1" l="1"/>
  <c r="R2654" i="1" s="1"/>
  <c r="S2653" i="1"/>
  <c r="P2655" i="1" l="1"/>
  <c r="R2655" i="1" s="1"/>
  <c r="S2654" i="1"/>
  <c r="P2656" i="1" l="1"/>
  <c r="R2656" i="1" s="1"/>
  <c r="S2655" i="1"/>
  <c r="P2657" i="1" l="1"/>
  <c r="R2657" i="1" s="1"/>
  <c r="S2656" i="1"/>
  <c r="P2658" i="1" l="1"/>
  <c r="R2658" i="1" s="1"/>
  <c r="S2657" i="1"/>
  <c r="P2659" i="1" l="1"/>
  <c r="R2659" i="1" s="1"/>
  <c r="S2658" i="1"/>
  <c r="P2660" i="1" l="1"/>
  <c r="R2660" i="1" s="1"/>
  <c r="S2659" i="1"/>
  <c r="P2661" i="1" l="1"/>
  <c r="R2661" i="1" s="1"/>
  <c r="S2660" i="1"/>
  <c r="P2662" i="1" l="1"/>
  <c r="R2662" i="1" s="1"/>
  <c r="S2661" i="1"/>
  <c r="P2663" i="1" l="1"/>
  <c r="R2663" i="1" s="1"/>
  <c r="S2662" i="1"/>
  <c r="P2664" i="1" l="1"/>
  <c r="R2664" i="1" s="1"/>
  <c r="S2663" i="1"/>
  <c r="P2665" i="1" l="1"/>
  <c r="R2665" i="1" s="1"/>
  <c r="S2664" i="1"/>
  <c r="P2666" i="1" l="1"/>
  <c r="R2666" i="1" s="1"/>
  <c r="S2665" i="1"/>
  <c r="P2667" i="1" l="1"/>
  <c r="R2667" i="1" s="1"/>
  <c r="S2666" i="1"/>
  <c r="P2668" i="1" l="1"/>
  <c r="R2668" i="1" s="1"/>
  <c r="S2667" i="1"/>
  <c r="P2669" i="1" l="1"/>
  <c r="R2669" i="1" s="1"/>
  <c r="S2668" i="1"/>
  <c r="P2670" i="1" l="1"/>
  <c r="R2670" i="1" s="1"/>
  <c r="S2669" i="1"/>
  <c r="P2671" i="1" l="1"/>
  <c r="R2671" i="1" s="1"/>
  <c r="S2670" i="1"/>
  <c r="P2672" i="1" l="1"/>
  <c r="R2672" i="1" s="1"/>
  <c r="S2671" i="1"/>
  <c r="P2673" i="1" l="1"/>
  <c r="R2673" i="1" s="1"/>
  <c r="S2672" i="1"/>
  <c r="P2674" i="1" l="1"/>
  <c r="R2674" i="1" s="1"/>
  <c r="S2673" i="1"/>
  <c r="P2675" i="1" l="1"/>
  <c r="R2675" i="1" s="1"/>
  <c r="S2674" i="1"/>
  <c r="P2676" i="1" l="1"/>
  <c r="R2676" i="1" s="1"/>
  <c r="S2675" i="1"/>
  <c r="P2677" i="1" l="1"/>
  <c r="R2677" i="1" s="1"/>
  <c r="S2676" i="1"/>
  <c r="P2678" i="1" l="1"/>
  <c r="R2678" i="1" s="1"/>
  <c r="S2677" i="1"/>
  <c r="P2679" i="1" l="1"/>
  <c r="R2679" i="1" s="1"/>
  <c r="S2678" i="1"/>
  <c r="P2680" i="1" l="1"/>
  <c r="R2680" i="1" s="1"/>
  <c r="S2679" i="1"/>
  <c r="P2681" i="1" l="1"/>
  <c r="R2681" i="1" s="1"/>
  <c r="S2680" i="1"/>
  <c r="P2682" i="1" l="1"/>
  <c r="R2682" i="1" s="1"/>
  <c r="S2681" i="1"/>
  <c r="P2683" i="1" l="1"/>
  <c r="R2683" i="1" s="1"/>
  <c r="S2682" i="1"/>
  <c r="P2684" i="1" l="1"/>
  <c r="R2684" i="1" s="1"/>
  <c r="S2683" i="1"/>
  <c r="P2685" i="1" l="1"/>
  <c r="R2685" i="1" s="1"/>
  <c r="S2684" i="1"/>
  <c r="P2686" i="1" l="1"/>
  <c r="R2686" i="1" s="1"/>
  <c r="S2685" i="1"/>
  <c r="P2687" i="1" l="1"/>
  <c r="R2687" i="1" s="1"/>
  <c r="S2686" i="1"/>
  <c r="P2688" i="1" l="1"/>
  <c r="R2688" i="1" s="1"/>
  <c r="S2687" i="1"/>
  <c r="P2689" i="1" l="1"/>
  <c r="R2689" i="1" s="1"/>
  <c r="S2688" i="1"/>
  <c r="P2690" i="1" l="1"/>
  <c r="R2690" i="1" s="1"/>
  <c r="S2689" i="1"/>
  <c r="P2691" i="1" l="1"/>
  <c r="R2691" i="1" s="1"/>
  <c r="S2690" i="1"/>
  <c r="P2692" i="1" l="1"/>
  <c r="R2692" i="1" s="1"/>
  <c r="S2691" i="1"/>
  <c r="P2693" i="1" l="1"/>
  <c r="R2693" i="1" s="1"/>
  <c r="S2692" i="1"/>
  <c r="P2694" i="1" l="1"/>
  <c r="R2694" i="1" s="1"/>
  <c r="S2693" i="1"/>
  <c r="P2695" i="1" l="1"/>
  <c r="R2695" i="1" s="1"/>
  <c r="S2694" i="1"/>
  <c r="P2696" i="1" l="1"/>
  <c r="R2696" i="1" s="1"/>
  <c r="S2695" i="1"/>
  <c r="P2697" i="1" l="1"/>
  <c r="R2697" i="1" s="1"/>
  <c r="S2696" i="1"/>
  <c r="P2698" i="1" l="1"/>
  <c r="R2698" i="1" s="1"/>
  <c r="S2697" i="1"/>
  <c r="P2699" i="1" l="1"/>
  <c r="R2699" i="1" s="1"/>
  <c r="S2698" i="1"/>
  <c r="P2700" i="1" l="1"/>
  <c r="R2700" i="1" s="1"/>
  <c r="S2699" i="1"/>
  <c r="P2701" i="1" l="1"/>
  <c r="R2701" i="1" s="1"/>
  <c r="S2700" i="1"/>
  <c r="P2702" i="1" l="1"/>
  <c r="R2702" i="1" s="1"/>
  <c r="S2701" i="1"/>
  <c r="P2703" i="1" l="1"/>
  <c r="R2703" i="1" s="1"/>
  <c r="S2702" i="1"/>
  <c r="P2704" i="1" l="1"/>
  <c r="R2704" i="1" s="1"/>
  <c r="S2703" i="1"/>
  <c r="P2705" i="1" l="1"/>
  <c r="R2705" i="1" s="1"/>
  <c r="S2704" i="1"/>
  <c r="P2706" i="1" l="1"/>
  <c r="R2706" i="1" s="1"/>
  <c r="S2705" i="1"/>
  <c r="P2707" i="1" l="1"/>
  <c r="R2707" i="1" s="1"/>
  <c r="S2706" i="1"/>
  <c r="P2708" i="1" l="1"/>
  <c r="R2708" i="1" s="1"/>
  <c r="S2707" i="1"/>
  <c r="P2709" i="1" l="1"/>
  <c r="R2709" i="1" s="1"/>
  <c r="S2708" i="1"/>
  <c r="P2710" i="1" l="1"/>
  <c r="R2710" i="1" s="1"/>
  <c r="S2709" i="1"/>
  <c r="P2711" i="1" l="1"/>
  <c r="R2711" i="1" s="1"/>
  <c r="S2710" i="1"/>
  <c r="P2712" i="1" l="1"/>
  <c r="R2712" i="1" s="1"/>
  <c r="S2711" i="1"/>
  <c r="P2713" i="1" l="1"/>
  <c r="R2713" i="1" s="1"/>
  <c r="S2712" i="1"/>
  <c r="P2714" i="1" l="1"/>
  <c r="R2714" i="1" s="1"/>
  <c r="S2713" i="1"/>
  <c r="P2715" i="1" l="1"/>
  <c r="R2715" i="1" s="1"/>
  <c r="S2714" i="1"/>
  <c r="P2716" i="1" l="1"/>
  <c r="R2716" i="1" s="1"/>
  <c r="S2715" i="1"/>
  <c r="P2717" i="1" l="1"/>
  <c r="R2717" i="1" s="1"/>
  <c r="S2716" i="1"/>
  <c r="P2718" i="1" l="1"/>
  <c r="R2718" i="1" s="1"/>
  <c r="S2717" i="1"/>
  <c r="P2719" i="1" l="1"/>
  <c r="R2719" i="1" s="1"/>
  <c r="S2718" i="1"/>
  <c r="P2720" i="1" l="1"/>
  <c r="R2720" i="1" s="1"/>
  <c r="S2719" i="1"/>
  <c r="P2721" i="1" l="1"/>
  <c r="R2721" i="1" s="1"/>
  <c r="S2720" i="1"/>
  <c r="P2722" i="1" l="1"/>
  <c r="R2722" i="1" s="1"/>
  <c r="S2721" i="1"/>
  <c r="P2723" i="1" l="1"/>
  <c r="R2723" i="1" s="1"/>
  <c r="S2722" i="1"/>
  <c r="P2724" i="1" l="1"/>
  <c r="R2724" i="1" s="1"/>
  <c r="S2723" i="1"/>
  <c r="P2725" i="1" l="1"/>
  <c r="R2725" i="1" s="1"/>
  <c r="S2724" i="1"/>
  <c r="P2726" i="1" l="1"/>
  <c r="R2726" i="1" s="1"/>
  <c r="S2725" i="1"/>
  <c r="P2727" i="1" l="1"/>
  <c r="R2727" i="1" s="1"/>
  <c r="S2726" i="1"/>
  <c r="P2728" i="1" l="1"/>
  <c r="R2728" i="1" s="1"/>
  <c r="S2727" i="1"/>
  <c r="P2729" i="1" l="1"/>
  <c r="R2729" i="1" s="1"/>
  <c r="S2728" i="1"/>
  <c r="P2730" i="1" l="1"/>
  <c r="R2730" i="1" s="1"/>
  <c r="S2729" i="1"/>
  <c r="P2731" i="1" l="1"/>
  <c r="R2731" i="1" s="1"/>
  <c r="S2730" i="1"/>
  <c r="P2732" i="1" l="1"/>
  <c r="R2732" i="1" s="1"/>
  <c r="S2731" i="1"/>
  <c r="P2733" i="1" l="1"/>
  <c r="R2733" i="1" s="1"/>
  <c r="S2732" i="1"/>
  <c r="P2734" i="1" l="1"/>
  <c r="R2734" i="1" s="1"/>
  <c r="S2733" i="1"/>
  <c r="P2735" i="1" l="1"/>
  <c r="R2735" i="1" s="1"/>
  <c r="S2734" i="1"/>
  <c r="P2736" i="1" l="1"/>
  <c r="R2736" i="1" s="1"/>
  <c r="S2735" i="1"/>
  <c r="P2737" i="1" l="1"/>
  <c r="R2737" i="1" s="1"/>
  <c r="S2736" i="1"/>
  <c r="P2738" i="1" l="1"/>
  <c r="R2738" i="1" s="1"/>
  <c r="S2737" i="1"/>
  <c r="P2739" i="1" l="1"/>
  <c r="R2739" i="1" s="1"/>
  <c r="S2738" i="1"/>
  <c r="P2740" i="1" l="1"/>
  <c r="R2740" i="1" s="1"/>
  <c r="S2739" i="1"/>
  <c r="P2741" i="1" l="1"/>
  <c r="R2741" i="1" s="1"/>
  <c r="S2740" i="1"/>
  <c r="P2742" i="1" l="1"/>
  <c r="R2742" i="1" s="1"/>
  <c r="S2741" i="1"/>
  <c r="P2743" i="1" l="1"/>
  <c r="R2743" i="1" s="1"/>
  <c r="S2742" i="1"/>
  <c r="P2744" i="1" l="1"/>
  <c r="R2744" i="1" s="1"/>
  <c r="S2743" i="1"/>
  <c r="P2745" i="1" l="1"/>
  <c r="R2745" i="1" s="1"/>
  <c r="S2744" i="1"/>
  <c r="P2746" i="1" l="1"/>
  <c r="R2746" i="1" s="1"/>
  <c r="S2745" i="1"/>
  <c r="P2747" i="1" l="1"/>
  <c r="R2747" i="1" s="1"/>
  <c r="S2746" i="1"/>
  <c r="P2748" i="1" l="1"/>
  <c r="R2748" i="1" s="1"/>
  <c r="S2747" i="1"/>
  <c r="P2749" i="1" l="1"/>
  <c r="R2749" i="1" s="1"/>
  <c r="S2748" i="1"/>
  <c r="P2750" i="1" l="1"/>
  <c r="R2750" i="1" s="1"/>
  <c r="S2749" i="1"/>
  <c r="P2751" i="1" l="1"/>
  <c r="R2751" i="1" s="1"/>
  <c r="S2750" i="1"/>
  <c r="P2752" i="1" l="1"/>
  <c r="R2752" i="1" s="1"/>
  <c r="S2751" i="1"/>
  <c r="P2753" i="1" l="1"/>
  <c r="R2753" i="1" s="1"/>
  <c r="S2752" i="1"/>
  <c r="P2754" i="1" l="1"/>
  <c r="R2754" i="1" s="1"/>
  <c r="S2753" i="1"/>
  <c r="P2755" i="1" l="1"/>
  <c r="R2755" i="1" s="1"/>
  <c r="S2754" i="1"/>
  <c r="P2756" i="1" l="1"/>
  <c r="R2756" i="1" s="1"/>
  <c r="S2755" i="1"/>
  <c r="P2757" i="1" l="1"/>
  <c r="R2757" i="1" s="1"/>
  <c r="S2756" i="1"/>
  <c r="P2758" i="1" l="1"/>
  <c r="R2758" i="1" s="1"/>
  <c r="S2757" i="1"/>
  <c r="P2759" i="1" l="1"/>
  <c r="R2759" i="1" s="1"/>
  <c r="S2758" i="1"/>
  <c r="P2760" i="1" l="1"/>
  <c r="R2760" i="1" s="1"/>
  <c r="S2759" i="1"/>
  <c r="P2761" i="1" l="1"/>
  <c r="R2761" i="1" s="1"/>
  <c r="S2760" i="1"/>
  <c r="P2762" i="1" l="1"/>
  <c r="R2762" i="1" s="1"/>
  <c r="S2761" i="1"/>
  <c r="P2763" i="1" l="1"/>
  <c r="R2763" i="1" s="1"/>
  <c r="S2762" i="1"/>
  <c r="P2764" i="1" l="1"/>
  <c r="R2764" i="1" s="1"/>
  <c r="S2763" i="1"/>
  <c r="P2765" i="1" l="1"/>
  <c r="R2765" i="1" s="1"/>
  <c r="S2764" i="1"/>
  <c r="P2766" i="1" l="1"/>
  <c r="R2766" i="1" s="1"/>
  <c r="S2765" i="1"/>
  <c r="P2767" i="1" l="1"/>
  <c r="R2767" i="1" s="1"/>
  <c r="S2766" i="1"/>
  <c r="P2768" i="1" l="1"/>
  <c r="R2768" i="1" s="1"/>
  <c r="S2767" i="1"/>
  <c r="P2769" i="1" l="1"/>
  <c r="R2769" i="1" s="1"/>
  <c r="S2768" i="1"/>
  <c r="P2770" i="1" l="1"/>
  <c r="R2770" i="1" s="1"/>
  <c r="S2769" i="1"/>
  <c r="P2771" i="1" l="1"/>
  <c r="R2771" i="1" s="1"/>
  <c r="S2770" i="1"/>
  <c r="P2772" i="1" l="1"/>
  <c r="R2772" i="1" s="1"/>
  <c r="S2771" i="1"/>
  <c r="P2773" i="1" l="1"/>
  <c r="R2773" i="1" s="1"/>
  <c r="S2772" i="1"/>
  <c r="P2774" i="1" l="1"/>
  <c r="R2774" i="1" s="1"/>
  <c r="S2773" i="1"/>
  <c r="P2775" i="1" l="1"/>
  <c r="R2775" i="1" s="1"/>
  <c r="S2774" i="1"/>
  <c r="P2776" i="1" l="1"/>
  <c r="R2776" i="1" s="1"/>
  <c r="S2775" i="1"/>
  <c r="P2777" i="1" l="1"/>
  <c r="R2777" i="1" s="1"/>
  <c r="S2776" i="1"/>
  <c r="P2778" i="1" l="1"/>
  <c r="R2778" i="1" s="1"/>
  <c r="S2777" i="1"/>
  <c r="P2779" i="1" l="1"/>
  <c r="R2779" i="1" s="1"/>
  <c r="S2778" i="1"/>
  <c r="P2780" i="1" l="1"/>
  <c r="R2780" i="1" s="1"/>
  <c r="S2779" i="1"/>
  <c r="P2781" i="1" l="1"/>
  <c r="R2781" i="1" s="1"/>
  <c r="S2780" i="1"/>
  <c r="P2782" i="1" l="1"/>
  <c r="R2782" i="1" s="1"/>
  <c r="S2781" i="1"/>
  <c r="P2783" i="1" l="1"/>
  <c r="R2783" i="1" s="1"/>
  <c r="S2782" i="1"/>
  <c r="P2784" i="1" l="1"/>
  <c r="R2784" i="1" s="1"/>
  <c r="S2783" i="1"/>
  <c r="P2785" i="1" l="1"/>
  <c r="R2785" i="1" s="1"/>
  <c r="S2784" i="1"/>
  <c r="P2786" i="1" l="1"/>
  <c r="R2786" i="1" s="1"/>
  <c r="S2785" i="1"/>
  <c r="P2787" i="1" l="1"/>
  <c r="R2787" i="1" s="1"/>
  <c r="S2786" i="1"/>
  <c r="P2788" i="1" l="1"/>
  <c r="R2788" i="1" s="1"/>
  <c r="S2787" i="1"/>
  <c r="P2789" i="1" l="1"/>
  <c r="R2789" i="1" s="1"/>
  <c r="S2788" i="1"/>
  <c r="P2790" i="1" l="1"/>
  <c r="R2790" i="1" s="1"/>
  <c r="S2789" i="1"/>
  <c r="P2791" i="1" l="1"/>
  <c r="R2791" i="1" s="1"/>
  <c r="S2790" i="1"/>
  <c r="P2792" i="1" l="1"/>
  <c r="R2792" i="1" s="1"/>
  <c r="S2791" i="1"/>
  <c r="P2793" i="1" l="1"/>
  <c r="R2793" i="1" s="1"/>
  <c r="S2792" i="1"/>
  <c r="P2794" i="1" l="1"/>
  <c r="R2794" i="1" s="1"/>
  <c r="S2793" i="1"/>
  <c r="P2795" i="1" l="1"/>
  <c r="R2795" i="1" s="1"/>
  <c r="S2794" i="1"/>
  <c r="P2796" i="1" l="1"/>
  <c r="R2796" i="1" s="1"/>
  <c r="S2795" i="1"/>
  <c r="P2797" i="1" l="1"/>
  <c r="R2797" i="1" s="1"/>
  <c r="S2796" i="1"/>
  <c r="P2798" i="1" l="1"/>
  <c r="R2798" i="1" s="1"/>
  <c r="S2797" i="1"/>
  <c r="P2799" i="1" l="1"/>
  <c r="R2799" i="1" s="1"/>
  <c r="S2798" i="1"/>
  <c r="P2800" i="1" l="1"/>
  <c r="R2800" i="1" s="1"/>
  <c r="S2799" i="1"/>
  <c r="P2801" i="1" l="1"/>
  <c r="R2801" i="1" s="1"/>
  <c r="S2800" i="1"/>
  <c r="P2802" i="1" l="1"/>
  <c r="R2802" i="1" s="1"/>
  <c r="S2801" i="1"/>
  <c r="P2803" i="1" l="1"/>
  <c r="R2803" i="1" s="1"/>
  <c r="S2802" i="1"/>
  <c r="P2804" i="1" l="1"/>
  <c r="R2804" i="1" s="1"/>
  <c r="S2803" i="1"/>
  <c r="P2805" i="1" l="1"/>
  <c r="R2805" i="1" s="1"/>
  <c r="S2804" i="1"/>
  <c r="P2806" i="1" l="1"/>
  <c r="R2806" i="1" s="1"/>
  <c r="S2805" i="1"/>
  <c r="P2807" i="1" l="1"/>
  <c r="R2807" i="1" s="1"/>
  <c r="S2806" i="1"/>
  <c r="P2808" i="1" l="1"/>
  <c r="R2808" i="1" s="1"/>
  <c r="S2807" i="1"/>
  <c r="P2809" i="1" l="1"/>
  <c r="R2809" i="1" s="1"/>
  <c r="S2808" i="1"/>
  <c r="P2810" i="1" l="1"/>
  <c r="R2810" i="1" s="1"/>
  <c r="S2809" i="1"/>
  <c r="P2811" i="1" l="1"/>
  <c r="R2811" i="1" s="1"/>
  <c r="S2810" i="1"/>
  <c r="P2812" i="1" l="1"/>
  <c r="R2812" i="1" s="1"/>
  <c r="S2811" i="1"/>
  <c r="P2813" i="1" l="1"/>
  <c r="R2813" i="1" s="1"/>
  <c r="S2812" i="1"/>
  <c r="P2814" i="1" l="1"/>
  <c r="R2814" i="1" s="1"/>
  <c r="S2813" i="1"/>
  <c r="P2815" i="1" l="1"/>
  <c r="R2815" i="1" s="1"/>
  <c r="S2814" i="1"/>
  <c r="P2816" i="1" l="1"/>
  <c r="R2816" i="1" s="1"/>
  <c r="S2815" i="1"/>
  <c r="P2817" i="1" l="1"/>
  <c r="R2817" i="1" s="1"/>
  <c r="S2816" i="1"/>
  <c r="P2818" i="1" l="1"/>
  <c r="R2818" i="1" s="1"/>
  <c r="S2817" i="1"/>
  <c r="P2819" i="1" l="1"/>
  <c r="R2819" i="1" s="1"/>
  <c r="S2818" i="1"/>
  <c r="P2820" i="1" l="1"/>
  <c r="R2820" i="1" s="1"/>
  <c r="S2819" i="1"/>
  <c r="P2821" i="1" l="1"/>
  <c r="R2821" i="1" s="1"/>
  <c r="S2820" i="1"/>
  <c r="P2822" i="1" l="1"/>
  <c r="R2822" i="1" s="1"/>
  <c r="S2821" i="1"/>
  <c r="P2823" i="1" l="1"/>
  <c r="R2823" i="1" s="1"/>
  <c r="S2822" i="1"/>
  <c r="P2824" i="1" l="1"/>
  <c r="R2824" i="1" s="1"/>
  <c r="S2823" i="1"/>
  <c r="P2825" i="1" l="1"/>
  <c r="R2825" i="1" s="1"/>
  <c r="S2824" i="1"/>
  <c r="P2826" i="1" l="1"/>
  <c r="R2826" i="1" s="1"/>
  <c r="S2825" i="1"/>
  <c r="P2827" i="1" l="1"/>
  <c r="R2827" i="1" s="1"/>
  <c r="S2826" i="1"/>
  <c r="P2828" i="1" l="1"/>
  <c r="R2828" i="1" s="1"/>
  <c r="S2827" i="1"/>
  <c r="P2829" i="1" l="1"/>
  <c r="R2829" i="1" s="1"/>
  <c r="S2828" i="1"/>
  <c r="P2830" i="1" l="1"/>
  <c r="R2830" i="1" s="1"/>
  <c r="S2829" i="1"/>
  <c r="P2831" i="1" l="1"/>
  <c r="R2831" i="1" s="1"/>
  <c r="S2830" i="1"/>
  <c r="P2832" i="1" l="1"/>
  <c r="R2832" i="1" s="1"/>
  <c r="S2831" i="1"/>
  <c r="P2833" i="1" l="1"/>
  <c r="R2833" i="1" s="1"/>
  <c r="S2832" i="1"/>
  <c r="P2834" i="1" l="1"/>
  <c r="R2834" i="1" s="1"/>
  <c r="S2833" i="1"/>
  <c r="P2835" i="1" l="1"/>
  <c r="R2835" i="1" s="1"/>
  <c r="S2834" i="1"/>
  <c r="P2836" i="1" l="1"/>
  <c r="R2836" i="1" s="1"/>
  <c r="S2835" i="1"/>
  <c r="P2837" i="1" l="1"/>
  <c r="R2837" i="1" s="1"/>
  <c r="S2836" i="1"/>
  <c r="P2838" i="1" l="1"/>
  <c r="R2838" i="1" s="1"/>
  <c r="S2837" i="1"/>
  <c r="P2839" i="1" l="1"/>
  <c r="R2839" i="1" s="1"/>
  <c r="S2838" i="1"/>
  <c r="P2840" i="1" l="1"/>
  <c r="R2840" i="1" s="1"/>
  <c r="S2839" i="1"/>
  <c r="P2841" i="1" l="1"/>
  <c r="R2841" i="1" s="1"/>
  <c r="S2840" i="1"/>
  <c r="P2842" i="1" l="1"/>
  <c r="R2842" i="1" s="1"/>
  <c r="S2841" i="1"/>
  <c r="P2843" i="1" l="1"/>
  <c r="R2843" i="1" s="1"/>
  <c r="S2842" i="1"/>
  <c r="P2844" i="1" l="1"/>
  <c r="R2844" i="1" s="1"/>
  <c r="S2843" i="1"/>
  <c r="P2845" i="1" l="1"/>
  <c r="R2845" i="1" s="1"/>
  <c r="S2844" i="1"/>
  <c r="P2846" i="1" l="1"/>
  <c r="R2846" i="1" s="1"/>
  <c r="S2845" i="1"/>
  <c r="P2847" i="1" l="1"/>
  <c r="R2847" i="1" s="1"/>
  <c r="S2846" i="1"/>
  <c r="P2848" i="1" l="1"/>
  <c r="R2848" i="1" s="1"/>
  <c r="S2847" i="1"/>
  <c r="P2849" i="1" l="1"/>
  <c r="R2849" i="1" s="1"/>
  <c r="S2848" i="1"/>
  <c r="P2850" i="1" l="1"/>
  <c r="R2850" i="1" s="1"/>
  <c r="S2849" i="1"/>
  <c r="P2851" i="1" l="1"/>
  <c r="R2851" i="1" s="1"/>
  <c r="S2850" i="1"/>
  <c r="P2852" i="1" l="1"/>
  <c r="R2852" i="1" s="1"/>
  <c r="S2851" i="1"/>
  <c r="P2853" i="1" l="1"/>
  <c r="R2853" i="1" s="1"/>
  <c r="S2852" i="1"/>
  <c r="P2854" i="1" l="1"/>
  <c r="R2854" i="1" s="1"/>
  <c r="S2853" i="1"/>
  <c r="P2855" i="1" l="1"/>
  <c r="R2855" i="1" s="1"/>
  <c r="S2854" i="1"/>
  <c r="P2856" i="1" l="1"/>
  <c r="R2856" i="1" s="1"/>
  <c r="S2855" i="1"/>
  <c r="P2857" i="1" l="1"/>
  <c r="R2857" i="1" s="1"/>
  <c r="S2856" i="1"/>
  <c r="P2858" i="1" l="1"/>
  <c r="R2858" i="1" s="1"/>
  <c r="S2857" i="1"/>
  <c r="P2859" i="1" l="1"/>
  <c r="R2859" i="1" s="1"/>
  <c r="S2858" i="1"/>
  <c r="P2860" i="1" l="1"/>
  <c r="R2860" i="1" s="1"/>
  <c r="S2859" i="1"/>
  <c r="P2861" i="1" l="1"/>
  <c r="R2861" i="1" s="1"/>
  <c r="S2860" i="1"/>
  <c r="P2862" i="1" l="1"/>
  <c r="R2862" i="1" s="1"/>
  <c r="S2861" i="1"/>
  <c r="P2863" i="1" l="1"/>
  <c r="R2863" i="1" s="1"/>
  <c r="S2862" i="1"/>
  <c r="P2864" i="1" l="1"/>
  <c r="R2864" i="1" s="1"/>
  <c r="S2863" i="1"/>
  <c r="P2865" i="1" l="1"/>
  <c r="R2865" i="1" s="1"/>
  <c r="S2864" i="1"/>
  <c r="P2866" i="1" l="1"/>
  <c r="R2866" i="1" s="1"/>
  <c r="S2865" i="1"/>
  <c r="P2867" i="1" l="1"/>
  <c r="R2867" i="1" s="1"/>
  <c r="S2866" i="1"/>
  <c r="P2868" i="1" l="1"/>
  <c r="R2868" i="1" s="1"/>
  <c r="S2867" i="1"/>
  <c r="P2869" i="1" l="1"/>
  <c r="R2869" i="1" s="1"/>
  <c r="S2868" i="1"/>
  <c r="P2870" i="1" l="1"/>
  <c r="R2870" i="1" s="1"/>
  <c r="S2869" i="1"/>
  <c r="P2871" i="1" l="1"/>
  <c r="R2871" i="1" s="1"/>
  <c r="S2870" i="1"/>
  <c r="P2872" i="1" l="1"/>
  <c r="R2872" i="1" s="1"/>
  <c r="S2871" i="1"/>
  <c r="P2873" i="1" l="1"/>
  <c r="R2873" i="1" s="1"/>
  <c r="S2872" i="1"/>
  <c r="P2874" i="1" l="1"/>
  <c r="R2874" i="1" s="1"/>
  <c r="S2873" i="1"/>
  <c r="P2875" i="1" l="1"/>
  <c r="R2875" i="1" s="1"/>
  <c r="S2874" i="1"/>
  <c r="P2876" i="1" l="1"/>
  <c r="R2876" i="1" s="1"/>
  <c r="S2875" i="1"/>
  <c r="P2877" i="1" l="1"/>
  <c r="R2877" i="1" s="1"/>
  <c r="S2876" i="1"/>
  <c r="P2878" i="1" l="1"/>
  <c r="R2878" i="1" s="1"/>
  <c r="S2877" i="1"/>
  <c r="P2879" i="1" l="1"/>
  <c r="R2879" i="1" s="1"/>
  <c r="S2878" i="1"/>
  <c r="P2880" i="1" l="1"/>
  <c r="R2880" i="1" s="1"/>
  <c r="S2879" i="1"/>
  <c r="P2881" i="1" l="1"/>
  <c r="R2881" i="1" s="1"/>
  <c r="S2880" i="1"/>
  <c r="P2882" i="1" l="1"/>
  <c r="R2882" i="1" s="1"/>
  <c r="S2881" i="1"/>
  <c r="P2883" i="1" l="1"/>
  <c r="R2883" i="1" s="1"/>
  <c r="S2882" i="1"/>
  <c r="P2884" i="1" l="1"/>
  <c r="R2884" i="1" s="1"/>
  <c r="S2883" i="1"/>
  <c r="P2885" i="1" l="1"/>
  <c r="R2885" i="1" s="1"/>
  <c r="S2884" i="1"/>
  <c r="P2886" i="1" l="1"/>
  <c r="R2886" i="1" s="1"/>
  <c r="S2885" i="1"/>
  <c r="P2887" i="1" l="1"/>
  <c r="R2887" i="1" s="1"/>
  <c r="S2886" i="1"/>
  <c r="P2888" i="1" l="1"/>
  <c r="R2888" i="1" s="1"/>
  <c r="S2887" i="1"/>
  <c r="P2889" i="1" l="1"/>
  <c r="R2889" i="1" s="1"/>
  <c r="S2888" i="1"/>
  <c r="P2890" i="1" l="1"/>
  <c r="R2890" i="1" s="1"/>
  <c r="S2889" i="1"/>
  <c r="P2891" i="1" l="1"/>
  <c r="R2891" i="1" s="1"/>
  <c r="S2890" i="1"/>
  <c r="P2892" i="1" l="1"/>
  <c r="R2892" i="1" s="1"/>
  <c r="S2891" i="1"/>
  <c r="P2893" i="1" l="1"/>
  <c r="R2893" i="1" s="1"/>
  <c r="S2892" i="1"/>
  <c r="P2894" i="1" l="1"/>
  <c r="R2894" i="1" s="1"/>
  <c r="S2893" i="1"/>
  <c r="P2895" i="1" l="1"/>
  <c r="R2895" i="1" s="1"/>
  <c r="S2894" i="1"/>
  <c r="P2896" i="1" l="1"/>
  <c r="R2896" i="1" s="1"/>
  <c r="S2895" i="1"/>
  <c r="P2897" i="1" l="1"/>
  <c r="R2897" i="1" s="1"/>
  <c r="S2896" i="1"/>
  <c r="P2898" i="1" l="1"/>
  <c r="R2898" i="1" s="1"/>
  <c r="S2897" i="1"/>
  <c r="P2899" i="1" l="1"/>
  <c r="R2899" i="1" s="1"/>
  <c r="S2898" i="1"/>
  <c r="P2900" i="1" l="1"/>
  <c r="R2900" i="1" s="1"/>
  <c r="S2899" i="1"/>
  <c r="P2901" i="1" l="1"/>
  <c r="R2901" i="1" s="1"/>
  <c r="S2900" i="1"/>
  <c r="P2902" i="1" l="1"/>
  <c r="R2902" i="1" s="1"/>
  <c r="S2901" i="1"/>
  <c r="P2903" i="1" l="1"/>
  <c r="R2903" i="1" s="1"/>
  <c r="S2902" i="1"/>
  <c r="P2904" i="1" l="1"/>
  <c r="R2904" i="1" s="1"/>
  <c r="S2903" i="1"/>
  <c r="P2905" i="1" l="1"/>
  <c r="R2905" i="1" s="1"/>
  <c r="S2904" i="1"/>
  <c r="P2906" i="1" l="1"/>
  <c r="R2906" i="1" s="1"/>
  <c r="S2905" i="1"/>
  <c r="P2907" i="1" l="1"/>
  <c r="R2907" i="1" s="1"/>
  <c r="S2906" i="1"/>
  <c r="P2908" i="1" l="1"/>
  <c r="R2908" i="1" s="1"/>
  <c r="S2907" i="1"/>
  <c r="P2909" i="1" l="1"/>
  <c r="R2909" i="1" s="1"/>
  <c r="S2908" i="1"/>
  <c r="P2910" i="1" l="1"/>
  <c r="R2910" i="1" s="1"/>
  <c r="S2909" i="1"/>
  <c r="P2911" i="1" l="1"/>
  <c r="R2911" i="1" s="1"/>
  <c r="S2910" i="1"/>
  <c r="P2912" i="1" l="1"/>
  <c r="R2912" i="1" s="1"/>
  <c r="S2911" i="1"/>
  <c r="P2913" i="1" l="1"/>
  <c r="R2913" i="1" s="1"/>
  <c r="S2912" i="1"/>
  <c r="P2914" i="1" l="1"/>
  <c r="R2914" i="1" s="1"/>
  <c r="S2913" i="1"/>
  <c r="P2915" i="1" l="1"/>
  <c r="R2915" i="1" s="1"/>
  <c r="S2914" i="1"/>
  <c r="P2916" i="1" l="1"/>
  <c r="R2916" i="1" s="1"/>
  <c r="S2915" i="1"/>
  <c r="P2917" i="1" l="1"/>
  <c r="R2917" i="1" s="1"/>
  <c r="S2916" i="1"/>
  <c r="P2918" i="1" l="1"/>
  <c r="R2918" i="1" s="1"/>
  <c r="S2917" i="1"/>
  <c r="P2919" i="1" l="1"/>
  <c r="R2919" i="1" s="1"/>
  <c r="S2918" i="1"/>
  <c r="P2920" i="1" l="1"/>
  <c r="R2920" i="1" s="1"/>
  <c r="S2919" i="1"/>
  <c r="P2921" i="1" l="1"/>
  <c r="R2921" i="1" s="1"/>
  <c r="S2920" i="1"/>
  <c r="P2922" i="1" l="1"/>
  <c r="R2922" i="1" s="1"/>
  <c r="S2921" i="1"/>
  <c r="P2923" i="1" l="1"/>
  <c r="R2923" i="1" s="1"/>
  <c r="S2922" i="1"/>
  <c r="P2924" i="1" l="1"/>
  <c r="R2924" i="1" s="1"/>
  <c r="S2923" i="1"/>
  <c r="P2925" i="1" l="1"/>
  <c r="R2925" i="1" s="1"/>
  <c r="S2924" i="1"/>
  <c r="P2926" i="1" l="1"/>
  <c r="R2926" i="1" s="1"/>
  <c r="S2925" i="1"/>
  <c r="P2927" i="1" l="1"/>
  <c r="R2927" i="1" s="1"/>
  <c r="S2926" i="1"/>
  <c r="P2928" i="1" l="1"/>
  <c r="R2928" i="1" s="1"/>
  <c r="S2927" i="1"/>
  <c r="P2929" i="1" l="1"/>
  <c r="R2929" i="1" s="1"/>
  <c r="S2928" i="1"/>
  <c r="P2930" i="1" l="1"/>
  <c r="R2930" i="1" s="1"/>
  <c r="S2929" i="1"/>
  <c r="P2931" i="1" l="1"/>
  <c r="R2931" i="1" s="1"/>
  <c r="S2930" i="1"/>
  <c r="P2932" i="1" l="1"/>
  <c r="R2932" i="1" s="1"/>
  <c r="S2931" i="1"/>
  <c r="P2933" i="1" l="1"/>
  <c r="R2933" i="1" s="1"/>
  <c r="S2932" i="1"/>
  <c r="P2934" i="1" l="1"/>
  <c r="R2934" i="1" s="1"/>
  <c r="S2933" i="1"/>
  <c r="P2935" i="1" l="1"/>
  <c r="R2935" i="1" s="1"/>
  <c r="S2934" i="1"/>
  <c r="P2936" i="1" l="1"/>
  <c r="R2936" i="1" s="1"/>
  <c r="S2935" i="1"/>
  <c r="P2937" i="1" l="1"/>
  <c r="R2937" i="1" s="1"/>
  <c r="S2936" i="1"/>
  <c r="P2938" i="1" l="1"/>
  <c r="R2938" i="1" s="1"/>
  <c r="S2937" i="1"/>
  <c r="P2939" i="1" l="1"/>
  <c r="R2939" i="1" s="1"/>
  <c r="S2938" i="1"/>
  <c r="P2940" i="1" l="1"/>
  <c r="R2940" i="1" s="1"/>
  <c r="S2939" i="1"/>
  <c r="P2941" i="1" l="1"/>
  <c r="R2941" i="1" s="1"/>
  <c r="S2940" i="1"/>
  <c r="P2942" i="1" l="1"/>
  <c r="R2942" i="1" s="1"/>
  <c r="S2941" i="1"/>
  <c r="P2943" i="1" l="1"/>
  <c r="R2943" i="1" s="1"/>
  <c r="S2942" i="1"/>
  <c r="P2944" i="1" l="1"/>
  <c r="R2944" i="1" s="1"/>
  <c r="S2943" i="1"/>
  <c r="P2945" i="1" l="1"/>
  <c r="R2945" i="1" s="1"/>
  <c r="S2944" i="1"/>
  <c r="P2946" i="1" l="1"/>
  <c r="R2946" i="1" s="1"/>
  <c r="S2945" i="1"/>
  <c r="P2947" i="1" l="1"/>
  <c r="R2947" i="1" s="1"/>
  <c r="S2946" i="1"/>
  <c r="P2948" i="1" l="1"/>
  <c r="R2948" i="1" s="1"/>
  <c r="S2947" i="1"/>
  <c r="P2949" i="1" l="1"/>
  <c r="R2949" i="1" s="1"/>
  <c r="S2948" i="1"/>
  <c r="P2950" i="1" l="1"/>
  <c r="R2950" i="1" s="1"/>
  <c r="S2949" i="1"/>
  <c r="P2951" i="1" l="1"/>
  <c r="R2951" i="1" s="1"/>
  <c r="S2950" i="1"/>
  <c r="P2952" i="1" l="1"/>
  <c r="R2952" i="1" s="1"/>
  <c r="S2951" i="1"/>
  <c r="P2953" i="1" l="1"/>
  <c r="R2953" i="1" s="1"/>
  <c r="S2952" i="1"/>
  <c r="P2954" i="1" l="1"/>
  <c r="R2954" i="1" s="1"/>
  <c r="S2953" i="1"/>
  <c r="P2955" i="1" l="1"/>
  <c r="R2955" i="1" s="1"/>
  <c r="S2954" i="1"/>
  <c r="P2956" i="1" l="1"/>
  <c r="R2956" i="1" s="1"/>
  <c r="S2955" i="1"/>
  <c r="P2957" i="1" l="1"/>
  <c r="R2957" i="1" s="1"/>
  <c r="S2956" i="1"/>
  <c r="P2958" i="1" l="1"/>
  <c r="R2958" i="1" s="1"/>
  <c r="S2957" i="1"/>
  <c r="P2959" i="1" l="1"/>
  <c r="R2959" i="1" s="1"/>
  <c r="S2958" i="1"/>
  <c r="P2960" i="1" l="1"/>
  <c r="R2960" i="1" s="1"/>
  <c r="S2959" i="1"/>
  <c r="P2961" i="1" l="1"/>
  <c r="R2961" i="1" s="1"/>
  <c r="S2960" i="1"/>
  <c r="P2962" i="1" l="1"/>
  <c r="R2962" i="1" s="1"/>
  <c r="S2961" i="1"/>
  <c r="P2963" i="1" l="1"/>
  <c r="R2963" i="1" s="1"/>
  <c r="S2962" i="1"/>
  <c r="P2964" i="1" l="1"/>
  <c r="R2964" i="1" s="1"/>
  <c r="S2963" i="1"/>
  <c r="P2965" i="1" l="1"/>
  <c r="R2965" i="1" s="1"/>
  <c r="S2964" i="1"/>
  <c r="P2966" i="1" l="1"/>
  <c r="R2966" i="1" s="1"/>
  <c r="S2965" i="1"/>
  <c r="P2967" i="1" l="1"/>
  <c r="R2967" i="1" s="1"/>
  <c r="S2966" i="1"/>
  <c r="P2968" i="1" l="1"/>
  <c r="R2968" i="1" s="1"/>
  <c r="S2967" i="1"/>
  <c r="P2969" i="1" l="1"/>
  <c r="R2969" i="1" s="1"/>
  <c r="S2968" i="1"/>
  <c r="P2970" i="1" l="1"/>
  <c r="R2970" i="1" s="1"/>
  <c r="S2969" i="1"/>
  <c r="P2971" i="1" l="1"/>
  <c r="R2971" i="1" s="1"/>
  <c r="S2970" i="1"/>
  <c r="P2972" i="1" l="1"/>
  <c r="R2972" i="1" s="1"/>
  <c r="S2971" i="1"/>
  <c r="P2973" i="1" l="1"/>
  <c r="R2973" i="1" s="1"/>
  <c r="S2972" i="1"/>
  <c r="P2974" i="1" l="1"/>
  <c r="R2974" i="1" s="1"/>
  <c r="S2973" i="1"/>
  <c r="P2975" i="1" l="1"/>
  <c r="R2975" i="1" s="1"/>
  <c r="S2974" i="1"/>
  <c r="P2976" i="1" l="1"/>
  <c r="R2976" i="1" s="1"/>
  <c r="S2975" i="1"/>
  <c r="P2977" i="1" l="1"/>
  <c r="R2977" i="1" s="1"/>
  <c r="S2976" i="1"/>
  <c r="P2978" i="1" l="1"/>
  <c r="R2978" i="1" s="1"/>
  <c r="S2977" i="1"/>
  <c r="P2979" i="1" l="1"/>
  <c r="R2979" i="1" s="1"/>
  <c r="S2978" i="1"/>
  <c r="P2980" i="1" l="1"/>
  <c r="R2980" i="1" s="1"/>
  <c r="S2979" i="1"/>
  <c r="P2981" i="1" l="1"/>
  <c r="R2981" i="1" s="1"/>
  <c r="S2980" i="1"/>
  <c r="P2982" i="1" l="1"/>
  <c r="R2982" i="1" s="1"/>
  <c r="S2981" i="1"/>
  <c r="P2983" i="1" l="1"/>
  <c r="R2983" i="1" s="1"/>
  <c r="S2982" i="1"/>
  <c r="P2984" i="1" l="1"/>
  <c r="R2984" i="1" s="1"/>
  <c r="S2983" i="1"/>
  <c r="P2985" i="1" l="1"/>
  <c r="R2985" i="1" s="1"/>
  <c r="S2984" i="1"/>
  <c r="P2986" i="1" l="1"/>
  <c r="R2986" i="1" s="1"/>
  <c r="S2985" i="1"/>
  <c r="P2987" i="1" l="1"/>
  <c r="R2987" i="1" s="1"/>
  <c r="S2986" i="1"/>
  <c r="P2988" i="1" l="1"/>
  <c r="R2988" i="1" s="1"/>
  <c r="S2987" i="1"/>
  <c r="P2989" i="1" l="1"/>
  <c r="R2989" i="1" s="1"/>
  <c r="S2988" i="1"/>
  <c r="P2990" i="1" l="1"/>
  <c r="R2990" i="1" s="1"/>
  <c r="S2989" i="1"/>
  <c r="P2991" i="1" l="1"/>
  <c r="R2991" i="1" s="1"/>
  <c r="S2990" i="1"/>
  <c r="P2992" i="1" l="1"/>
  <c r="R2992" i="1" s="1"/>
  <c r="S2991" i="1"/>
  <c r="P2993" i="1" l="1"/>
  <c r="R2993" i="1" s="1"/>
  <c r="S2992" i="1"/>
  <c r="P2994" i="1" l="1"/>
  <c r="R2994" i="1" s="1"/>
  <c r="S2993" i="1"/>
  <c r="P2995" i="1" l="1"/>
  <c r="R2995" i="1" s="1"/>
  <c r="S2994" i="1"/>
  <c r="P2996" i="1" l="1"/>
  <c r="R2996" i="1" s="1"/>
  <c r="S2995" i="1"/>
  <c r="P2997" i="1" l="1"/>
  <c r="R2997" i="1" s="1"/>
  <c r="S2996" i="1"/>
  <c r="P2998" i="1" l="1"/>
  <c r="R2998" i="1" s="1"/>
  <c r="S2997" i="1"/>
  <c r="P2999" i="1" l="1"/>
  <c r="R2999" i="1" s="1"/>
  <c r="S2998" i="1"/>
  <c r="P3000" i="1" l="1"/>
  <c r="R3000" i="1" s="1"/>
  <c r="S2999" i="1"/>
  <c r="P3001" i="1" l="1"/>
  <c r="S3000" i="1"/>
  <c r="R3001" i="1" l="1"/>
  <c r="S3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<sst xmlns="http://schemas.openxmlformats.org/spreadsheetml/2006/main" count="56" uniqueCount="43">
  <si>
    <t>Input Variables</t>
  </si>
  <si>
    <t>appartment cost</t>
  </si>
  <si>
    <t>down payment</t>
  </si>
  <si>
    <t>months</t>
  </si>
  <si>
    <t>Euro</t>
  </si>
  <si>
    <t>%</t>
  </si>
  <si>
    <t>fee</t>
  </si>
  <si>
    <t>Germany inflation</t>
  </si>
  <si>
    <t>interest rate</t>
  </si>
  <si>
    <t xml:space="preserve">mean </t>
  </si>
  <si>
    <t>std</t>
  </si>
  <si>
    <t>2024/25</t>
  </si>
  <si>
    <t>Output Variables</t>
  </si>
  <si>
    <t>loan amount</t>
  </si>
  <si>
    <t>monthly payment</t>
  </si>
  <si>
    <t>total payments</t>
  </si>
  <si>
    <t>total interest</t>
  </si>
  <si>
    <t>prepared sum</t>
  </si>
  <si>
    <t>Loan</t>
  </si>
  <si>
    <t xml:space="preserve">Monthly </t>
  </si>
  <si>
    <t>Total</t>
  </si>
  <si>
    <t>Interest</t>
  </si>
  <si>
    <t>MC year inflation guess</t>
  </si>
  <si>
    <t>years from today</t>
  </si>
  <si>
    <t>bins</t>
  </si>
  <si>
    <t>frequency</t>
  </si>
  <si>
    <t>final value</t>
  </si>
  <si>
    <t>Effect of market crash</t>
  </si>
  <si>
    <t>p</t>
  </si>
  <si>
    <t>MC runs</t>
  </si>
  <si>
    <t>N cells</t>
  </si>
  <si>
    <t>win rate (%)</t>
  </si>
  <si>
    <t>MC run ID</t>
  </si>
  <si>
    <t>market crash</t>
  </si>
  <si>
    <t>crash severity</t>
  </si>
  <si>
    <t>crash severity mean</t>
  </si>
  <si>
    <t>crash severity std</t>
  </si>
  <si>
    <t>crash value</t>
  </si>
  <si>
    <t>net inflation</t>
  </si>
  <si>
    <t>min win</t>
  </si>
  <si>
    <t xml:space="preserve">max win </t>
  </si>
  <si>
    <t>mean</t>
  </si>
  <si>
    <t>direct overpay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</si>
</sst>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CCA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/>
    <xf numFmtId="0" fontId="3" fillId="9" borderId="1" applyBorder="0"/>
  </cellStyleXfs>
  <cellXfs count="23">
    <xf numFmtId="0" fontId="0" fillId="0" borderId="0" xfId="0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4" fillId="3" borderId="2" xfId="2" applyBorder="1"/>
    <xf numFmtId="0" fontId="5" fillId="4" borderId="2" xfId="3" applyBorder="1"/>
    <xf numFmtId="9" fontId="2" fillId="2" borderId="1" xfId="1" applyNumberFormat="1" applyBorder="1"/>
    <xf numFmtId="0" fontId="1" fillId="5" borderId="1" xfId="4" applyBorder="1"/>
    <xf numFmtId="0" fontId="0" fillId="0" borderId="0" xfId="0" applyBorder="1"/>
    <xf numFmtId="0" fontId="0" fillId="0" borderId="3" xfId="0" applyBorder="1"/>
    <xf numFmtId="0" fontId="4" fillId="3" borderId="1" xfId="2" applyBorder="1"/>
    <xf numFmtId="0" fontId="2" fillId="2" borderId="1" xfId="1" applyBorder="1"/>
    <xf numFmtId="0" fontId="1" fillId="7" borderId="1" xfId="6" applyBorder="1"/>
    <xf numFmtId="0" fontId="5" fillId="8" borderId="1" xfId="7"/>
    <xf numFmtId="0" fontId="7" fillId="9" borderId="1" xfId="8" applyFont="1" applyBorder="1"/>
    <xf numFmtId="0" fontId="6" fillId="0" borderId="1" xfId="0" applyFont="1" applyBorder="1"/>
    <xf numFmtId="0" fontId="5" fillId="6" borderId="4" xfId="5" applyBorder="1"/>
    <xf numFmtId="0" fontId="5" fillId="6" borderId="5" xfId="5" applyBorder="1"/>
    <xf numFmtId="0" fontId="5" fillId="6" borderId="6" xfId="5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9">
    <cellStyle name="20% - Accent4" xfId="4" builtinId="42"/>
    <cellStyle name="20% - Accent5" xfId="6" builtinId="46"/>
    <cellStyle name="Accent2" xfId="3" builtinId="33"/>
    <cellStyle name="Accent5" xfId="5" builtinId="45"/>
    <cellStyle name="Good" xfId="1" builtinId="26"/>
    <cellStyle name="Neutral" xfId="2" builtinId="28"/>
    <cellStyle name="Normal" xfId="0" builtinId="0"/>
    <cellStyle name="Style 1" xfId="7" xr:uid="{26CF6244-9C71-4068-BB20-48D90C421A5B}"/>
    <cellStyle name="Style 2" xfId="8" xr:uid="{3D14E2BD-B452-410C-81ED-9DFA868DBD52}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C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Berlin!$M$1</c:f>
              <c:strCache>
                <c:ptCount val="1"/>
                <c:pt idx="0">
                  <c:v>MC year inflation guess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Berlin!$L$2:$L$31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Berlin!$M$2:$M$31</c:f>
              <c:numCache>
                <c:formatCode>General</c:formatCode>
                <c:ptCount val="30"/>
                <c:pt idx="0">
                  <c:v>1.0254619200794204E-2</c:v>
                </c:pt>
                <c:pt idx="1">
                  <c:v>1.4196854286216797E-2</c:v>
                </c:pt>
                <c:pt idx="2">
                  <c:v>3.4329182923169138E-2</c:v>
                </c:pt>
                <c:pt idx="3">
                  <c:v>2.1501815347011205E-2</c:v>
                </c:pt>
                <c:pt idx="4">
                  <c:v>1.1380440492394488E-2</c:v>
                </c:pt>
                <c:pt idx="5">
                  <c:v>1.4212696521488917E-2</c:v>
                </c:pt>
                <c:pt idx="6">
                  <c:v>1.744123322883602E-2</c:v>
                </c:pt>
                <c:pt idx="7">
                  <c:v>3.0028673194188116E-2</c:v>
                </c:pt>
                <c:pt idx="8">
                  <c:v>2.1828208164746229E-2</c:v>
                </c:pt>
                <c:pt idx="9">
                  <c:v>1.2910179426732249E-2</c:v>
                </c:pt>
                <c:pt idx="10">
                  <c:v>2.3928652047147385E-2</c:v>
                </c:pt>
                <c:pt idx="11">
                  <c:v>3.2811548615965427E-2</c:v>
                </c:pt>
                <c:pt idx="12">
                  <c:v>2.5050415762978583E-2</c:v>
                </c:pt>
                <c:pt idx="13">
                  <c:v>2.8006041023239777E-2</c:v>
                </c:pt>
                <c:pt idx="14">
                  <c:v>1.8175243593876338E-2</c:v>
                </c:pt>
                <c:pt idx="15">
                  <c:v>2.2352810118396727E-2</c:v>
                </c:pt>
                <c:pt idx="16">
                  <c:v>1.4977155835015257E-2</c:v>
                </c:pt>
                <c:pt idx="17">
                  <c:v>1.5932720928337443E-2</c:v>
                </c:pt>
                <c:pt idx="18">
                  <c:v>3.3724756054180773E-2</c:v>
                </c:pt>
                <c:pt idx="19">
                  <c:v>2.5237337942574576E-2</c:v>
                </c:pt>
                <c:pt idx="20">
                  <c:v>2.130075779269577E-2</c:v>
                </c:pt>
                <c:pt idx="21">
                  <c:v>3.6076104194165778E-2</c:v>
                </c:pt>
                <c:pt idx="22">
                  <c:v>2.3643519181208883E-2</c:v>
                </c:pt>
                <c:pt idx="23">
                  <c:v>2.115424983038993E-2</c:v>
                </c:pt>
                <c:pt idx="24">
                  <c:v>3.4363483035285011E-2</c:v>
                </c:pt>
                <c:pt idx="25">
                  <c:v>3.2888242568617866E-2</c:v>
                </c:pt>
                <c:pt idx="26">
                  <c:v>2.4273891348804741E-2</c:v>
                </c:pt>
                <c:pt idx="27">
                  <c:v>2.0863321091511493E-2</c:v>
                </c:pt>
                <c:pt idx="28">
                  <c:v>7.3691717619007793E-3</c:v>
                </c:pt>
                <c:pt idx="29">
                  <c:v>2.5202319342178127E-2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B-4618-AECB-173FC94E7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348847"/>
        <c:axId val="480349807"/>
      </c:scatterChart>
      <c:valAx>
        <c:axId val="480348847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49807"/>
        <c:crosses val="autoZero"/>
        <c:crossBetween val="midCat"/>
      </c:valAx>
      <c:valAx>
        <c:axId val="4803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4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4.5205923333657368E-2"/>
          <c:w val="0.89655796150481193"/>
          <c:h val="0.726619357765464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Berlin!$O$1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Berlin!$N$2:$N$53</c:f>
              <c:numCache>
                <c:formatCode>General</c:formatCode>
                <c:ptCount val="5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1.0000000000000002E-2</c:v>
                </c:pt>
                <c:pt idx="11">
                  <c:v>1.1000000000000003E-2</c:v>
                </c:pt>
                <c:pt idx="12">
                  <c:v>1.2000000000000004E-2</c:v>
                </c:pt>
                <c:pt idx="13">
                  <c:v>1.3000000000000005E-2</c:v>
                </c:pt>
                <c:pt idx="14">
                  <c:v>1.4000000000000005E-2</c:v>
                </c:pt>
                <c:pt idx="15">
                  <c:v>1.5000000000000006E-2</c:v>
                </c:pt>
                <c:pt idx="16">
                  <c:v>1.6000000000000007E-2</c:v>
                </c:pt>
                <c:pt idx="17">
                  <c:v>1.7000000000000008E-2</c:v>
                </c:pt>
                <c:pt idx="18">
                  <c:v>1.8000000000000009E-2</c:v>
                </c:pt>
                <c:pt idx="19">
                  <c:v>1.900000000000001E-2</c:v>
                </c:pt>
                <c:pt idx="20">
                  <c:v>2.0000000000000011E-2</c:v>
                </c:pt>
                <c:pt idx="21">
                  <c:v>2.1000000000000012E-2</c:v>
                </c:pt>
                <c:pt idx="22">
                  <c:v>2.2000000000000013E-2</c:v>
                </c:pt>
                <c:pt idx="23">
                  <c:v>2.3000000000000013E-2</c:v>
                </c:pt>
                <c:pt idx="24">
                  <c:v>2.4000000000000014E-2</c:v>
                </c:pt>
                <c:pt idx="25">
                  <c:v>2.5000000000000015E-2</c:v>
                </c:pt>
                <c:pt idx="26">
                  <c:v>2.6000000000000016E-2</c:v>
                </c:pt>
                <c:pt idx="27">
                  <c:v>2.7000000000000017E-2</c:v>
                </c:pt>
                <c:pt idx="28">
                  <c:v>2.8000000000000018E-2</c:v>
                </c:pt>
                <c:pt idx="29">
                  <c:v>2.9000000000000019E-2</c:v>
                </c:pt>
                <c:pt idx="30">
                  <c:v>3.000000000000002E-2</c:v>
                </c:pt>
                <c:pt idx="31">
                  <c:v>3.1000000000000021E-2</c:v>
                </c:pt>
                <c:pt idx="32">
                  <c:v>3.2000000000000021E-2</c:v>
                </c:pt>
                <c:pt idx="33">
                  <c:v>3.3000000000000022E-2</c:v>
                </c:pt>
                <c:pt idx="34">
                  <c:v>3.4000000000000023E-2</c:v>
                </c:pt>
                <c:pt idx="35">
                  <c:v>3.5000000000000024E-2</c:v>
                </c:pt>
                <c:pt idx="36">
                  <c:v>3.6000000000000025E-2</c:v>
                </c:pt>
                <c:pt idx="37">
                  <c:v>3.7000000000000026E-2</c:v>
                </c:pt>
                <c:pt idx="38">
                  <c:v>3.8000000000000027E-2</c:v>
                </c:pt>
                <c:pt idx="39">
                  <c:v>3.9000000000000028E-2</c:v>
                </c:pt>
                <c:pt idx="40">
                  <c:v>4.0000000000000029E-2</c:v>
                </c:pt>
                <c:pt idx="41">
                  <c:v>4.1000000000000029E-2</c:v>
                </c:pt>
                <c:pt idx="42">
                  <c:v>4.200000000000003E-2</c:v>
                </c:pt>
                <c:pt idx="43">
                  <c:v>4.3000000000000031E-2</c:v>
                </c:pt>
                <c:pt idx="44">
                  <c:v>4.4000000000000032E-2</c:v>
                </c:pt>
                <c:pt idx="45">
                  <c:v>4.5000000000000033E-2</c:v>
                </c:pt>
                <c:pt idx="46">
                  <c:v>4.6000000000000034E-2</c:v>
                </c:pt>
                <c:pt idx="47">
                  <c:v>4.7000000000000035E-2</c:v>
                </c:pt>
                <c:pt idx="48">
                  <c:v>4.8000000000000036E-2</c:v>
                </c:pt>
                <c:pt idx="49">
                  <c:v>4.9000000000000037E-2</c:v>
                </c:pt>
                <c:pt idx="50">
                  <c:v>5.0000000000000037E-2</c:v>
                </c:pt>
              </c:numCache>
            </c:numRef>
          </c:cat>
          <c:val>
            <c:numRef>
              <c:f>Berlin!$O$2:$O$53</c:f>
              <c:numCache>
                <c:formatCode>General</c:formatCode>
                <c:ptCount val="52"/>
                <c:pt idx="0">
                  <c:v>11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12</c:v>
                </c:pt>
                <c:pt idx="7">
                  <c:v>17</c:v>
                </c:pt>
                <c:pt idx="8">
                  <c:v>25</c:v>
                </c:pt>
                <c:pt idx="9">
                  <c:v>28</c:v>
                </c:pt>
                <c:pt idx="10">
                  <c:v>24</c:v>
                </c:pt>
                <c:pt idx="11">
                  <c:v>46</c:v>
                </c:pt>
                <c:pt idx="12">
                  <c:v>62</c:v>
                </c:pt>
                <c:pt idx="13">
                  <c:v>51</c:v>
                </c:pt>
                <c:pt idx="14">
                  <c:v>63</c:v>
                </c:pt>
                <c:pt idx="15">
                  <c:v>82</c:v>
                </c:pt>
                <c:pt idx="16">
                  <c:v>116</c:v>
                </c:pt>
                <c:pt idx="17">
                  <c:v>98</c:v>
                </c:pt>
                <c:pt idx="18">
                  <c:v>111</c:v>
                </c:pt>
                <c:pt idx="19">
                  <c:v>118</c:v>
                </c:pt>
                <c:pt idx="20">
                  <c:v>139</c:v>
                </c:pt>
                <c:pt idx="21">
                  <c:v>136</c:v>
                </c:pt>
                <c:pt idx="22">
                  <c:v>171</c:v>
                </c:pt>
                <c:pt idx="23">
                  <c:v>137</c:v>
                </c:pt>
                <c:pt idx="24">
                  <c:v>140</c:v>
                </c:pt>
                <c:pt idx="25">
                  <c:v>172</c:v>
                </c:pt>
                <c:pt idx="26">
                  <c:v>135</c:v>
                </c:pt>
                <c:pt idx="27">
                  <c:v>137</c:v>
                </c:pt>
                <c:pt idx="28">
                  <c:v>143</c:v>
                </c:pt>
                <c:pt idx="29">
                  <c:v>103</c:v>
                </c:pt>
                <c:pt idx="30">
                  <c:v>114</c:v>
                </c:pt>
                <c:pt idx="31">
                  <c:v>118</c:v>
                </c:pt>
                <c:pt idx="32">
                  <c:v>91</c:v>
                </c:pt>
                <c:pt idx="33">
                  <c:v>63</c:v>
                </c:pt>
                <c:pt idx="34">
                  <c:v>71</c:v>
                </c:pt>
                <c:pt idx="35">
                  <c:v>39</c:v>
                </c:pt>
                <c:pt idx="36">
                  <c:v>53</c:v>
                </c:pt>
                <c:pt idx="37">
                  <c:v>30</c:v>
                </c:pt>
                <c:pt idx="38">
                  <c:v>22</c:v>
                </c:pt>
                <c:pt idx="39">
                  <c:v>26</c:v>
                </c:pt>
                <c:pt idx="40">
                  <c:v>11</c:v>
                </c:pt>
                <c:pt idx="41">
                  <c:v>12</c:v>
                </c:pt>
                <c:pt idx="42">
                  <c:v>14</c:v>
                </c:pt>
                <c:pt idx="43">
                  <c:v>9</c:v>
                </c:pt>
                <c:pt idx="44">
                  <c:v>8</c:v>
                </c:pt>
                <c:pt idx="45">
                  <c:v>4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7-4DF2-9A1F-6E0B028A6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148767"/>
        <c:axId val="1930146367"/>
      </c:barChart>
      <c:catAx>
        <c:axId val="193014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46367"/>
        <c:crosses val="autoZero"/>
        <c:auto val="1"/>
        <c:lblAlgn val="ctr"/>
        <c:lblOffset val="100"/>
        <c:noMultiLvlLbl val="0"/>
      </c:catAx>
      <c:valAx>
        <c:axId val="19301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4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frequency of win</a:t>
            </a:r>
            <a:r>
              <a:rPr lang="en-SG" baseline="0"/>
              <a:t> value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Berlin!$E$27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Berlin!$D$28:$D$127</c:f>
              <c:numCache>
                <c:formatCode>General</c:formatCode>
                <c:ptCount val="100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</c:numCache>
            </c:numRef>
          </c:xVal>
          <c:yVal>
            <c:numRef>
              <c:f>Berlin!$E$28:$E$127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8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10</c:v>
                </c:pt>
                <c:pt idx="74">
                  <c:v>6</c:v>
                </c:pt>
                <c:pt idx="75">
                  <c:v>4</c:v>
                </c:pt>
                <c:pt idx="76">
                  <c:v>7</c:v>
                </c:pt>
                <c:pt idx="77">
                  <c:v>9</c:v>
                </c:pt>
                <c:pt idx="78">
                  <c:v>3</c:v>
                </c:pt>
                <c:pt idx="79">
                  <c:v>5</c:v>
                </c:pt>
                <c:pt idx="80">
                  <c:v>7</c:v>
                </c:pt>
                <c:pt idx="81">
                  <c:v>1</c:v>
                </c:pt>
                <c:pt idx="82">
                  <c:v>4</c:v>
                </c:pt>
                <c:pt idx="83">
                  <c:v>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0-4647-9BFD-C77E23B96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100895"/>
        <c:axId val="592061983"/>
      </c:scatterChart>
      <c:valAx>
        <c:axId val="257100895"/>
        <c:scaling>
          <c:orientation val="minMax"/>
          <c:max val="6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1983"/>
        <c:crosses val="autoZero"/>
        <c:crossBetween val="midCat"/>
      </c:valAx>
      <c:valAx>
        <c:axId val="592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10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87966</xdr:colOff>
      <xdr:row>12</xdr:row>
      <xdr:rowOff>170703</xdr:rowOff>
    </xdr:from>
    <xdr:ext cx="1876476" cy="3785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C7E669-59BE-8636-59CF-26DC31826819}"/>
                </a:ext>
              </a:extLst>
            </xdr:cNvPr>
            <xdr:cNvSpPr txBox="1"/>
          </xdr:nvSpPr>
          <xdr:spPr>
            <a:xfrm>
              <a:off x="3531907" y="2411879"/>
              <a:ext cx="1876476" cy="378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SG" sz="12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SG" sz="1200" b="0" i="1">
                        <a:latin typeface="Cambria Math" panose="02040503050406030204" pitchFamily="18" charset="0"/>
                      </a:rPr>
                      <m:t>=∑_{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=1}^</m:t>
                    </m:r>
                    <m:r>
                      <a:rPr lang="en-SG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f>
                      <m:fPr>
                        <m:ctrlP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𝑀</m:t>
                        </m:r>
                      </m:num>
                      <m:den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(1+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)^</m:t>
                        </m:r>
                        <m:r>
                          <a:rPr lang="en-SG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SG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C7E669-59BE-8636-59CF-26DC31826819}"/>
                </a:ext>
              </a:extLst>
            </xdr:cNvPr>
            <xdr:cNvSpPr txBox="1"/>
          </xdr:nvSpPr>
          <xdr:spPr>
            <a:xfrm>
              <a:off x="3531907" y="2411879"/>
              <a:ext cx="1876476" cy="378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SG" sz="1200" b="0" i="0">
                  <a:latin typeface="Cambria Math" panose="02040503050406030204" pitchFamily="18" charset="0"/>
                </a:rPr>
                <a:t>𝑋=</a:t>
              </a:r>
              <a:r>
                <a:rPr lang="en-SG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∑_{𝑛=1}^𝑁 𝑀/((1+𝑟)^𝑛)</a:t>
              </a:r>
              <a:endParaRPr lang="en-SG" sz="1100"/>
            </a:p>
          </xdr:txBody>
        </xdr:sp>
      </mc:Fallback>
    </mc:AlternateContent>
    <xdr:clientData/>
  </xdr:oneCellAnchor>
  <xdr:twoCellAnchor>
    <xdr:from>
      <xdr:col>6</xdr:col>
      <xdr:colOff>495300</xdr:colOff>
      <xdr:row>5</xdr:row>
      <xdr:rowOff>50800</xdr:rowOff>
    </xdr:from>
    <xdr:to>
      <xdr:col>10</xdr:col>
      <xdr:colOff>584200</xdr:colOff>
      <xdr:row>12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09266-ECA9-7F04-BD63-18A695420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501650</xdr:colOff>
      <xdr:row>12</xdr:row>
      <xdr:rowOff>88900</xdr:rowOff>
    </xdr:from>
    <xdr:to>
      <xdr:col>10</xdr:col>
      <xdr:colOff>596900</xdr:colOff>
      <xdr:row>21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00AF3-E2E4-F50C-136C-2B0C5733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216648</xdr:colOff>
      <xdr:row>21</xdr:row>
      <xdr:rowOff>107950</xdr:rowOff>
    </xdr:from>
    <xdr:to>
      <xdr:col>10</xdr:col>
      <xdr:colOff>571501</xdr:colOff>
      <xdr:row>33</xdr:row>
      <xdr:rowOff>22412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9401D0-F831-7CCC-984F-17C557549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001"/>
  <sheetViews>
    <sheetView showGridLines="0" tabSelected="1" zoomScale="85" zoomScaleNormal="85" workbookViewId="0">
      <selection activeCell="F9" sqref="F9"/>
    </sheetView>
  </sheetViews>
  <sheetFormatPr defaultRowHeight="14.5" x14ac:dyDescent="0.35"/>
  <cols>
    <col min="1" max="1" width="19.26953125" bestFit="1" customWidth="1"/>
    <col min="2" max="2" width="12.6328125" customWidth="1"/>
    <col min="3" max="3" width="11.81640625" bestFit="1" customWidth="1"/>
    <col min="5" max="5" width="19.1796875" bestFit="1" customWidth="1"/>
    <col min="12" max="12" width="15.08984375" style="19" bestFit="1" customWidth="1"/>
    <col min="13" max="13" width="20.36328125" style="8" bestFit="1" customWidth="1"/>
    <col min="14" max="15" width="8.7265625" style="8"/>
    <col min="16" max="16" width="12.81640625" style="8" customWidth="1"/>
    <col min="17" max="17" width="12.1796875" style="8" bestFit="1" customWidth="1"/>
    <col min="18" max="18" width="10.1796875" style="8" bestFit="1" customWidth="1"/>
    <col min="19" max="19" width="10.90625" style="20" bestFit="1" customWidth="1"/>
  </cols>
  <sheetData>
    <row r="1" spans="1:19" x14ac:dyDescent="0.35">
      <c r="E1" s="10" t="s">
        <v>21</v>
      </c>
      <c r="F1" s="10" t="s">
        <v>18</v>
      </c>
      <c r="G1" s="10" t="s">
        <v>19</v>
      </c>
      <c r="H1" s="10" t="s">
        <v>20</v>
      </c>
      <c r="I1" s="10" t="s">
        <v>21</v>
      </c>
      <c r="L1" s="16" t="s">
        <v>23</v>
      </c>
      <c r="M1" s="17" t="s">
        <v>22</v>
      </c>
      <c r="N1" s="17" t="s">
        <v>24</v>
      </c>
      <c r="O1" s="17" t="s">
        <v>25</v>
      </c>
      <c r="P1" s="17" t="s">
        <v>33</v>
      </c>
      <c r="Q1" s="17" t="s">
        <v>34</v>
      </c>
      <c r="R1" s="17" t="s">
        <v>37</v>
      </c>
      <c r="S1" s="18" t="s">
        <v>38</v>
      </c>
    </row>
    <row r="2" spans="1:19" x14ac:dyDescent="0.35">
      <c r="A2" s="4" t="s">
        <v>0</v>
      </c>
      <c r="E2" s="11">
        <f>0.02</f>
        <v>0.02</v>
      </c>
      <c r="F2" s="1">
        <f>$B$14</f>
        <v>320000</v>
      </c>
      <c r="G2" s="12">
        <f>INT($F$2*(E2/12)*(1+(E2/12))^$B$5/((1+(E2/12))^$B$5-1))</f>
        <v>1182</v>
      </c>
      <c r="H2" s="1">
        <f>G2*$B$5</f>
        <v>425520</v>
      </c>
      <c r="I2" s="1">
        <f>H2-F2</f>
        <v>105520</v>
      </c>
      <c r="L2" s="19" cm="1">
        <f t="array" ref="L2:L3001">MOD(_xlfn.SEQUENCE(F10, 1, 0, 1), 30) + 1</f>
        <v>1</v>
      </c>
      <c r="M2" s="8">
        <f ca="1">_xlfn.NORM.INV(RAND(),$B$10,$B$11)</f>
        <v>1.0254619200794204E-2</v>
      </c>
      <c r="N2" s="8" cm="1">
        <f t="array" ref="N2:N52">_xlfn.SEQUENCE(51, 1, 0, 0.1/100)</f>
        <v>0</v>
      </c>
      <c r="O2" s="8" cm="1">
        <f t="array" aca="1" ref="O2:O53" ca="1">FREQUENCY(M2:M3001, N2:N52)</f>
        <v>11</v>
      </c>
      <c r="P2" s="8">
        <f ca="1">(RAND() &lt; $F$8) * 1</f>
        <v>0</v>
      </c>
      <c r="Q2" s="8">
        <f ca="1">_xlfn.NORM.INV(RAND(),$F$11,$F$12)%</f>
        <v>0.35412015808381325</v>
      </c>
      <c r="R2" s="8">
        <f ca="1">P2*Q2</f>
        <v>0</v>
      </c>
      <c r="S2" s="20">
        <f ca="1">M2-R2</f>
        <v>1.0254619200794204E-2</v>
      </c>
    </row>
    <row r="3" spans="1:19" x14ac:dyDescent="0.35">
      <c r="A3" s="1" t="s">
        <v>1</v>
      </c>
      <c r="B3" s="1">
        <v>400000</v>
      </c>
      <c r="C3" t="s">
        <v>4</v>
      </c>
      <c r="E3" s="11">
        <v>0.03</v>
      </c>
      <c r="F3" s="1">
        <f t="shared" ref="F3:F5" si="0">$B$14</f>
        <v>320000</v>
      </c>
      <c r="G3" s="12">
        <f t="shared" ref="G3:G5" si="1">INT($F$2*(E3/12)*(1+(E3/12))^$B$5/((1+(E3/12))^$B$5-1))</f>
        <v>1349</v>
      </c>
      <c r="H3" s="1">
        <f t="shared" ref="H3:H5" si="2">G3*$B$5</f>
        <v>485640</v>
      </c>
      <c r="I3" s="1">
        <f t="shared" ref="I3:I5" si="3">H3-F3</f>
        <v>165640</v>
      </c>
      <c r="L3" s="19">
        <v>2</v>
      </c>
      <c r="M3" s="8">
        <f t="shared" ref="M3:M66" ca="1" si="4">_xlfn.NORM.INV(RAND(),$B$10,$B$11)</f>
        <v>1.4196854286216797E-2</v>
      </c>
      <c r="N3" s="8">
        <v>1E-3</v>
      </c>
      <c r="O3" s="8">
        <f ca="1"/>
        <v>3</v>
      </c>
      <c r="P3" s="8">
        <f ca="1">IF(P2 = 1, 0, (RAND() &lt; $F$8) * 1)</f>
        <v>0</v>
      </c>
      <c r="Q3" s="8">
        <f t="shared" ref="Q3:Q66" ca="1" si="5">_xlfn.NORM.INV(RAND(),$F$11,$F$12)%</f>
        <v>0.21463096782276986</v>
      </c>
      <c r="R3" s="8">
        <f t="shared" ref="R3:R66" ca="1" si="6">P3*Q3</f>
        <v>0</v>
      </c>
      <c r="S3" s="20">
        <f t="shared" ref="S3:S66" ca="1" si="7">M3-R3</f>
        <v>1.4196854286216797E-2</v>
      </c>
    </row>
    <row r="4" spans="1:19" x14ac:dyDescent="0.35">
      <c r="A4" s="1" t="s">
        <v>2</v>
      </c>
      <c r="B4" s="2">
        <v>0.2</v>
      </c>
      <c r="E4" s="11">
        <v>0.04</v>
      </c>
      <c r="F4" s="1">
        <f t="shared" si="0"/>
        <v>320000</v>
      </c>
      <c r="G4" s="12">
        <f t="shared" si="1"/>
        <v>1527</v>
      </c>
      <c r="H4" s="1">
        <f t="shared" si="2"/>
        <v>549720</v>
      </c>
      <c r="I4" s="1">
        <f t="shared" si="3"/>
        <v>229720</v>
      </c>
      <c r="L4" s="19">
        <v>3</v>
      </c>
      <c r="M4" s="8">
        <f t="shared" ca="1" si="4"/>
        <v>3.4329182923169138E-2</v>
      </c>
      <c r="N4" s="8">
        <v>2E-3</v>
      </c>
      <c r="O4" s="8">
        <f ca="1"/>
        <v>5</v>
      </c>
      <c r="P4" s="8">
        <f t="shared" ref="P4:P67" ca="1" si="8">IF(P3 = 1, 0, (RAND() &lt; $F$8) * 1)</f>
        <v>0</v>
      </c>
      <c r="Q4" s="8">
        <f t="shared" ca="1" si="5"/>
        <v>0.18909210162733506</v>
      </c>
      <c r="R4" s="8">
        <f t="shared" ca="1" si="6"/>
        <v>0</v>
      </c>
      <c r="S4" s="20">
        <f t="shared" ca="1" si="7"/>
        <v>3.4329182923169138E-2</v>
      </c>
    </row>
    <row r="5" spans="1:19" x14ac:dyDescent="0.35">
      <c r="A5" s="1" t="s">
        <v>3</v>
      </c>
      <c r="B5" s="1">
        <f>30*12</f>
        <v>360</v>
      </c>
      <c r="E5" s="11">
        <v>0.05</v>
      </c>
      <c r="F5" s="1">
        <f t="shared" si="0"/>
        <v>320000</v>
      </c>
      <c r="G5" s="12">
        <f t="shared" si="1"/>
        <v>1717</v>
      </c>
      <c r="H5" s="1">
        <f t="shared" si="2"/>
        <v>618120</v>
      </c>
      <c r="I5" s="1">
        <f t="shared" si="3"/>
        <v>298120</v>
      </c>
      <c r="L5" s="19">
        <v>4</v>
      </c>
      <c r="M5" s="8">
        <f t="shared" ca="1" si="4"/>
        <v>2.1501815347011205E-2</v>
      </c>
      <c r="N5" s="8">
        <v>3.0000000000000001E-3</v>
      </c>
      <c r="O5" s="8">
        <f ca="1"/>
        <v>4</v>
      </c>
      <c r="P5" s="8">
        <f t="shared" ca="1" si="8"/>
        <v>0</v>
      </c>
      <c r="Q5" s="8">
        <f t="shared" ca="1" si="5"/>
        <v>0.20484151684324917</v>
      </c>
      <c r="R5" s="8">
        <f t="shared" ca="1" si="6"/>
        <v>0</v>
      </c>
      <c r="S5" s="20">
        <f t="shared" ca="1" si="7"/>
        <v>2.1501815347011205E-2</v>
      </c>
    </row>
    <row r="6" spans="1:19" x14ac:dyDescent="0.35">
      <c r="A6" s="1" t="s">
        <v>8</v>
      </c>
      <c r="B6" s="6">
        <v>0.04</v>
      </c>
      <c r="C6">
        <v>0.04</v>
      </c>
      <c r="L6" s="19">
        <v>5</v>
      </c>
      <c r="M6" s="8">
        <f t="shared" ca="1" si="4"/>
        <v>1.1380440492394488E-2</v>
      </c>
      <c r="N6" s="8">
        <v>4.0000000000000001E-3</v>
      </c>
      <c r="O6" s="8">
        <f ca="1"/>
        <v>6</v>
      </c>
      <c r="P6" s="8">
        <f t="shared" ca="1" si="8"/>
        <v>0</v>
      </c>
      <c r="Q6" s="8">
        <f t="shared" ca="1" si="5"/>
        <v>0.14809109576709342</v>
      </c>
      <c r="R6" s="8">
        <f t="shared" ca="1" si="6"/>
        <v>0</v>
      </c>
      <c r="S6" s="20">
        <f t="shared" ca="1" si="7"/>
        <v>1.1380440492394488E-2</v>
      </c>
    </row>
    <row r="7" spans="1:19" x14ac:dyDescent="0.35">
      <c r="A7" s="1" t="s">
        <v>6</v>
      </c>
      <c r="B7" s="2">
        <v>0.1</v>
      </c>
      <c r="E7" s="13" t="s">
        <v>27</v>
      </c>
      <c r="L7" s="19">
        <v>6</v>
      </c>
      <c r="M7" s="8">
        <f t="shared" ca="1" si="4"/>
        <v>1.4212696521488917E-2</v>
      </c>
      <c r="N7" s="8">
        <v>5.0000000000000001E-3</v>
      </c>
      <c r="O7" s="8">
        <f ca="1"/>
        <v>9</v>
      </c>
      <c r="P7" s="8">
        <f t="shared" ca="1" si="8"/>
        <v>0</v>
      </c>
      <c r="Q7" s="8">
        <f t="shared" ca="1" si="5"/>
        <v>0.24939081219986967</v>
      </c>
      <c r="R7" s="8">
        <f t="shared" ca="1" si="6"/>
        <v>0</v>
      </c>
      <c r="S7" s="20">
        <f t="shared" ca="1" si="7"/>
        <v>1.4212696521488917E-2</v>
      </c>
    </row>
    <row r="8" spans="1:19" x14ac:dyDescent="0.35">
      <c r="E8" s="1" t="s">
        <v>28</v>
      </c>
      <c r="F8" s="1">
        <f>1/25</f>
        <v>0.04</v>
      </c>
      <c r="L8" s="19">
        <v>7</v>
      </c>
      <c r="M8" s="8">
        <f t="shared" ca="1" si="4"/>
        <v>1.744123322883602E-2</v>
      </c>
      <c r="N8" s="8">
        <v>6.0000000000000001E-3</v>
      </c>
      <c r="O8" s="8">
        <f ca="1"/>
        <v>12</v>
      </c>
      <c r="P8" s="8">
        <f t="shared" ca="1" si="8"/>
        <v>0</v>
      </c>
      <c r="Q8" s="8">
        <f t="shared" ca="1" si="5"/>
        <v>0.20307219386885308</v>
      </c>
      <c r="R8" s="8">
        <f t="shared" ca="1" si="6"/>
        <v>0</v>
      </c>
      <c r="S8" s="20">
        <f t="shared" ca="1" si="7"/>
        <v>1.744123322883602E-2</v>
      </c>
    </row>
    <row r="9" spans="1:19" x14ac:dyDescent="0.35">
      <c r="A9" s="7" t="s">
        <v>7</v>
      </c>
      <c r="B9" s="1" t="s">
        <v>11</v>
      </c>
      <c r="E9" s="1" t="s">
        <v>29</v>
      </c>
      <c r="F9" s="1">
        <v>100</v>
      </c>
      <c r="L9" s="19">
        <v>8</v>
      </c>
      <c r="M9" s="8">
        <f t="shared" ca="1" si="4"/>
        <v>3.0028673194188116E-2</v>
      </c>
      <c r="N9" s="8">
        <v>7.0000000000000001E-3</v>
      </c>
      <c r="O9" s="8">
        <f ca="1"/>
        <v>17</v>
      </c>
      <c r="P9" s="8">
        <f t="shared" ca="1" si="8"/>
        <v>1</v>
      </c>
      <c r="Q9" s="8">
        <f t="shared" ca="1" si="5"/>
        <v>0.20526277893394909</v>
      </c>
      <c r="R9" s="8">
        <f t="shared" ca="1" si="6"/>
        <v>0.20526277893394909</v>
      </c>
      <c r="S9" s="20">
        <f t="shared" ca="1" si="7"/>
        <v>-0.17523410573976098</v>
      </c>
    </row>
    <row r="10" spans="1:19" x14ac:dyDescent="0.35">
      <c r="A10" s="1" t="s">
        <v>9</v>
      </c>
      <c r="B10" s="3">
        <v>2.3E-2</v>
      </c>
      <c r="E10" s="1" t="s">
        <v>30</v>
      </c>
      <c r="F10" s="1">
        <f>B5*F9/12</f>
        <v>3000</v>
      </c>
      <c r="L10" s="19">
        <v>9</v>
      </c>
      <c r="M10" s="8">
        <f t="shared" ca="1" si="4"/>
        <v>2.1828208164746229E-2</v>
      </c>
      <c r="N10" s="8">
        <v>8.0000000000000002E-3</v>
      </c>
      <c r="O10" s="8">
        <f ca="1"/>
        <v>25</v>
      </c>
      <c r="P10" s="8">
        <f t="shared" ca="1" si="8"/>
        <v>0</v>
      </c>
      <c r="Q10" s="8">
        <f t="shared" ca="1" si="5"/>
        <v>0.25860251134627205</v>
      </c>
      <c r="R10" s="8">
        <f t="shared" ca="1" si="6"/>
        <v>0</v>
      </c>
      <c r="S10" s="20">
        <f t="shared" ca="1" si="7"/>
        <v>2.1828208164746229E-2</v>
      </c>
    </row>
    <row r="11" spans="1:19" x14ac:dyDescent="0.35">
      <c r="A11" s="1" t="s">
        <v>10</v>
      </c>
      <c r="B11" s="3">
        <v>8.0000000000000002E-3</v>
      </c>
      <c r="E11" s="1" t="s">
        <v>35</v>
      </c>
      <c r="F11" s="1">
        <v>20</v>
      </c>
      <c r="L11" s="19">
        <v>10</v>
      </c>
      <c r="M11" s="8">
        <f t="shared" ca="1" si="4"/>
        <v>1.2910179426732249E-2</v>
      </c>
      <c r="N11" s="8">
        <v>9.0000000000000011E-3</v>
      </c>
      <c r="O11" s="8">
        <f ca="1"/>
        <v>28</v>
      </c>
      <c r="P11" s="8">
        <f t="shared" ca="1" si="8"/>
        <v>0</v>
      </c>
      <c r="Q11" s="8">
        <f t="shared" ca="1" si="5"/>
        <v>0.22788017913505815</v>
      </c>
      <c r="R11" s="8">
        <f t="shared" ca="1" si="6"/>
        <v>0</v>
      </c>
      <c r="S11" s="20">
        <f t="shared" ca="1" si="7"/>
        <v>1.2910179426732249E-2</v>
      </c>
    </row>
    <row r="12" spans="1:19" x14ac:dyDescent="0.35">
      <c r="E12" s="1" t="s">
        <v>36</v>
      </c>
      <c r="F12" s="1">
        <v>5</v>
      </c>
      <c r="L12" s="19">
        <v>11</v>
      </c>
      <c r="M12" s="8">
        <f t="shared" ca="1" si="4"/>
        <v>2.3928652047147385E-2</v>
      </c>
      <c r="N12" s="8">
        <v>1.0000000000000002E-2</v>
      </c>
      <c r="O12" s="8">
        <f ca="1"/>
        <v>24</v>
      </c>
      <c r="P12" s="8">
        <f t="shared" ca="1" si="8"/>
        <v>0</v>
      </c>
      <c r="Q12" s="8">
        <f t="shared" ca="1" si="5"/>
        <v>0.22011223105934483</v>
      </c>
      <c r="R12" s="8">
        <f t="shared" ca="1" si="6"/>
        <v>0</v>
      </c>
      <c r="S12" s="20">
        <f t="shared" ca="1" si="7"/>
        <v>2.3928652047147385E-2</v>
      </c>
    </row>
    <row r="13" spans="1:19" x14ac:dyDescent="0.35">
      <c r="A13" s="5" t="s">
        <v>12</v>
      </c>
      <c r="L13" s="19">
        <v>12</v>
      </c>
      <c r="M13" s="8">
        <f t="shared" ca="1" si="4"/>
        <v>3.2811548615965427E-2</v>
      </c>
      <c r="N13" s="8">
        <v>1.1000000000000003E-2</v>
      </c>
      <c r="O13" s="8">
        <f ca="1"/>
        <v>46</v>
      </c>
      <c r="P13" s="8">
        <f t="shared" ca="1" si="8"/>
        <v>0</v>
      </c>
      <c r="Q13" s="8">
        <f t="shared" ca="1" si="5"/>
        <v>0.14998691617140655</v>
      </c>
      <c r="R13" s="8">
        <f t="shared" ca="1" si="6"/>
        <v>0</v>
      </c>
      <c r="S13" s="20">
        <f t="shared" ca="1" si="7"/>
        <v>3.2811548615965427E-2</v>
      </c>
    </row>
    <row r="14" spans="1:19" x14ac:dyDescent="0.35">
      <c r="A14" s="1" t="s">
        <v>13</v>
      </c>
      <c r="B14" s="1">
        <f>B3*(1-B4)</f>
        <v>320000</v>
      </c>
      <c r="C14" s="1" t="s">
        <v>4</v>
      </c>
      <c r="L14" s="19">
        <v>13</v>
      </c>
      <c r="M14" s="8">
        <f t="shared" ca="1" si="4"/>
        <v>2.5050415762978583E-2</v>
      </c>
      <c r="N14" s="8">
        <v>1.2000000000000004E-2</v>
      </c>
      <c r="O14" s="8">
        <f ca="1"/>
        <v>62</v>
      </c>
      <c r="P14" s="8">
        <f t="shared" ca="1" si="8"/>
        <v>0</v>
      </c>
      <c r="Q14" s="8">
        <f t="shared" ca="1" si="5"/>
        <v>0.30305492948827456</v>
      </c>
      <c r="R14" s="8">
        <f t="shared" ca="1" si="6"/>
        <v>0</v>
      </c>
      <c r="S14" s="20">
        <f t="shared" ca="1" si="7"/>
        <v>2.5050415762978583E-2</v>
      </c>
    </row>
    <row r="15" spans="1:19" x14ac:dyDescent="0.35">
      <c r="A15" s="1" t="s">
        <v>14</v>
      </c>
      <c r="B15" s="1">
        <f>G2</f>
        <v>1182</v>
      </c>
      <c r="C15" s="1" t="s">
        <v>4</v>
      </c>
      <c r="L15" s="19">
        <v>14</v>
      </c>
      <c r="M15" s="8">
        <f t="shared" ca="1" si="4"/>
        <v>2.8006041023239777E-2</v>
      </c>
      <c r="N15" s="8">
        <v>1.3000000000000005E-2</v>
      </c>
      <c r="O15" s="8">
        <f ca="1"/>
        <v>51</v>
      </c>
      <c r="P15" s="8">
        <f t="shared" ca="1" si="8"/>
        <v>0</v>
      </c>
      <c r="Q15" s="8">
        <f t="shared" ca="1" si="5"/>
        <v>0.17216419291032195</v>
      </c>
      <c r="R15" s="8">
        <f t="shared" ca="1" si="6"/>
        <v>0</v>
      </c>
      <c r="S15" s="20">
        <f t="shared" ca="1" si="7"/>
        <v>2.8006041023239777E-2</v>
      </c>
    </row>
    <row r="16" spans="1:19" x14ac:dyDescent="0.35">
      <c r="A16" s="1" t="s">
        <v>15</v>
      </c>
      <c r="B16" s="1">
        <f>H2+B18</f>
        <v>545520</v>
      </c>
      <c r="C16" s="1" t="s">
        <v>4</v>
      </c>
      <c r="L16" s="19">
        <v>15</v>
      </c>
      <c r="M16" s="8">
        <f t="shared" ca="1" si="4"/>
        <v>1.8175243593876338E-2</v>
      </c>
      <c r="N16" s="8">
        <v>1.4000000000000005E-2</v>
      </c>
      <c r="O16" s="8">
        <f ca="1"/>
        <v>63</v>
      </c>
      <c r="P16" s="8">
        <f t="shared" ca="1" si="8"/>
        <v>0</v>
      </c>
      <c r="Q16" s="8">
        <f t="shared" ca="1" si="5"/>
        <v>0.15255315167035152</v>
      </c>
      <c r="R16" s="8">
        <f t="shared" ca="1" si="6"/>
        <v>0</v>
      </c>
      <c r="S16" s="20">
        <f t="shared" ca="1" si="7"/>
        <v>1.8175243593876338E-2</v>
      </c>
    </row>
    <row r="17" spans="1:19" x14ac:dyDescent="0.35">
      <c r="A17" s="1" t="s">
        <v>16</v>
      </c>
      <c r="B17" s="1">
        <f>I2</f>
        <v>105520</v>
      </c>
      <c r="C17" s="1" t="s">
        <v>4</v>
      </c>
      <c r="L17" s="19">
        <v>16</v>
      </c>
      <c r="M17" s="8">
        <f t="shared" ca="1" si="4"/>
        <v>2.2352810118396727E-2</v>
      </c>
      <c r="N17" s="8">
        <v>1.5000000000000006E-2</v>
      </c>
      <c r="O17" s="8">
        <f ca="1"/>
        <v>82</v>
      </c>
      <c r="P17" s="8">
        <f t="shared" ca="1" si="8"/>
        <v>0</v>
      </c>
      <c r="Q17" s="8">
        <f t="shared" ca="1" si="5"/>
        <v>0.25069423359266091</v>
      </c>
      <c r="R17" s="8">
        <f t="shared" ca="1" si="6"/>
        <v>0</v>
      </c>
      <c r="S17" s="20">
        <f t="shared" ca="1" si="7"/>
        <v>2.2352810118396727E-2</v>
      </c>
    </row>
    <row r="18" spans="1:19" x14ac:dyDescent="0.35">
      <c r="A18" s="1" t="s">
        <v>17</v>
      </c>
      <c r="B18" s="1">
        <f>B3*B4+B7*B3</f>
        <v>120000</v>
      </c>
      <c r="C18" s="1" t="s">
        <v>4</v>
      </c>
      <c r="L18" s="19">
        <v>17</v>
      </c>
      <c r="M18" s="8">
        <f t="shared" ca="1" si="4"/>
        <v>1.4977155835015257E-2</v>
      </c>
      <c r="N18" s="8">
        <v>1.6000000000000007E-2</v>
      </c>
      <c r="O18" s="8">
        <f ca="1"/>
        <v>116</v>
      </c>
      <c r="P18" s="8">
        <f t="shared" ca="1" si="8"/>
        <v>0</v>
      </c>
      <c r="Q18" s="8">
        <f t="shared" ca="1" si="5"/>
        <v>0.110108372416319</v>
      </c>
      <c r="R18" s="8">
        <f t="shared" ca="1" si="6"/>
        <v>0</v>
      </c>
      <c r="S18" s="20">
        <f t="shared" ca="1" si="7"/>
        <v>1.4977155835015257E-2</v>
      </c>
    </row>
    <row r="19" spans="1:19" x14ac:dyDescent="0.35">
      <c r="L19" s="19">
        <v>18</v>
      </c>
      <c r="M19" s="8">
        <f t="shared" ca="1" si="4"/>
        <v>1.5932720928337443E-2</v>
      </c>
      <c r="N19" s="8">
        <v>1.7000000000000008E-2</v>
      </c>
      <c r="O19" s="8">
        <f ca="1"/>
        <v>98</v>
      </c>
      <c r="P19" s="8">
        <f t="shared" ca="1" si="8"/>
        <v>0</v>
      </c>
      <c r="Q19" s="8">
        <f t="shared" ca="1" si="5"/>
        <v>0.14399344642822925</v>
      </c>
      <c r="R19" s="8">
        <f t="shared" ca="1" si="6"/>
        <v>0</v>
      </c>
      <c r="S19" s="20">
        <f t="shared" ca="1" si="7"/>
        <v>1.5932720928337443E-2</v>
      </c>
    </row>
    <row r="20" spans="1:19" x14ac:dyDescent="0.35">
      <c r="A20" s="14" t="s">
        <v>42</v>
      </c>
      <c r="B20" s="15">
        <f>INT(100*B16/B3-100)</f>
        <v>36</v>
      </c>
      <c r="C20" s="1" t="s">
        <v>5</v>
      </c>
      <c r="L20" s="19">
        <v>19</v>
      </c>
      <c r="M20" s="8">
        <f t="shared" ca="1" si="4"/>
        <v>3.3724756054180773E-2</v>
      </c>
      <c r="N20" s="8">
        <v>1.8000000000000009E-2</v>
      </c>
      <c r="O20" s="8">
        <f ca="1"/>
        <v>111</v>
      </c>
      <c r="P20" s="8">
        <f t="shared" ca="1" si="8"/>
        <v>0</v>
      </c>
      <c r="Q20" s="8">
        <f t="shared" ca="1" si="5"/>
        <v>0.17807888795323057</v>
      </c>
      <c r="R20" s="8">
        <f t="shared" ca="1" si="6"/>
        <v>0</v>
      </c>
      <c r="S20" s="20">
        <f t="shared" ca="1" si="7"/>
        <v>3.3724756054180773E-2</v>
      </c>
    </row>
    <row r="21" spans="1:19" x14ac:dyDescent="0.35">
      <c r="B21" s="1"/>
      <c r="C21" s="1"/>
      <c r="L21" s="19">
        <v>20</v>
      </c>
      <c r="M21" s="8">
        <f t="shared" ca="1" si="4"/>
        <v>2.5237337942574576E-2</v>
      </c>
      <c r="N21" s="8">
        <v>1.900000000000001E-2</v>
      </c>
      <c r="O21" s="8">
        <f ca="1"/>
        <v>118</v>
      </c>
      <c r="P21" s="8">
        <f t="shared" ca="1" si="8"/>
        <v>0</v>
      </c>
      <c r="Q21" s="8">
        <f t="shared" ca="1" si="5"/>
        <v>0.2175153653389523</v>
      </c>
      <c r="R21" s="8">
        <f t="shared" ca="1" si="6"/>
        <v>0</v>
      </c>
      <c r="S21" s="20">
        <f t="shared" ca="1" si="7"/>
        <v>2.5237337942574576E-2</v>
      </c>
    </row>
    <row r="22" spans="1:19" x14ac:dyDescent="0.35">
      <c r="A22" s="14" t="s">
        <v>39</v>
      </c>
      <c r="B22" s="15">
        <f ca="1">MIN(C28:C127)</f>
        <v>-38</v>
      </c>
      <c r="C22" s="1" t="s">
        <v>5</v>
      </c>
      <c r="L22" s="19">
        <v>21</v>
      </c>
      <c r="M22" s="8">
        <f t="shared" ca="1" si="4"/>
        <v>2.130075779269577E-2</v>
      </c>
      <c r="N22" s="8">
        <v>2.0000000000000011E-2</v>
      </c>
      <c r="O22" s="8">
        <f ca="1"/>
        <v>139</v>
      </c>
      <c r="P22" s="8">
        <f t="shared" ca="1" si="8"/>
        <v>0</v>
      </c>
      <c r="Q22" s="8">
        <f t="shared" ca="1" si="5"/>
        <v>0.25661367426254628</v>
      </c>
      <c r="R22" s="8">
        <f t="shared" ca="1" si="6"/>
        <v>0</v>
      </c>
      <c r="S22" s="20">
        <f t="shared" ca="1" si="7"/>
        <v>2.130075779269577E-2</v>
      </c>
    </row>
    <row r="23" spans="1:19" x14ac:dyDescent="0.35">
      <c r="A23" s="14" t="s">
        <v>40</v>
      </c>
      <c r="B23" s="15">
        <f ca="1">MAX(C28:C127)</f>
        <v>65</v>
      </c>
      <c r="C23" s="1" t="s">
        <v>5</v>
      </c>
      <c r="L23" s="19">
        <v>22</v>
      </c>
      <c r="M23" s="8">
        <f t="shared" ca="1" si="4"/>
        <v>3.6076104194165778E-2</v>
      </c>
      <c r="N23" s="8">
        <v>2.1000000000000012E-2</v>
      </c>
      <c r="O23" s="8">
        <f ca="1"/>
        <v>136</v>
      </c>
      <c r="P23" s="8">
        <f t="shared" ca="1" si="8"/>
        <v>0</v>
      </c>
      <c r="Q23" s="8">
        <f t="shared" ca="1" si="5"/>
        <v>0.21866468724584429</v>
      </c>
      <c r="R23" s="8">
        <f t="shared" ca="1" si="6"/>
        <v>0</v>
      </c>
      <c r="S23" s="20">
        <f t="shared" ca="1" si="7"/>
        <v>3.6076104194165778E-2</v>
      </c>
    </row>
    <row r="24" spans="1:19" x14ac:dyDescent="0.35">
      <c r="A24" s="14" t="s">
        <v>41</v>
      </c>
      <c r="B24" s="15">
        <f ca="1">AVERAGE(C28:C127)</f>
        <v>44.24</v>
      </c>
      <c r="C24" s="1" t="s">
        <v>5</v>
      </c>
      <c r="L24" s="19">
        <v>23</v>
      </c>
      <c r="M24" s="8">
        <f t="shared" ca="1" si="4"/>
        <v>2.3643519181208883E-2</v>
      </c>
      <c r="N24" s="8">
        <v>2.2000000000000013E-2</v>
      </c>
      <c r="O24" s="8">
        <f ca="1"/>
        <v>171</v>
      </c>
      <c r="P24" s="8">
        <f t="shared" ca="1" si="8"/>
        <v>0</v>
      </c>
      <c r="Q24" s="8">
        <f t="shared" ca="1" si="5"/>
        <v>0.10410052926378173</v>
      </c>
      <c r="R24" s="8">
        <f t="shared" ca="1" si="6"/>
        <v>0</v>
      </c>
      <c r="S24" s="20">
        <f t="shared" ca="1" si="7"/>
        <v>2.3643519181208883E-2</v>
      </c>
    </row>
    <row r="25" spans="1:19" x14ac:dyDescent="0.35">
      <c r="A25" s="14" t="s">
        <v>10</v>
      </c>
      <c r="B25" s="15">
        <f ca="1">_xlfn.STDEV.S(C28:C127)</f>
        <v>10.931485431421187</v>
      </c>
      <c r="C25" s="1" t="s">
        <v>5</v>
      </c>
      <c r="L25" s="19">
        <v>24</v>
      </c>
      <c r="M25" s="8">
        <f t="shared" ca="1" si="4"/>
        <v>2.115424983038993E-2</v>
      </c>
      <c r="N25" s="8">
        <v>2.3000000000000013E-2</v>
      </c>
      <c r="O25" s="8">
        <f ca="1"/>
        <v>137</v>
      </c>
      <c r="P25" s="8">
        <f t="shared" ca="1" si="8"/>
        <v>0</v>
      </c>
      <c r="Q25" s="8">
        <f t="shared" ca="1" si="5"/>
        <v>0.18730426982078596</v>
      </c>
      <c r="R25" s="8">
        <f t="shared" ca="1" si="6"/>
        <v>0</v>
      </c>
      <c r="S25" s="20">
        <f t="shared" ca="1" si="7"/>
        <v>2.115424983038993E-2</v>
      </c>
    </row>
    <row r="26" spans="1:19" x14ac:dyDescent="0.35">
      <c r="L26" s="19">
        <v>25</v>
      </c>
      <c r="M26" s="8">
        <f t="shared" ca="1" si="4"/>
        <v>3.4363483035285011E-2</v>
      </c>
      <c r="N26" s="8">
        <v>2.4000000000000014E-2</v>
      </c>
      <c r="O26" s="8">
        <f ca="1"/>
        <v>140</v>
      </c>
      <c r="P26" s="8">
        <f t="shared" ca="1" si="8"/>
        <v>0</v>
      </c>
      <c r="Q26" s="8">
        <f t="shared" ca="1" si="5"/>
        <v>0.20992984854835303</v>
      </c>
      <c r="R26" s="8">
        <f t="shared" ca="1" si="6"/>
        <v>0</v>
      </c>
      <c r="S26" s="20">
        <f t="shared" ca="1" si="7"/>
        <v>3.4363483035285011E-2</v>
      </c>
    </row>
    <row r="27" spans="1:19" x14ac:dyDescent="0.35">
      <c r="A27" s="16" t="s">
        <v>32</v>
      </c>
      <c r="B27" s="17" t="s">
        <v>26</v>
      </c>
      <c r="C27" s="17" t="s">
        <v>31</v>
      </c>
      <c r="D27" s="17" t="s">
        <v>24</v>
      </c>
      <c r="E27" s="18" t="s">
        <v>25</v>
      </c>
      <c r="L27" s="19">
        <v>26</v>
      </c>
      <c r="M27" s="8">
        <f t="shared" ca="1" si="4"/>
        <v>3.2888242568617866E-2</v>
      </c>
      <c r="N27" s="8">
        <v>2.5000000000000015E-2</v>
      </c>
      <c r="O27" s="8">
        <f ca="1"/>
        <v>172</v>
      </c>
      <c r="P27" s="8">
        <f t="shared" ca="1" si="8"/>
        <v>0</v>
      </c>
      <c r="Q27" s="8">
        <f t="shared" ca="1" si="5"/>
        <v>0.15657666460369921</v>
      </c>
      <c r="R27" s="8">
        <f t="shared" ca="1" si="6"/>
        <v>0</v>
      </c>
      <c r="S27" s="20">
        <f t="shared" ca="1" si="7"/>
        <v>3.2888242568617866E-2</v>
      </c>
    </row>
    <row r="28" spans="1:19" x14ac:dyDescent="0.35">
      <c r="A28" s="19" cm="1">
        <f t="array" ref="A28:A127">_xlfn.SEQUENCE(F9,1,1,1)</f>
        <v>1</v>
      </c>
      <c r="B28" s="8" cm="1">
        <f t="array" aca="1" ref="B28" ca="1">INT($B$3 * PRODUCT(1 + INDEX(S:S, 2+30*(A29-1)):INDEX(S:S, 31+30*(A29-1))))</f>
        <v>338920</v>
      </c>
      <c r="C28" s="8">
        <f ca="1">INT(100*B28/$B$16-100)</f>
        <v>-38</v>
      </c>
      <c r="D28" s="8" cm="1">
        <f t="array" ref="D28:D127">_xlfn.SEQUENCE(100, 1, -30, 1)</f>
        <v>-30</v>
      </c>
      <c r="E28" s="20" cm="1">
        <f t="array" aca="1" ref="E28:E128" ca="1">FREQUENCY(C28:C127, D28:D127)</f>
        <v>1</v>
      </c>
      <c r="L28" s="19">
        <v>27</v>
      </c>
      <c r="M28" s="8">
        <f t="shared" ca="1" si="4"/>
        <v>2.4273891348804741E-2</v>
      </c>
      <c r="N28" s="8">
        <v>2.6000000000000016E-2</v>
      </c>
      <c r="O28" s="8">
        <f ca="1"/>
        <v>135</v>
      </c>
      <c r="P28" s="8">
        <f t="shared" ca="1" si="8"/>
        <v>0</v>
      </c>
      <c r="Q28" s="8">
        <f t="shared" ca="1" si="5"/>
        <v>0.1842480282635991</v>
      </c>
      <c r="R28" s="8">
        <f t="shared" ca="1" si="6"/>
        <v>0</v>
      </c>
      <c r="S28" s="20">
        <f t="shared" ca="1" si="7"/>
        <v>2.4273891348804741E-2</v>
      </c>
    </row>
    <row r="29" spans="1:19" x14ac:dyDescent="0.35">
      <c r="A29" s="19">
        <v>2</v>
      </c>
      <c r="B29" s="8" cm="1">
        <f t="array" aca="1" ref="B29" ca="1">INT($B$3 * PRODUCT(1 + INDEX(M:M, 2+30*(A29-1)):INDEX(M:M, 31+30*(A29-1))))</f>
        <v>797425</v>
      </c>
      <c r="C29" s="8">
        <f t="shared" ref="C29:C92" ca="1" si="9">INT(100*B29/$B$16-100)</f>
        <v>46</v>
      </c>
      <c r="D29" s="8">
        <v>-29</v>
      </c>
      <c r="E29" s="20">
        <f ca="1"/>
        <v>0</v>
      </c>
      <c r="L29" s="19">
        <v>28</v>
      </c>
      <c r="M29" s="8">
        <f t="shared" ca="1" si="4"/>
        <v>2.0863321091511493E-2</v>
      </c>
      <c r="N29" s="8">
        <v>2.7000000000000017E-2</v>
      </c>
      <c r="O29" s="8">
        <f ca="1"/>
        <v>137</v>
      </c>
      <c r="P29" s="8">
        <f t="shared" ca="1" si="8"/>
        <v>0</v>
      </c>
      <c r="Q29" s="8">
        <f t="shared" ca="1" si="5"/>
        <v>0.21782646150090948</v>
      </c>
      <c r="R29" s="8">
        <f t="shared" ca="1" si="6"/>
        <v>0</v>
      </c>
      <c r="S29" s="20">
        <f t="shared" ca="1" si="7"/>
        <v>2.0863321091511493E-2</v>
      </c>
    </row>
    <row r="30" spans="1:19" x14ac:dyDescent="0.35">
      <c r="A30" s="19">
        <v>3</v>
      </c>
      <c r="B30" s="8" cm="1">
        <f t="array" aca="1" ref="B30" ca="1">INT($B$3 * PRODUCT(1 + INDEX(M:M, 2+30*(A30-1)):INDEX(M:M, 31+30*(A30-1))))</f>
        <v>803305</v>
      </c>
      <c r="C30" s="8">
        <f t="shared" ca="1" si="9"/>
        <v>47</v>
      </c>
      <c r="D30" s="8">
        <v>-28</v>
      </c>
      <c r="E30" s="20">
        <f ca="1"/>
        <v>0</v>
      </c>
      <c r="L30" s="19">
        <v>29</v>
      </c>
      <c r="M30" s="8">
        <f t="shared" ca="1" si="4"/>
        <v>7.3691717619007793E-3</v>
      </c>
      <c r="N30" s="8">
        <v>2.8000000000000018E-2</v>
      </c>
      <c r="O30" s="8">
        <f ca="1"/>
        <v>143</v>
      </c>
      <c r="P30" s="8">
        <f t="shared" ca="1" si="8"/>
        <v>1</v>
      </c>
      <c r="Q30" s="8">
        <f t="shared" ca="1" si="5"/>
        <v>0.26113914069690208</v>
      </c>
      <c r="R30" s="8">
        <f t="shared" ca="1" si="6"/>
        <v>0.26113914069690208</v>
      </c>
      <c r="S30" s="20">
        <f t="shared" ca="1" si="7"/>
        <v>-0.25376996893500131</v>
      </c>
    </row>
    <row r="31" spans="1:19" x14ac:dyDescent="0.35">
      <c r="A31" s="19">
        <v>4</v>
      </c>
      <c r="B31" s="8" cm="1">
        <f t="array" aca="1" ref="B31" ca="1">INT($B$3 * PRODUCT(1 + INDEX(M:M, 2+30*(A31-1)):INDEX(M:M, 31+30*(A31-1))))</f>
        <v>832864</v>
      </c>
      <c r="C31" s="8">
        <f t="shared" ca="1" si="9"/>
        <v>52</v>
      </c>
      <c r="D31" s="8">
        <v>-27</v>
      </c>
      <c r="E31" s="20">
        <f ca="1"/>
        <v>0</v>
      </c>
      <c r="L31" s="19">
        <v>30</v>
      </c>
      <c r="M31" s="8">
        <f t="shared" ca="1" si="4"/>
        <v>2.5202319342178127E-2</v>
      </c>
      <c r="N31" s="8">
        <v>2.9000000000000019E-2</v>
      </c>
      <c r="O31" s="8">
        <f ca="1"/>
        <v>103</v>
      </c>
      <c r="P31" s="8">
        <f t="shared" ca="1" si="8"/>
        <v>0</v>
      </c>
      <c r="Q31" s="8">
        <f t="shared" ca="1" si="5"/>
        <v>0.229889235136155</v>
      </c>
      <c r="R31" s="8">
        <f t="shared" ca="1" si="6"/>
        <v>0</v>
      </c>
      <c r="S31" s="20">
        <f t="shared" ca="1" si="7"/>
        <v>2.5202319342178127E-2</v>
      </c>
    </row>
    <row r="32" spans="1:19" x14ac:dyDescent="0.35">
      <c r="A32" s="19">
        <v>5</v>
      </c>
      <c r="B32" s="8" cm="1">
        <f t="array" aca="1" ref="B32" ca="1">INT($B$3 * PRODUCT(1 + INDEX(M:M, 2+30*(A32-1)):INDEX(M:M, 31+30*(A32-1))))</f>
        <v>819041</v>
      </c>
      <c r="C32" s="8">
        <f t="shared" ca="1" si="9"/>
        <v>50</v>
      </c>
      <c r="D32" s="8">
        <v>-26</v>
      </c>
      <c r="E32" s="20">
        <f ca="1"/>
        <v>0</v>
      </c>
      <c r="L32" s="19">
        <v>1</v>
      </c>
      <c r="M32" s="8">
        <f t="shared" ca="1" si="4"/>
        <v>2.3058832386706449E-2</v>
      </c>
      <c r="N32" s="8">
        <v>3.000000000000002E-2</v>
      </c>
      <c r="O32" s="8">
        <f ca="1"/>
        <v>114</v>
      </c>
      <c r="P32" s="8">
        <f t="shared" ca="1" si="8"/>
        <v>0</v>
      </c>
      <c r="Q32" s="8">
        <f t="shared" ca="1" si="5"/>
        <v>0.1994765989833634</v>
      </c>
      <c r="R32" s="8">
        <f t="shared" ca="1" si="6"/>
        <v>0</v>
      </c>
      <c r="S32" s="20">
        <f t="shared" ca="1" si="7"/>
        <v>2.3058832386706449E-2</v>
      </c>
    </row>
    <row r="33" spans="1:19" x14ac:dyDescent="0.35">
      <c r="A33" s="19">
        <v>6</v>
      </c>
      <c r="B33" s="8" cm="1">
        <f t="array" aca="1" ref="B33" ca="1">INT($B$3 * PRODUCT(1 + INDEX(M:M, 2+30*(A33-1)):INDEX(M:M, 31+30*(A33-1))))</f>
        <v>807739</v>
      </c>
      <c r="C33" s="8">
        <f t="shared" ca="1" si="9"/>
        <v>48</v>
      </c>
      <c r="D33" s="8">
        <v>-25</v>
      </c>
      <c r="E33" s="20">
        <f ca="1"/>
        <v>0</v>
      </c>
      <c r="L33" s="19">
        <v>2</v>
      </c>
      <c r="M33" s="8">
        <f t="shared" ca="1" si="4"/>
        <v>3.1414261251785383E-2</v>
      </c>
      <c r="N33" s="8">
        <v>3.1000000000000021E-2</v>
      </c>
      <c r="O33" s="8">
        <f ca="1"/>
        <v>118</v>
      </c>
      <c r="P33" s="8">
        <f t="shared" ca="1" si="8"/>
        <v>0</v>
      </c>
      <c r="Q33" s="8">
        <f t="shared" ca="1" si="5"/>
        <v>0.17151367426864536</v>
      </c>
      <c r="R33" s="8">
        <f t="shared" ca="1" si="6"/>
        <v>0</v>
      </c>
      <c r="S33" s="20">
        <f t="shared" ca="1" si="7"/>
        <v>3.1414261251785383E-2</v>
      </c>
    </row>
    <row r="34" spans="1:19" x14ac:dyDescent="0.35">
      <c r="A34" s="19">
        <v>7</v>
      </c>
      <c r="B34" s="8" cm="1">
        <f t="array" aca="1" ref="B34" ca="1">INT($B$3 * PRODUCT(1 + INDEX(M:M, 2+30*(A34-1)):INDEX(M:M, 31+30*(A34-1))))</f>
        <v>866525</v>
      </c>
      <c r="C34" s="8">
        <f t="shared" ca="1" si="9"/>
        <v>58</v>
      </c>
      <c r="D34" s="8">
        <v>-24</v>
      </c>
      <c r="E34" s="20">
        <f ca="1"/>
        <v>0</v>
      </c>
      <c r="L34" s="19">
        <v>3</v>
      </c>
      <c r="M34" s="8">
        <f t="shared" ca="1" si="4"/>
        <v>1.943078186613003E-2</v>
      </c>
      <c r="N34" s="8">
        <v>3.2000000000000021E-2</v>
      </c>
      <c r="O34" s="8">
        <f ca="1"/>
        <v>91</v>
      </c>
      <c r="P34" s="8">
        <f t="shared" ca="1" si="8"/>
        <v>0</v>
      </c>
      <c r="Q34" s="8">
        <f t="shared" ca="1" si="5"/>
        <v>0.23997691659701836</v>
      </c>
      <c r="R34" s="8">
        <f t="shared" ca="1" si="6"/>
        <v>0</v>
      </c>
      <c r="S34" s="20">
        <f t="shared" ca="1" si="7"/>
        <v>1.943078186613003E-2</v>
      </c>
    </row>
    <row r="35" spans="1:19" x14ac:dyDescent="0.35">
      <c r="A35" s="19">
        <v>8</v>
      </c>
      <c r="B35" s="8" cm="1">
        <f t="array" aca="1" ref="B35" ca="1">INT($B$3 * PRODUCT(1 + INDEX(M:M, 2+30*(A35-1)):INDEX(M:M, 31+30*(A35-1))))</f>
        <v>761240</v>
      </c>
      <c r="C35" s="8">
        <f t="shared" ca="1" si="9"/>
        <v>39</v>
      </c>
      <c r="D35" s="8">
        <v>-23</v>
      </c>
      <c r="E35" s="20">
        <f ca="1"/>
        <v>0</v>
      </c>
      <c r="L35" s="19">
        <v>4</v>
      </c>
      <c r="M35" s="8">
        <f t="shared" ca="1" si="4"/>
        <v>2.7452685104493287E-2</v>
      </c>
      <c r="N35" s="8">
        <v>3.3000000000000022E-2</v>
      </c>
      <c r="O35" s="8">
        <f ca="1"/>
        <v>63</v>
      </c>
      <c r="P35" s="8">
        <f t="shared" ca="1" si="8"/>
        <v>1</v>
      </c>
      <c r="Q35" s="8">
        <f t="shared" ca="1" si="5"/>
        <v>0.2003832705515306</v>
      </c>
      <c r="R35" s="8">
        <f t="shared" ca="1" si="6"/>
        <v>0.2003832705515306</v>
      </c>
      <c r="S35" s="20">
        <f t="shared" ca="1" si="7"/>
        <v>-0.17293058544703732</v>
      </c>
    </row>
    <row r="36" spans="1:19" x14ac:dyDescent="0.35">
      <c r="A36" s="19">
        <v>9</v>
      </c>
      <c r="B36" s="8" cm="1">
        <f t="array" aca="1" ref="B36" ca="1">INT($B$3 * PRODUCT(1 + INDEX(M:M, 2+30*(A36-1)):INDEX(M:M, 31+30*(A36-1))))</f>
        <v>762348</v>
      </c>
      <c r="C36" s="8">
        <f t="shared" ca="1" si="9"/>
        <v>39</v>
      </c>
      <c r="D36" s="8">
        <v>-22</v>
      </c>
      <c r="E36" s="20">
        <f ca="1"/>
        <v>0</v>
      </c>
      <c r="L36" s="19">
        <v>5</v>
      </c>
      <c r="M36" s="8">
        <f t="shared" ca="1" si="4"/>
        <v>7.0407619074628301E-3</v>
      </c>
      <c r="N36" s="8">
        <v>3.4000000000000023E-2</v>
      </c>
      <c r="O36" s="8">
        <f ca="1"/>
        <v>71</v>
      </c>
      <c r="P36" s="8">
        <f t="shared" ca="1" si="8"/>
        <v>0</v>
      </c>
      <c r="Q36" s="8">
        <f t="shared" ca="1" si="5"/>
        <v>0.14476198494677534</v>
      </c>
      <c r="R36" s="8">
        <f t="shared" ca="1" si="6"/>
        <v>0</v>
      </c>
      <c r="S36" s="20">
        <f t="shared" ca="1" si="7"/>
        <v>7.0407619074628301E-3</v>
      </c>
    </row>
    <row r="37" spans="1:19" x14ac:dyDescent="0.35">
      <c r="A37" s="19">
        <v>10</v>
      </c>
      <c r="B37" s="8" cm="1">
        <f t="array" aca="1" ref="B37" ca="1">INT($B$3 * PRODUCT(1 + INDEX(M:M, 2+30*(A37-1)):INDEX(M:M, 31+30*(A37-1))))</f>
        <v>799787</v>
      </c>
      <c r="C37" s="8">
        <f t="shared" ca="1" si="9"/>
        <v>46</v>
      </c>
      <c r="D37" s="8">
        <v>-21</v>
      </c>
      <c r="E37" s="20">
        <f ca="1"/>
        <v>0</v>
      </c>
      <c r="L37" s="19">
        <v>6</v>
      </c>
      <c r="M37" s="8">
        <f t="shared" ca="1" si="4"/>
        <v>2.3255077396452304E-2</v>
      </c>
      <c r="N37" s="8">
        <v>3.5000000000000024E-2</v>
      </c>
      <c r="O37" s="8">
        <f ca="1"/>
        <v>39</v>
      </c>
      <c r="P37" s="8">
        <f t="shared" ca="1" si="8"/>
        <v>0</v>
      </c>
      <c r="Q37" s="8">
        <f t="shared" ca="1" si="5"/>
        <v>0.26315031563846814</v>
      </c>
      <c r="R37" s="8">
        <f t="shared" ca="1" si="6"/>
        <v>0</v>
      </c>
      <c r="S37" s="20">
        <f t="shared" ca="1" si="7"/>
        <v>2.3255077396452304E-2</v>
      </c>
    </row>
    <row r="38" spans="1:19" x14ac:dyDescent="0.35">
      <c r="A38" s="19">
        <v>11</v>
      </c>
      <c r="B38" s="8" cm="1">
        <f t="array" aca="1" ref="B38" ca="1">INT($B$3 * PRODUCT(1 + INDEX(M:M, 2+30*(A38-1)):INDEX(M:M, 31+30*(A38-1))))</f>
        <v>751383</v>
      </c>
      <c r="C38" s="8">
        <f t="shared" ca="1" si="9"/>
        <v>37</v>
      </c>
      <c r="D38" s="8">
        <v>-20</v>
      </c>
      <c r="E38" s="20">
        <f ca="1"/>
        <v>0</v>
      </c>
      <c r="L38" s="19">
        <v>7</v>
      </c>
      <c r="M38" s="8">
        <f t="shared" ca="1" si="4"/>
        <v>3.1652682744492483E-2</v>
      </c>
      <c r="N38" s="8">
        <v>3.6000000000000025E-2</v>
      </c>
      <c r="O38" s="8">
        <f ca="1"/>
        <v>53</v>
      </c>
      <c r="P38" s="8">
        <f t="shared" ca="1" si="8"/>
        <v>0</v>
      </c>
      <c r="Q38" s="8">
        <f t="shared" ca="1" si="5"/>
        <v>0.19062945306725665</v>
      </c>
      <c r="R38" s="8">
        <f t="shared" ca="1" si="6"/>
        <v>0</v>
      </c>
      <c r="S38" s="20">
        <f t="shared" ca="1" si="7"/>
        <v>3.1652682744492483E-2</v>
      </c>
    </row>
    <row r="39" spans="1:19" x14ac:dyDescent="0.35">
      <c r="A39" s="19">
        <v>12</v>
      </c>
      <c r="B39" s="8" cm="1">
        <f t="array" aca="1" ref="B39" ca="1">INT($B$3 * PRODUCT(1 + INDEX(M:M, 2+30*(A39-1)):INDEX(M:M, 31+30*(A39-1))))</f>
        <v>886207</v>
      </c>
      <c r="C39" s="8">
        <f t="shared" ca="1" si="9"/>
        <v>62</v>
      </c>
      <c r="D39" s="8">
        <v>-19</v>
      </c>
      <c r="E39" s="20">
        <f ca="1"/>
        <v>0</v>
      </c>
      <c r="L39" s="19">
        <v>8</v>
      </c>
      <c r="M39" s="8">
        <f t="shared" ca="1" si="4"/>
        <v>3.3736917978116232E-2</v>
      </c>
      <c r="N39" s="8">
        <v>3.7000000000000026E-2</v>
      </c>
      <c r="O39" s="8">
        <f ca="1"/>
        <v>30</v>
      </c>
      <c r="P39" s="8">
        <f t="shared" ca="1" si="8"/>
        <v>0</v>
      </c>
      <c r="Q39" s="8">
        <f t="shared" ca="1" si="5"/>
        <v>0.16680783301000399</v>
      </c>
      <c r="R39" s="8">
        <f t="shared" ca="1" si="6"/>
        <v>0</v>
      </c>
      <c r="S39" s="20">
        <f t="shared" ca="1" si="7"/>
        <v>3.3736917978116232E-2</v>
      </c>
    </row>
    <row r="40" spans="1:19" x14ac:dyDescent="0.35">
      <c r="A40" s="19">
        <v>13</v>
      </c>
      <c r="B40" s="8" cm="1">
        <f t="array" aca="1" ref="B40" ca="1">INT($B$3 * PRODUCT(1 + INDEX(M:M, 2+30*(A40-1)):INDEX(M:M, 31+30*(A40-1))))</f>
        <v>875026</v>
      </c>
      <c r="C40" s="8">
        <f t="shared" ca="1" si="9"/>
        <v>60</v>
      </c>
      <c r="D40" s="8">
        <v>-18</v>
      </c>
      <c r="E40" s="20">
        <f ca="1"/>
        <v>0</v>
      </c>
      <c r="L40" s="19">
        <v>9</v>
      </c>
      <c r="M40" s="8">
        <f t="shared" ca="1" si="4"/>
        <v>3.1731911793635867E-2</v>
      </c>
      <c r="N40" s="8">
        <v>3.8000000000000027E-2</v>
      </c>
      <c r="O40" s="8">
        <f ca="1"/>
        <v>22</v>
      </c>
      <c r="P40" s="8">
        <f t="shared" ca="1" si="8"/>
        <v>0</v>
      </c>
      <c r="Q40" s="8">
        <f t="shared" ca="1" si="5"/>
        <v>0.18994759981614068</v>
      </c>
      <c r="R40" s="8">
        <f t="shared" ca="1" si="6"/>
        <v>0</v>
      </c>
      <c r="S40" s="20">
        <f t="shared" ca="1" si="7"/>
        <v>3.1731911793635867E-2</v>
      </c>
    </row>
    <row r="41" spans="1:19" x14ac:dyDescent="0.35">
      <c r="A41" s="19">
        <v>14</v>
      </c>
      <c r="B41" s="8" cm="1">
        <f t="array" aca="1" ref="B41" ca="1">INT($B$3 * PRODUCT(1 + INDEX(M:M, 2+30*(A41-1)):INDEX(M:M, 31+30*(A41-1))))</f>
        <v>816117</v>
      </c>
      <c r="C41" s="8">
        <f t="shared" ca="1" si="9"/>
        <v>49</v>
      </c>
      <c r="D41" s="8">
        <v>-17</v>
      </c>
      <c r="E41" s="20">
        <f ca="1"/>
        <v>0</v>
      </c>
      <c r="L41" s="19">
        <v>10</v>
      </c>
      <c r="M41" s="8">
        <f t="shared" ca="1" si="4"/>
        <v>2.158840569474595E-2</v>
      </c>
      <c r="N41" s="8">
        <v>3.9000000000000028E-2</v>
      </c>
      <c r="O41" s="8">
        <f ca="1"/>
        <v>26</v>
      </c>
      <c r="P41" s="8">
        <f t="shared" ca="1" si="8"/>
        <v>0</v>
      </c>
      <c r="Q41" s="8">
        <f t="shared" ca="1" si="5"/>
        <v>0.25602543202154576</v>
      </c>
      <c r="R41" s="8">
        <f t="shared" ca="1" si="6"/>
        <v>0</v>
      </c>
      <c r="S41" s="20">
        <f t="shared" ca="1" si="7"/>
        <v>2.158840569474595E-2</v>
      </c>
    </row>
    <row r="42" spans="1:19" x14ac:dyDescent="0.35">
      <c r="A42" s="19">
        <v>15</v>
      </c>
      <c r="B42" s="8" cm="1">
        <f t="array" aca="1" ref="B42" ca="1">INT($B$3 * PRODUCT(1 + INDEX(M:M, 2+30*(A42-1)):INDEX(M:M, 31+30*(A42-1))))</f>
        <v>790564</v>
      </c>
      <c r="C42" s="8">
        <f t="shared" ca="1" si="9"/>
        <v>44</v>
      </c>
      <c r="D42" s="8">
        <v>-16</v>
      </c>
      <c r="E42" s="20">
        <f ca="1"/>
        <v>0</v>
      </c>
      <c r="L42" s="19">
        <v>11</v>
      </c>
      <c r="M42" s="8">
        <f t="shared" ca="1" si="4"/>
        <v>1.1381155435607642E-2</v>
      </c>
      <c r="N42" s="8">
        <v>4.0000000000000029E-2</v>
      </c>
      <c r="O42" s="8">
        <f ca="1"/>
        <v>11</v>
      </c>
      <c r="P42" s="8">
        <f t="shared" ca="1" si="8"/>
        <v>0</v>
      </c>
      <c r="Q42" s="8">
        <f t="shared" ca="1" si="5"/>
        <v>0.25586264607025067</v>
      </c>
      <c r="R42" s="8">
        <f t="shared" ca="1" si="6"/>
        <v>0</v>
      </c>
      <c r="S42" s="20">
        <f t="shared" ca="1" si="7"/>
        <v>1.1381155435607642E-2</v>
      </c>
    </row>
    <row r="43" spans="1:19" x14ac:dyDescent="0.35">
      <c r="A43" s="19">
        <v>16</v>
      </c>
      <c r="B43" s="8" cm="1">
        <f t="array" aca="1" ref="B43" ca="1">INT($B$3 * PRODUCT(1 + INDEX(M:M, 2+30*(A43-1)):INDEX(M:M, 31+30*(A43-1))))</f>
        <v>756264</v>
      </c>
      <c r="C43" s="8">
        <f t="shared" ca="1" si="9"/>
        <v>38</v>
      </c>
      <c r="D43" s="8">
        <v>-15</v>
      </c>
      <c r="E43" s="20">
        <f ca="1"/>
        <v>0</v>
      </c>
      <c r="L43" s="19">
        <v>12</v>
      </c>
      <c r="M43" s="8">
        <f t="shared" ca="1" si="4"/>
        <v>1.5969809582547703E-2</v>
      </c>
      <c r="N43" s="8">
        <v>4.1000000000000029E-2</v>
      </c>
      <c r="O43" s="8">
        <f ca="1"/>
        <v>12</v>
      </c>
      <c r="P43" s="8">
        <f t="shared" ca="1" si="8"/>
        <v>1</v>
      </c>
      <c r="Q43" s="8">
        <f t="shared" ca="1" si="5"/>
        <v>0.27084865741412056</v>
      </c>
      <c r="R43" s="8">
        <f t="shared" ca="1" si="6"/>
        <v>0.27084865741412056</v>
      </c>
      <c r="S43" s="20">
        <f t="shared" ca="1" si="7"/>
        <v>-0.25487884783157289</v>
      </c>
    </row>
    <row r="44" spans="1:19" x14ac:dyDescent="0.35">
      <c r="A44" s="19">
        <v>17</v>
      </c>
      <c r="B44" s="8" cm="1">
        <f t="array" aca="1" ref="B44" ca="1">INT($B$3 * PRODUCT(1 + INDEX(M:M, 2+30*(A44-1)):INDEX(M:M, 31+30*(A44-1))))</f>
        <v>762754</v>
      </c>
      <c r="C44" s="8">
        <f t="shared" ca="1" si="9"/>
        <v>39</v>
      </c>
      <c r="D44" s="8">
        <v>-14</v>
      </c>
      <c r="E44" s="20">
        <f ca="1"/>
        <v>0</v>
      </c>
      <c r="L44" s="19">
        <v>13</v>
      </c>
      <c r="M44" s="8">
        <f t="shared" ca="1" si="4"/>
        <v>1.2109290493857736E-2</v>
      </c>
      <c r="N44" s="8">
        <v>4.200000000000003E-2</v>
      </c>
      <c r="O44" s="8">
        <f ca="1"/>
        <v>14</v>
      </c>
      <c r="P44" s="8">
        <f t="shared" ca="1" si="8"/>
        <v>0</v>
      </c>
      <c r="Q44" s="8">
        <f t="shared" ca="1" si="5"/>
        <v>0.20095827851636625</v>
      </c>
      <c r="R44" s="8">
        <f t="shared" ca="1" si="6"/>
        <v>0</v>
      </c>
      <c r="S44" s="20">
        <f t="shared" ca="1" si="7"/>
        <v>1.2109290493857736E-2</v>
      </c>
    </row>
    <row r="45" spans="1:19" x14ac:dyDescent="0.35">
      <c r="A45" s="19">
        <v>18</v>
      </c>
      <c r="B45" s="8" cm="1">
        <f t="array" aca="1" ref="B45" ca="1">INT($B$3 * PRODUCT(1 + INDEX(M:M, 2+30*(A45-1)):INDEX(M:M, 31+30*(A45-1))))</f>
        <v>802310</v>
      </c>
      <c r="C45" s="8">
        <f t="shared" ca="1" si="9"/>
        <v>47</v>
      </c>
      <c r="D45" s="8">
        <v>-13</v>
      </c>
      <c r="E45" s="20">
        <f ca="1"/>
        <v>0</v>
      </c>
      <c r="L45" s="19">
        <v>14</v>
      </c>
      <c r="M45" s="8">
        <f t="shared" ca="1" si="4"/>
        <v>2.0414255142515502E-2</v>
      </c>
      <c r="N45" s="8">
        <v>4.3000000000000031E-2</v>
      </c>
      <c r="O45" s="8">
        <f ca="1"/>
        <v>9</v>
      </c>
      <c r="P45" s="8">
        <f t="shared" ca="1" si="8"/>
        <v>1</v>
      </c>
      <c r="Q45" s="8">
        <f t="shared" ca="1" si="5"/>
        <v>0.13718289630590455</v>
      </c>
      <c r="R45" s="8">
        <f t="shared" ca="1" si="6"/>
        <v>0.13718289630590455</v>
      </c>
      <c r="S45" s="20">
        <f t="shared" ca="1" si="7"/>
        <v>-0.11676864116338904</v>
      </c>
    </row>
    <row r="46" spans="1:19" x14ac:dyDescent="0.35">
      <c r="A46" s="19">
        <v>19</v>
      </c>
      <c r="B46" s="8" cm="1">
        <f t="array" aca="1" ref="B46" ca="1">INT($B$3 * PRODUCT(1 + INDEX(M:M, 2+30*(A46-1)):INDEX(M:M, 31+30*(A46-1))))</f>
        <v>792532</v>
      </c>
      <c r="C46" s="8">
        <f t="shared" ca="1" si="9"/>
        <v>45</v>
      </c>
      <c r="D46" s="8">
        <v>-12</v>
      </c>
      <c r="E46" s="20">
        <f ca="1"/>
        <v>0</v>
      </c>
      <c r="L46" s="19">
        <v>15</v>
      </c>
      <c r="M46" s="8">
        <f t="shared" ca="1" si="4"/>
        <v>2.5832493978476555E-2</v>
      </c>
      <c r="N46" s="8">
        <v>4.4000000000000032E-2</v>
      </c>
      <c r="O46" s="8">
        <f ca="1"/>
        <v>8</v>
      </c>
      <c r="P46" s="8">
        <f t="shared" ca="1" si="8"/>
        <v>0</v>
      </c>
      <c r="Q46" s="8">
        <f t="shared" ca="1" si="5"/>
        <v>0.19448066515645002</v>
      </c>
      <c r="R46" s="8">
        <f t="shared" ca="1" si="6"/>
        <v>0</v>
      </c>
      <c r="S46" s="20">
        <f t="shared" ca="1" si="7"/>
        <v>2.5832493978476555E-2</v>
      </c>
    </row>
    <row r="47" spans="1:19" x14ac:dyDescent="0.35">
      <c r="A47" s="19">
        <v>20</v>
      </c>
      <c r="B47" s="8" cm="1">
        <f t="array" aca="1" ref="B47" ca="1">INT($B$3 * PRODUCT(1 + INDEX(M:M, 2+30*(A47-1)):INDEX(M:M, 31+30*(A47-1))))</f>
        <v>815539</v>
      </c>
      <c r="C47" s="8">
        <f t="shared" ca="1" si="9"/>
        <v>49</v>
      </c>
      <c r="D47" s="8">
        <v>-11</v>
      </c>
      <c r="E47" s="20">
        <f ca="1"/>
        <v>0</v>
      </c>
      <c r="L47" s="19">
        <v>16</v>
      </c>
      <c r="M47" s="8">
        <f t="shared" ca="1" si="4"/>
        <v>1.791673874886978E-2</v>
      </c>
      <c r="N47" s="8">
        <v>4.5000000000000033E-2</v>
      </c>
      <c r="O47" s="8">
        <f ca="1"/>
        <v>4</v>
      </c>
      <c r="P47" s="8">
        <f t="shared" ca="1" si="8"/>
        <v>0</v>
      </c>
      <c r="Q47" s="8">
        <f t="shared" ca="1" si="5"/>
        <v>0.19051893272960627</v>
      </c>
      <c r="R47" s="8">
        <f t="shared" ca="1" si="6"/>
        <v>0</v>
      </c>
      <c r="S47" s="20">
        <f t="shared" ca="1" si="7"/>
        <v>1.791673874886978E-2</v>
      </c>
    </row>
    <row r="48" spans="1:19" x14ac:dyDescent="0.35">
      <c r="A48" s="19">
        <v>21</v>
      </c>
      <c r="B48" s="8" cm="1">
        <f t="array" aca="1" ref="B48" ca="1">INT($B$3 * PRODUCT(1 + INDEX(M:M, 2+30*(A48-1)):INDEX(M:M, 31+30*(A48-1))))</f>
        <v>760377</v>
      </c>
      <c r="C48" s="8">
        <f t="shared" ca="1" si="9"/>
        <v>39</v>
      </c>
      <c r="D48" s="8">
        <v>-10</v>
      </c>
      <c r="E48" s="20">
        <f ca="1"/>
        <v>0</v>
      </c>
      <c r="L48" s="19">
        <v>17</v>
      </c>
      <c r="M48" s="8">
        <f t="shared" ca="1" si="4"/>
        <v>1.8661019427071202E-2</v>
      </c>
      <c r="N48" s="8">
        <v>4.6000000000000034E-2</v>
      </c>
      <c r="O48" s="8">
        <f ca="1"/>
        <v>1</v>
      </c>
      <c r="P48" s="8">
        <f t="shared" ca="1" si="8"/>
        <v>0</v>
      </c>
      <c r="Q48" s="8">
        <f t="shared" ca="1" si="5"/>
        <v>0.21966469071641037</v>
      </c>
      <c r="R48" s="8">
        <f t="shared" ca="1" si="6"/>
        <v>0</v>
      </c>
      <c r="S48" s="20">
        <f t="shared" ca="1" si="7"/>
        <v>1.8661019427071202E-2</v>
      </c>
    </row>
    <row r="49" spans="1:19" x14ac:dyDescent="0.35">
      <c r="A49" s="19">
        <v>22</v>
      </c>
      <c r="B49" s="8" cm="1">
        <f t="array" aca="1" ref="B49" ca="1">INT($B$3 * PRODUCT(1 + INDEX(M:M, 2+30*(A49-1)):INDEX(M:M, 31+30*(A49-1))))</f>
        <v>824330</v>
      </c>
      <c r="C49" s="8">
        <f t="shared" ca="1" si="9"/>
        <v>51</v>
      </c>
      <c r="D49" s="8">
        <v>-9</v>
      </c>
      <c r="E49" s="20">
        <f ca="1"/>
        <v>0</v>
      </c>
      <c r="L49" s="19">
        <v>18</v>
      </c>
      <c r="M49" s="8">
        <f t="shared" ca="1" si="4"/>
        <v>2.5613167128353764E-2</v>
      </c>
      <c r="N49" s="8">
        <v>4.7000000000000035E-2</v>
      </c>
      <c r="O49" s="8">
        <f ca="1"/>
        <v>5</v>
      </c>
      <c r="P49" s="8">
        <f t="shared" ca="1" si="8"/>
        <v>0</v>
      </c>
      <c r="Q49" s="8">
        <f t="shared" ca="1" si="5"/>
        <v>0.16578511581272085</v>
      </c>
      <c r="R49" s="8">
        <f t="shared" ca="1" si="6"/>
        <v>0</v>
      </c>
      <c r="S49" s="20">
        <f t="shared" ca="1" si="7"/>
        <v>2.5613167128353764E-2</v>
      </c>
    </row>
    <row r="50" spans="1:19" x14ac:dyDescent="0.35">
      <c r="A50" s="19">
        <v>23</v>
      </c>
      <c r="B50" s="8" cm="1">
        <f t="array" aca="1" ref="B50" ca="1">INT($B$3 * PRODUCT(1 + INDEX(M:M, 2+30*(A50-1)):INDEX(M:M, 31+30*(A50-1))))</f>
        <v>819632</v>
      </c>
      <c r="C50" s="8">
        <f t="shared" ca="1" si="9"/>
        <v>50</v>
      </c>
      <c r="D50" s="8">
        <v>-8</v>
      </c>
      <c r="E50" s="20">
        <f ca="1"/>
        <v>0</v>
      </c>
      <c r="L50" s="19">
        <v>19</v>
      </c>
      <c r="M50" s="8">
        <f t="shared" ca="1" si="4"/>
        <v>3.4696398809672263E-2</v>
      </c>
      <c r="N50" s="8">
        <v>4.8000000000000036E-2</v>
      </c>
      <c r="O50" s="8">
        <f ca="1"/>
        <v>1</v>
      </c>
      <c r="P50" s="8">
        <f t="shared" ca="1" si="8"/>
        <v>0</v>
      </c>
      <c r="Q50" s="8">
        <f t="shared" ca="1" si="5"/>
        <v>0.11544329878606946</v>
      </c>
      <c r="R50" s="8">
        <f t="shared" ca="1" si="6"/>
        <v>0</v>
      </c>
      <c r="S50" s="20">
        <f t="shared" ca="1" si="7"/>
        <v>3.4696398809672263E-2</v>
      </c>
    </row>
    <row r="51" spans="1:19" x14ac:dyDescent="0.35">
      <c r="A51" s="19">
        <v>24</v>
      </c>
      <c r="B51" s="8" cm="1">
        <f t="array" aca="1" ref="B51" ca="1">INT($B$3 * PRODUCT(1 + INDEX(M:M, 2+30*(A51-1)):INDEX(M:M, 31+30*(A51-1))))</f>
        <v>822200</v>
      </c>
      <c r="C51" s="8">
        <f t="shared" ca="1" si="9"/>
        <v>50</v>
      </c>
      <c r="D51" s="8">
        <v>-7</v>
      </c>
      <c r="E51" s="20">
        <f ca="1"/>
        <v>0</v>
      </c>
      <c r="L51" s="19">
        <v>20</v>
      </c>
      <c r="M51" s="8">
        <f t="shared" ca="1" si="4"/>
        <v>1.9641266488530262E-2</v>
      </c>
      <c r="N51" s="8">
        <v>4.9000000000000037E-2</v>
      </c>
      <c r="O51" s="8">
        <f ca="1"/>
        <v>2</v>
      </c>
      <c r="P51" s="8">
        <f t="shared" ca="1" si="8"/>
        <v>0</v>
      </c>
      <c r="Q51" s="8">
        <f t="shared" ca="1" si="5"/>
        <v>0.20237357881449536</v>
      </c>
      <c r="R51" s="8">
        <f t="shared" ca="1" si="6"/>
        <v>0</v>
      </c>
      <c r="S51" s="20">
        <f t="shared" ca="1" si="7"/>
        <v>1.9641266488530262E-2</v>
      </c>
    </row>
    <row r="52" spans="1:19" x14ac:dyDescent="0.35">
      <c r="A52" s="19">
        <v>25</v>
      </c>
      <c r="B52" s="8" cm="1">
        <f t="array" aca="1" ref="B52" ca="1">INT($B$3 * PRODUCT(1 + INDEX(M:M, 2+30*(A52-1)):INDEX(M:M, 31+30*(A52-1))))</f>
        <v>830306</v>
      </c>
      <c r="C52" s="8">
        <f t="shared" ca="1" si="9"/>
        <v>52</v>
      </c>
      <c r="D52" s="8">
        <v>-6</v>
      </c>
      <c r="E52" s="20">
        <f ca="1"/>
        <v>0</v>
      </c>
      <c r="L52" s="19">
        <v>21</v>
      </c>
      <c r="M52" s="8">
        <f t="shared" ca="1" si="4"/>
        <v>3.1275984228155043E-2</v>
      </c>
      <c r="N52" s="8">
        <v>5.0000000000000037E-2</v>
      </c>
      <c r="O52" s="8">
        <f ca="1"/>
        <v>0</v>
      </c>
      <c r="P52" s="8">
        <f t="shared" ca="1" si="8"/>
        <v>0</v>
      </c>
      <c r="Q52" s="8">
        <f t="shared" ca="1" si="5"/>
        <v>0.25279582967149389</v>
      </c>
      <c r="R52" s="8">
        <f t="shared" ca="1" si="6"/>
        <v>0</v>
      </c>
      <c r="S52" s="20">
        <f t="shared" ca="1" si="7"/>
        <v>3.1275984228155043E-2</v>
      </c>
    </row>
    <row r="53" spans="1:19" x14ac:dyDescent="0.35">
      <c r="A53" s="19">
        <v>26</v>
      </c>
      <c r="B53" s="8" cm="1">
        <f t="array" aca="1" ref="B53" ca="1">INT($B$3 * PRODUCT(1 + INDEX(M:M, 2+30*(A53-1)):INDEX(M:M, 31+30*(A53-1))))</f>
        <v>801449</v>
      </c>
      <c r="C53" s="8">
        <f t="shared" ca="1" si="9"/>
        <v>46</v>
      </c>
      <c r="D53" s="8">
        <v>-5</v>
      </c>
      <c r="E53" s="20">
        <f ca="1"/>
        <v>0</v>
      </c>
      <c r="L53" s="19">
        <v>22</v>
      </c>
      <c r="M53" s="8">
        <f t="shared" ca="1" si="4"/>
        <v>1.6522876149850853E-2</v>
      </c>
      <c r="O53" s="8">
        <f ca="1"/>
        <v>2</v>
      </c>
      <c r="P53" s="8">
        <f t="shared" ca="1" si="8"/>
        <v>0</v>
      </c>
      <c r="Q53" s="8">
        <f t="shared" ca="1" si="5"/>
        <v>0.22620280028617634</v>
      </c>
      <c r="R53" s="8">
        <f t="shared" ca="1" si="6"/>
        <v>0</v>
      </c>
      <c r="S53" s="20">
        <f t="shared" ca="1" si="7"/>
        <v>1.6522876149850853E-2</v>
      </c>
    </row>
    <row r="54" spans="1:19" x14ac:dyDescent="0.35">
      <c r="A54" s="19">
        <v>27</v>
      </c>
      <c r="B54" s="8" cm="1">
        <f t="array" aca="1" ref="B54" ca="1">INT($B$3 * PRODUCT(1 + INDEX(M:M, 2+30*(A54-1)):INDEX(M:M, 31+30*(A54-1))))</f>
        <v>745707</v>
      </c>
      <c r="C54" s="8">
        <f t="shared" ca="1" si="9"/>
        <v>36</v>
      </c>
      <c r="D54" s="8">
        <v>-4</v>
      </c>
      <c r="E54" s="20">
        <f ca="1"/>
        <v>0</v>
      </c>
      <c r="L54" s="19">
        <v>23</v>
      </c>
      <c r="M54" s="8">
        <f t="shared" ca="1" si="4"/>
        <v>1.6053959563201908E-2</v>
      </c>
      <c r="P54" s="8">
        <f t="shared" ca="1" si="8"/>
        <v>0</v>
      </c>
      <c r="Q54" s="8">
        <f t="shared" ca="1" si="5"/>
        <v>0.14255322048601271</v>
      </c>
      <c r="R54" s="8">
        <f t="shared" ca="1" si="6"/>
        <v>0</v>
      </c>
      <c r="S54" s="20">
        <f t="shared" ca="1" si="7"/>
        <v>1.6053959563201908E-2</v>
      </c>
    </row>
    <row r="55" spans="1:19" x14ac:dyDescent="0.35">
      <c r="A55" s="19">
        <v>28</v>
      </c>
      <c r="B55" s="8" cm="1">
        <f t="array" aca="1" ref="B55" ca="1">INT($B$3 * PRODUCT(1 + INDEX(M:M, 2+30*(A55-1)):INDEX(M:M, 31+30*(A55-1))))</f>
        <v>741983</v>
      </c>
      <c r="C55" s="8">
        <f t="shared" ca="1" si="9"/>
        <v>36</v>
      </c>
      <c r="D55" s="8">
        <v>-3</v>
      </c>
      <c r="E55" s="20">
        <f ca="1"/>
        <v>0</v>
      </c>
      <c r="L55" s="19">
        <v>24</v>
      </c>
      <c r="M55" s="8">
        <f t="shared" ca="1" si="4"/>
        <v>1.7169839463373315E-2</v>
      </c>
      <c r="P55" s="8">
        <f t="shared" ca="1" si="8"/>
        <v>0</v>
      </c>
      <c r="Q55" s="8">
        <f t="shared" ca="1" si="5"/>
        <v>0.15268068757973272</v>
      </c>
      <c r="R55" s="8">
        <f t="shared" ca="1" si="6"/>
        <v>0</v>
      </c>
      <c r="S55" s="20">
        <f t="shared" ca="1" si="7"/>
        <v>1.7169839463373315E-2</v>
      </c>
    </row>
    <row r="56" spans="1:19" x14ac:dyDescent="0.35">
      <c r="A56" s="19">
        <v>29</v>
      </c>
      <c r="B56" s="8" cm="1">
        <f t="array" aca="1" ref="B56" ca="1">INT($B$3 * PRODUCT(1 + INDEX(M:M, 2+30*(A56-1)):INDEX(M:M, 31+30*(A56-1))))</f>
        <v>799967</v>
      </c>
      <c r="C56" s="8">
        <f t="shared" ca="1" si="9"/>
        <v>46</v>
      </c>
      <c r="D56" s="8">
        <v>-2</v>
      </c>
      <c r="E56" s="20">
        <f ca="1"/>
        <v>0</v>
      </c>
      <c r="L56" s="19">
        <v>25</v>
      </c>
      <c r="M56" s="8">
        <f t="shared" ca="1" si="4"/>
        <v>3.2389348042007167E-2</v>
      </c>
      <c r="P56" s="8">
        <f t="shared" ca="1" si="8"/>
        <v>1</v>
      </c>
      <c r="Q56" s="8">
        <f t="shared" ca="1" si="5"/>
        <v>0.17371762815198008</v>
      </c>
      <c r="R56" s="8">
        <f t="shared" ca="1" si="6"/>
        <v>0.17371762815198008</v>
      </c>
      <c r="S56" s="20">
        <f t="shared" ca="1" si="7"/>
        <v>-0.14132828010997292</v>
      </c>
    </row>
    <row r="57" spans="1:19" x14ac:dyDescent="0.35">
      <c r="A57" s="19">
        <v>30</v>
      </c>
      <c r="B57" s="8" cm="1">
        <f t="array" aca="1" ref="B57" ca="1">INT($B$3 * PRODUCT(1 + INDEX(M:M, 2+30*(A57-1)):INDEX(M:M, 31+30*(A57-1))))</f>
        <v>778082</v>
      </c>
      <c r="C57" s="8">
        <f t="shared" ca="1" si="9"/>
        <v>42</v>
      </c>
      <c r="D57" s="8">
        <v>-1</v>
      </c>
      <c r="E57" s="20">
        <f ca="1"/>
        <v>0</v>
      </c>
      <c r="L57" s="19">
        <v>26</v>
      </c>
      <c r="M57" s="8">
        <f t="shared" ca="1" si="4"/>
        <v>3.0864742968486167E-2</v>
      </c>
      <c r="P57" s="8">
        <f t="shared" ca="1" si="8"/>
        <v>0</v>
      </c>
      <c r="Q57" s="8">
        <f t="shared" ca="1" si="5"/>
        <v>0.23185919083372469</v>
      </c>
      <c r="R57" s="8">
        <f t="shared" ca="1" si="6"/>
        <v>0</v>
      </c>
      <c r="S57" s="20">
        <f t="shared" ca="1" si="7"/>
        <v>3.0864742968486167E-2</v>
      </c>
    </row>
    <row r="58" spans="1:19" x14ac:dyDescent="0.35">
      <c r="A58" s="19">
        <v>31</v>
      </c>
      <c r="B58" s="8" cm="1">
        <f t="array" aca="1" ref="B58" ca="1">INT($B$3 * PRODUCT(1 + INDEX(M:M, 2+30*(A58-1)):INDEX(M:M, 31+30*(A58-1))))</f>
        <v>830909</v>
      </c>
      <c r="C58" s="8">
        <f t="shared" ca="1" si="9"/>
        <v>52</v>
      </c>
      <c r="D58" s="8">
        <v>0</v>
      </c>
      <c r="E58" s="20">
        <f ca="1"/>
        <v>0</v>
      </c>
      <c r="L58" s="19">
        <v>27</v>
      </c>
      <c r="M58" s="8">
        <f t="shared" ca="1" si="4"/>
        <v>2.914311050252031E-2</v>
      </c>
      <c r="P58" s="8">
        <f t="shared" ca="1" si="8"/>
        <v>0</v>
      </c>
      <c r="Q58" s="8">
        <f t="shared" ca="1" si="5"/>
        <v>0.18472773785728688</v>
      </c>
      <c r="R58" s="8">
        <f t="shared" ca="1" si="6"/>
        <v>0</v>
      </c>
      <c r="S58" s="20">
        <f t="shared" ca="1" si="7"/>
        <v>2.914311050252031E-2</v>
      </c>
    </row>
    <row r="59" spans="1:19" x14ac:dyDescent="0.35">
      <c r="A59" s="19">
        <v>32</v>
      </c>
      <c r="B59" s="8" cm="1">
        <f t="array" aca="1" ref="B59" ca="1">INT($B$3 * PRODUCT(1 + INDEX(M:M, 2+30*(A59-1)):INDEX(M:M, 31+30*(A59-1))))</f>
        <v>798902</v>
      </c>
      <c r="C59" s="8">
        <f t="shared" ca="1" si="9"/>
        <v>46</v>
      </c>
      <c r="D59" s="8">
        <v>1</v>
      </c>
      <c r="E59" s="20">
        <f ca="1"/>
        <v>0</v>
      </c>
      <c r="L59" s="19">
        <v>28</v>
      </c>
      <c r="M59" s="8">
        <f t="shared" ca="1" si="4"/>
        <v>1.3431136231218386E-2</v>
      </c>
      <c r="P59" s="8">
        <f t="shared" ca="1" si="8"/>
        <v>0</v>
      </c>
      <c r="Q59" s="8">
        <f t="shared" ca="1" si="5"/>
        <v>0.21806718902468208</v>
      </c>
      <c r="R59" s="8">
        <f t="shared" ca="1" si="6"/>
        <v>0</v>
      </c>
      <c r="S59" s="20">
        <f t="shared" ca="1" si="7"/>
        <v>1.3431136231218386E-2</v>
      </c>
    </row>
    <row r="60" spans="1:19" x14ac:dyDescent="0.35">
      <c r="A60" s="19">
        <v>33</v>
      </c>
      <c r="B60" s="8" cm="1">
        <f t="array" aca="1" ref="B60" ca="1">INT($B$3 * PRODUCT(1 + INDEX(M:M, 2+30*(A60-1)):INDEX(M:M, 31+30*(A60-1))))</f>
        <v>803396</v>
      </c>
      <c r="C60" s="8">
        <f t="shared" ca="1" si="9"/>
        <v>47</v>
      </c>
      <c r="D60" s="8">
        <v>2</v>
      </c>
      <c r="E60" s="20">
        <f ca="1"/>
        <v>0</v>
      </c>
      <c r="L60" s="19">
        <v>29</v>
      </c>
      <c r="M60" s="8">
        <f t="shared" ca="1" si="4"/>
        <v>3.7261166602429452E-2</v>
      </c>
      <c r="P60" s="8">
        <f t="shared" ca="1" si="8"/>
        <v>0</v>
      </c>
      <c r="Q60" s="8">
        <f t="shared" ca="1" si="5"/>
        <v>0.1673813409682457</v>
      </c>
      <c r="R60" s="8">
        <f t="shared" ca="1" si="6"/>
        <v>0</v>
      </c>
      <c r="S60" s="20">
        <f t="shared" ca="1" si="7"/>
        <v>3.7261166602429452E-2</v>
      </c>
    </row>
    <row r="61" spans="1:19" x14ac:dyDescent="0.35">
      <c r="A61" s="19">
        <v>34</v>
      </c>
      <c r="B61" s="8" cm="1">
        <f t="array" aca="1" ref="B61" ca="1">INT($B$3 * PRODUCT(1 + INDEX(M:M, 2+30*(A61-1)):INDEX(M:M, 31+30*(A61-1))))</f>
        <v>770165</v>
      </c>
      <c r="C61" s="8">
        <f t="shared" ca="1" si="9"/>
        <v>41</v>
      </c>
      <c r="D61" s="8">
        <v>3</v>
      </c>
      <c r="E61" s="20">
        <f ca="1"/>
        <v>0</v>
      </c>
      <c r="L61" s="19">
        <v>30</v>
      </c>
      <c r="M61" s="8">
        <f t="shared" ca="1" si="4"/>
        <v>2.2095992273731199E-2</v>
      </c>
      <c r="P61" s="8">
        <f t="shared" ca="1" si="8"/>
        <v>0</v>
      </c>
      <c r="Q61" s="8">
        <f t="shared" ca="1" si="5"/>
        <v>0.24728598385421841</v>
      </c>
      <c r="R61" s="8">
        <f t="shared" ca="1" si="6"/>
        <v>0</v>
      </c>
      <c r="S61" s="20">
        <f t="shared" ca="1" si="7"/>
        <v>2.2095992273731199E-2</v>
      </c>
    </row>
    <row r="62" spans="1:19" x14ac:dyDescent="0.35">
      <c r="A62" s="19">
        <v>35</v>
      </c>
      <c r="B62" s="8" cm="1">
        <f t="array" aca="1" ref="B62" ca="1">INT($B$3 * PRODUCT(1 + INDEX(M:M, 2+30*(A62-1)):INDEX(M:M, 31+30*(A62-1))))</f>
        <v>782093</v>
      </c>
      <c r="C62" s="8">
        <f t="shared" ca="1" si="9"/>
        <v>43</v>
      </c>
      <c r="D62" s="8">
        <v>4</v>
      </c>
      <c r="E62" s="20">
        <f ca="1"/>
        <v>0</v>
      </c>
      <c r="L62" s="19">
        <v>1</v>
      </c>
      <c r="M62" s="8">
        <f t="shared" ca="1" si="4"/>
        <v>2.8529520506039848E-2</v>
      </c>
      <c r="P62" s="8">
        <f t="shared" ca="1" si="8"/>
        <v>0</v>
      </c>
      <c r="Q62" s="8">
        <f t="shared" ca="1" si="5"/>
        <v>0.15482028844950424</v>
      </c>
      <c r="R62" s="8">
        <f t="shared" ca="1" si="6"/>
        <v>0</v>
      </c>
      <c r="S62" s="20">
        <f t="shared" ca="1" si="7"/>
        <v>2.8529520506039848E-2</v>
      </c>
    </row>
    <row r="63" spans="1:19" x14ac:dyDescent="0.35">
      <c r="A63" s="19">
        <v>36</v>
      </c>
      <c r="B63" s="8" cm="1">
        <f t="array" aca="1" ref="B63" ca="1">INT($B$3 * PRODUCT(1 + INDEX(M:M, 2+30*(A63-1)):INDEX(M:M, 31+30*(A63-1))))</f>
        <v>820102</v>
      </c>
      <c r="C63" s="8">
        <f t="shared" ca="1" si="9"/>
        <v>50</v>
      </c>
      <c r="D63" s="8">
        <v>5</v>
      </c>
      <c r="E63" s="20">
        <f ca="1"/>
        <v>0</v>
      </c>
      <c r="L63" s="19">
        <v>2</v>
      </c>
      <c r="M63" s="8">
        <f t="shared" ca="1" si="4"/>
        <v>2.3012265180321172E-2</v>
      </c>
      <c r="P63" s="8">
        <f t="shared" ca="1" si="8"/>
        <v>0</v>
      </c>
      <c r="Q63" s="8">
        <f t="shared" ca="1" si="5"/>
        <v>0.21822879402755482</v>
      </c>
      <c r="R63" s="8">
        <f t="shared" ca="1" si="6"/>
        <v>0</v>
      </c>
      <c r="S63" s="20">
        <f t="shared" ca="1" si="7"/>
        <v>2.3012265180321172E-2</v>
      </c>
    </row>
    <row r="64" spans="1:19" x14ac:dyDescent="0.35">
      <c r="A64" s="19">
        <v>37</v>
      </c>
      <c r="B64" s="8" cm="1">
        <f t="array" aca="1" ref="B64" ca="1">INT($B$3 * PRODUCT(1 + INDEX(M:M, 2+30*(A64-1)):INDEX(M:M, 31+30*(A64-1))))</f>
        <v>795673</v>
      </c>
      <c r="C64" s="8">
        <f t="shared" ca="1" si="9"/>
        <v>45</v>
      </c>
      <c r="D64" s="8">
        <v>6</v>
      </c>
      <c r="E64" s="20">
        <f ca="1"/>
        <v>0</v>
      </c>
      <c r="L64" s="19">
        <v>3</v>
      </c>
      <c r="M64" s="8">
        <f t="shared" ca="1" si="4"/>
        <v>2.1843776807345647E-2</v>
      </c>
      <c r="P64" s="8">
        <f t="shared" ca="1" si="8"/>
        <v>0</v>
      </c>
      <c r="Q64" s="8">
        <f t="shared" ca="1" si="5"/>
        <v>0.10706629305211379</v>
      </c>
      <c r="R64" s="8">
        <f t="shared" ca="1" si="6"/>
        <v>0</v>
      </c>
      <c r="S64" s="20">
        <f t="shared" ca="1" si="7"/>
        <v>2.1843776807345647E-2</v>
      </c>
    </row>
    <row r="65" spans="1:19" x14ac:dyDescent="0.35">
      <c r="A65" s="19">
        <v>38</v>
      </c>
      <c r="B65" s="8" cm="1">
        <f t="array" aca="1" ref="B65" ca="1">INT($B$3 * PRODUCT(1 + INDEX(M:M, 2+30*(A65-1)):INDEX(M:M, 31+30*(A65-1))))</f>
        <v>781157</v>
      </c>
      <c r="C65" s="8">
        <f t="shared" ca="1" si="9"/>
        <v>43</v>
      </c>
      <c r="D65" s="8">
        <v>7</v>
      </c>
      <c r="E65" s="20">
        <f ca="1"/>
        <v>0</v>
      </c>
      <c r="L65" s="19">
        <v>4</v>
      </c>
      <c r="M65" s="8">
        <f t="shared" ca="1" si="4"/>
        <v>2.7916085353271225E-2</v>
      </c>
      <c r="P65" s="8">
        <f t="shared" ca="1" si="8"/>
        <v>0</v>
      </c>
      <c r="Q65" s="8">
        <f t="shared" ca="1" si="5"/>
        <v>0.27234063251252832</v>
      </c>
      <c r="R65" s="8">
        <f t="shared" ca="1" si="6"/>
        <v>0</v>
      </c>
      <c r="S65" s="20">
        <f t="shared" ca="1" si="7"/>
        <v>2.7916085353271225E-2</v>
      </c>
    </row>
    <row r="66" spans="1:19" x14ac:dyDescent="0.35">
      <c r="A66" s="19">
        <v>39</v>
      </c>
      <c r="B66" s="8" cm="1">
        <f t="array" aca="1" ref="B66" ca="1">INT($B$3 * PRODUCT(1 + INDEX(M:M, 2+30*(A66-1)):INDEX(M:M, 31+30*(A66-1))))</f>
        <v>811960</v>
      </c>
      <c r="C66" s="8">
        <f t="shared" ca="1" si="9"/>
        <v>48</v>
      </c>
      <c r="D66" s="8">
        <v>8</v>
      </c>
      <c r="E66" s="20">
        <f ca="1"/>
        <v>0</v>
      </c>
      <c r="L66" s="19">
        <v>5</v>
      </c>
      <c r="M66" s="8">
        <f t="shared" ca="1" si="4"/>
        <v>2.2684967916401767E-2</v>
      </c>
      <c r="P66" s="8">
        <f t="shared" ca="1" si="8"/>
        <v>0</v>
      </c>
      <c r="Q66" s="8">
        <f t="shared" ca="1" si="5"/>
        <v>0.23436252518169609</v>
      </c>
      <c r="R66" s="8">
        <f t="shared" ca="1" si="6"/>
        <v>0</v>
      </c>
      <c r="S66" s="20">
        <f t="shared" ca="1" si="7"/>
        <v>2.2684967916401767E-2</v>
      </c>
    </row>
    <row r="67" spans="1:19" x14ac:dyDescent="0.35">
      <c r="A67" s="19">
        <v>40</v>
      </c>
      <c r="B67" s="8" cm="1">
        <f t="array" aca="1" ref="B67" ca="1">INT($B$3 * PRODUCT(1 + INDEX(M:M, 2+30*(A67-1)):INDEX(M:M, 31+30*(A67-1))))</f>
        <v>740308</v>
      </c>
      <c r="C67" s="8">
        <f t="shared" ca="1" si="9"/>
        <v>35</v>
      </c>
      <c r="D67" s="8">
        <v>9</v>
      </c>
      <c r="E67" s="20">
        <f ca="1"/>
        <v>0</v>
      </c>
      <c r="L67" s="19">
        <v>6</v>
      </c>
      <c r="M67" s="8">
        <f t="shared" ref="M67:M130" ca="1" si="10">_xlfn.NORM.INV(RAND(),$B$10,$B$11)</f>
        <v>2.7858179494947559E-2</v>
      </c>
      <c r="P67" s="8">
        <f t="shared" ca="1" si="8"/>
        <v>0</v>
      </c>
      <c r="Q67" s="8">
        <f t="shared" ref="Q67:Q130" ca="1" si="11">_xlfn.NORM.INV(RAND(),$F$11,$F$12)%</f>
        <v>0.19380474015918875</v>
      </c>
      <c r="R67" s="8">
        <f t="shared" ref="R67:R130" ca="1" si="12">P67*Q67</f>
        <v>0</v>
      </c>
      <c r="S67" s="20">
        <f t="shared" ref="S67:S130" ca="1" si="13">M67-R67</f>
        <v>2.7858179494947559E-2</v>
      </c>
    </row>
    <row r="68" spans="1:19" x14ac:dyDescent="0.35">
      <c r="A68" s="19">
        <v>41</v>
      </c>
      <c r="B68" s="8" cm="1">
        <f t="array" aca="1" ref="B68" ca="1">INT($B$3 * PRODUCT(1 + INDEX(M:M, 2+30*(A68-1)):INDEX(M:M, 31+30*(A68-1))))</f>
        <v>839025</v>
      </c>
      <c r="C68" s="8">
        <f t="shared" ca="1" si="9"/>
        <v>53</v>
      </c>
      <c r="D68" s="8">
        <v>10</v>
      </c>
      <c r="E68" s="20">
        <f ca="1"/>
        <v>0</v>
      </c>
      <c r="L68" s="19">
        <v>7</v>
      </c>
      <c r="M68" s="8">
        <f t="shared" ca="1" si="10"/>
        <v>2.4647477268702627E-2</v>
      </c>
      <c r="P68" s="8">
        <f t="shared" ref="P68:P131" ca="1" si="14">IF(P67 = 1, 0, (RAND() &lt; $F$8) * 1)</f>
        <v>0</v>
      </c>
      <c r="Q68" s="8">
        <f t="shared" ca="1" si="11"/>
        <v>0.19482033690419226</v>
      </c>
      <c r="R68" s="8">
        <f t="shared" ca="1" si="12"/>
        <v>0</v>
      </c>
      <c r="S68" s="20">
        <f t="shared" ca="1" si="13"/>
        <v>2.4647477268702627E-2</v>
      </c>
    </row>
    <row r="69" spans="1:19" x14ac:dyDescent="0.35">
      <c r="A69" s="19">
        <v>42</v>
      </c>
      <c r="B69" s="8" cm="1">
        <f t="array" aca="1" ref="B69" ca="1">INT($B$3 * PRODUCT(1 + INDEX(M:M, 2+30*(A69-1)):INDEX(M:M, 31+30*(A69-1))))</f>
        <v>793985</v>
      </c>
      <c r="C69" s="8">
        <f t="shared" ca="1" si="9"/>
        <v>45</v>
      </c>
      <c r="D69" s="8">
        <v>11</v>
      </c>
      <c r="E69" s="20">
        <f ca="1"/>
        <v>0</v>
      </c>
      <c r="L69" s="19">
        <v>8</v>
      </c>
      <c r="M69" s="8">
        <f t="shared" ca="1" si="10"/>
        <v>2.3526444032283721E-2</v>
      </c>
      <c r="P69" s="8">
        <f t="shared" ca="1" si="14"/>
        <v>0</v>
      </c>
      <c r="Q69" s="8">
        <f t="shared" ca="1" si="11"/>
        <v>0.16231106646215016</v>
      </c>
      <c r="R69" s="8">
        <f t="shared" ca="1" si="12"/>
        <v>0</v>
      </c>
      <c r="S69" s="20">
        <f t="shared" ca="1" si="13"/>
        <v>2.3526444032283721E-2</v>
      </c>
    </row>
    <row r="70" spans="1:19" x14ac:dyDescent="0.35">
      <c r="A70" s="19">
        <v>43</v>
      </c>
      <c r="B70" s="8" cm="1">
        <f t="array" aca="1" ref="B70" ca="1">INT($B$3 * PRODUCT(1 + INDEX(M:M, 2+30*(A70-1)):INDEX(M:M, 31+30*(A70-1))))</f>
        <v>718936</v>
      </c>
      <c r="C70" s="8">
        <f t="shared" ca="1" si="9"/>
        <v>31</v>
      </c>
      <c r="D70" s="8">
        <v>12</v>
      </c>
      <c r="E70" s="20">
        <f ca="1"/>
        <v>0</v>
      </c>
      <c r="L70" s="19">
        <v>9</v>
      </c>
      <c r="M70" s="8">
        <f t="shared" ca="1" si="10"/>
        <v>2.7725833763309615E-2</v>
      </c>
      <c r="P70" s="8">
        <f t="shared" ca="1" si="14"/>
        <v>0</v>
      </c>
      <c r="Q70" s="8">
        <f t="shared" ca="1" si="11"/>
        <v>0.22313483672017301</v>
      </c>
      <c r="R70" s="8">
        <f t="shared" ca="1" si="12"/>
        <v>0</v>
      </c>
      <c r="S70" s="20">
        <f t="shared" ca="1" si="13"/>
        <v>2.7725833763309615E-2</v>
      </c>
    </row>
    <row r="71" spans="1:19" x14ac:dyDescent="0.35">
      <c r="A71" s="19">
        <v>44</v>
      </c>
      <c r="B71" s="8" cm="1">
        <f t="array" aca="1" ref="B71" ca="1">INT($B$3 * PRODUCT(1 + INDEX(M:M, 2+30*(A71-1)):INDEX(M:M, 31+30*(A71-1))))</f>
        <v>759012</v>
      </c>
      <c r="C71" s="8">
        <f t="shared" ca="1" si="9"/>
        <v>39</v>
      </c>
      <c r="D71" s="8">
        <v>13</v>
      </c>
      <c r="E71" s="20">
        <f ca="1"/>
        <v>0</v>
      </c>
      <c r="L71" s="19">
        <v>10</v>
      </c>
      <c r="M71" s="8">
        <f t="shared" ca="1" si="10"/>
        <v>3.3725334892083722E-2</v>
      </c>
      <c r="P71" s="8">
        <f t="shared" ca="1" si="14"/>
        <v>0</v>
      </c>
      <c r="Q71" s="8">
        <f t="shared" ca="1" si="11"/>
        <v>0.18161988238806848</v>
      </c>
      <c r="R71" s="8">
        <f t="shared" ca="1" si="12"/>
        <v>0</v>
      </c>
      <c r="S71" s="20">
        <f t="shared" ca="1" si="13"/>
        <v>3.3725334892083722E-2</v>
      </c>
    </row>
    <row r="72" spans="1:19" x14ac:dyDescent="0.35">
      <c r="A72" s="19">
        <v>45</v>
      </c>
      <c r="B72" s="8" cm="1">
        <f t="array" aca="1" ref="B72" ca="1">INT($B$3 * PRODUCT(1 + INDEX(M:M, 2+30*(A72-1)):INDEX(M:M, 31+30*(A72-1))))</f>
        <v>712325</v>
      </c>
      <c r="C72" s="8">
        <f t="shared" ca="1" si="9"/>
        <v>30</v>
      </c>
      <c r="D72" s="8">
        <v>14</v>
      </c>
      <c r="E72" s="20">
        <f ca="1"/>
        <v>0</v>
      </c>
      <c r="L72" s="19">
        <v>11</v>
      </c>
      <c r="M72" s="8">
        <f t="shared" ca="1" si="10"/>
        <v>9.6351365517310539E-3</v>
      </c>
      <c r="P72" s="8">
        <f t="shared" ca="1" si="14"/>
        <v>0</v>
      </c>
      <c r="Q72" s="8">
        <f t="shared" ca="1" si="11"/>
        <v>8.317747250906439E-2</v>
      </c>
      <c r="R72" s="8">
        <f t="shared" ca="1" si="12"/>
        <v>0</v>
      </c>
      <c r="S72" s="20">
        <f t="shared" ca="1" si="13"/>
        <v>9.6351365517310539E-3</v>
      </c>
    </row>
    <row r="73" spans="1:19" x14ac:dyDescent="0.35">
      <c r="A73" s="19">
        <v>46</v>
      </c>
      <c r="B73" s="8" cm="1">
        <f t="array" aca="1" ref="B73" ca="1">INT($B$3 * PRODUCT(1 + INDEX(M:M, 2+30*(A73-1)):INDEX(M:M, 31+30*(A73-1))))</f>
        <v>738294</v>
      </c>
      <c r="C73" s="8">
        <f t="shared" ca="1" si="9"/>
        <v>35</v>
      </c>
      <c r="D73" s="8">
        <v>15</v>
      </c>
      <c r="E73" s="20">
        <f ca="1"/>
        <v>0</v>
      </c>
      <c r="L73" s="19">
        <v>12</v>
      </c>
      <c r="M73" s="8">
        <f t="shared" ca="1" si="10"/>
        <v>2.5657277567629783E-2</v>
      </c>
      <c r="P73" s="8">
        <f t="shared" ca="1" si="14"/>
        <v>0</v>
      </c>
      <c r="Q73" s="8">
        <f t="shared" ca="1" si="11"/>
        <v>0.2102987628230111</v>
      </c>
      <c r="R73" s="8">
        <f t="shared" ca="1" si="12"/>
        <v>0</v>
      </c>
      <c r="S73" s="20">
        <f t="shared" ca="1" si="13"/>
        <v>2.5657277567629783E-2</v>
      </c>
    </row>
    <row r="74" spans="1:19" x14ac:dyDescent="0.35">
      <c r="A74" s="19">
        <v>47</v>
      </c>
      <c r="B74" s="8" cm="1">
        <f t="array" aca="1" ref="B74" ca="1">INT($B$3 * PRODUCT(1 + INDEX(M:M, 2+30*(A74-1)):INDEX(M:M, 31+30*(A74-1))))</f>
        <v>727982</v>
      </c>
      <c r="C74" s="8">
        <f t="shared" ca="1" si="9"/>
        <v>33</v>
      </c>
      <c r="D74" s="8">
        <v>16</v>
      </c>
      <c r="E74" s="20">
        <f ca="1"/>
        <v>0</v>
      </c>
      <c r="L74" s="19">
        <v>13</v>
      </c>
      <c r="M74" s="8">
        <f t="shared" ca="1" si="10"/>
        <v>3.1107261176881437E-2</v>
      </c>
      <c r="P74" s="8">
        <f t="shared" ca="1" si="14"/>
        <v>0</v>
      </c>
      <c r="Q74" s="8">
        <f t="shared" ca="1" si="11"/>
        <v>0.33475632861898302</v>
      </c>
      <c r="R74" s="8">
        <f t="shared" ca="1" si="12"/>
        <v>0</v>
      </c>
      <c r="S74" s="20">
        <f t="shared" ca="1" si="13"/>
        <v>3.1107261176881437E-2</v>
      </c>
    </row>
    <row r="75" spans="1:19" x14ac:dyDescent="0.35">
      <c r="A75" s="19">
        <v>48</v>
      </c>
      <c r="B75" s="8" cm="1">
        <f t="array" aca="1" ref="B75" ca="1">INT($B$3 * PRODUCT(1 + INDEX(M:M, 2+30*(A75-1)):INDEX(M:M, 31+30*(A75-1))))</f>
        <v>756954</v>
      </c>
      <c r="C75" s="8">
        <f t="shared" ca="1" si="9"/>
        <v>38</v>
      </c>
      <c r="D75" s="8">
        <v>17</v>
      </c>
      <c r="E75" s="20">
        <f ca="1"/>
        <v>0</v>
      </c>
      <c r="L75" s="19">
        <v>14</v>
      </c>
      <c r="M75" s="8">
        <f t="shared" ca="1" si="10"/>
        <v>2.2763049290215057E-2</v>
      </c>
      <c r="P75" s="8">
        <f t="shared" ca="1" si="14"/>
        <v>0</v>
      </c>
      <c r="Q75" s="8">
        <f t="shared" ca="1" si="11"/>
        <v>0.16309205104200422</v>
      </c>
      <c r="R75" s="8">
        <f t="shared" ca="1" si="12"/>
        <v>0</v>
      </c>
      <c r="S75" s="20">
        <f t="shared" ca="1" si="13"/>
        <v>2.2763049290215057E-2</v>
      </c>
    </row>
    <row r="76" spans="1:19" x14ac:dyDescent="0.35">
      <c r="A76" s="19">
        <v>49</v>
      </c>
      <c r="B76" s="8" cm="1">
        <f t="array" aca="1" ref="B76" ca="1">INT($B$3 * PRODUCT(1 + INDEX(M:M, 2+30*(A76-1)):INDEX(M:M, 31+30*(A76-1))))</f>
        <v>765155</v>
      </c>
      <c r="C76" s="8">
        <f t="shared" ca="1" si="9"/>
        <v>40</v>
      </c>
      <c r="D76" s="8">
        <v>18</v>
      </c>
      <c r="E76" s="20">
        <f ca="1"/>
        <v>0</v>
      </c>
      <c r="L76" s="19">
        <v>15</v>
      </c>
      <c r="M76" s="8">
        <f t="shared" ca="1" si="10"/>
        <v>1.0703376718470664E-2</v>
      </c>
      <c r="P76" s="8">
        <f t="shared" ca="1" si="14"/>
        <v>1</v>
      </c>
      <c r="Q76" s="8">
        <f t="shared" ca="1" si="11"/>
        <v>0.25955219795245649</v>
      </c>
      <c r="R76" s="8">
        <f t="shared" ca="1" si="12"/>
        <v>0.25955219795245649</v>
      </c>
      <c r="S76" s="20">
        <f t="shared" ca="1" si="13"/>
        <v>-0.24884882123398583</v>
      </c>
    </row>
    <row r="77" spans="1:19" x14ac:dyDescent="0.35">
      <c r="A77" s="19">
        <v>50</v>
      </c>
      <c r="B77" s="8" cm="1">
        <f t="array" aca="1" ref="B77" ca="1">INT($B$3 * PRODUCT(1 + INDEX(M:M, 2+30*(A77-1)):INDEX(M:M, 31+30*(A77-1))))</f>
        <v>802146</v>
      </c>
      <c r="C77" s="8">
        <f t="shared" ca="1" si="9"/>
        <v>47</v>
      </c>
      <c r="D77" s="8">
        <v>19</v>
      </c>
      <c r="E77" s="20">
        <f ca="1"/>
        <v>0</v>
      </c>
      <c r="L77" s="19">
        <v>16</v>
      </c>
      <c r="M77" s="8">
        <f t="shared" ca="1" si="10"/>
        <v>1.3510370342551755E-2</v>
      </c>
      <c r="P77" s="8">
        <f t="shared" ca="1" si="14"/>
        <v>0</v>
      </c>
      <c r="Q77" s="8">
        <f t="shared" ca="1" si="11"/>
        <v>0.24859300406593732</v>
      </c>
      <c r="R77" s="8">
        <f t="shared" ca="1" si="12"/>
        <v>0</v>
      </c>
      <c r="S77" s="20">
        <f t="shared" ca="1" si="13"/>
        <v>1.3510370342551755E-2</v>
      </c>
    </row>
    <row r="78" spans="1:19" x14ac:dyDescent="0.35">
      <c r="A78" s="19">
        <v>51</v>
      </c>
      <c r="B78" s="8" cm="1">
        <f t="array" aca="1" ref="B78" ca="1">INT($B$3 * PRODUCT(1 + INDEX(M:M, 2+30*(A78-1)):INDEX(M:M, 31+30*(A78-1))))</f>
        <v>815323</v>
      </c>
      <c r="C78" s="8">
        <f t="shared" ca="1" si="9"/>
        <v>49</v>
      </c>
      <c r="D78" s="8">
        <v>20</v>
      </c>
      <c r="E78" s="20">
        <f ca="1"/>
        <v>0</v>
      </c>
      <c r="L78" s="19">
        <v>17</v>
      </c>
      <c r="M78" s="8">
        <f t="shared" ca="1" si="10"/>
        <v>1.6133013447375395E-2</v>
      </c>
      <c r="P78" s="8">
        <f t="shared" ca="1" si="14"/>
        <v>0</v>
      </c>
      <c r="Q78" s="8">
        <f t="shared" ca="1" si="11"/>
        <v>0.17326282976079185</v>
      </c>
      <c r="R78" s="8">
        <f t="shared" ca="1" si="12"/>
        <v>0</v>
      </c>
      <c r="S78" s="20">
        <f t="shared" ca="1" si="13"/>
        <v>1.6133013447375395E-2</v>
      </c>
    </row>
    <row r="79" spans="1:19" x14ac:dyDescent="0.35">
      <c r="A79" s="19">
        <v>52</v>
      </c>
      <c r="B79" s="8" cm="1">
        <f t="array" aca="1" ref="B79" ca="1">INT($B$3 * PRODUCT(1 + INDEX(M:M, 2+30*(A79-1)):INDEX(M:M, 31+30*(A79-1))))</f>
        <v>799255</v>
      </c>
      <c r="C79" s="8">
        <f t="shared" ca="1" si="9"/>
        <v>46</v>
      </c>
      <c r="D79" s="8">
        <v>21</v>
      </c>
      <c r="E79" s="20">
        <f ca="1"/>
        <v>0</v>
      </c>
      <c r="L79" s="19">
        <v>18</v>
      </c>
      <c r="M79" s="8">
        <f t="shared" ca="1" si="10"/>
        <v>2.864601455487004E-2</v>
      </c>
      <c r="P79" s="8">
        <f t="shared" ca="1" si="14"/>
        <v>0</v>
      </c>
      <c r="Q79" s="8">
        <f t="shared" ca="1" si="11"/>
        <v>0.17126665426754906</v>
      </c>
      <c r="R79" s="8">
        <f t="shared" ca="1" si="12"/>
        <v>0</v>
      </c>
      <c r="S79" s="20">
        <f t="shared" ca="1" si="13"/>
        <v>2.864601455487004E-2</v>
      </c>
    </row>
    <row r="80" spans="1:19" x14ac:dyDescent="0.35">
      <c r="A80" s="19">
        <v>53</v>
      </c>
      <c r="B80" s="8" cm="1">
        <f t="array" aca="1" ref="B80" ca="1">INT($B$3 * PRODUCT(1 + INDEX(M:M, 2+30*(A80-1)):INDEX(M:M, 31+30*(A80-1))))</f>
        <v>751931</v>
      </c>
      <c r="C80" s="8">
        <f t="shared" ca="1" si="9"/>
        <v>37</v>
      </c>
      <c r="D80" s="8">
        <v>22</v>
      </c>
      <c r="E80" s="20">
        <f ca="1"/>
        <v>0</v>
      </c>
      <c r="L80" s="19">
        <v>19</v>
      </c>
      <c r="M80" s="8">
        <f t="shared" ca="1" si="10"/>
        <v>1.751890851838861E-2</v>
      </c>
      <c r="P80" s="8">
        <f t="shared" ca="1" si="14"/>
        <v>0</v>
      </c>
      <c r="Q80" s="8">
        <f t="shared" ca="1" si="11"/>
        <v>0.22706234865232588</v>
      </c>
      <c r="R80" s="8">
        <f t="shared" ca="1" si="12"/>
        <v>0</v>
      </c>
      <c r="S80" s="20">
        <f t="shared" ca="1" si="13"/>
        <v>1.751890851838861E-2</v>
      </c>
    </row>
    <row r="81" spans="1:19" x14ac:dyDescent="0.35">
      <c r="A81" s="19">
        <v>54</v>
      </c>
      <c r="B81" s="8" cm="1">
        <f t="array" aca="1" ref="B81" ca="1">INT($B$3 * PRODUCT(1 + INDEX(M:M, 2+30*(A81-1)):INDEX(M:M, 31+30*(A81-1))))</f>
        <v>760925</v>
      </c>
      <c r="C81" s="8">
        <f t="shared" ca="1" si="9"/>
        <v>39</v>
      </c>
      <c r="D81" s="8">
        <v>23</v>
      </c>
      <c r="E81" s="20">
        <f ca="1"/>
        <v>0</v>
      </c>
      <c r="L81" s="19">
        <v>20</v>
      </c>
      <c r="M81" s="8">
        <f t="shared" ca="1" si="10"/>
        <v>2.493377028019567E-2</v>
      </c>
      <c r="P81" s="8">
        <f t="shared" ca="1" si="14"/>
        <v>0</v>
      </c>
      <c r="Q81" s="8">
        <f t="shared" ca="1" si="11"/>
        <v>0.18221329004000489</v>
      </c>
      <c r="R81" s="8">
        <f t="shared" ca="1" si="12"/>
        <v>0</v>
      </c>
      <c r="S81" s="20">
        <f t="shared" ca="1" si="13"/>
        <v>2.493377028019567E-2</v>
      </c>
    </row>
    <row r="82" spans="1:19" x14ac:dyDescent="0.35">
      <c r="A82" s="19">
        <v>55</v>
      </c>
      <c r="B82" s="8" cm="1">
        <f t="array" aca="1" ref="B82" ca="1">INT($B$3 * PRODUCT(1 + INDEX(M:M, 2+30*(A82-1)):INDEX(M:M, 31+30*(A82-1))))</f>
        <v>778996</v>
      </c>
      <c r="C82" s="8">
        <f t="shared" ca="1" si="9"/>
        <v>42</v>
      </c>
      <c r="D82" s="8">
        <v>24</v>
      </c>
      <c r="E82" s="20">
        <f ca="1"/>
        <v>0</v>
      </c>
      <c r="L82" s="19">
        <v>21</v>
      </c>
      <c r="M82" s="8">
        <f t="shared" ca="1" si="10"/>
        <v>1.9961321181047233E-2</v>
      </c>
      <c r="P82" s="8">
        <f t="shared" ca="1" si="14"/>
        <v>0</v>
      </c>
      <c r="Q82" s="8">
        <f t="shared" ca="1" si="11"/>
        <v>0.26008575903287479</v>
      </c>
      <c r="R82" s="8">
        <f t="shared" ca="1" si="12"/>
        <v>0</v>
      </c>
      <c r="S82" s="20">
        <f t="shared" ca="1" si="13"/>
        <v>1.9961321181047233E-2</v>
      </c>
    </row>
    <row r="83" spans="1:19" x14ac:dyDescent="0.35">
      <c r="A83" s="19">
        <v>56</v>
      </c>
      <c r="B83" s="8" cm="1">
        <f t="array" aca="1" ref="B83" ca="1">INT($B$3 * PRODUCT(1 + INDEX(M:M, 2+30*(A83-1)):INDEX(M:M, 31+30*(A83-1))))</f>
        <v>802371</v>
      </c>
      <c r="C83" s="8">
        <f t="shared" ca="1" si="9"/>
        <v>47</v>
      </c>
      <c r="D83" s="8">
        <v>25</v>
      </c>
      <c r="E83" s="20">
        <f ca="1"/>
        <v>0</v>
      </c>
      <c r="L83" s="19">
        <v>22</v>
      </c>
      <c r="M83" s="8">
        <f t="shared" ca="1" si="10"/>
        <v>2.8764324451933332E-2</v>
      </c>
      <c r="P83" s="8">
        <f t="shared" ca="1" si="14"/>
        <v>0</v>
      </c>
      <c r="Q83" s="8">
        <f t="shared" ca="1" si="11"/>
        <v>0.13745052406138597</v>
      </c>
      <c r="R83" s="8">
        <f t="shared" ca="1" si="12"/>
        <v>0</v>
      </c>
      <c r="S83" s="20">
        <f t="shared" ca="1" si="13"/>
        <v>2.8764324451933332E-2</v>
      </c>
    </row>
    <row r="84" spans="1:19" x14ac:dyDescent="0.35">
      <c r="A84" s="19">
        <v>57</v>
      </c>
      <c r="B84" s="8" cm="1">
        <f t="array" aca="1" ref="B84" ca="1">INT($B$3 * PRODUCT(1 + INDEX(M:M, 2+30*(A84-1)):INDEX(M:M, 31+30*(A84-1))))</f>
        <v>833089</v>
      </c>
      <c r="C84" s="8">
        <f t="shared" ca="1" si="9"/>
        <v>52</v>
      </c>
      <c r="D84" s="8">
        <v>26</v>
      </c>
      <c r="E84" s="20">
        <f ca="1"/>
        <v>0</v>
      </c>
      <c r="L84" s="19">
        <v>23</v>
      </c>
      <c r="M84" s="8">
        <f t="shared" ca="1" si="10"/>
        <v>3.8431629391870309E-2</v>
      </c>
      <c r="P84" s="8">
        <f t="shared" ca="1" si="14"/>
        <v>0</v>
      </c>
      <c r="Q84" s="8">
        <f t="shared" ca="1" si="11"/>
        <v>9.4602067437705287E-2</v>
      </c>
      <c r="R84" s="8">
        <f t="shared" ca="1" si="12"/>
        <v>0</v>
      </c>
      <c r="S84" s="20">
        <f t="shared" ca="1" si="13"/>
        <v>3.8431629391870309E-2</v>
      </c>
    </row>
    <row r="85" spans="1:19" x14ac:dyDescent="0.35">
      <c r="A85" s="19">
        <v>58</v>
      </c>
      <c r="B85" s="8" cm="1">
        <f t="array" aca="1" ref="B85" ca="1">INT($B$3 * PRODUCT(1 + INDEX(M:M, 2+30*(A85-1)):INDEX(M:M, 31+30*(A85-1))))</f>
        <v>736458</v>
      </c>
      <c r="C85" s="8">
        <f t="shared" ca="1" si="9"/>
        <v>35</v>
      </c>
      <c r="D85" s="8">
        <v>27</v>
      </c>
      <c r="E85" s="20">
        <f ca="1"/>
        <v>0</v>
      </c>
      <c r="L85" s="19">
        <v>24</v>
      </c>
      <c r="M85" s="8">
        <f t="shared" ca="1" si="10"/>
        <v>2.1033370819340924E-2</v>
      </c>
      <c r="P85" s="8">
        <f t="shared" ca="1" si="14"/>
        <v>0</v>
      </c>
      <c r="Q85" s="8">
        <f t="shared" ca="1" si="11"/>
        <v>9.9569394619383078E-2</v>
      </c>
      <c r="R85" s="8">
        <f t="shared" ca="1" si="12"/>
        <v>0</v>
      </c>
      <c r="S85" s="20">
        <f t="shared" ca="1" si="13"/>
        <v>2.1033370819340924E-2</v>
      </c>
    </row>
    <row r="86" spans="1:19" x14ac:dyDescent="0.35">
      <c r="A86" s="19">
        <v>59</v>
      </c>
      <c r="B86" s="8" cm="1">
        <f t="array" aca="1" ref="B86" ca="1">INT($B$3 * PRODUCT(1 + INDEX(M:M, 2+30*(A86-1)):INDEX(M:M, 31+30*(A86-1))))</f>
        <v>781034</v>
      </c>
      <c r="C86" s="8">
        <f t="shared" ca="1" si="9"/>
        <v>43</v>
      </c>
      <c r="D86" s="8">
        <v>28</v>
      </c>
      <c r="E86" s="20">
        <f ca="1"/>
        <v>0</v>
      </c>
      <c r="L86" s="19">
        <v>25</v>
      </c>
      <c r="M86" s="8">
        <f t="shared" ca="1" si="10"/>
        <v>2.9973772933059219E-2</v>
      </c>
      <c r="P86" s="8">
        <f t="shared" ca="1" si="14"/>
        <v>0</v>
      </c>
      <c r="Q86" s="8">
        <f t="shared" ca="1" si="11"/>
        <v>8.6472042323304799E-2</v>
      </c>
      <c r="R86" s="8">
        <f t="shared" ca="1" si="12"/>
        <v>0</v>
      </c>
      <c r="S86" s="20">
        <f t="shared" ca="1" si="13"/>
        <v>2.9973772933059219E-2</v>
      </c>
    </row>
    <row r="87" spans="1:19" x14ac:dyDescent="0.35">
      <c r="A87" s="19">
        <v>60</v>
      </c>
      <c r="B87" s="8" cm="1">
        <f t="array" aca="1" ref="B87" ca="1">INT($B$3 * PRODUCT(1 + INDEX(M:M, 2+30*(A87-1)):INDEX(M:M, 31+30*(A87-1))))</f>
        <v>857818</v>
      </c>
      <c r="C87" s="8">
        <f t="shared" ca="1" si="9"/>
        <v>57</v>
      </c>
      <c r="D87" s="8">
        <v>29</v>
      </c>
      <c r="E87" s="20">
        <f ca="1"/>
        <v>0</v>
      </c>
      <c r="L87" s="19">
        <v>26</v>
      </c>
      <c r="M87" s="8">
        <f t="shared" ca="1" si="10"/>
        <v>1.9009874866366374E-2</v>
      </c>
      <c r="P87" s="8">
        <f t="shared" ca="1" si="14"/>
        <v>0</v>
      </c>
      <c r="Q87" s="8">
        <f t="shared" ca="1" si="11"/>
        <v>0.23510739801022834</v>
      </c>
      <c r="R87" s="8">
        <f t="shared" ca="1" si="12"/>
        <v>0</v>
      </c>
      <c r="S87" s="20">
        <f t="shared" ca="1" si="13"/>
        <v>1.9009874866366374E-2</v>
      </c>
    </row>
    <row r="88" spans="1:19" x14ac:dyDescent="0.35">
      <c r="A88" s="19">
        <v>61</v>
      </c>
      <c r="B88" s="8" cm="1">
        <f t="array" aca="1" ref="B88" ca="1">INT($B$3 * PRODUCT(1 + INDEX(M:M, 2+30*(A88-1)):INDEX(M:M, 31+30*(A88-1))))</f>
        <v>755155</v>
      </c>
      <c r="C88" s="8">
        <f t="shared" ca="1" si="9"/>
        <v>38</v>
      </c>
      <c r="D88" s="8">
        <v>30</v>
      </c>
      <c r="E88" s="20">
        <f ca="1"/>
        <v>1</v>
      </c>
      <c r="L88" s="19">
        <v>27</v>
      </c>
      <c r="M88" s="8">
        <f t="shared" ca="1" si="10"/>
        <v>2.7921973332820909E-2</v>
      </c>
      <c r="P88" s="8">
        <f t="shared" ca="1" si="14"/>
        <v>1</v>
      </c>
      <c r="Q88" s="8">
        <f t="shared" ca="1" si="11"/>
        <v>0.22073186923433755</v>
      </c>
      <c r="R88" s="8">
        <f t="shared" ca="1" si="12"/>
        <v>0.22073186923433755</v>
      </c>
      <c r="S88" s="20">
        <f t="shared" ca="1" si="13"/>
        <v>-0.19280989590151665</v>
      </c>
    </row>
    <row r="89" spans="1:19" x14ac:dyDescent="0.35">
      <c r="A89" s="19">
        <v>62</v>
      </c>
      <c r="B89" s="8" cm="1">
        <f t="array" aca="1" ref="B89" ca="1">INT($B$3 * PRODUCT(1 + INDEX(M:M, 2+30*(A89-1)):INDEX(M:M, 31+30*(A89-1))))</f>
        <v>812211</v>
      </c>
      <c r="C89" s="8">
        <f t="shared" ca="1" si="9"/>
        <v>48</v>
      </c>
      <c r="D89" s="8">
        <v>31</v>
      </c>
      <c r="E89" s="20">
        <f ca="1"/>
        <v>1</v>
      </c>
      <c r="L89" s="19">
        <v>28</v>
      </c>
      <c r="M89" s="8">
        <f t="shared" ca="1" si="10"/>
        <v>2.4842091711587553E-2</v>
      </c>
      <c r="P89" s="8">
        <f t="shared" ca="1" si="14"/>
        <v>0</v>
      </c>
      <c r="Q89" s="8">
        <f t="shared" ca="1" si="11"/>
        <v>5.9797127740547219E-2</v>
      </c>
      <c r="R89" s="8">
        <f t="shared" ca="1" si="12"/>
        <v>0</v>
      </c>
      <c r="S89" s="20">
        <f t="shared" ca="1" si="13"/>
        <v>2.4842091711587553E-2</v>
      </c>
    </row>
    <row r="90" spans="1:19" x14ac:dyDescent="0.35">
      <c r="A90" s="19">
        <v>63</v>
      </c>
      <c r="B90" s="8" cm="1">
        <f t="array" aca="1" ref="B90" ca="1">INT($B$3 * PRODUCT(1 + INDEX(M:M, 2+30*(A90-1)):INDEX(M:M, 31+30*(A90-1))))</f>
        <v>771097</v>
      </c>
      <c r="C90" s="8">
        <f t="shared" ca="1" si="9"/>
        <v>41</v>
      </c>
      <c r="D90" s="8">
        <v>32</v>
      </c>
      <c r="E90" s="20">
        <f ca="1"/>
        <v>0</v>
      </c>
      <c r="L90" s="19">
        <v>29</v>
      </c>
      <c r="M90" s="8">
        <f t="shared" ca="1" si="10"/>
        <v>1.3871426824532006E-2</v>
      </c>
      <c r="P90" s="8">
        <f t="shared" ca="1" si="14"/>
        <v>1</v>
      </c>
      <c r="Q90" s="8">
        <f t="shared" ca="1" si="11"/>
        <v>0.15027496255355888</v>
      </c>
      <c r="R90" s="8">
        <f t="shared" ca="1" si="12"/>
        <v>0.15027496255355888</v>
      </c>
      <c r="S90" s="20">
        <f t="shared" ca="1" si="13"/>
        <v>-0.13640353572902686</v>
      </c>
    </row>
    <row r="91" spans="1:19" x14ac:dyDescent="0.35">
      <c r="A91" s="19">
        <v>64</v>
      </c>
      <c r="B91" s="8" cm="1">
        <f t="array" aca="1" ref="B91" ca="1">INT($B$3 * PRODUCT(1 + INDEX(M:M, 2+30*(A91-1)):INDEX(M:M, 31+30*(A91-1))))</f>
        <v>763705</v>
      </c>
      <c r="C91" s="8">
        <f t="shared" ca="1" si="9"/>
        <v>39</v>
      </c>
      <c r="D91" s="8">
        <v>33</v>
      </c>
      <c r="E91" s="20">
        <f ca="1"/>
        <v>1</v>
      </c>
      <c r="L91" s="19">
        <v>30</v>
      </c>
      <c r="M91" s="8">
        <f t="shared" ca="1" si="10"/>
        <v>2.0176874006185463E-2</v>
      </c>
      <c r="P91" s="8">
        <f t="shared" ca="1" si="14"/>
        <v>0</v>
      </c>
      <c r="Q91" s="8">
        <f t="shared" ca="1" si="11"/>
        <v>0.1743908080164954</v>
      </c>
      <c r="R91" s="8">
        <f t="shared" ca="1" si="12"/>
        <v>0</v>
      </c>
      <c r="S91" s="20">
        <f t="shared" ca="1" si="13"/>
        <v>2.0176874006185463E-2</v>
      </c>
    </row>
    <row r="92" spans="1:19" x14ac:dyDescent="0.35">
      <c r="A92" s="19">
        <v>65</v>
      </c>
      <c r="B92" s="8" cm="1">
        <f t="array" aca="1" ref="B92" ca="1">INT($B$3 * PRODUCT(1 + INDEX(M:M, 2+30*(A92-1)):INDEX(M:M, 31+30*(A92-1))))</f>
        <v>821875</v>
      </c>
      <c r="C92" s="8">
        <f t="shared" ca="1" si="9"/>
        <v>50</v>
      </c>
      <c r="D92" s="8">
        <v>34</v>
      </c>
      <c r="E92" s="20">
        <f ca="1"/>
        <v>1</v>
      </c>
      <c r="L92" s="19">
        <v>1</v>
      </c>
      <c r="M92" s="8">
        <f t="shared" ca="1" si="10"/>
        <v>2.9023815155024259E-2</v>
      </c>
      <c r="P92" s="8">
        <f t="shared" ca="1" si="14"/>
        <v>0</v>
      </c>
      <c r="Q92" s="8">
        <f t="shared" ca="1" si="11"/>
        <v>0.27280441059207361</v>
      </c>
      <c r="R92" s="8">
        <f t="shared" ca="1" si="12"/>
        <v>0</v>
      </c>
      <c r="S92" s="20">
        <f t="shared" ca="1" si="13"/>
        <v>2.9023815155024259E-2</v>
      </c>
    </row>
    <row r="93" spans="1:19" x14ac:dyDescent="0.35">
      <c r="A93" s="19">
        <v>66</v>
      </c>
      <c r="B93" s="8" cm="1">
        <f t="array" aca="1" ref="B93" ca="1">INT($B$3 * PRODUCT(1 + INDEX(M:M, 2+30*(A93-1)):INDEX(M:M, 31+30*(A93-1))))</f>
        <v>802395</v>
      </c>
      <c r="C93" s="8">
        <f t="shared" ref="C93:C127" ca="1" si="15">INT(100*B93/$B$16-100)</f>
        <v>47</v>
      </c>
      <c r="D93" s="8">
        <v>35</v>
      </c>
      <c r="E93" s="20">
        <f ca="1"/>
        <v>3</v>
      </c>
      <c r="L93" s="19">
        <v>2</v>
      </c>
      <c r="M93" s="8">
        <f t="shared" ca="1" si="10"/>
        <v>2.3966100302858478E-2</v>
      </c>
      <c r="P93" s="8">
        <f t="shared" ca="1" si="14"/>
        <v>0</v>
      </c>
      <c r="Q93" s="8">
        <f t="shared" ca="1" si="11"/>
        <v>0.22135024846592441</v>
      </c>
      <c r="R93" s="8">
        <f t="shared" ca="1" si="12"/>
        <v>0</v>
      </c>
      <c r="S93" s="20">
        <f t="shared" ca="1" si="13"/>
        <v>2.3966100302858478E-2</v>
      </c>
    </row>
    <row r="94" spans="1:19" x14ac:dyDescent="0.35">
      <c r="A94" s="19">
        <v>67</v>
      </c>
      <c r="B94" s="8" cm="1">
        <f t="array" aca="1" ref="B94" ca="1">INT($B$3 * PRODUCT(1 + INDEX(M:M, 2+30*(A94-1)):INDEX(M:M, 31+30*(A94-1))))</f>
        <v>862352</v>
      </c>
      <c r="C94" s="8">
        <f t="shared" ca="1" si="15"/>
        <v>58</v>
      </c>
      <c r="D94" s="8">
        <v>36</v>
      </c>
      <c r="E94" s="20">
        <f ca="1"/>
        <v>4</v>
      </c>
      <c r="L94" s="19">
        <v>3</v>
      </c>
      <c r="M94" s="8">
        <f t="shared" ca="1" si="10"/>
        <v>3.4268626844433284E-2</v>
      </c>
      <c r="P94" s="8">
        <f t="shared" ca="1" si="14"/>
        <v>0</v>
      </c>
      <c r="Q94" s="8">
        <f t="shared" ca="1" si="11"/>
        <v>0.17462601095235239</v>
      </c>
      <c r="R94" s="8">
        <f t="shared" ca="1" si="12"/>
        <v>0</v>
      </c>
      <c r="S94" s="20">
        <f t="shared" ca="1" si="13"/>
        <v>3.4268626844433284E-2</v>
      </c>
    </row>
    <row r="95" spans="1:19" x14ac:dyDescent="0.35">
      <c r="A95" s="19">
        <v>68</v>
      </c>
      <c r="B95" s="8" cm="1">
        <f t="array" aca="1" ref="B95" ca="1">INT($B$3 * PRODUCT(1 + INDEX(M:M, 2+30*(A95-1)):INDEX(M:M, 31+30*(A95-1))))</f>
        <v>782908</v>
      </c>
      <c r="C95" s="8">
        <f t="shared" ca="1" si="15"/>
        <v>43</v>
      </c>
      <c r="D95" s="8">
        <v>37</v>
      </c>
      <c r="E95" s="20">
        <f ca="1"/>
        <v>3</v>
      </c>
      <c r="L95" s="19">
        <v>4</v>
      </c>
      <c r="M95" s="8">
        <f t="shared" ca="1" si="10"/>
        <v>2.1162357306480535E-2</v>
      </c>
      <c r="P95" s="8">
        <f t="shared" ca="1" si="14"/>
        <v>0</v>
      </c>
      <c r="Q95" s="8">
        <f t="shared" ca="1" si="11"/>
        <v>0.23560355576937575</v>
      </c>
      <c r="R95" s="8">
        <f t="shared" ca="1" si="12"/>
        <v>0</v>
      </c>
      <c r="S95" s="20">
        <f t="shared" ca="1" si="13"/>
        <v>2.1162357306480535E-2</v>
      </c>
    </row>
    <row r="96" spans="1:19" x14ac:dyDescent="0.35">
      <c r="A96" s="19">
        <v>69</v>
      </c>
      <c r="B96" s="8" cm="1">
        <f t="array" aca="1" ref="B96" ca="1">INT($B$3 * PRODUCT(1 + INDEX(M:M, 2+30*(A96-1)):INDEX(M:M, 31+30*(A96-1))))</f>
        <v>806059</v>
      </c>
      <c r="C96" s="8">
        <f t="shared" ca="1" si="15"/>
        <v>47</v>
      </c>
      <c r="D96" s="8">
        <v>38</v>
      </c>
      <c r="E96" s="20">
        <f ca="1"/>
        <v>4</v>
      </c>
      <c r="L96" s="19">
        <v>5</v>
      </c>
      <c r="M96" s="8">
        <f t="shared" ca="1" si="10"/>
        <v>2.7201004329132937E-2</v>
      </c>
      <c r="P96" s="8">
        <f t="shared" ca="1" si="14"/>
        <v>0</v>
      </c>
      <c r="Q96" s="8">
        <f t="shared" ca="1" si="11"/>
        <v>0.18814466784741321</v>
      </c>
      <c r="R96" s="8">
        <f t="shared" ca="1" si="12"/>
        <v>0</v>
      </c>
      <c r="S96" s="20">
        <f t="shared" ca="1" si="13"/>
        <v>2.7201004329132937E-2</v>
      </c>
    </row>
    <row r="97" spans="1:19" x14ac:dyDescent="0.35">
      <c r="A97" s="19">
        <v>70</v>
      </c>
      <c r="B97" s="8" cm="1">
        <f t="array" aca="1" ref="B97" ca="1">INT($B$3 * PRODUCT(1 + INDEX(M:M, 2+30*(A97-1)):INDEX(M:M, 31+30*(A97-1))))</f>
        <v>785731</v>
      </c>
      <c r="C97" s="8">
        <f t="shared" ca="1" si="15"/>
        <v>44</v>
      </c>
      <c r="D97" s="8">
        <v>39</v>
      </c>
      <c r="E97" s="20">
        <f ca="1"/>
        <v>8</v>
      </c>
      <c r="L97" s="19">
        <v>6</v>
      </c>
      <c r="M97" s="8">
        <f t="shared" ca="1" si="10"/>
        <v>3.867610494977515E-2</v>
      </c>
      <c r="P97" s="8">
        <f t="shared" ca="1" si="14"/>
        <v>0</v>
      </c>
      <c r="Q97" s="8">
        <f t="shared" ca="1" si="11"/>
        <v>0.16790228047809549</v>
      </c>
      <c r="R97" s="8">
        <f t="shared" ca="1" si="12"/>
        <v>0</v>
      </c>
      <c r="S97" s="20">
        <f t="shared" ca="1" si="13"/>
        <v>3.867610494977515E-2</v>
      </c>
    </row>
    <row r="98" spans="1:19" x14ac:dyDescent="0.35">
      <c r="A98" s="19">
        <v>71</v>
      </c>
      <c r="B98" s="8" cm="1">
        <f t="array" aca="1" ref="B98" ca="1">INT($B$3 * PRODUCT(1 + INDEX(M:M, 2+30*(A98-1)):INDEX(M:M, 31+30*(A98-1))))</f>
        <v>814690</v>
      </c>
      <c r="C98" s="8">
        <f t="shared" ca="1" si="15"/>
        <v>49</v>
      </c>
      <c r="D98" s="8">
        <v>40</v>
      </c>
      <c r="E98" s="20">
        <f ca="1"/>
        <v>2</v>
      </c>
      <c r="L98" s="19">
        <v>7</v>
      </c>
      <c r="M98" s="8">
        <f t="shared" ca="1" si="10"/>
        <v>2.6846275602969732E-2</v>
      </c>
      <c r="P98" s="8">
        <f t="shared" ca="1" si="14"/>
        <v>0</v>
      </c>
      <c r="Q98" s="8">
        <f t="shared" ca="1" si="11"/>
        <v>0.25460113680240537</v>
      </c>
      <c r="R98" s="8">
        <f t="shared" ca="1" si="12"/>
        <v>0</v>
      </c>
      <c r="S98" s="20">
        <f t="shared" ca="1" si="13"/>
        <v>2.6846275602969732E-2</v>
      </c>
    </row>
    <row r="99" spans="1:19" x14ac:dyDescent="0.35">
      <c r="A99" s="19">
        <v>72</v>
      </c>
      <c r="B99" s="8" cm="1">
        <f t="array" aca="1" ref="B99" ca="1">INT($B$3 * PRODUCT(1 + INDEX(M:M, 2+30*(A99-1)):INDEX(M:M, 31+30*(A99-1))))</f>
        <v>796636</v>
      </c>
      <c r="C99" s="8">
        <f t="shared" ca="1" si="15"/>
        <v>46</v>
      </c>
      <c r="D99" s="8">
        <v>41</v>
      </c>
      <c r="E99" s="20">
        <f ca="1"/>
        <v>2</v>
      </c>
      <c r="L99" s="19">
        <v>8</v>
      </c>
      <c r="M99" s="8">
        <f t="shared" ca="1" si="10"/>
        <v>4.1207273332381986E-3</v>
      </c>
      <c r="P99" s="8">
        <f t="shared" ca="1" si="14"/>
        <v>0</v>
      </c>
      <c r="Q99" s="8">
        <f t="shared" ca="1" si="11"/>
        <v>0.14817610767784908</v>
      </c>
      <c r="R99" s="8">
        <f t="shared" ca="1" si="12"/>
        <v>0</v>
      </c>
      <c r="S99" s="20">
        <f t="shared" ca="1" si="13"/>
        <v>4.1207273332381986E-3</v>
      </c>
    </row>
    <row r="100" spans="1:19" x14ac:dyDescent="0.35">
      <c r="A100" s="19">
        <v>73</v>
      </c>
      <c r="B100" s="8" cm="1">
        <f t="array" aca="1" ref="B100" ca="1">INT($B$3 * PRODUCT(1 + INDEX(M:M, 2+30*(A100-1)):INDEX(M:M, 31+30*(A100-1))))</f>
        <v>788980</v>
      </c>
      <c r="C100" s="8">
        <f t="shared" ca="1" si="15"/>
        <v>44</v>
      </c>
      <c r="D100" s="8">
        <v>42</v>
      </c>
      <c r="E100" s="20">
        <f ca="1"/>
        <v>2</v>
      </c>
      <c r="L100" s="19">
        <v>9</v>
      </c>
      <c r="M100" s="8">
        <f t="shared" ca="1" si="10"/>
        <v>2.5675190456554923E-2</v>
      </c>
      <c r="P100" s="8">
        <f t="shared" ca="1" si="14"/>
        <v>0</v>
      </c>
      <c r="Q100" s="8">
        <f t="shared" ca="1" si="11"/>
        <v>0.2444239267535179</v>
      </c>
      <c r="R100" s="8">
        <f t="shared" ca="1" si="12"/>
        <v>0</v>
      </c>
      <c r="S100" s="20">
        <f t="shared" ca="1" si="13"/>
        <v>2.5675190456554923E-2</v>
      </c>
    </row>
    <row r="101" spans="1:19" x14ac:dyDescent="0.35">
      <c r="A101" s="19">
        <v>74</v>
      </c>
      <c r="B101" s="8" cm="1">
        <f t="array" aca="1" ref="B101" ca="1">INT($B$3 * PRODUCT(1 + INDEX(M:M, 2+30*(A101-1)):INDEX(M:M, 31+30*(A101-1))))</f>
        <v>823050</v>
      </c>
      <c r="C101" s="8">
        <f t="shared" ca="1" si="15"/>
        <v>50</v>
      </c>
      <c r="D101" s="8">
        <v>43</v>
      </c>
      <c r="E101" s="20">
        <f ca="1"/>
        <v>10</v>
      </c>
      <c r="L101" s="19">
        <v>10</v>
      </c>
      <c r="M101" s="8">
        <f t="shared" ca="1" si="10"/>
        <v>2.2415835598383484E-2</v>
      </c>
      <c r="P101" s="8">
        <f t="shared" ca="1" si="14"/>
        <v>0</v>
      </c>
      <c r="Q101" s="8">
        <f t="shared" ca="1" si="11"/>
        <v>0.21940017433244649</v>
      </c>
      <c r="R101" s="8">
        <f t="shared" ca="1" si="12"/>
        <v>0</v>
      </c>
      <c r="S101" s="20">
        <f t="shared" ca="1" si="13"/>
        <v>2.2415835598383484E-2</v>
      </c>
    </row>
    <row r="102" spans="1:19" x14ac:dyDescent="0.35">
      <c r="A102" s="19">
        <v>75</v>
      </c>
      <c r="B102" s="8" cm="1">
        <f t="array" aca="1" ref="B102" ca="1">INT($B$3 * PRODUCT(1 + INDEX(M:M, 2+30*(A102-1)):INDEX(M:M, 31+30*(A102-1))))</f>
        <v>901090</v>
      </c>
      <c r="C102" s="8">
        <f t="shared" ca="1" si="15"/>
        <v>65</v>
      </c>
      <c r="D102" s="8">
        <v>44</v>
      </c>
      <c r="E102" s="20">
        <f ca="1"/>
        <v>6</v>
      </c>
      <c r="L102" s="19">
        <v>11</v>
      </c>
      <c r="M102" s="8">
        <f t="shared" ca="1" si="10"/>
        <v>2.8228284117539582E-2</v>
      </c>
      <c r="P102" s="8">
        <f t="shared" ca="1" si="14"/>
        <v>0</v>
      </c>
      <c r="Q102" s="8">
        <f t="shared" ca="1" si="11"/>
        <v>0.21845693027784677</v>
      </c>
      <c r="R102" s="8">
        <f t="shared" ca="1" si="12"/>
        <v>0</v>
      </c>
      <c r="S102" s="20">
        <f t="shared" ca="1" si="13"/>
        <v>2.8228284117539582E-2</v>
      </c>
    </row>
    <row r="103" spans="1:19" x14ac:dyDescent="0.35">
      <c r="A103" s="19">
        <v>76</v>
      </c>
      <c r="B103" s="8" cm="1">
        <f t="array" aca="1" ref="B103" ca="1">INT($B$3 * PRODUCT(1 + INDEX(M:M, 2+30*(A103-1)):INDEX(M:M, 31+30*(A103-1))))</f>
        <v>790811</v>
      </c>
      <c r="C103" s="8">
        <f t="shared" ca="1" si="15"/>
        <v>44</v>
      </c>
      <c r="D103" s="8">
        <v>45</v>
      </c>
      <c r="E103" s="20">
        <f ca="1"/>
        <v>4</v>
      </c>
      <c r="L103" s="19">
        <v>12</v>
      </c>
      <c r="M103" s="8">
        <f t="shared" ca="1" si="10"/>
        <v>2.2256059341004244E-2</v>
      </c>
      <c r="P103" s="8">
        <f t="shared" ca="1" si="14"/>
        <v>0</v>
      </c>
      <c r="Q103" s="8">
        <f t="shared" ca="1" si="11"/>
        <v>0.18563048875609836</v>
      </c>
      <c r="R103" s="8">
        <f t="shared" ca="1" si="12"/>
        <v>0</v>
      </c>
      <c r="S103" s="20">
        <f t="shared" ca="1" si="13"/>
        <v>2.2256059341004244E-2</v>
      </c>
    </row>
    <row r="104" spans="1:19" x14ac:dyDescent="0.35">
      <c r="A104" s="19">
        <v>77</v>
      </c>
      <c r="B104" s="8" cm="1">
        <f t="array" aca="1" ref="B104" ca="1">INT($B$3 * PRODUCT(1 + INDEX(M:M, 2+30*(A104-1)):INDEX(M:M, 31+30*(A104-1))))</f>
        <v>763875</v>
      </c>
      <c r="C104" s="8">
        <f t="shared" ca="1" si="15"/>
        <v>40</v>
      </c>
      <c r="D104" s="8">
        <v>46</v>
      </c>
      <c r="E104" s="20">
        <f ca="1"/>
        <v>7</v>
      </c>
      <c r="L104" s="19">
        <v>13</v>
      </c>
      <c r="M104" s="8">
        <f t="shared" ca="1" si="10"/>
        <v>1.9067269547007094E-2</v>
      </c>
      <c r="P104" s="8">
        <f t="shared" ca="1" si="14"/>
        <v>0</v>
      </c>
      <c r="Q104" s="8">
        <f t="shared" ca="1" si="11"/>
        <v>0.16024782753322139</v>
      </c>
      <c r="R104" s="8">
        <f t="shared" ca="1" si="12"/>
        <v>0</v>
      </c>
      <c r="S104" s="20">
        <f t="shared" ca="1" si="13"/>
        <v>1.9067269547007094E-2</v>
      </c>
    </row>
    <row r="105" spans="1:19" x14ac:dyDescent="0.35">
      <c r="A105" s="19">
        <v>78</v>
      </c>
      <c r="B105" s="8" cm="1">
        <f t="array" aca="1" ref="B105" ca="1">INT($B$3 * PRODUCT(1 + INDEX(M:M, 2+30*(A105-1)):INDEX(M:M, 31+30*(A105-1))))</f>
        <v>784313</v>
      </c>
      <c r="C105" s="8">
        <f t="shared" ca="1" si="15"/>
        <v>43</v>
      </c>
      <c r="D105" s="8">
        <v>47</v>
      </c>
      <c r="E105" s="20">
        <f ca="1"/>
        <v>9</v>
      </c>
      <c r="L105" s="19">
        <v>14</v>
      </c>
      <c r="M105" s="8">
        <f t="shared" ca="1" si="10"/>
        <v>2.8974230957154259E-2</v>
      </c>
      <c r="P105" s="8">
        <f t="shared" ca="1" si="14"/>
        <v>0</v>
      </c>
      <c r="Q105" s="8">
        <f t="shared" ca="1" si="11"/>
        <v>0.15990995977537209</v>
      </c>
      <c r="R105" s="8">
        <f t="shared" ca="1" si="12"/>
        <v>0</v>
      </c>
      <c r="S105" s="20">
        <f t="shared" ca="1" si="13"/>
        <v>2.8974230957154259E-2</v>
      </c>
    </row>
    <row r="106" spans="1:19" x14ac:dyDescent="0.35">
      <c r="A106" s="19">
        <v>79</v>
      </c>
      <c r="B106" s="8" cm="1">
        <f t="array" aca="1" ref="B106" ca="1">INT($B$3 * PRODUCT(1 + INDEX(M:M, 2+30*(A106-1)):INDEX(M:M, 31+30*(A106-1))))</f>
        <v>762911</v>
      </c>
      <c r="C106" s="8">
        <f t="shared" ca="1" si="15"/>
        <v>39</v>
      </c>
      <c r="D106" s="8">
        <v>48</v>
      </c>
      <c r="E106" s="20">
        <f ca="1"/>
        <v>3</v>
      </c>
      <c r="L106" s="19">
        <v>15</v>
      </c>
      <c r="M106" s="8">
        <f t="shared" ca="1" si="10"/>
        <v>3.3809301299180007E-2</v>
      </c>
      <c r="P106" s="8">
        <f t="shared" ca="1" si="14"/>
        <v>0</v>
      </c>
      <c r="Q106" s="8">
        <f t="shared" ca="1" si="11"/>
        <v>0.19470487179065735</v>
      </c>
      <c r="R106" s="8">
        <f t="shared" ca="1" si="12"/>
        <v>0</v>
      </c>
      <c r="S106" s="20">
        <f t="shared" ca="1" si="13"/>
        <v>3.3809301299180007E-2</v>
      </c>
    </row>
    <row r="107" spans="1:19" x14ac:dyDescent="0.35">
      <c r="A107" s="19">
        <v>80</v>
      </c>
      <c r="B107" s="8" cm="1">
        <f t="array" aca="1" ref="B107" ca="1">INT($B$3 * PRODUCT(1 + INDEX(M:M, 2+30*(A107-1)):INDEX(M:M, 31+30*(A107-1))))</f>
        <v>834753</v>
      </c>
      <c r="C107" s="8">
        <f t="shared" ca="1" si="15"/>
        <v>53</v>
      </c>
      <c r="D107" s="8">
        <v>49</v>
      </c>
      <c r="E107" s="20">
        <f ca="1"/>
        <v>5</v>
      </c>
      <c r="L107" s="19">
        <v>16</v>
      </c>
      <c r="M107" s="8">
        <f t="shared" ca="1" si="10"/>
        <v>2.91416440231194E-2</v>
      </c>
      <c r="P107" s="8">
        <f t="shared" ca="1" si="14"/>
        <v>0</v>
      </c>
      <c r="Q107" s="8">
        <f t="shared" ca="1" si="11"/>
        <v>0.27352395368864441</v>
      </c>
      <c r="R107" s="8">
        <f t="shared" ca="1" si="12"/>
        <v>0</v>
      </c>
      <c r="S107" s="20">
        <f t="shared" ca="1" si="13"/>
        <v>2.91416440231194E-2</v>
      </c>
    </row>
    <row r="108" spans="1:19" x14ac:dyDescent="0.35">
      <c r="A108" s="19">
        <v>81</v>
      </c>
      <c r="B108" s="8" cm="1">
        <f t="array" aca="1" ref="B108" ca="1">INT($B$3 * PRODUCT(1 + INDEX(M:M, 2+30*(A108-1)):INDEX(M:M, 31+30*(A108-1))))</f>
        <v>785042</v>
      </c>
      <c r="C108" s="8">
        <f t="shared" ca="1" si="15"/>
        <v>43</v>
      </c>
      <c r="D108" s="8">
        <v>50</v>
      </c>
      <c r="E108" s="20">
        <f ca="1"/>
        <v>7</v>
      </c>
      <c r="L108" s="19">
        <v>17</v>
      </c>
      <c r="M108" s="8">
        <f t="shared" ca="1" si="10"/>
        <v>1.8896014337711035E-2</v>
      </c>
      <c r="P108" s="8">
        <f t="shared" ca="1" si="14"/>
        <v>1</v>
      </c>
      <c r="Q108" s="8">
        <f t="shared" ca="1" si="11"/>
        <v>0.21944226382888896</v>
      </c>
      <c r="R108" s="8">
        <f t="shared" ca="1" si="12"/>
        <v>0.21944226382888896</v>
      </c>
      <c r="S108" s="20">
        <f t="shared" ca="1" si="13"/>
        <v>-0.20054624949117791</v>
      </c>
    </row>
    <row r="109" spans="1:19" x14ac:dyDescent="0.35">
      <c r="A109" s="19">
        <v>82</v>
      </c>
      <c r="B109" s="8" cm="1">
        <f t="array" aca="1" ref="B109" ca="1">INT($B$3 * PRODUCT(1 + INDEX(M:M, 2+30*(A109-1)):INDEX(M:M, 31+30*(A109-1))))</f>
        <v>788395</v>
      </c>
      <c r="C109" s="8">
        <f t="shared" ca="1" si="15"/>
        <v>44</v>
      </c>
      <c r="D109" s="8">
        <v>51</v>
      </c>
      <c r="E109" s="20">
        <f ca="1"/>
        <v>1</v>
      </c>
      <c r="L109" s="19">
        <v>18</v>
      </c>
      <c r="M109" s="8">
        <f t="shared" ca="1" si="10"/>
        <v>1.7464106678022204E-2</v>
      </c>
      <c r="P109" s="8">
        <f t="shared" ca="1" si="14"/>
        <v>0</v>
      </c>
      <c r="Q109" s="8">
        <f t="shared" ca="1" si="11"/>
        <v>0.16241851323761922</v>
      </c>
      <c r="R109" s="8">
        <f t="shared" ca="1" si="12"/>
        <v>0</v>
      </c>
      <c r="S109" s="20">
        <f t="shared" ca="1" si="13"/>
        <v>1.7464106678022204E-2</v>
      </c>
    </row>
    <row r="110" spans="1:19" x14ac:dyDescent="0.35">
      <c r="A110" s="19">
        <v>83</v>
      </c>
      <c r="B110" s="8" cm="1">
        <f t="array" aca="1" ref="B110" ca="1">INT($B$3 * PRODUCT(1 + INDEX(M:M, 2+30*(A110-1)):INDEX(M:M, 31+30*(A110-1))))</f>
        <v>784140</v>
      </c>
      <c r="C110" s="8">
        <f t="shared" ca="1" si="15"/>
        <v>43</v>
      </c>
      <c r="D110" s="8">
        <v>52</v>
      </c>
      <c r="E110" s="20">
        <f ca="1"/>
        <v>4</v>
      </c>
      <c r="L110" s="19">
        <v>19</v>
      </c>
      <c r="M110" s="8">
        <f t="shared" ca="1" si="10"/>
        <v>1.4578324875879215E-2</v>
      </c>
      <c r="P110" s="8">
        <f t="shared" ca="1" si="14"/>
        <v>0</v>
      </c>
      <c r="Q110" s="8">
        <f t="shared" ca="1" si="11"/>
        <v>5.6494780372527878E-2</v>
      </c>
      <c r="R110" s="8">
        <f t="shared" ca="1" si="12"/>
        <v>0</v>
      </c>
      <c r="S110" s="20">
        <f t="shared" ca="1" si="13"/>
        <v>1.4578324875879215E-2</v>
      </c>
    </row>
    <row r="111" spans="1:19" x14ac:dyDescent="0.35">
      <c r="A111" s="19">
        <v>84</v>
      </c>
      <c r="B111" s="8" cm="1">
        <f t="array" aca="1" ref="B111" ca="1">INT($B$3 * PRODUCT(1 + INDEX(M:M, 2+30*(A111-1)):INDEX(M:M, 31+30*(A111-1))))</f>
        <v>795676</v>
      </c>
      <c r="C111" s="8">
        <f t="shared" ca="1" si="15"/>
        <v>45</v>
      </c>
      <c r="D111" s="8">
        <v>53</v>
      </c>
      <c r="E111" s="20">
        <f ca="1"/>
        <v>3</v>
      </c>
      <c r="L111" s="19">
        <v>20</v>
      </c>
      <c r="M111" s="8">
        <f t="shared" ca="1" si="10"/>
        <v>2.4353108753826468E-2</v>
      </c>
      <c r="P111" s="8">
        <f t="shared" ca="1" si="14"/>
        <v>0</v>
      </c>
      <c r="Q111" s="8">
        <f t="shared" ca="1" si="11"/>
        <v>0.2001704263258699</v>
      </c>
      <c r="R111" s="8">
        <f t="shared" ca="1" si="12"/>
        <v>0</v>
      </c>
      <c r="S111" s="20">
        <f t="shared" ca="1" si="13"/>
        <v>2.4353108753826468E-2</v>
      </c>
    </row>
    <row r="112" spans="1:19" x14ac:dyDescent="0.35">
      <c r="A112" s="19">
        <v>85</v>
      </c>
      <c r="B112" s="8" cm="1">
        <f t="array" aca="1" ref="B112" ca="1">INT($B$3 * PRODUCT(1 + INDEX(M:M, 2+30*(A112-1)):INDEX(M:M, 31+30*(A112-1))))</f>
        <v>742763</v>
      </c>
      <c r="C112" s="8">
        <f t="shared" ca="1" si="15"/>
        <v>36</v>
      </c>
      <c r="D112" s="8">
        <v>54</v>
      </c>
      <c r="E112" s="20">
        <f ca="1"/>
        <v>0</v>
      </c>
      <c r="L112" s="19">
        <v>21</v>
      </c>
      <c r="M112" s="8">
        <f t="shared" ca="1" si="10"/>
        <v>2.2005752829913003E-2</v>
      </c>
      <c r="P112" s="8">
        <f t="shared" ca="1" si="14"/>
        <v>0</v>
      </c>
      <c r="Q112" s="8">
        <f t="shared" ca="1" si="11"/>
        <v>0.10805210984057899</v>
      </c>
      <c r="R112" s="8">
        <f t="shared" ca="1" si="12"/>
        <v>0</v>
      </c>
      <c r="S112" s="20">
        <f t="shared" ca="1" si="13"/>
        <v>2.2005752829913003E-2</v>
      </c>
    </row>
    <row r="113" spans="1:19" x14ac:dyDescent="0.35">
      <c r="A113" s="19">
        <v>86</v>
      </c>
      <c r="B113" s="8" cm="1">
        <f t="array" aca="1" ref="B113" ca="1">INT($B$3 * PRODUCT(1 + INDEX(M:M, 2+30*(A113-1)):INDEX(M:M, 31+30*(A113-1))))</f>
        <v>734299</v>
      </c>
      <c r="C113" s="8">
        <f t="shared" ca="1" si="15"/>
        <v>34</v>
      </c>
      <c r="D113" s="8">
        <v>55</v>
      </c>
      <c r="E113" s="20">
        <f ca="1"/>
        <v>0</v>
      </c>
      <c r="L113" s="19">
        <v>22</v>
      </c>
      <c r="M113" s="8">
        <f t="shared" ca="1" si="10"/>
        <v>2.4720440838845975E-2</v>
      </c>
      <c r="P113" s="8">
        <f t="shared" ca="1" si="14"/>
        <v>0</v>
      </c>
      <c r="Q113" s="8">
        <f t="shared" ca="1" si="11"/>
        <v>0.2256714638752354</v>
      </c>
      <c r="R113" s="8">
        <f t="shared" ca="1" si="12"/>
        <v>0</v>
      </c>
      <c r="S113" s="20">
        <f t="shared" ca="1" si="13"/>
        <v>2.4720440838845975E-2</v>
      </c>
    </row>
    <row r="114" spans="1:19" x14ac:dyDescent="0.35">
      <c r="A114" s="19">
        <v>87</v>
      </c>
      <c r="B114" s="8" cm="1">
        <f t="array" aca="1" ref="B114" ca="1">INT($B$3 * PRODUCT(1 + INDEX(M:M, 2+30*(A114-1)):INDEX(M:M, 31+30*(A114-1))))</f>
        <v>834725</v>
      </c>
      <c r="C114" s="8">
        <f t="shared" ca="1" si="15"/>
        <v>53</v>
      </c>
      <c r="D114" s="8">
        <v>56</v>
      </c>
      <c r="E114" s="20">
        <f ca="1"/>
        <v>0</v>
      </c>
      <c r="L114" s="19">
        <v>23</v>
      </c>
      <c r="M114" s="8">
        <f t="shared" ca="1" si="10"/>
        <v>3.9663155168754793E-2</v>
      </c>
      <c r="P114" s="8">
        <f t="shared" ca="1" si="14"/>
        <v>0</v>
      </c>
      <c r="Q114" s="8">
        <f t="shared" ca="1" si="11"/>
        <v>0.27590797245281268</v>
      </c>
      <c r="R114" s="8">
        <f t="shared" ca="1" si="12"/>
        <v>0</v>
      </c>
      <c r="S114" s="20">
        <f t="shared" ca="1" si="13"/>
        <v>3.9663155168754793E-2</v>
      </c>
    </row>
    <row r="115" spans="1:19" x14ac:dyDescent="0.35">
      <c r="A115" s="19">
        <v>88</v>
      </c>
      <c r="B115" s="8" cm="1">
        <f t="array" aca="1" ref="B115" ca="1">INT($B$3 * PRODUCT(1 + INDEX(M:M, 2+30*(A115-1)):INDEX(M:M, 31+30*(A115-1))))</f>
        <v>895447</v>
      </c>
      <c r="C115" s="8">
        <f t="shared" ca="1" si="15"/>
        <v>64</v>
      </c>
      <c r="D115" s="8">
        <v>57</v>
      </c>
      <c r="E115" s="20">
        <f ca="1"/>
        <v>1</v>
      </c>
      <c r="L115" s="19">
        <v>24</v>
      </c>
      <c r="M115" s="8">
        <f t="shared" ca="1" si="10"/>
        <v>1.7301578889759521E-2</v>
      </c>
      <c r="P115" s="8">
        <f t="shared" ca="1" si="14"/>
        <v>0</v>
      </c>
      <c r="Q115" s="8">
        <f t="shared" ca="1" si="11"/>
        <v>0.27689427984501253</v>
      </c>
      <c r="R115" s="8">
        <f t="shared" ca="1" si="12"/>
        <v>0</v>
      </c>
      <c r="S115" s="20">
        <f t="shared" ca="1" si="13"/>
        <v>1.7301578889759521E-2</v>
      </c>
    </row>
    <row r="116" spans="1:19" x14ac:dyDescent="0.35">
      <c r="A116" s="19">
        <v>89</v>
      </c>
      <c r="B116" s="8" cm="1">
        <f t="array" aca="1" ref="B116" ca="1">INT($B$3 * PRODUCT(1 + INDEX(M:M, 2+30*(A116-1)):INDEX(M:M, 31+30*(A116-1))))</f>
        <v>805481</v>
      </c>
      <c r="C116" s="8">
        <f t="shared" ca="1" si="15"/>
        <v>47</v>
      </c>
      <c r="D116" s="8">
        <v>58</v>
      </c>
      <c r="E116" s="20">
        <f ca="1"/>
        <v>2</v>
      </c>
      <c r="L116" s="19">
        <v>25</v>
      </c>
      <c r="M116" s="8">
        <f t="shared" ca="1" si="10"/>
        <v>3.2434198827018444E-2</v>
      </c>
      <c r="P116" s="8">
        <f t="shared" ca="1" si="14"/>
        <v>0</v>
      </c>
      <c r="Q116" s="8">
        <f t="shared" ca="1" si="11"/>
        <v>0.19949639125969135</v>
      </c>
      <c r="R116" s="8">
        <f t="shared" ca="1" si="12"/>
        <v>0</v>
      </c>
      <c r="S116" s="20">
        <f t="shared" ca="1" si="13"/>
        <v>3.2434198827018444E-2</v>
      </c>
    </row>
    <row r="117" spans="1:19" x14ac:dyDescent="0.35">
      <c r="A117" s="19">
        <v>90</v>
      </c>
      <c r="B117" s="8" cm="1">
        <f t="array" aca="1" ref="B117" ca="1">INT($B$3 * PRODUCT(1 + INDEX(M:M, 2+30*(A117-1)):INDEX(M:M, 31+30*(A117-1))))</f>
        <v>814135</v>
      </c>
      <c r="C117" s="8">
        <f t="shared" ca="1" si="15"/>
        <v>49</v>
      </c>
      <c r="D117" s="8">
        <v>59</v>
      </c>
      <c r="E117" s="20">
        <f ca="1"/>
        <v>0</v>
      </c>
      <c r="L117" s="19">
        <v>26</v>
      </c>
      <c r="M117" s="8">
        <f t="shared" ca="1" si="10"/>
        <v>3.2343849507678595E-2</v>
      </c>
      <c r="P117" s="8">
        <f t="shared" ca="1" si="14"/>
        <v>0</v>
      </c>
      <c r="Q117" s="8">
        <f t="shared" ca="1" si="11"/>
        <v>0.27008403312080503</v>
      </c>
      <c r="R117" s="8">
        <f t="shared" ca="1" si="12"/>
        <v>0</v>
      </c>
      <c r="S117" s="20">
        <f t="shared" ca="1" si="13"/>
        <v>3.2343849507678595E-2</v>
      </c>
    </row>
    <row r="118" spans="1:19" x14ac:dyDescent="0.35">
      <c r="A118" s="19">
        <v>91</v>
      </c>
      <c r="B118" s="8" cm="1">
        <f t="array" aca="1" ref="B118" ca="1">INT($B$3 * PRODUCT(1 + INDEX(M:M, 2+30*(A118-1)):INDEX(M:M, 31+30*(A118-1))))</f>
        <v>788968</v>
      </c>
      <c r="C118" s="8">
        <f t="shared" ca="1" si="15"/>
        <v>44</v>
      </c>
      <c r="D118" s="8">
        <v>60</v>
      </c>
      <c r="E118" s="20">
        <f ca="1"/>
        <v>1</v>
      </c>
      <c r="L118" s="19">
        <v>27</v>
      </c>
      <c r="M118" s="8">
        <f t="shared" ca="1" si="10"/>
        <v>2.797641899930358E-2</v>
      </c>
      <c r="P118" s="8">
        <f t="shared" ca="1" si="14"/>
        <v>0</v>
      </c>
      <c r="Q118" s="8">
        <f t="shared" ca="1" si="11"/>
        <v>0.20577717557320593</v>
      </c>
      <c r="R118" s="8">
        <f t="shared" ca="1" si="12"/>
        <v>0</v>
      </c>
      <c r="S118" s="20">
        <f t="shared" ca="1" si="13"/>
        <v>2.797641899930358E-2</v>
      </c>
    </row>
    <row r="119" spans="1:19" x14ac:dyDescent="0.35">
      <c r="A119" s="19">
        <v>92</v>
      </c>
      <c r="B119" s="8" cm="1">
        <f t="array" aca="1" ref="B119" ca="1">INT($B$3 * PRODUCT(1 + INDEX(M:M, 2+30*(A119-1)):INDEX(M:M, 31+30*(A119-1))))</f>
        <v>780628</v>
      </c>
      <c r="C119" s="8">
        <f t="shared" ca="1" si="15"/>
        <v>43</v>
      </c>
      <c r="D119" s="8">
        <v>61</v>
      </c>
      <c r="E119" s="20">
        <f ca="1"/>
        <v>0</v>
      </c>
      <c r="L119" s="19">
        <v>28</v>
      </c>
      <c r="M119" s="8">
        <f t="shared" ca="1" si="10"/>
        <v>1.9822182103991299E-2</v>
      </c>
      <c r="P119" s="8">
        <f t="shared" ca="1" si="14"/>
        <v>0</v>
      </c>
      <c r="Q119" s="8">
        <f t="shared" ca="1" si="11"/>
        <v>0.24942535349518608</v>
      </c>
      <c r="R119" s="8">
        <f t="shared" ca="1" si="12"/>
        <v>0</v>
      </c>
      <c r="S119" s="20">
        <f t="shared" ca="1" si="13"/>
        <v>1.9822182103991299E-2</v>
      </c>
    </row>
    <row r="120" spans="1:19" x14ac:dyDescent="0.35">
      <c r="A120" s="19">
        <v>93</v>
      </c>
      <c r="B120" s="8" cm="1">
        <f t="array" aca="1" ref="B120" ca="1">INT($B$3 * PRODUCT(1 + INDEX(M:M, 2+30*(A120-1)):INDEX(M:M, 31+30*(A120-1))))</f>
        <v>821398</v>
      </c>
      <c r="C120" s="8">
        <f t="shared" ca="1" si="15"/>
        <v>50</v>
      </c>
      <c r="D120" s="8">
        <v>62</v>
      </c>
      <c r="E120" s="20">
        <f ca="1"/>
        <v>1</v>
      </c>
      <c r="L120" s="19">
        <v>29</v>
      </c>
      <c r="M120" s="8">
        <f t="shared" ca="1" si="10"/>
        <v>1.879618224518903E-2</v>
      </c>
      <c r="P120" s="8">
        <f t="shared" ca="1" si="14"/>
        <v>0</v>
      </c>
      <c r="Q120" s="8">
        <f t="shared" ca="1" si="11"/>
        <v>0.12726890445428324</v>
      </c>
      <c r="R120" s="8">
        <f t="shared" ca="1" si="12"/>
        <v>0</v>
      </c>
      <c r="S120" s="20">
        <f t="shared" ca="1" si="13"/>
        <v>1.879618224518903E-2</v>
      </c>
    </row>
    <row r="121" spans="1:19" x14ac:dyDescent="0.35">
      <c r="A121" s="19">
        <v>94</v>
      </c>
      <c r="B121" s="8" cm="1">
        <f t="array" aca="1" ref="B121" ca="1">INT($B$3 * PRODUCT(1 + INDEX(M:M, 2+30*(A121-1)):INDEX(M:M, 31+30*(A121-1))))</f>
        <v>805343</v>
      </c>
      <c r="C121" s="8">
        <f t="shared" ca="1" si="15"/>
        <v>47</v>
      </c>
      <c r="D121" s="8">
        <v>63</v>
      </c>
      <c r="E121" s="20">
        <f ca="1"/>
        <v>0</v>
      </c>
      <c r="L121" s="19">
        <v>30</v>
      </c>
      <c r="M121" s="8">
        <f t="shared" ca="1" si="10"/>
        <v>1.8055973078541114E-2</v>
      </c>
      <c r="P121" s="8">
        <f t="shared" ca="1" si="14"/>
        <v>0</v>
      </c>
      <c r="Q121" s="8">
        <f t="shared" ca="1" si="11"/>
        <v>0.14033648710780589</v>
      </c>
      <c r="R121" s="8">
        <f t="shared" ca="1" si="12"/>
        <v>0</v>
      </c>
      <c r="S121" s="20">
        <f t="shared" ca="1" si="13"/>
        <v>1.8055973078541114E-2</v>
      </c>
    </row>
    <row r="122" spans="1:19" x14ac:dyDescent="0.35">
      <c r="A122" s="19">
        <v>95</v>
      </c>
      <c r="B122" s="8" cm="1">
        <f t="array" aca="1" ref="B122" ca="1">INT($B$3 * PRODUCT(1 + INDEX(M:M, 2+30*(A122-1)):INDEX(M:M, 31+30*(A122-1))))</f>
        <v>745156</v>
      </c>
      <c r="C122" s="8">
        <f t="shared" ca="1" si="15"/>
        <v>36</v>
      </c>
      <c r="D122" s="8">
        <v>64</v>
      </c>
      <c r="E122" s="20">
        <f ca="1"/>
        <v>2</v>
      </c>
      <c r="L122" s="19">
        <v>1</v>
      </c>
      <c r="M122" s="8">
        <f t="shared" ca="1" si="10"/>
        <v>1.6346302911283847E-2</v>
      </c>
      <c r="P122" s="8">
        <f t="shared" ca="1" si="14"/>
        <v>0</v>
      </c>
      <c r="Q122" s="8">
        <f t="shared" ca="1" si="11"/>
        <v>0.16199119435635359</v>
      </c>
      <c r="R122" s="8">
        <f t="shared" ca="1" si="12"/>
        <v>0</v>
      </c>
      <c r="S122" s="20">
        <f t="shared" ca="1" si="13"/>
        <v>1.6346302911283847E-2</v>
      </c>
    </row>
    <row r="123" spans="1:19" x14ac:dyDescent="0.35">
      <c r="A123" s="19">
        <v>96</v>
      </c>
      <c r="B123" s="8" cm="1">
        <f t="array" aca="1" ref="B123" ca="1">INT($B$3 * PRODUCT(1 + INDEX(M:M, 2+30*(A123-1)):INDEX(M:M, 31+30*(A123-1))))</f>
        <v>756588</v>
      </c>
      <c r="C123" s="8">
        <f t="shared" ca="1" si="15"/>
        <v>38</v>
      </c>
      <c r="D123" s="8">
        <v>65</v>
      </c>
      <c r="E123" s="20">
        <f ca="1"/>
        <v>1</v>
      </c>
      <c r="L123" s="19">
        <v>2</v>
      </c>
      <c r="M123" s="8">
        <f t="shared" ca="1" si="10"/>
        <v>2.3746036696582581E-2</v>
      </c>
      <c r="P123" s="8">
        <f t="shared" ca="1" si="14"/>
        <v>0</v>
      </c>
      <c r="Q123" s="8">
        <f t="shared" ca="1" si="11"/>
        <v>0.22076793624071162</v>
      </c>
      <c r="R123" s="8">
        <f t="shared" ca="1" si="12"/>
        <v>0</v>
      </c>
      <c r="S123" s="20">
        <f t="shared" ca="1" si="13"/>
        <v>2.3746036696582581E-2</v>
      </c>
    </row>
    <row r="124" spans="1:19" x14ac:dyDescent="0.35">
      <c r="A124" s="19">
        <v>97</v>
      </c>
      <c r="B124" s="8" cm="1">
        <f t="array" aca="1" ref="B124" ca="1">INT($B$3 * PRODUCT(1 + INDEX(M:M, 2+30*(A124-1)):INDEX(M:M, 31+30*(A124-1))))</f>
        <v>750685</v>
      </c>
      <c r="C124" s="8">
        <f t="shared" ca="1" si="15"/>
        <v>37</v>
      </c>
      <c r="D124" s="8">
        <v>66</v>
      </c>
      <c r="E124" s="20">
        <f ca="1"/>
        <v>0</v>
      </c>
      <c r="L124" s="19">
        <v>3</v>
      </c>
      <c r="M124" s="8">
        <f t="shared" ca="1" si="10"/>
        <v>2.4006373572834618E-2</v>
      </c>
      <c r="P124" s="8">
        <f t="shared" ca="1" si="14"/>
        <v>0</v>
      </c>
      <c r="Q124" s="8">
        <f t="shared" ca="1" si="11"/>
        <v>0.16362785853856654</v>
      </c>
      <c r="R124" s="8">
        <f t="shared" ca="1" si="12"/>
        <v>0</v>
      </c>
      <c r="S124" s="20">
        <f t="shared" ca="1" si="13"/>
        <v>2.4006373572834618E-2</v>
      </c>
    </row>
    <row r="125" spans="1:19" x14ac:dyDescent="0.35">
      <c r="A125" s="19">
        <v>98</v>
      </c>
      <c r="B125" s="8" cm="1">
        <f t="array" aca="1" ref="B125" ca="1">INT($B$3 * PRODUCT(1 + INDEX(M:M, 2+30*(A125-1)):INDEX(M:M, 31+30*(A125-1))))</f>
        <v>784315</v>
      </c>
      <c r="C125" s="8">
        <f t="shared" ca="1" si="15"/>
        <v>43</v>
      </c>
      <c r="D125" s="8">
        <v>67</v>
      </c>
      <c r="E125" s="20">
        <f ca="1"/>
        <v>0</v>
      </c>
      <c r="L125" s="19">
        <v>4</v>
      </c>
      <c r="M125" s="8">
        <f t="shared" ca="1" si="10"/>
        <v>2.7423589284193427E-2</v>
      </c>
      <c r="P125" s="8">
        <f t="shared" ca="1" si="14"/>
        <v>0</v>
      </c>
      <c r="Q125" s="8">
        <f t="shared" ca="1" si="11"/>
        <v>0.17626653106589629</v>
      </c>
      <c r="R125" s="8">
        <f t="shared" ca="1" si="12"/>
        <v>0</v>
      </c>
      <c r="S125" s="20">
        <f t="shared" ca="1" si="13"/>
        <v>2.7423589284193427E-2</v>
      </c>
    </row>
    <row r="126" spans="1:19" x14ac:dyDescent="0.35">
      <c r="A126" s="19">
        <v>99</v>
      </c>
      <c r="B126" s="8" cm="1">
        <f t="array" aca="1" ref="B126" ca="1">INT($B$3 * PRODUCT(1 + INDEX(M:M, 2+30*(A126-1)):INDEX(M:M, 31+30*(A126-1))))</f>
        <v>784994</v>
      </c>
      <c r="C126" s="8">
        <f t="shared" ca="1" si="15"/>
        <v>43</v>
      </c>
      <c r="D126" s="8">
        <v>68</v>
      </c>
      <c r="E126" s="20">
        <f ca="1"/>
        <v>0</v>
      </c>
      <c r="L126" s="19">
        <v>5</v>
      </c>
      <c r="M126" s="8">
        <f t="shared" ca="1" si="10"/>
        <v>3.0409591349404783E-2</v>
      </c>
      <c r="P126" s="8">
        <f t="shared" ca="1" si="14"/>
        <v>0</v>
      </c>
      <c r="Q126" s="8">
        <f t="shared" ca="1" si="11"/>
        <v>0.23397196080430194</v>
      </c>
      <c r="R126" s="8">
        <f t="shared" ca="1" si="12"/>
        <v>0</v>
      </c>
      <c r="S126" s="20">
        <f t="shared" ca="1" si="13"/>
        <v>3.0409591349404783E-2</v>
      </c>
    </row>
    <row r="127" spans="1:19" x14ac:dyDescent="0.35">
      <c r="A127" s="21">
        <v>100</v>
      </c>
      <c r="B127" s="9" cm="1">
        <f t="array" aca="1" ref="B127" ca="1">INT($B$3 * PRODUCT(1 + INDEX(M:M, 2+30*(A127-1)):INDEX(M:M, 31+30*(A127-1))))</f>
        <v>896632</v>
      </c>
      <c r="C127" s="9">
        <f t="shared" ca="1" si="15"/>
        <v>64</v>
      </c>
      <c r="D127" s="9">
        <v>69</v>
      </c>
      <c r="E127" s="22">
        <f ca="1"/>
        <v>0</v>
      </c>
      <c r="L127" s="19">
        <v>6</v>
      </c>
      <c r="M127" s="8">
        <f t="shared" ca="1" si="10"/>
        <v>1.6193328716265443E-2</v>
      </c>
      <c r="P127" s="8">
        <f t="shared" ca="1" si="14"/>
        <v>0</v>
      </c>
      <c r="Q127" s="8">
        <f t="shared" ca="1" si="11"/>
        <v>0.22143125789210225</v>
      </c>
      <c r="R127" s="8">
        <f t="shared" ca="1" si="12"/>
        <v>0</v>
      </c>
      <c r="S127" s="20">
        <f t="shared" ca="1" si="13"/>
        <v>1.6193328716265443E-2</v>
      </c>
    </row>
    <row r="128" spans="1:19" x14ac:dyDescent="0.35">
      <c r="E128">
        <f ca="1"/>
        <v>0</v>
      </c>
      <c r="L128" s="19">
        <v>7</v>
      </c>
      <c r="M128" s="8">
        <f t="shared" ca="1" si="10"/>
        <v>2.25016587373233E-2</v>
      </c>
      <c r="P128" s="8">
        <f t="shared" ca="1" si="14"/>
        <v>0</v>
      </c>
      <c r="Q128" s="8">
        <f t="shared" ca="1" si="11"/>
        <v>0.14908899655121588</v>
      </c>
      <c r="R128" s="8">
        <f t="shared" ca="1" si="12"/>
        <v>0</v>
      </c>
      <c r="S128" s="20">
        <f t="shared" ca="1" si="13"/>
        <v>2.25016587373233E-2</v>
      </c>
    </row>
    <row r="129" spans="12:19" x14ac:dyDescent="0.35">
      <c r="L129" s="19">
        <v>8</v>
      </c>
      <c r="M129" s="8">
        <f t="shared" ca="1" si="10"/>
        <v>2.9084380788555769E-2</v>
      </c>
      <c r="P129" s="8">
        <f t="shared" ca="1" si="14"/>
        <v>0</v>
      </c>
      <c r="Q129" s="8">
        <f t="shared" ca="1" si="11"/>
        <v>9.6504027157826494E-2</v>
      </c>
      <c r="R129" s="8">
        <f t="shared" ca="1" si="12"/>
        <v>0</v>
      </c>
      <c r="S129" s="20">
        <f t="shared" ca="1" si="13"/>
        <v>2.9084380788555769E-2</v>
      </c>
    </row>
    <row r="130" spans="12:19" x14ac:dyDescent="0.35">
      <c r="L130" s="19">
        <v>9</v>
      </c>
      <c r="M130" s="8">
        <f t="shared" ca="1" si="10"/>
        <v>2.4619085052356604E-2</v>
      </c>
      <c r="P130" s="8">
        <f t="shared" ca="1" si="14"/>
        <v>0</v>
      </c>
      <c r="Q130" s="8">
        <f t="shared" ca="1" si="11"/>
        <v>0.19567304231927213</v>
      </c>
      <c r="R130" s="8">
        <f t="shared" ca="1" si="12"/>
        <v>0</v>
      </c>
      <c r="S130" s="20">
        <f t="shared" ca="1" si="13"/>
        <v>2.4619085052356604E-2</v>
      </c>
    </row>
    <row r="131" spans="12:19" x14ac:dyDescent="0.35">
      <c r="L131" s="19">
        <v>10</v>
      </c>
      <c r="M131" s="8">
        <f t="shared" ref="M131:M194" ca="1" si="16">_xlfn.NORM.INV(RAND(),$B$10,$B$11)</f>
        <v>1.7598096986562936E-2</v>
      </c>
      <c r="P131" s="8">
        <f t="shared" ca="1" si="14"/>
        <v>0</v>
      </c>
      <c r="Q131" s="8">
        <f t="shared" ref="Q131:Q194" ca="1" si="17">_xlfn.NORM.INV(RAND(),$F$11,$F$12)%</f>
        <v>0.20811533432192689</v>
      </c>
      <c r="R131" s="8">
        <f t="shared" ref="R131:R194" ca="1" si="18">P131*Q131</f>
        <v>0</v>
      </c>
      <c r="S131" s="20">
        <f t="shared" ref="S131:S194" ca="1" si="19">M131-R131</f>
        <v>1.7598096986562936E-2</v>
      </c>
    </row>
    <row r="132" spans="12:19" x14ac:dyDescent="0.35">
      <c r="L132" s="19">
        <v>11</v>
      </c>
      <c r="M132" s="8">
        <f t="shared" ca="1" si="16"/>
        <v>1.3999997781181599E-2</v>
      </c>
      <c r="P132" s="8">
        <f t="shared" ref="P132:P195" ca="1" si="20">IF(P131 = 1, 0, (RAND() &lt; $F$8) * 1)</f>
        <v>0</v>
      </c>
      <c r="Q132" s="8">
        <f t="shared" ca="1" si="17"/>
        <v>0.12955929511440512</v>
      </c>
      <c r="R132" s="8">
        <f t="shared" ca="1" si="18"/>
        <v>0</v>
      </c>
      <c r="S132" s="20">
        <f t="shared" ca="1" si="19"/>
        <v>1.3999997781181599E-2</v>
      </c>
    </row>
    <row r="133" spans="12:19" x14ac:dyDescent="0.35">
      <c r="L133" s="19">
        <v>12</v>
      </c>
      <c r="M133" s="8">
        <f t="shared" ca="1" si="16"/>
        <v>2.9336451317520478E-2</v>
      </c>
      <c r="P133" s="8">
        <f t="shared" ca="1" si="20"/>
        <v>0</v>
      </c>
      <c r="Q133" s="8">
        <f t="shared" ca="1" si="17"/>
        <v>0.160952779393123</v>
      </c>
      <c r="R133" s="8">
        <f t="shared" ca="1" si="18"/>
        <v>0</v>
      </c>
      <c r="S133" s="20">
        <f t="shared" ca="1" si="19"/>
        <v>2.9336451317520478E-2</v>
      </c>
    </row>
    <row r="134" spans="12:19" x14ac:dyDescent="0.35">
      <c r="L134" s="19">
        <v>13</v>
      </c>
      <c r="M134" s="8">
        <f t="shared" ca="1" si="16"/>
        <v>3.0671002772323878E-2</v>
      </c>
      <c r="P134" s="8">
        <f t="shared" ca="1" si="20"/>
        <v>0</v>
      </c>
      <c r="Q134" s="8">
        <f t="shared" ca="1" si="17"/>
        <v>0.25779864181487055</v>
      </c>
      <c r="R134" s="8">
        <f t="shared" ca="1" si="18"/>
        <v>0</v>
      </c>
      <c r="S134" s="20">
        <f t="shared" ca="1" si="19"/>
        <v>3.0671002772323878E-2</v>
      </c>
    </row>
    <row r="135" spans="12:19" x14ac:dyDescent="0.35">
      <c r="L135" s="19">
        <v>14</v>
      </c>
      <c r="M135" s="8">
        <f t="shared" ca="1" si="16"/>
        <v>2.0886437370548273E-2</v>
      </c>
      <c r="P135" s="8">
        <f t="shared" ca="1" si="20"/>
        <v>0</v>
      </c>
      <c r="Q135" s="8">
        <f t="shared" ca="1" si="17"/>
        <v>0.19015909196633982</v>
      </c>
      <c r="R135" s="8">
        <f t="shared" ca="1" si="18"/>
        <v>0</v>
      </c>
      <c r="S135" s="20">
        <f t="shared" ca="1" si="19"/>
        <v>2.0886437370548273E-2</v>
      </c>
    </row>
    <row r="136" spans="12:19" x14ac:dyDescent="0.35">
      <c r="L136" s="19">
        <v>15</v>
      </c>
      <c r="M136" s="8">
        <f t="shared" ca="1" si="16"/>
        <v>2.6273983919681207E-2</v>
      </c>
      <c r="P136" s="8">
        <f t="shared" ca="1" si="20"/>
        <v>0</v>
      </c>
      <c r="Q136" s="8">
        <f t="shared" ca="1" si="17"/>
        <v>0.13564490285467992</v>
      </c>
      <c r="R136" s="8">
        <f t="shared" ca="1" si="18"/>
        <v>0</v>
      </c>
      <c r="S136" s="20">
        <f t="shared" ca="1" si="19"/>
        <v>2.6273983919681207E-2</v>
      </c>
    </row>
    <row r="137" spans="12:19" x14ac:dyDescent="0.35">
      <c r="L137" s="19">
        <v>16</v>
      </c>
      <c r="M137" s="8">
        <f t="shared" ca="1" si="16"/>
        <v>1.8280771249198424E-2</v>
      </c>
      <c r="P137" s="8">
        <f t="shared" ca="1" si="20"/>
        <v>0</v>
      </c>
      <c r="Q137" s="8">
        <f t="shared" ca="1" si="17"/>
        <v>0.22260320827346847</v>
      </c>
      <c r="R137" s="8">
        <f t="shared" ca="1" si="18"/>
        <v>0</v>
      </c>
      <c r="S137" s="20">
        <f t="shared" ca="1" si="19"/>
        <v>1.8280771249198424E-2</v>
      </c>
    </row>
    <row r="138" spans="12:19" x14ac:dyDescent="0.35">
      <c r="L138" s="19">
        <v>17</v>
      </c>
      <c r="M138" s="8">
        <f t="shared" ca="1" si="16"/>
        <v>1.4913152141503695E-2</v>
      </c>
      <c r="P138" s="8">
        <f t="shared" ca="1" si="20"/>
        <v>0</v>
      </c>
      <c r="Q138" s="8">
        <f t="shared" ca="1" si="17"/>
        <v>0.15079331857424735</v>
      </c>
      <c r="R138" s="8">
        <f t="shared" ca="1" si="18"/>
        <v>0</v>
      </c>
      <c r="S138" s="20">
        <f t="shared" ca="1" si="19"/>
        <v>1.4913152141503695E-2</v>
      </c>
    </row>
    <row r="139" spans="12:19" x14ac:dyDescent="0.35">
      <c r="L139" s="19">
        <v>18</v>
      </c>
      <c r="M139" s="8">
        <f t="shared" ca="1" si="16"/>
        <v>2.6685265918108384E-2</v>
      </c>
      <c r="P139" s="8">
        <f t="shared" ca="1" si="20"/>
        <v>0</v>
      </c>
      <c r="Q139" s="8">
        <f t="shared" ca="1" si="17"/>
        <v>0.24306086254962012</v>
      </c>
      <c r="R139" s="8">
        <f t="shared" ca="1" si="18"/>
        <v>0</v>
      </c>
      <c r="S139" s="20">
        <f t="shared" ca="1" si="19"/>
        <v>2.6685265918108384E-2</v>
      </c>
    </row>
    <row r="140" spans="12:19" x14ac:dyDescent="0.35">
      <c r="L140" s="19">
        <v>19</v>
      </c>
      <c r="M140" s="8">
        <f t="shared" ca="1" si="16"/>
        <v>2.4053035578384108E-2</v>
      </c>
      <c r="P140" s="8">
        <f t="shared" ca="1" si="20"/>
        <v>0</v>
      </c>
      <c r="Q140" s="8">
        <f t="shared" ca="1" si="17"/>
        <v>0.22178317747997553</v>
      </c>
      <c r="R140" s="8">
        <f t="shared" ca="1" si="18"/>
        <v>0</v>
      </c>
      <c r="S140" s="20">
        <f t="shared" ca="1" si="19"/>
        <v>2.4053035578384108E-2</v>
      </c>
    </row>
    <row r="141" spans="12:19" x14ac:dyDescent="0.35">
      <c r="L141" s="19">
        <v>20</v>
      </c>
      <c r="M141" s="8">
        <f t="shared" ca="1" si="16"/>
        <v>3.6552269854770211E-2</v>
      </c>
      <c r="P141" s="8">
        <f t="shared" ca="1" si="20"/>
        <v>0</v>
      </c>
      <c r="Q141" s="8">
        <f t="shared" ca="1" si="17"/>
        <v>0.24936319502032706</v>
      </c>
      <c r="R141" s="8">
        <f t="shared" ca="1" si="18"/>
        <v>0</v>
      </c>
      <c r="S141" s="20">
        <f t="shared" ca="1" si="19"/>
        <v>3.6552269854770211E-2</v>
      </c>
    </row>
    <row r="142" spans="12:19" x14ac:dyDescent="0.35">
      <c r="L142" s="19">
        <v>21</v>
      </c>
      <c r="M142" s="8">
        <f t="shared" ca="1" si="16"/>
        <v>1.5592501681307549E-2</v>
      </c>
      <c r="P142" s="8">
        <f t="shared" ca="1" si="20"/>
        <v>0</v>
      </c>
      <c r="Q142" s="8">
        <f t="shared" ca="1" si="17"/>
        <v>0.1852000548286738</v>
      </c>
      <c r="R142" s="8">
        <f t="shared" ca="1" si="18"/>
        <v>0</v>
      </c>
      <c r="S142" s="20">
        <f t="shared" ca="1" si="19"/>
        <v>1.5592501681307549E-2</v>
      </c>
    </row>
    <row r="143" spans="12:19" x14ac:dyDescent="0.35">
      <c r="L143" s="19">
        <v>22</v>
      </c>
      <c r="M143" s="8">
        <f t="shared" ca="1" si="16"/>
        <v>3.466622973293032E-2</v>
      </c>
      <c r="P143" s="8">
        <f t="shared" ca="1" si="20"/>
        <v>0</v>
      </c>
      <c r="Q143" s="8">
        <f t="shared" ca="1" si="17"/>
        <v>0.26408928922642239</v>
      </c>
      <c r="R143" s="8">
        <f t="shared" ca="1" si="18"/>
        <v>0</v>
      </c>
      <c r="S143" s="20">
        <f t="shared" ca="1" si="19"/>
        <v>3.466622973293032E-2</v>
      </c>
    </row>
    <row r="144" spans="12:19" x14ac:dyDescent="0.35">
      <c r="L144" s="19">
        <v>23</v>
      </c>
      <c r="M144" s="8">
        <f t="shared" ca="1" si="16"/>
        <v>3.1875243195285438E-2</v>
      </c>
      <c r="P144" s="8">
        <f t="shared" ca="1" si="20"/>
        <v>0</v>
      </c>
      <c r="Q144" s="8">
        <f t="shared" ca="1" si="17"/>
        <v>0.26012399207173653</v>
      </c>
      <c r="R144" s="8">
        <f t="shared" ca="1" si="18"/>
        <v>0</v>
      </c>
      <c r="S144" s="20">
        <f t="shared" ca="1" si="19"/>
        <v>3.1875243195285438E-2</v>
      </c>
    </row>
    <row r="145" spans="12:19" x14ac:dyDescent="0.35">
      <c r="L145" s="19">
        <v>24</v>
      </c>
      <c r="M145" s="8">
        <f t="shared" ca="1" si="16"/>
        <v>2.1848292330303092E-2</v>
      </c>
      <c r="P145" s="8">
        <f t="shared" ca="1" si="20"/>
        <v>0</v>
      </c>
      <c r="Q145" s="8">
        <f t="shared" ca="1" si="17"/>
        <v>0.17769760409494265</v>
      </c>
      <c r="R145" s="8">
        <f t="shared" ca="1" si="18"/>
        <v>0</v>
      </c>
      <c r="S145" s="20">
        <f t="shared" ca="1" si="19"/>
        <v>2.1848292330303092E-2</v>
      </c>
    </row>
    <row r="146" spans="12:19" x14ac:dyDescent="0.35">
      <c r="L146" s="19">
        <v>25</v>
      </c>
      <c r="M146" s="8">
        <f t="shared" ca="1" si="16"/>
        <v>2.2101394268730912E-2</v>
      </c>
      <c r="P146" s="8">
        <f t="shared" ca="1" si="20"/>
        <v>0</v>
      </c>
      <c r="Q146" s="8">
        <f t="shared" ca="1" si="17"/>
        <v>5.8386846643116677E-2</v>
      </c>
      <c r="R146" s="8">
        <f t="shared" ca="1" si="18"/>
        <v>0</v>
      </c>
      <c r="S146" s="20">
        <f t="shared" ca="1" si="19"/>
        <v>2.2101394268730912E-2</v>
      </c>
    </row>
    <row r="147" spans="12:19" x14ac:dyDescent="0.35">
      <c r="L147" s="19">
        <v>26</v>
      </c>
      <c r="M147" s="8">
        <f t="shared" ca="1" si="16"/>
        <v>3.3447712912356466E-2</v>
      </c>
      <c r="P147" s="8">
        <f t="shared" ca="1" si="20"/>
        <v>0</v>
      </c>
      <c r="Q147" s="8">
        <f t="shared" ca="1" si="17"/>
        <v>0.20071445457217726</v>
      </c>
      <c r="R147" s="8">
        <f t="shared" ca="1" si="18"/>
        <v>0</v>
      </c>
      <c r="S147" s="20">
        <f t="shared" ca="1" si="19"/>
        <v>3.3447712912356466E-2</v>
      </c>
    </row>
    <row r="148" spans="12:19" x14ac:dyDescent="0.35">
      <c r="L148" s="19">
        <v>27</v>
      </c>
      <c r="M148" s="8">
        <f t="shared" ca="1" si="16"/>
        <v>1.661405213389814E-2</v>
      </c>
      <c r="P148" s="8">
        <f t="shared" ca="1" si="20"/>
        <v>0</v>
      </c>
      <c r="Q148" s="8">
        <f t="shared" ca="1" si="17"/>
        <v>0.1752713593704662</v>
      </c>
      <c r="R148" s="8">
        <f t="shared" ca="1" si="18"/>
        <v>0</v>
      </c>
      <c r="S148" s="20">
        <f t="shared" ca="1" si="19"/>
        <v>1.661405213389814E-2</v>
      </c>
    </row>
    <row r="149" spans="12:19" x14ac:dyDescent="0.35">
      <c r="L149" s="19">
        <v>28</v>
      </c>
      <c r="M149" s="8">
        <f t="shared" ca="1" si="16"/>
        <v>3.0297346233113715E-2</v>
      </c>
      <c r="P149" s="8">
        <f t="shared" ca="1" si="20"/>
        <v>0</v>
      </c>
      <c r="Q149" s="8">
        <f t="shared" ca="1" si="17"/>
        <v>0.18368040355430842</v>
      </c>
      <c r="R149" s="8">
        <f t="shared" ca="1" si="18"/>
        <v>0</v>
      </c>
      <c r="S149" s="20">
        <f t="shared" ca="1" si="19"/>
        <v>3.0297346233113715E-2</v>
      </c>
    </row>
    <row r="150" spans="12:19" x14ac:dyDescent="0.35">
      <c r="L150" s="19">
        <v>29</v>
      </c>
      <c r="M150" s="8">
        <f t="shared" ca="1" si="16"/>
        <v>2.1550274013806235E-2</v>
      </c>
      <c r="P150" s="8">
        <f t="shared" ca="1" si="20"/>
        <v>0</v>
      </c>
      <c r="Q150" s="8">
        <f t="shared" ca="1" si="17"/>
        <v>0.19110638370731889</v>
      </c>
      <c r="R150" s="8">
        <f t="shared" ca="1" si="18"/>
        <v>0</v>
      </c>
      <c r="S150" s="20">
        <f t="shared" ca="1" si="19"/>
        <v>2.1550274013806235E-2</v>
      </c>
    </row>
    <row r="151" spans="12:19" x14ac:dyDescent="0.35">
      <c r="L151" s="19">
        <v>30</v>
      </c>
      <c r="M151" s="8">
        <f t="shared" ca="1" si="16"/>
        <v>2.4287242268343293E-2</v>
      </c>
      <c r="P151" s="8">
        <f t="shared" ca="1" si="20"/>
        <v>0</v>
      </c>
      <c r="Q151" s="8">
        <f t="shared" ca="1" si="17"/>
        <v>0.21453277069557644</v>
      </c>
      <c r="R151" s="8">
        <f t="shared" ca="1" si="18"/>
        <v>0</v>
      </c>
      <c r="S151" s="20">
        <f t="shared" ca="1" si="19"/>
        <v>2.4287242268343293E-2</v>
      </c>
    </row>
    <row r="152" spans="12:19" x14ac:dyDescent="0.35">
      <c r="L152" s="19">
        <v>1</v>
      </c>
      <c r="M152" s="8">
        <f t="shared" ca="1" si="16"/>
        <v>3.4364435590185177E-2</v>
      </c>
      <c r="P152" s="8">
        <f t="shared" ca="1" si="20"/>
        <v>0</v>
      </c>
      <c r="Q152" s="8">
        <f t="shared" ca="1" si="17"/>
        <v>0.22449220594172201</v>
      </c>
      <c r="R152" s="8">
        <f t="shared" ca="1" si="18"/>
        <v>0</v>
      </c>
      <c r="S152" s="20">
        <f t="shared" ca="1" si="19"/>
        <v>3.4364435590185177E-2</v>
      </c>
    </row>
    <row r="153" spans="12:19" x14ac:dyDescent="0.35">
      <c r="L153" s="19">
        <v>2</v>
      </c>
      <c r="M153" s="8">
        <f t="shared" ca="1" si="16"/>
        <v>1.2169783702393897E-2</v>
      </c>
      <c r="P153" s="8">
        <f t="shared" ca="1" si="20"/>
        <v>0</v>
      </c>
      <c r="Q153" s="8">
        <f t="shared" ca="1" si="17"/>
        <v>0.11755807164120716</v>
      </c>
      <c r="R153" s="8">
        <f t="shared" ca="1" si="18"/>
        <v>0</v>
      </c>
      <c r="S153" s="20">
        <f t="shared" ca="1" si="19"/>
        <v>1.2169783702393897E-2</v>
      </c>
    </row>
    <row r="154" spans="12:19" x14ac:dyDescent="0.35">
      <c r="L154" s="19">
        <v>3</v>
      </c>
      <c r="M154" s="8">
        <f t="shared" ca="1" si="16"/>
        <v>3.5373215848157176E-2</v>
      </c>
      <c r="P154" s="8">
        <f t="shared" ca="1" si="20"/>
        <v>0</v>
      </c>
      <c r="Q154" s="8">
        <f t="shared" ca="1" si="17"/>
        <v>0.20453875409817818</v>
      </c>
      <c r="R154" s="8">
        <f t="shared" ca="1" si="18"/>
        <v>0</v>
      </c>
      <c r="S154" s="20">
        <f t="shared" ca="1" si="19"/>
        <v>3.5373215848157176E-2</v>
      </c>
    </row>
    <row r="155" spans="12:19" x14ac:dyDescent="0.35">
      <c r="L155" s="19">
        <v>4</v>
      </c>
      <c r="M155" s="8">
        <f t="shared" ca="1" si="16"/>
        <v>1.5744251578146372E-2</v>
      </c>
      <c r="P155" s="8">
        <f t="shared" ca="1" si="20"/>
        <v>0</v>
      </c>
      <c r="Q155" s="8">
        <f t="shared" ca="1" si="17"/>
        <v>0.19226943487434089</v>
      </c>
      <c r="R155" s="8">
        <f t="shared" ca="1" si="18"/>
        <v>0</v>
      </c>
      <c r="S155" s="20">
        <f t="shared" ca="1" si="19"/>
        <v>1.5744251578146372E-2</v>
      </c>
    </row>
    <row r="156" spans="12:19" x14ac:dyDescent="0.35">
      <c r="L156" s="19">
        <v>5</v>
      </c>
      <c r="M156" s="8">
        <f t="shared" ca="1" si="16"/>
        <v>1.8807536102601635E-2</v>
      </c>
      <c r="P156" s="8">
        <f t="shared" ca="1" si="20"/>
        <v>0</v>
      </c>
      <c r="Q156" s="8">
        <f t="shared" ca="1" si="17"/>
        <v>0.15615481980927767</v>
      </c>
      <c r="R156" s="8">
        <f t="shared" ca="1" si="18"/>
        <v>0</v>
      </c>
      <c r="S156" s="20">
        <f t="shared" ca="1" si="19"/>
        <v>1.8807536102601635E-2</v>
      </c>
    </row>
    <row r="157" spans="12:19" x14ac:dyDescent="0.35">
      <c r="L157" s="19">
        <v>6</v>
      </c>
      <c r="M157" s="8">
        <f t="shared" ca="1" si="16"/>
        <v>3.0400656184350786E-2</v>
      </c>
      <c r="P157" s="8">
        <f t="shared" ca="1" si="20"/>
        <v>0</v>
      </c>
      <c r="Q157" s="8">
        <f t="shared" ca="1" si="17"/>
        <v>0.2124003957271931</v>
      </c>
      <c r="R157" s="8">
        <f t="shared" ca="1" si="18"/>
        <v>0</v>
      </c>
      <c r="S157" s="20">
        <f t="shared" ca="1" si="19"/>
        <v>3.0400656184350786E-2</v>
      </c>
    </row>
    <row r="158" spans="12:19" x14ac:dyDescent="0.35">
      <c r="L158" s="19">
        <v>7</v>
      </c>
      <c r="M158" s="8">
        <f t="shared" ca="1" si="16"/>
        <v>2.2040894095761925E-2</v>
      </c>
      <c r="P158" s="8">
        <f t="shared" ca="1" si="20"/>
        <v>0</v>
      </c>
      <c r="Q158" s="8">
        <f t="shared" ca="1" si="17"/>
        <v>0.17484868985336224</v>
      </c>
      <c r="R158" s="8">
        <f t="shared" ca="1" si="18"/>
        <v>0</v>
      </c>
      <c r="S158" s="20">
        <f t="shared" ca="1" si="19"/>
        <v>2.2040894095761925E-2</v>
      </c>
    </row>
    <row r="159" spans="12:19" x14ac:dyDescent="0.35">
      <c r="L159" s="19">
        <v>8</v>
      </c>
      <c r="M159" s="8">
        <f t="shared" ca="1" si="16"/>
        <v>1.0024288222625227E-2</v>
      </c>
      <c r="P159" s="8">
        <f t="shared" ca="1" si="20"/>
        <v>0</v>
      </c>
      <c r="Q159" s="8">
        <f t="shared" ca="1" si="17"/>
        <v>0.22504537093724664</v>
      </c>
      <c r="R159" s="8">
        <f t="shared" ca="1" si="18"/>
        <v>0</v>
      </c>
      <c r="S159" s="20">
        <f t="shared" ca="1" si="19"/>
        <v>1.0024288222625227E-2</v>
      </c>
    </row>
    <row r="160" spans="12:19" x14ac:dyDescent="0.35">
      <c r="L160" s="19">
        <v>9</v>
      </c>
      <c r="M160" s="8">
        <f t="shared" ca="1" si="16"/>
        <v>1.9168487665256341E-2</v>
      </c>
      <c r="P160" s="8">
        <f t="shared" ca="1" si="20"/>
        <v>0</v>
      </c>
      <c r="Q160" s="8">
        <f t="shared" ca="1" si="17"/>
        <v>0.18970306555908309</v>
      </c>
      <c r="R160" s="8">
        <f t="shared" ca="1" si="18"/>
        <v>0</v>
      </c>
      <c r="S160" s="20">
        <f t="shared" ca="1" si="19"/>
        <v>1.9168487665256341E-2</v>
      </c>
    </row>
    <row r="161" spans="12:19" x14ac:dyDescent="0.35">
      <c r="L161" s="19">
        <v>10</v>
      </c>
      <c r="M161" s="8">
        <f t="shared" ca="1" si="16"/>
        <v>1.8935546991823031E-2</v>
      </c>
      <c r="P161" s="8">
        <f t="shared" ca="1" si="20"/>
        <v>0</v>
      </c>
      <c r="Q161" s="8">
        <f t="shared" ca="1" si="17"/>
        <v>0.13884305240040859</v>
      </c>
      <c r="R161" s="8">
        <f t="shared" ca="1" si="18"/>
        <v>0</v>
      </c>
      <c r="S161" s="20">
        <f t="shared" ca="1" si="19"/>
        <v>1.8935546991823031E-2</v>
      </c>
    </row>
    <row r="162" spans="12:19" x14ac:dyDescent="0.35">
      <c r="L162" s="19">
        <v>11</v>
      </c>
      <c r="M162" s="8">
        <f t="shared" ca="1" si="16"/>
        <v>1.6528209437383604E-2</v>
      </c>
      <c r="P162" s="8">
        <f t="shared" ca="1" si="20"/>
        <v>0</v>
      </c>
      <c r="Q162" s="8">
        <f t="shared" ca="1" si="17"/>
        <v>0.21614918419306761</v>
      </c>
      <c r="R162" s="8">
        <f t="shared" ca="1" si="18"/>
        <v>0</v>
      </c>
      <c r="S162" s="20">
        <f t="shared" ca="1" si="19"/>
        <v>1.6528209437383604E-2</v>
      </c>
    </row>
    <row r="163" spans="12:19" x14ac:dyDescent="0.35">
      <c r="L163" s="19">
        <v>12</v>
      </c>
      <c r="M163" s="8">
        <f t="shared" ca="1" si="16"/>
        <v>2.2949144304842812E-2</v>
      </c>
      <c r="P163" s="8">
        <f t="shared" ca="1" si="20"/>
        <v>0</v>
      </c>
      <c r="Q163" s="8">
        <f t="shared" ca="1" si="17"/>
        <v>0.17995829818141282</v>
      </c>
      <c r="R163" s="8">
        <f t="shared" ca="1" si="18"/>
        <v>0</v>
      </c>
      <c r="S163" s="20">
        <f t="shared" ca="1" si="19"/>
        <v>2.2949144304842812E-2</v>
      </c>
    </row>
    <row r="164" spans="12:19" x14ac:dyDescent="0.35">
      <c r="L164" s="19">
        <v>13</v>
      </c>
      <c r="M164" s="8">
        <f t="shared" ca="1" si="16"/>
        <v>2.1658575801966968E-2</v>
      </c>
      <c r="P164" s="8">
        <f t="shared" ca="1" si="20"/>
        <v>0</v>
      </c>
      <c r="Q164" s="8">
        <f t="shared" ca="1" si="17"/>
        <v>0.22122677143076655</v>
      </c>
      <c r="R164" s="8">
        <f t="shared" ca="1" si="18"/>
        <v>0</v>
      </c>
      <c r="S164" s="20">
        <f t="shared" ca="1" si="19"/>
        <v>2.1658575801966968E-2</v>
      </c>
    </row>
    <row r="165" spans="12:19" x14ac:dyDescent="0.35">
      <c r="L165" s="19">
        <v>14</v>
      </c>
      <c r="M165" s="8">
        <f t="shared" ca="1" si="16"/>
        <v>2.2474519870869958E-2</v>
      </c>
      <c r="P165" s="8">
        <f t="shared" ca="1" si="20"/>
        <v>0</v>
      </c>
      <c r="Q165" s="8">
        <f t="shared" ca="1" si="17"/>
        <v>6.0943778958093213E-2</v>
      </c>
      <c r="R165" s="8">
        <f t="shared" ca="1" si="18"/>
        <v>0</v>
      </c>
      <c r="S165" s="20">
        <f t="shared" ca="1" si="19"/>
        <v>2.2474519870869958E-2</v>
      </c>
    </row>
    <row r="166" spans="12:19" x14ac:dyDescent="0.35">
      <c r="L166" s="19">
        <v>15</v>
      </c>
      <c r="M166" s="8">
        <f t="shared" ca="1" si="16"/>
        <v>2.8106633240309625E-2</v>
      </c>
      <c r="P166" s="8">
        <f t="shared" ca="1" si="20"/>
        <v>0</v>
      </c>
      <c r="Q166" s="8">
        <f t="shared" ca="1" si="17"/>
        <v>0.19991502073112333</v>
      </c>
      <c r="R166" s="8">
        <f t="shared" ca="1" si="18"/>
        <v>0</v>
      </c>
      <c r="S166" s="20">
        <f t="shared" ca="1" si="19"/>
        <v>2.8106633240309625E-2</v>
      </c>
    </row>
    <row r="167" spans="12:19" x14ac:dyDescent="0.35">
      <c r="L167" s="19">
        <v>16</v>
      </c>
      <c r="M167" s="8">
        <f t="shared" ca="1" si="16"/>
        <v>3.2823082400483303E-2</v>
      </c>
      <c r="P167" s="8">
        <f t="shared" ca="1" si="20"/>
        <v>0</v>
      </c>
      <c r="Q167" s="8">
        <f t="shared" ca="1" si="17"/>
        <v>0.1621767876727539</v>
      </c>
      <c r="R167" s="8">
        <f t="shared" ca="1" si="18"/>
        <v>0</v>
      </c>
      <c r="S167" s="20">
        <f t="shared" ca="1" si="19"/>
        <v>3.2823082400483303E-2</v>
      </c>
    </row>
    <row r="168" spans="12:19" x14ac:dyDescent="0.35">
      <c r="L168" s="19">
        <v>17</v>
      </c>
      <c r="M168" s="8">
        <f t="shared" ca="1" si="16"/>
        <v>2.4757393042943072E-2</v>
      </c>
      <c r="P168" s="8">
        <f t="shared" ca="1" si="20"/>
        <v>0</v>
      </c>
      <c r="Q168" s="8">
        <f t="shared" ca="1" si="17"/>
        <v>0.17381953341330444</v>
      </c>
      <c r="R168" s="8">
        <f t="shared" ca="1" si="18"/>
        <v>0</v>
      </c>
      <c r="S168" s="20">
        <f t="shared" ca="1" si="19"/>
        <v>2.4757393042943072E-2</v>
      </c>
    </row>
    <row r="169" spans="12:19" x14ac:dyDescent="0.35">
      <c r="L169" s="19">
        <v>18</v>
      </c>
      <c r="M169" s="8">
        <f t="shared" ca="1" si="16"/>
        <v>3.3058794665751068E-2</v>
      </c>
      <c r="P169" s="8">
        <f t="shared" ca="1" si="20"/>
        <v>0</v>
      </c>
      <c r="Q169" s="8">
        <f t="shared" ca="1" si="17"/>
        <v>0.25746860732525712</v>
      </c>
      <c r="R169" s="8">
        <f t="shared" ca="1" si="18"/>
        <v>0</v>
      </c>
      <c r="S169" s="20">
        <f t="shared" ca="1" si="19"/>
        <v>3.3058794665751068E-2</v>
      </c>
    </row>
    <row r="170" spans="12:19" x14ac:dyDescent="0.35">
      <c r="L170" s="19">
        <v>19</v>
      </c>
      <c r="M170" s="8">
        <f t="shared" ca="1" si="16"/>
        <v>2.7607063474258665E-2</v>
      </c>
      <c r="P170" s="8">
        <f t="shared" ca="1" si="20"/>
        <v>0</v>
      </c>
      <c r="Q170" s="8">
        <f t="shared" ca="1" si="17"/>
        <v>0.26806624543551805</v>
      </c>
      <c r="R170" s="8">
        <f t="shared" ca="1" si="18"/>
        <v>0</v>
      </c>
      <c r="S170" s="20">
        <f t="shared" ca="1" si="19"/>
        <v>2.7607063474258665E-2</v>
      </c>
    </row>
    <row r="171" spans="12:19" x14ac:dyDescent="0.35">
      <c r="L171" s="19">
        <v>20</v>
      </c>
      <c r="M171" s="8">
        <f t="shared" ca="1" si="16"/>
        <v>3.6170546554827487E-2</v>
      </c>
      <c r="P171" s="8">
        <f t="shared" ca="1" si="20"/>
        <v>0</v>
      </c>
      <c r="Q171" s="8">
        <f t="shared" ca="1" si="17"/>
        <v>0.29378506183347008</v>
      </c>
      <c r="R171" s="8">
        <f t="shared" ca="1" si="18"/>
        <v>0</v>
      </c>
      <c r="S171" s="20">
        <f t="shared" ca="1" si="19"/>
        <v>3.6170546554827487E-2</v>
      </c>
    </row>
    <row r="172" spans="12:19" x14ac:dyDescent="0.35">
      <c r="L172" s="19">
        <v>21</v>
      </c>
      <c r="M172" s="8">
        <f t="shared" ca="1" si="16"/>
        <v>2.6355148328554533E-2</v>
      </c>
      <c r="P172" s="8">
        <f t="shared" ca="1" si="20"/>
        <v>0</v>
      </c>
      <c r="Q172" s="8">
        <f t="shared" ca="1" si="17"/>
        <v>0.15548734080790744</v>
      </c>
      <c r="R172" s="8">
        <f t="shared" ca="1" si="18"/>
        <v>0</v>
      </c>
      <c r="S172" s="20">
        <f t="shared" ca="1" si="19"/>
        <v>2.6355148328554533E-2</v>
      </c>
    </row>
    <row r="173" spans="12:19" x14ac:dyDescent="0.35">
      <c r="L173" s="19">
        <v>22</v>
      </c>
      <c r="M173" s="8">
        <f t="shared" ca="1" si="16"/>
        <v>2.1687986031148316E-2</v>
      </c>
      <c r="P173" s="8">
        <f t="shared" ca="1" si="20"/>
        <v>0</v>
      </c>
      <c r="Q173" s="8">
        <f t="shared" ca="1" si="17"/>
        <v>0.23002481422483131</v>
      </c>
      <c r="R173" s="8">
        <f t="shared" ca="1" si="18"/>
        <v>0</v>
      </c>
      <c r="S173" s="20">
        <f t="shared" ca="1" si="19"/>
        <v>2.1687986031148316E-2</v>
      </c>
    </row>
    <row r="174" spans="12:19" x14ac:dyDescent="0.35">
      <c r="L174" s="19">
        <v>23</v>
      </c>
      <c r="M174" s="8">
        <f t="shared" ca="1" si="16"/>
        <v>2.9185963428994113E-2</v>
      </c>
      <c r="P174" s="8">
        <f t="shared" ca="1" si="20"/>
        <v>0</v>
      </c>
      <c r="Q174" s="8">
        <f t="shared" ca="1" si="17"/>
        <v>0.20573333397334004</v>
      </c>
      <c r="R174" s="8">
        <f t="shared" ca="1" si="18"/>
        <v>0</v>
      </c>
      <c r="S174" s="20">
        <f t="shared" ca="1" si="19"/>
        <v>2.9185963428994113E-2</v>
      </c>
    </row>
    <row r="175" spans="12:19" x14ac:dyDescent="0.35">
      <c r="L175" s="19">
        <v>24</v>
      </c>
      <c r="M175" s="8">
        <f t="shared" ca="1" si="16"/>
        <v>2.8878654068773529E-2</v>
      </c>
      <c r="P175" s="8">
        <f t="shared" ca="1" si="20"/>
        <v>0</v>
      </c>
      <c r="Q175" s="8">
        <f t="shared" ca="1" si="17"/>
        <v>0.18666412156914788</v>
      </c>
      <c r="R175" s="8">
        <f t="shared" ca="1" si="18"/>
        <v>0</v>
      </c>
      <c r="S175" s="20">
        <f t="shared" ca="1" si="19"/>
        <v>2.8878654068773529E-2</v>
      </c>
    </row>
    <row r="176" spans="12:19" x14ac:dyDescent="0.35">
      <c r="L176" s="19">
        <v>25</v>
      </c>
      <c r="M176" s="8">
        <f t="shared" ca="1" si="16"/>
        <v>2.4557215596733167E-2</v>
      </c>
      <c r="P176" s="8">
        <f t="shared" ca="1" si="20"/>
        <v>1</v>
      </c>
      <c r="Q176" s="8">
        <f t="shared" ca="1" si="17"/>
        <v>0.19538797535682106</v>
      </c>
      <c r="R176" s="8">
        <f t="shared" ca="1" si="18"/>
        <v>0.19538797535682106</v>
      </c>
      <c r="S176" s="20">
        <f t="shared" ca="1" si="19"/>
        <v>-0.17083075976008791</v>
      </c>
    </row>
    <row r="177" spans="12:19" x14ac:dyDescent="0.35">
      <c r="L177" s="19">
        <v>26</v>
      </c>
      <c r="M177" s="8">
        <f t="shared" ca="1" si="16"/>
        <v>1.5144640863146564E-2</v>
      </c>
      <c r="P177" s="8">
        <f t="shared" ca="1" si="20"/>
        <v>0</v>
      </c>
      <c r="Q177" s="8">
        <f t="shared" ca="1" si="17"/>
        <v>0.22086252118974861</v>
      </c>
      <c r="R177" s="8">
        <f t="shared" ca="1" si="18"/>
        <v>0</v>
      </c>
      <c r="S177" s="20">
        <f t="shared" ca="1" si="19"/>
        <v>1.5144640863146564E-2</v>
      </c>
    </row>
    <row r="178" spans="12:19" x14ac:dyDescent="0.35">
      <c r="L178" s="19">
        <v>27</v>
      </c>
      <c r="M178" s="8">
        <f t="shared" ca="1" si="16"/>
        <v>3.393407540931237E-2</v>
      </c>
      <c r="P178" s="8">
        <f t="shared" ca="1" si="20"/>
        <v>0</v>
      </c>
      <c r="Q178" s="8">
        <f t="shared" ca="1" si="17"/>
        <v>0.17644347743939903</v>
      </c>
      <c r="R178" s="8">
        <f t="shared" ca="1" si="18"/>
        <v>0</v>
      </c>
      <c r="S178" s="20">
        <f t="shared" ca="1" si="19"/>
        <v>3.393407540931237E-2</v>
      </c>
    </row>
    <row r="179" spans="12:19" x14ac:dyDescent="0.35">
      <c r="L179" s="19">
        <v>28</v>
      </c>
      <c r="M179" s="8">
        <f t="shared" ca="1" si="16"/>
        <v>1.6141225670374657E-2</v>
      </c>
      <c r="P179" s="8">
        <f t="shared" ca="1" si="20"/>
        <v>0</v>
      </c>
      <c r="Q179" s="8">
        <f t="shared" ca="1" si="17"/>
        <v>0.20869543782251232</v>
      </c>
      <c r="R179" s="8">
        <f t="shared" ca="1" si="18"/>
        <v>0</v>
      </c>
      <c r="S179" s="20">
        <f t="shared" ca="1" si="19"/>
        <v>1.6141225670374657E-2</v>
      </c>
    </row>
    <row r="180" spans="12:19" x14ac:dyDescent="0.35">
      <c r="L180" s="19">
        <v>29</v>
      </c>
      <c r="M180" s="8">
        <f t="shared" ca="1" si="16"/>
        <v>2.1595580733746504E-2</v>
      </c>
      <c r="P180" s="8">
        <f t="shared" ca="1" si="20"/>
        <v>0</v>
      </c>
      <c r="Q180" s="8">
        <f t="shared" ca="1" si="17"/>
        <v>0.18562982891717986</v>
      </c>
      <c r="R180" s="8">
        <f t="shared" ca="1" si="18"/>
        <v>0</v>
      </c>
      <c r="S180" s="20">
        <f t="shared" ca="1" si="19"/>
        <v>2.1595580733746504E-2</v>
      </c>
    </row>
    <row r="181" spans="12:19" x14ac:dyDescent="0.35">
      <c r="L181" s="19">
        <v>30</v>
      </c>
      <c r="M181" s="8">
        <f t="shared" ca="1" si="16"/>
        <v>1.1225261516741513E-2</v>
      </c>
      <c r="P181" s="8">
        <f t="shared" ca="1" si="20"/>
        <v>0</v>
      </c>
      <c r="Q181" s="8">
        <f t="shared" ca="1" si="17"/>
        <v>0.20313310345865221</v>
      </c>
      <c r="R181" s="8">
        <f t="shared" ca="1" si="18"/>
        <v>0</v>
      </c>
      <c r="S181" s="20">
        <f t="shared" ca="1" si="19"/>
        <v>1.1225261516741513E-2</v>
      </c>
    </row>
    <row r="182" spans="12:19" x14ac:dyDescent="0.35">
      <c r="L182" s="19">
        <v>1</v>
      </c>
      <c r="M182" s="8">
        <f t="shared" ca="1" si="16"/>
        <v>1.502982187824884E-2</v>
      </c>
      <c r="P182" s="8">
        <f t="shared" ca="1" si="20"/>
        <v>0</v>
      </c>
      <c r="Q182" s="8">
        <f t="shared" ca="1" si="17"/>
        <v>0.2249397109318603</v>
      </c>
      <c r="R182" s="8">
        <f t="shared" ca="1" si="18"/>
        <v>0</v>
      </c>
      <c r="S182" s="20">
        <f t="shared" ca="1" si="19"/>
        <v>1.502982187824884E-2</v>
      </c>
    </row>
    <row r="183" spans="12:19" x14ac:dyDescent="0.35">
      <c r="L183" s="19">
        <v>2</v>
      </c>
      <c r="M183" s="8">
        <f t="shared" ca="1" si="16"/>
        <v>3.8028108605709661E-2</v>
      </c>
      <c r="P183" s="8">
        <f t="shared" ca="1" si="20"/>
        <v>0</v>
      </c>
      <c r="Q183" s="8">
        <f t="shared" ca="1" si="17"/>
        <v>0.1683710233656931</v>
      </c>
      <c r="R183" s="8">
        <f t="shared" ca="1" si="18"/>
        <v>0</v>
      </c>
      <c r="S183" s="20">
        <f t="shared" ca="1" si="19"/>
        <v>3.8028108605709661E-2</v>
      </c>
    </row>
    <row r="184" spans="12:19" x14ac:dyDescent="0.35">
      <c r="L184" s="19">
        <v>3</v>
      </c>
      <c r="M184" s="8">
        <f t="shared" ca="1" si="16"/>
        <v>3.1989542806615853E-2</v>
      </c>
      <c r="P184" s="8">
        <f t="shared" ca="1" si="20"/>
        <v>0</v>
      </c>
      <c r="Q184" s="8">
        <f t="shared" ca="1" si="17"/>
        <v>0.16178202540946768</v>
      </c>
      <c r="R184" s="8">
        <f t="shared" ca="1" si="18"/>
        <v>0</v>
      </c>
      <c r="S184" s="20">
        <f t="shared" ca="1" si="19"/>
        <v>3.1989542806615853E-2</v>
      </c>
    </row>
    <row r="185" spans="12:19" x14ac:dyDescent="0.35">
      <c r="L185" s="19">
        <v>4</v>
      </c>
      <c r="M185" s="8">
        <f t="shared" ca="1" si="16"/>
        <v>2.7303546884406945E-2</v>
      </c>
      <c r="P185" s="8">
        <f t="shared" ca="1" si="20"/>
        <v>0</v>
      </c>
      <c r="Q185" s="8">
        <f t="shared" ca="1" si="17"/>
        <v>0.2419843064298991</v>
      </c>
      <c r="R185" s="8">
        <f t="shared" ca="1" si="18"/>
        <v>0</v>
      </c>
      <c r="S185" s="20">
        <f t="shared" ca="1" si="19"/>
        <v>2.7303546884406945E-2</v>
      </c>
    </row>
    <row r="186" spans="12:19" x14ac:dyDescent="0.35">
      <c r="L186" s="19">
        <v>5</v>
      </c>
      <c r="M186" s="8">
        <f t="shared" ca="1" si="16"/>
        <v>2.7880148216079693E-2</v>
      </c>
      <c r="P186" s="8">
        <f t="shared" ca="1" si="20"/>
        <v>0</v>
      </c>
      <c r="Q186" s="8">
        <f t="shared" ca="1" si="17"/>
        <v>0.12250447353271138</v>
      </c>
      <c r="R186" s="8">
        <f t="shared" ca="1" si="18"/>
        <v>0</v>
      </c>
      <c r="S186" s="20">
        <f t="shared" ca="1" si="19"/>
        <v>2.7880148216079693E-2</v>
      </c>
    </row>
    <row r="187" spans="12:19" x14ac:dyDescent="0.35">
      <c r="L187" s="19">
        <v>6</v>
      </c>
      <c r="M187" s="8">
        <f t="shared" ca="1" si="16"/>
        <v>3.7703836468686268E-2</v>
      </c>
      <c r="P187" s="8">
        <f t="shared" ca="1" si="20"/>
        <v>0</v>
      </c>
      <c r="Q187" s="8">
        <f t="shared" ca="1" si="17"/>
        <v>0.10065195105957583</v>
      </c>
      <c r="R187" s="8">
        <f t="shared" ca="1" si="18"/>
        <v>0</v>
      </c>
      <c r="S187" s="20">
        <f t="shared" ca="1" si="19"/>
        <v>3.7703836468686268E-2</v>
      </c>
    </row>
    <row r="188" spans="12:19" x14ac:dyDescent="0.35">
      <c r="L188" s="19">
        <v>7</v>
      </c>
      <c r="M188" s="8">
        <f t="shared" ca="1" si="16"/>
        <v>2.8318950170331876E-2</v>
      </c>
      <c r="P188" s="8">
        <f t="shared" ca="1" si="20"/>
        <v>0</v>
      </c>
      <c r="Q188" s="8">
        <f t="shared" ca="1" si="17"/>
        <v>0.20037977143019595</v>
      </c>
      <c r="R188" s="8">
        <f t="shared" ca="1" si="18"/>
        <v>0</v>
      </c>
      <c r="S188" s="20">
        <f t="shared" ca="1" si="19"/>
        <v>2.8318950170331876E-2</v>
      </c>
    </row>
    <row r="189" spans="12:19" x14ac:dyDescent="0.35">
      <c r="L189" s="19">
        <v>8</v>
      </c>
      <c r="M189" s="8">
        <f t="shared" ca="1" si="16"/>
        <v>2.5663333042105555E-2</v>
      </c>
      <c r="P189" s="8">
        <f t="shared" ca="1" si="20"/>
        <v>0</v>
      </c>
      <c r="Q189" s="8">
        <f t="shared" ca="1" si="17"/>
        <v>0.17138329985941392</v>
      </c>
      <c r="R189" s="8">
        <f t="shared" ca="1" si="18"/>
        <v>0</v>
      </c>
      <c r="S189" s="20">
        <f t="shared" ca="1" si="19"/>
        <v>2.5663333042105555E-2</v>
      </c>
    </row>
    <row r="190" spans="12:19" x14ac:dyDescent="0.35">
      <c r="L190" s="19">
        <v>9</v>
      </c>
      <c r="M190" s="8">
        <f t="shared" ca="1" si="16"/>
        <v>2.8040484263884436E-2</v>
      </c>
      <c r="P190" s="8">
        <f t="shared" ca="1" si="20"/>
        <v>0</v>
      </c>
      <c r="Q190" s="8">
        <f t="shared" ca="1" si="17"/>
        <v>0.25670190890086841</v>
      </c>
      <c r="R190" s="8">
        <f t="shared" ca="1" si="18"/>
        <v>0</v>
      </c>
      <c r="S190" s="20">
        <f t="shared" ca="1" si="19"/>
        <v>2.8040484263884436E-2</v>
      </c>
    </row>
    <row r="191" spans="12:19" x14ac:dyDescent="0.35">
      <c r="L191" s="19">
        <v>10</v>
      </c>
      <c r="M191" s="8">
        <f t="shared" ca="1" si="16"/>
        <v>-1.9280082870464579E-3</v>
      </c>
      <c r="P191" s="8">
        <f t="shared" ca="1" si="20"/>
        <v>0</v>
      </c>
      <c r="Q191" s="8">
        <f t="shared" ca="1" si="17"/>
        <v>0.14329612558872637</v>
      </c>
      <c r="R191" s="8">
        <f t="shared" ca="1" si="18"/>
        <v>0</v>
      </c>
      <c r="S191" s="20">
        <f t="shared" ca="1" si="19"/>
        <v>-1.9280082870464579E-3</v>
      </c>
    </row>
    <row r="192" spans="12:19" x14ac:dyDescent="0.35">
      <c r="L192" s="19">
        <v>11</v>
      </c>
      <c r="M192" s="8">
        <f t="shared" ca="1" si="16"/>
        <v>2.3357409483762935E-2</v>
      </c>
      <c r="P192" s="8">
        <f t="shared" ca="1" si="20"/>
        <v>0</v>
      </c>
      <c r="Q192" s="8">
        <f t="shared" ca="1" si="17"/>
        <v>0.18664466465664198</v>
      </c>
      <c r="R192" s="8">
        <f t="shared" ca="1" si="18"/>
        <v>0</v>
      </c>
      <c r="S192" s="20">
        <f t="shared" ca="1" si="19"/>
        <v>2.3357409483762935E-2</v>
      </c>
    </row>
    <row r="193" spans="12:19" x14ac:dyDescent="0.35">
      <c r="L193" s="19">
        <v>12</v>
      </c>
      <c r="M193" s="8">
        <f t="shared" ca="1" si="16"/>
        <v>3.0063885969439458E-2</v>
      </c>
      <c r="P193" s="8">
        <f t="shared" ca="1" si="20"/>
        <v>0</v>
      </c>
      <c r="Q193" s="8">
        <f t="shared" ca="1" si="17"/>
        <v>0.24093121624016894</v>
      </c>
      <c r="R193" s="8">
        <f t="shared" ca="1" si="18"/>
        <v>0</v>
      </c>
      <c r="S193" s="20">
        <f t="shared" ca="1" si="19"/>
        <v>3.0063885969439458E-2</v>
      </c>
    </row>
    <row r="194" spans="12:19" x14ac:dyDescent="0.35">
      <c r="L194" s="19">
        <v>13</v>
      </c>
      <c r="M194" s="8">
        <f t="shared" ca="1" si="16"/>
        <v>3.0369655989442204E-2</v>
      </c>
      <c r="P194" s="8">
        <f t="shared" ca="1" si="20"/>
        <v>0</v>
      </c>
      <c r="Q194" s="8">
        <f t="shared" ca="1" si="17"/>
        <v>0.2575532684102711</v>
      </c>
      <c r="R194" s="8">
        <f t="shared" ca="1" si="18"/>
        <v>0</v>
      </c>
      <c r="S194" s="20">
        <f t="shared" ca="1" si="19"/>
        <v>3.0369655989442204E-2</v>
      </c>
    </row>
    <row r="195" spans="12:19" x14ac:dyDescent="0.35">
      <c r="L195" s="19">
        <v>14</v>
      </c>
      <c r="M195" s="8">
        <f t="shared" ref="M195:M258" ca="1" si="21">_xlfn.NORM.INV(RAND(),$B$10,$B$11)</f>
        <v>2.3010508689055874E-2</v>
      </c>
      <c r="P195" s="8">
        <f t="shared" ca="1" si="20"/>
        <v>0</v>
      </c>
      <c r="Q195" s="8">
        <f t="shared" ref="Q195:Q258" ca="1" si="22">_xlfn.NORM.INV(RAND(),$F$11,$F$12)%</f>
        <v>0.249878041891372</v>
      </c>
      <c r="R195" s="8">
        <f t="shared" ref="R195:R258" ca="1" si="23">P195*Q195</f>
        <v>0</v>
      </c>
      <c r="S195" s="20">
        <f t="shared" ref="S195:S258" ca="1" si="24">M195-R195</f>
        <v>2.3010508689055874E-2</v>
      </c>
    </row>
    <row r="196" spans="12:19" x14ac:dyDescent="0.35">
      <c r="L196" s="19">
        <v>15</v>
      </c>
      <c r="M196" s="8">
        <f t="shared" ca="1" si="21"/>
        <v>3.0701637604125614E-2</v>
      </c>
      <c r="P196" s="8">
        <f t="shared" ref="P196:P259" ca="1" si="25">IF(P195 = 1, 0, (RAND() &lt; $F$8) * 1)</f>
        <v>0</v>
      </c>
      <c r="Q196" s="8">
        <f t="shared" ca="1" si="22"/>
        <v>0.13855972007868947</v>
      </c>
      <c r="R196" s="8">
        <f t="shared" ca="1" si="23"/>
        <v>0</v>
      </c>
      <c r="S196" s="20">
        <f t="shared" ca="1" si="24"/>
        <v>3.0701637604125614E-2</v>
      </c>
    </row>
    <row r="197" spans="12:19" x14ac:dyDescent="0.35">
      <c r="L197" s="19">
        <v>16</v>
      </c>
      <c r="M197" s="8">
        <f t="shared" ca="1" si="21"/>
        <v>2.3945673346592637E-2</v>
      </c>
      <c r="P197" s="8">
        <f t="shared" ca="1" si="25"/>
        <v>0</v>
      </c>
      <c r="Q197" s="8">
        <f t="shared" ca="1" si="22"/>
        <v>0.18756551863715878</v>
      </c>
      <c r="R197" s="8">
        <f t="shared" ca="1" si="23"/>
        <v>0</v>
      </c>
      <c r="S197" s="20">
        <f t="shared" ca="1" si="24"/>
        <v>2.3945673346592637E-2</v>
      </c>
    </row>
    <row r="198" spans="12:19" x14ac:dyDescent="0.35">
      <c r="L198" s="19">
        <v>17</v>
      </c>
      <c r="M198" s="8">
        <f t="shared" ca="1" si="21"/>
        <v>2.4889463914774011E-2</v>
      </c>
      <c r="P198" s="8">
        <f t="shared" ca="1" si="25"/>
        <v>0</v>
      </c>
      <c r="Q198" s="8">
        <f t="shared" ca="1" si="22"/>
        <v>0.21531914829018498</v>
      </c>
      <c r="R198" s="8">
        <f t="shared" ca="1" si="23"/>
        <v>0</v>
      </c>
      <c r="S198" s="20">
        <f t="shared" ca="1" si="24"/>
        <v>2.4889463914774011E-2</v>
      </c>
    </row>
    <row r="199" spans="12:19" x14ac:dyDescent="0.35">
      <c r="L199" s="19">
        <v>18</v>
      </c>
      <c r="M199" s="8">
        <f t="shared" ca="1" si="21"/>
        <v>2.2426973414727019E-2</v>
      </c>
      <c r="P199" s="8">
        <f t="shared" ca="1" si="25"/>
        <v>0</v>
      </c>
      <c r="Q199" s="8">
        <f t="shared" ca="1" si="22"/>
        <v>0.12277770468528772</v>
      </c>
      <c r="R199" s="8">
        <f t="shared" ca="1" si="23"/>
        <v>0</v>
      </c>
      <c r="S199" s="20">
        <f t="shared" ca="1" si="24"/>
        <v>2.2426973414727019E-2</v>
      </c>
    </row>
    <row r="200" spans="12:19" x14ac:dyDescent="0.35">
      <c r="L200" s="19">
        <v>19</v>
      </c>
      <c r="M200" s="8">
        <f t="shared" ca="1" si="21"/>
        <v>1.2352004953816255E-2</v>
      </c>
      <c r="P200" s="8">
        <f t="shared" ca="1" si="25"/>
        <v>0</v>
      </c>
      <c r="Q200" s="8">
        <f t="shared" ca="1" si="22"/>
        <v>0.2297325405914539</v>
      </c>
      <c r="R200" s="8">
        <f t="shared" ca="1" si="23"/>
        <v>0</v>
      </c>
      <c r="S200" s="20">
        <f t="shared" ca="1" si="24"/>
        <v>1.2352004953816255E-2</v>
      </c>
    </row>
    <row r="201" spans="12:19" x14ac:dyDescent="0.35">
      <c r="L201" s="19">
        <v>20</v>
      </c>
      <c r="M201" s="8">
        <f t="shared" ca="1" si="21"/>
        <v>2.1120820722825631E-2</v>
      </c>
      <c r="P201" s="8">
        <f t="shared" ca="1" si="25"/>
        <v>0</v>
      </c>
      <c r="Q201" s="8">
        <f t="shared" ca="1" si="22"/>
        <v>0.27186272938662753</v>
      </c>
      <c r="R201" s="8">
        <f t="shared" ca="1" si="23"/>
        <v>0</v>
      </c>
      <c r="S201" s="20">
        <f t="shared" ca="1" si="24"/>
        <v>2.1120820722825631E-2</v>
      </c>
    </row>
    <row r="202" spans="12:19" x14ac:dyDescent="0.35">
      <c r="L202" s="19">
        <v>21</v>
      </c>
      <c r="M202" s="8">
        <f t="shared" ca="1" si="21"/>
        <v>2.6444054313426755E-2</v>
      </c>
      <c r="P202" s="8">
        <f t="shared" ca="1" si="25"/>
        <v>0</v>
      </c>
      <c r="Q202" s="8">
        <f t="shared" ca="1" si="22"/>
        <v>0.20622419037951001</v>
      </c>
      <c r="R202" s="8">
        <f t="shared" ca="1" si="23"/>
        <v>0</v>
      </c>
      <c r="S202" s="20">
        <f t="shared" ca="1" si="24"/>
        <v>2.6444054313426755E-2</v>
      </c>
    </row>
    <row r="203" spans="12:19" x14ac:dyDescent="0.35">
      <c r="L203" s="19">
        <v>22</v>
      </c>
      <c r="M203" s="8">
        <f t="shared" ca="1" si="21"/>
        <v>3.1289293860031729E-2</v>
      </c>
      <c r="P203" s="8">
        <f t="shared" ca="1" si="25"/>
        <v>0</v>
      </c>
      <c r="Q203" s="8">
        <f t="shared" ca="1" si="22"/>
        <v>0.16226893740706341</v>
      </c>
      <c r="R203" s="8">
        <f t="shared" ca="1" si="23"/>
        <v>0</v>
      </c>
      <c r="S203" s="20">
        <f t="shared" ca="1" si="24"/>
        <v>3.1289293860031729E-2</v>
      </c>
    </row>
    <row r="204" spans="12:19" x14ac:dyDescent="0.35">
      <c r="L204" s="19">
        <v>23</v>
      </c>
      <c r="M204" s="8">
        <f t="shared" ca="1" si="21"/>
        <v>3.2604403631635699E-2</v>
      </c>
      <c r="P204" s="8">
        <f t="shared" ca="1" si="25"/>
        <v>0</v>
      </c>
      <c r="Q204" s="8">
        <f t="shared" ca="1" si="22"/>
        <v>0.17850185724210441</v>
      </c>
      <c r="R204" s="8">
        <f t="shared" ca="1" si="23"/>
        <v>0</v>
      </c>
      <c r="S204" s="20">
        <f t="shared" ca="1" si="24"/>
        <v>3.2604403631635699E-2</v>
      </c>
    </row>
    <row r="205" spans="12:19" x14ac:dyDescent="0.35">
      <c r="L205" s="19">
        <v>24</v>
      </c>
      <c r="M205" s="8">
        <f t="shared" ca="1" si="21"/>
        <v>1.7604038618315679E-2</v>
      </c>
      <c r="P205" s="8">
        <f t="shared" ca="1" si="25"/>
        <v>0</v>
      </c>
      <c r="Q205" s="8">
        <f t="shared" ca="1" si="22"/>
        <v>0.17789961857349454</v>
      </c>
      <c r="R205" s="8">
        <f t="shared" ca="1" si="23"/>
        <v>0</v>
      </c>
      <c r="S205" s="20">
        <f t="shared" ca="1" si="24"/>
        <v>1.7604038618315679E-2</v>
      </c>
    </row>
    <row r="206" spans="12:19" x14ac:dyDescent="0.35">
      <c r="L206" s="19">
        <v>25</v>
      </c>
      <c r="M206" s="8">
        <f t="shared" ca="1" si="21"/>
        <v>3.2094979393682922E-2</v>
      </c>
      <c r="P206" s="8">
        <f t="shared" ca="1" si="25"/>
        <v>0</v>
      </c>
      <c r="Q206" s="8">
        <f t="shared" ca="1" si="22"/>
        <v>0.24380825062556813</v>
      </c>
      <c r="R206" s="8">
        <f t="shared" ca="1" si="23"/>
        <v>0</v>
      </c>
      <c r="S206" s="20">
        <f t="shared" ca="1" si="24"/>
        <v>3.2094979393682922E-2</v>
      </c>
    </row>
    <row r="207" spans="12:19" x14ac:dyDescent="0.35">
      <c r="L207" s="19">
        <v>26</v>
      </c>
      <c r="M207" s="8">
        <f t="shared" ca="1" si="21"/>
        <v>3.5432383962438307E-2</v>
      </c>
      <c r="P207" s="8">
        <f t="shared" ca="1" si="25"/>
        <v>0</v>
      </c>
      <c r="Q207" s="8">
        <f t="shared" ca="1" si="22"/>
        <v>0.20648387690144471</v>
      </c>
      <c r="R207" s="8">
        <f t="shared" ca="1" si="23"/>
        <v>0</v>
      </c>
      <c r="S207" s="20">
        <f t="shared" ca="1" si="24"/>
        <v>3.5432383962438307E-2</v>
      </c>
    </row>
    <row r="208" spans="12:19" x14ac:dyDescent="0.35">
      <c r="L208" s="19">
        <v>27</v>
      </c>
      <c r="M208" s="8">
        <f t="shared" ca="1" si="21"/>
        <v>2.6119848868570224E-2</v>
      </c>
      <c r="P208" s="8">
        <f t="shared" ca="1" si="25"/>
        <v>1</v>
      </c>
      <c r="Q208" s="8">
        <f t="shared" ca="1" si="22"/>
        <v>4.0584046672007899E-2</v>
      </c>
      <c r="R208" s="8">
        <f t="shared" ca="1" si="23"/>
        <v>4.0584046672007899E-2</v>
      </c>
      <c r="S208" s="20">
        <f t="shared" ca="1" si="24"/>
        <v>-1.4464197803437676E-2</v>
      </c>
    </row>
    <row r="209" spans="12:19" x14ac:dyDescent="0.35">
      <c r="L209" s="19">
        <v>28</v>
      </c>
      <c r="M209" s="8">
        <f t="shared" ca="1" si="21"/>
        <v>1.7835392199177597E-2</v>
      </c>
      <c r="P209" s="8">
        <f t="shared" ca="1" si="25"/>
        <v>0</v>
      </c>
      <c r="Q209" s="8">
        <f t="shared" ca="1" si="22"/>
        <v>0.17012514144567448</v>
      </c>
      <c r="R209" s="8">
        <f t="shared" ca="1" si="23"/>
        <v>0</v>
      </c>
      <c r="S209" s="20">
        <f t="shared" ca="1" si="24"/>
        <v>1.7835392199177597E-2</v>
      </c>
    </row>
    <row r="210" spans="12:19" x14ac:dyDescent="0.35">
      <c r="L210" s="19">
        <v>29</v>
      </c>
      <c r="M210" s="8">
        <f t="shared" ca="1" si="21"/>
        <v>3.4291898055935216E-2</v>
      </c>
      <c r="P210" s="8">
        <f t="shared" ca="1" si="25"/>
        <v>0</v>
      </c>
      <c r="Q210" s="8">
        <f t="shared" ca="1" si="22"/>
        <v>0.24487826779813993</v>
      </c>
      <c r="R210" s="8">
        <f t="shared" ca="1" si="23"/>
        <v>0</v>
      </c>
      <c r="S210" s="20">
        <f t="shared" ca="1" si="24"/>
        <v>3.4291898055935216E-2</v>
      </c>
    </row>
    <row r="211" spans="12:19" x14ac:dyDescent="0.35">
      <c r="L211" s="19">
        <v>30</v>
      </c>
      <c r="M211" s="8">
        <f t="shared" ca="1" si="21"/>
        <v>3.0047774668936031E-2</v>
      </c>
      <c r="P211" s="8">
        <f t="shared" ca="1" si="25"/>
        <v>0</v>
      </c>
      <c r="Q211" s="8">
        <f t="shared" ca="1" si="22"/>
        <v>0.22702841274153901</v>
      </c>
      <c r="R211" s="8">
        <f t="shared" ca="1" si="23"/>
        <v>0</v>
      </c>
      <c r="S211" s="20">
        <f t="shared" ca="1" si="24"/>
        <v>3.0047774668936031E-2</v>
      </c>
    </row>
    <row r="212" spans="12:19" x14ac:dyDescent="0.35">
      <c r="L212" s="19">
        <v>1</v>
      </c>
      <c r="M212" s="8">
        <f t="shared" ca="1" si="21"/>
        <v>2.1226847996506492E-2</v>
      </c>
      <c r="P212" s="8">
        <f t="shared" ca="1" si="25"/>
        <v>0</v>
      </c>
      <c r="Q212" s="8">
        <f t="shared" ca="1" si="22"/>
        <v>0.21621039792217384</v>
      </c>
      <c r="R212" s="8">
        <f t="shared" ca="1" si="23"/>
        <v>0</v>
      </c>
      <c r="S212" s="20">
        <f t="shared" ca="1" si="24"/>
        <v>2.1226847996506492E-2</v>
      </c>
    </row>
    <row r="213" spans="12:19" x14ac:dyDescent="0.35">
      <c r="L213" s="19">
        <v>2</v>
      </c>
      <c r="M213" s="8">
        <f t="shared" ca="1" si="21"/>
        <v>3.3690045719044097E-2</v>
      </c>
      <c r="P213" s="8">
        <f t="shared" ca="1" si="25"/>
        <v>0</v>
      </c>
      <c r="Q213" s="8">
        <f t="shared" ca="1" si="22"/>
        <v>0.3107562198603564</v>
      </c>
      <c r="R213" s="8">
        <f t="shared" ca="1" si="23"/>
        <v>0</v>
      </c>
      <c r="S213" s="20">
        <f t="shared" ca="1" si="24"/>
        <v>3.3690045719044097E-2</v>
      </c>
    </row>
    <row r="214" spans="12:19" x14ac:dyDescent="0.35">
      <c r="L214" s="19">
        <v>3</v>
      </c>
      <c r="M214" s="8">
        <f t="shared" ca="1" si="21"/>
        <v>1.7501590595510968E-2</v>
      </c>
      <c r="P214" s="8">
        <f t="shared" ca="1" si="25"/>
        <v>0</v>
      </c>
      <c r="Q214" s="8">
        <f t="shared" ca="1" si="22"/>
        <v>0.25329910566663727</v>
      </c>
      <c r="R214" s="8">
        <f t="shared" ca="1" si="23"/>
        <v>0</v>
      </c>
      <c r="S214" s="20">
        <f t="shared" ca="1" si="24"/>
        <v>1.7501590595510968E-2</v>
      </c>
    </row>
    <row r="215" spans="12:19" x14ac:dyDescent="0.35">
      <c r="L215" s="19">
        <v>4</v>
      </c>
      <c r="M215" s="8">
        <f t="shared" ca="1" si="21"/>
        <v>3.4939778375650946E-2</v>
      </c>
      <c r="P215" s="8">
        <f t="shared" ca="1" si="25"/>
        <v>0</v>
      </c>
      <c r="Q215" s="8">
        <f t="shared" ca="1" si="22"/>
        <v>0.21436105613930403</v>
      </c>
      <c r="R215" s="8">
        <f t="shared" ca="1" si="23"/>
        <v>0</v>
      </c>
      <c r="S215" s="20">
        <f t="shared" ca="1" si="24"/>
        <v>3.4939778375650946E-2</v>
      </c>
    </row>
    <row r="216" spans="12:19" x14ac:dyDescent="0.35">
      <c r="L216" s="19">
        <v>5</v>
      </c>
      <c r="M216" s="8">
        <f t="shared" ca="1" si="21"/>
        <v>3.2342951193404329E-2</v>
      </c>
      <c r="P216" s="8">
        <f t="shared" ca="1" si="25"/>
        <v>0</v>
      </c>
      <c r="Q216" s="8">
        <f t="shared" ca="1" si="22"/>
        <v>0.21560312960747993</v>
      </c>
      <c r="R216" s="8">
        <f t="shared" ca="1" si="23"/>
        <v>0</v>
      </c>
      <c r="S216" s="20">
        <f t="shared" ca="1" si="24"/>
        <v>3.2342951193404329E-2</v>
      </c>
    </row>
    <row r="217" spans="12:19" x14ac:dyDescent="0.35">
      <c r="L217" s="19">
        <v>6</v>
      </c>
      <c r="M217" s="8">
        <f t="shared" ca="1" si="21"/>
        <v>1.4628056081746955E-2</v>
      </c>
      <c r="P217" s="8">
        <f t="shared" ca="1" si="25"/>
        <v>0</v>
      </c>
      <c r="Q217" s="8">
        <f t="shared" ca="1" si="22"/>
        <v>0.23893320402513937</v>
      </c>
      <c r="R217" s="8">
        <f t="shared" ca="1" si="23"/>
        <v>0</v>
      </c>
      <c r="S217" s="20">
        <f t="shared" ca="1" si="24"/>
        <v>1.4628056081746955E-2</v>
      </c>
    </row>
    <row r="218" spans="12:19" x14ac:dyDescent="0.35">
      <c r="L218" s="19">
        <v>7</v>
      </c>
      <c r="M218" s="8">
        <f t="shared" ca="1" si="21"/>
        <v>1.7440360830831326E-2</v>
      </c>
      <c r="P218" s="8">
        <f t="shared" ca="1" si="25"/>
        <v>0</v>
      </c>
      <c r="Q218" s="8">
        <f t="shared" ca="1" si="22"/>
        <v>0.25406803099382158</v>
      </c>
      <c r="R218" s="8">
        <f t="shared" ca="1" si="23"/>
        <v>0</v>
      </c>
      <c r="S218" s="20">
        <f t="shared" ca="1" si="24"/>
        <v>1.7440360830831326E-2</v>
      </c>
    </row>
    <row r="219" spans="12:19" x14ac:dyDescent="0.35">
      <c r="L219" s="19">
        <v>8</v>
      </c>
      <c r="M219" s="8">
        <f t="shared" ca="1" si="21"/>
        <v>2.2294611729400563E-2</v>
      </c>
      <c r="P219" s="8">
        <f t="shared" ca="1" si="25"/>
        <v>0</v>
      </c>
      <c r="Q219" s="8">
        <f t="shared" ca="1" si="22"/>
        <v>0.22749496586181045</v>
      </c>
      <c r="R219" s="8">
        <f t="shared" ca="1" si="23"/>
        <v>0</v>
      </c>
      <c r="S219" s="20">
        <f t="shared" ca="1" si="24"/>
        <v>2.2294611729400563E-2</v>
      </c>
    </row>
    <row r="220" spans="12:19" x14ac:dyDescent="0.35">
      <c r="L220" s="19">
        <v>9</v>
      </c>
      <c r="M220" s="8">
        <f t="shared" ca="1" si="21"/>
        <v>9.4156621203377259E-3</v>
      </c>
      <c r="P220" s="8">
        <f t="shared" ca="1" si="25"/>
        <v>0</v>
      </c>
      <c r="Q220" s="8">
        <f t="shared" ca="1" si="22"/>
        <v>0.20409333158131129</v>
      </c>
      <c r="R220" s="8">
        <f t="shared" ca="1" si="23"/>
        <v>0</v>
      </c>
      <c r="S220" s="20">
        <f t="shared" ca="1" si="24"/>
        <v>9.4156621203377259E-3</v>
      </c>
    </row>
    <row r="221" spans="12:19" x14ac:dyDescent="0.35">
      <c r="L221" s="19">
        <v>10</v>
      </c>
      <c r="M221" s="8">
        <f t="shared" ca="1" si="21"/>
        <v>1.5456495550606811E-2</v>
      </c>
      <c r="P221" s="8">
        <f t="shared" ca="1" si="25"/>
        <v>0</v>
      </c>
      <c r="Q221" s="8">
        <f t="shared" ca="1" si="22"/>
        <v>0.22285144398852652</v>
      </c>
      <c r="R221" s="8">
        <f t="shared" ca="1" si="23"/>
        <v>0</v>
      </c>
      <c r="S221" s="20">
        <f t="shared" ca="1" si="24"/>
        <v>1.5456495550606811E-2</v>
      </c>
    </row>
    <row r="222" spans="12:19" x14ac:dyDescent="0.35">
      <c r="L222" s="19">
        <v>11</v>
      </c>
      <c r="M222" s="8">
        <f t="shared" ca="1" si="21"/>
        <v>2.9772733261267708E-2</v>
      </c>
      <c r="P222" s="8">
        <f t="shared" ca="1" si="25"/>
        <v>0</v>
      </c>
      <c r="Q222" s="8">
        <f t="shared" ca="1" si="22"/>
        <v>0.15184616323073097</v>
      </c>
      <c r="R222" s="8">
        <f t="shared" ca="1" si="23"/>
        <v>0</v>
      </c>
      <c r="S222" s="20">
        <f t="shared" ca="1" si="24"/>
        <v>2.9772733261267708E-2</v>
      </c>
    </row>
    <row r="223" spans="12:19" x14ac:dyDescent="0.35">
      <c r="L223" s="19">
        <v>12</v>
      </c>
      <c r="M223" s="8">
        <f t="shared" ca="1" si="21"/>
        <v>3.1552457405482931E-2</v>
      </c>
      <c r="P223" s="8">
        <f t="shared" ca="1" si="25"/>
        <v>0</v>
      </c>
      <c r="Q223" s="8">
        <f t="shared" ca="1" si="22"/>
        <v>0.22616012138403094</v>
      </c>
      <c r="R223" s="8">
        <f t="shared" ca="1" si="23"/>
        <v>0</v>
      </c>
      <c r="S223" s="20">
        <f t="shared" ca="1" si="24"/>
        <v>3.1552457405482931E-2</v>
      </c>
    </row>
    <row r="224" spans="12:19" x14ac:dyDescent="0.35">
      <c r="L224" s="19">
        <v>13</v>
      </c>
      <c r="M224" s="8">
        <f t="shared" ca="1" si="21"/>
        <v>1.3035076191188903E-2</v>
      </c>
      <c r="P224" s="8">
        <f t="shared" ca="1" si="25"/>
        <v>0</v>
      </c>
      <c r="Q224" s="8">
        <f t="shared" ca="1" si="22"/>
        <v>0.18261447146433124</v>
      </c>
      <c r="R224" s="8">
        <f t="shared" ca="1" si="23"/>
        <v>0</v>
      </c>
      <c r="S224" s="20">
        <f t="shared" ca="1" si="24"/>
        <v>1.3035076191188903E-2</v>
      </c>
    </row>
    <row r="225" spans="12:19" x14ac:dyDescent="0.35">
      <c r="L225" s="19">
        <v>14</v>
      </c>
      <c r="M225" s="8">
        <f t="shared" ca="1" si="21"/>
        <v>3.1750736976488537E-2</v>
      </c>
      <c r="P225" s="8">
        <f t="shared" ca="1" si="25"/>
        <v>0</v>
      </c>
      <c r="Q225" s="8">
        <f t="shared" ca="1" si="22"/>
        <v>0.20031425619194354</v>
      </c>
      <c r="R225" s="8">
        <f t="shared" ca="1" si="23"/>
        <v>0</v>
      </c>
      <c r="S225" s="20">
        <f t="shared" ca="1" si="24"/>
        <v>3.1750736976488537E-2</v>
      </c>
    </row>
    <row r="226" spans="12:19" x14ac:dyDescent="0.35">
      <c r="L226" s="19">
        <v>15</v>
      </c>
      <c r="M226" s="8">
        <f t="shared" ca="1" si="21"/>
        <v>2.4742621310032721E-2</v>
      </c>
      <c r="P226" s="8">
        <f t="shared" ca="1" si="25"/>
        <v>0</v>
      </c>
      <c r="Q226" s="8">
        <f t="shared" ca="1" si="22"/>
        <v>0.14146952336505106</v>
      </c>
      <c r="R226" s="8">
        <f t="shared" ca="1" si="23"/>
        <v>0</v>
      </c>
      <c r="S226" s="20">
        <f t="shared" ca="1" si="24"/>
        <v>2.4742621310032721E-2</v>
      </c>
    </row>
    <row r="227" spans="12:19" x14ac:dyDescent="0.35">
      <c r="L227" s="19">
        <v>16</v>
      </c>
      <c r="M227" s="8">
        <f t="shared" ca="1" si="21"/>
        <v>2.5767804731747137E-2</v>
      </c>
      <c r="P227" s="8">
        <f t="shared" ca="1" si="25"/>
        <v>0</v>
      </c>
      <c r="Q227" s="8">
        <f t="shared" ca="1" si="22"/>
        <v>0.19640278920960402</v>
      </c>
      <c r="R227" s="8">
        <f t="shared" ca="1" si="23"/>
        <v>0</v>
      </c>
      <c r="S227" s="20">
        <f t="shared" ca="1" si="24"/>
        <v>2.5767804731747137E-2</v>
      </c>
    </row>
    <row r="228" spans="12:19" x14ac:dyDescent="0.35">
      <c r="L228" s="19">
        <v>17</v>
      </c>
      <c r="M228" s="8">
        <f t="shared" ca="1" si="21"/>
        <v>2.0693579822736632E-2</v>
      </c>
      <c r="P228" s="8">
        <f t="shared" ca="1" si="25"/>
        <v>0</v>
      </c>
      <c r="Q228" s="8">
        <f t="shared" ca="1" si="22"/>
        <v>0.17908697012913205</v>
      </c>
      <c r="R228" s="8">
        <f t="shared" ca="1" si="23"/>
        <v>0</v>
      </c>
      <c r="S228" s="20">
        <f t="shared" ca="1" si="24"/>
        <v>2.0693579822736632E-2</v>
      </c>
    </row>
    <row r="229" spans="12:19" x14ac:dyDescent="0.35">
      <c r="L229" s="19">
        <v>18</v>
      </c>
      <c r="M229" s="8">
        <f t="shared" ca="1" si="21"/>
        <v>6.4570879410652954E-3</v>
      </c>
      <c r="P229" s="8">
        <f t="shared" ca="1" si="25"/>
        <v>0</v>
      </c>
      <c r="Q229" s="8">
        <f t="shared" ca="1" si="22"/>
        <v>0.15678398020335838</v>
      </c>
      <c r="R229" s="8">
        <f t="shared" ca="1" si="23"/>
        <v>0</v>
      </c>
      <c r="S229" s="20">
        <f t="shared" ca="1" si="24"/>
        <v>6.4570879410652954E-3</v>
      </c>
    </row>
    <row r="230" spans="12:19" x14ac:dyDescent="0.35">
      <c r="L230" s="19">
        <v>19</v>
      </c>
      <c r="M230" s="8">
        <f t="shared" ca="1" si="21"/>
        <v>1.1273139812012686E-2</v>
      </c>
      <c r="P230" s="8">
        <f t="shared" ca="1" si="25"/>
        <v>0</v>
      </c>
      <c r="Q230" s="8">
        <f t="shared" ca="1" si="22"/>
        <v>0.209092172359649</v>
      </c>
      <c r="R230" s="8">
        <f t="shared" ca="1" si="23"/>
        <v>0</v>
      </c>
      <c r="S230" s="20">
        <f t="shared" ca="1" si="24"/>
        <v>1.1273139812012686E-2</v>
      </c>
    </row>
    <row r="231" spans="12:19" x14ac:dyDescent="0.35">
      <c r="L231" s="19">
        <v>20</v>
      </c>
      <c r="M231" s="8">
        <f t="shared" ca="1" si="21"/>
        <v>1.8223024116929325E-2</v>
      </c>
      <c r="P231" s="8">
        <f t="shared" ca="1" si="25"/>
        <v>0</v>
      </c>
      <c r="Q231" s="8">
        <f t="shared" ca="1" si="22"/>
        <v>0.18801630116335871</v>
      </c>
      <c r="R231" s="8">
        <f t="shared" ca="1" si="23"/>
        <v>0</v>
      </c>
      <c r="S231" s="20">
        <f t="shared" ca="1" si="24"/>
        <v>1.8223024116929325E-2</v>
      </c>
    </row>
    <row r="232" spans="12:19" x14ac:dyDescent="0.35">
      <c r="L232" s="19">
        <v>21</v>
      </c>
      <c r="M232" s="8">
        <f t="shared" ca="1" si="21"/>
        <v>2.3323031103376413E-2</v>
      </c>
      <c r="P232" s="8">
        <f t="shared" ca="1" si="25"/>
        <v>0</v>
      </c>
      <c r="Q232" s="8">
        <f t="shared" ca="1" si="22"/>
        <v>0.19005238843373959</v>
      </c>
      <c r="R232" s="8">
        <f t="shared" ca="1" si="23"/>
        <v>0</v>
      </c>
      <c r="S232" s="20">
        <f t="shared" ca="1" si="24"/>
        <v>2.3323031103376413E-2</v>
      </c>
    </row>
    <row r="233" spans="12:19" x14ac:dyDescent="0.35">
      <c r="L233" s="19">
        <v>22</v>
      </c>
      <c r="M233" s="8">
        <f t="shared" ca="1" si="21"/>
        <v>6.9186277335071926E-3</v>
      </c>
      <c r="P233" s="8">
        <f t="shared" ca="1" si="25"/>
        <v>0</v>
      </c>
      <c r="Q233" s="8">
        <f t="shared" ca="1" si="22"/>
        <v>0.12393154439937536</v>
      </c>
      <c r="R233" s="8">
        <f t="shared" ca="1" si="23"/>
        <v>0</v>
      </c>
      <c r="S233" s="20">
        <f t="shared" ca="1" si="24"/>
        <v>6.9186277335071926E-3</v>
      </c>
    </row>
    <row r="234" spans="12:19" x14ac:dyDescent="0.35">
      <c r="L234" s="19">
        <v>23</v>
      </c>
      <c r="M234" s="8">
        <f t="shared" ca="1" si="21"/>
        <v>3.4821153310856931E-2</v>
      </c>
      <c r="P234" s="8">
        <f t="shared" ca="1" si="25"/>
        <v>0</v>
      </c>
      <c r="Q234" s="8">
        <f t="shared" ca="1" si="22"/>
        <v>0.22599248594636515</v>
      </c>
      <c r="R234" s="8">
        <f t="shared" ca="1" si="23"/>
        <v>0</v>
      </c>
      <c r="S234" s="20">
        <f t="shared" ca="1" si="24"/>
        <v>3.4821153310856931E-2</v>
      </c>
    </row>
    <row r="235" spans="12:19" x14ac:dyDescent="0.35">
      <c r="L235" s="19">
        <v>24</v>
      </c>
      <c r="M235" s="8">
        <f t="shared" ca="1" si="21"/>
        <v>1.3538014277310106E-2</v>
      </c>
      <c r="P235" s="8">
        <f t="shared" ca="1" si="25"/>
        <v>0</v>
      </c>
      <c r="Q235" s="8">
        <f t="shared" ca="1" si="22"/>
        <v>0.16459713958913352</v>
      </c>
      <c r="R235" s="8">
        <f t="shared" ca="1" si="23"/>
        <v>0</v>
      </c>
      <c r="S235" s="20">
        <f t="shared" ca="1" si="24"/>
        <v>1.3538014277310106E-2</v>
      </c>
    </row>
    <row r="236" spans="12:19" x14ac:dyDescent="0.35">
      <c r="L236" s="19">
        <v>25</v>
      </c>
      <c r="M236" s="8">
        <f t="shared" ca="1" si="21"/>
        <v>3.4404804491868404E-2</v>
      </c>
      <c r="P236" s="8">
        <f t="shared" ca="1" si="25"/>
        <v>0</v>
      </c>
      <c r="Q236" s="8">
        <f t="shared" ca="1" si="22"/>
        <v>0.24083562763028929</v>
      </c>
      <c r="R236" s="8">
        <f t="shared" ca="1" si="23"/>
        <v>0</v>
      </c>
      <c r="S236" s="20">
        <f t="shared" ca="1" si="24"/>
        <v>3.4404804491868404E-2</v>
      </c>
    </row>
    <row r="237" spans="12:19" x14ac:dyDescent="0.35">
      <c r="L237" s="19">
        <v>26</v>
      </c>
      <c r="M237" s="8">
        <f t="shared" ca="1" si="21"/>
        <v>3.183983091633602E-2</v>
      </c>
      <c r="P237" s="8">
        <f t="shared" ca="1" si="25"/>
        <v>0</v>
      </c>
      <c r="Q237" s="8">
        <f t="shared" ca="1" si="22"/>
        <v>0.13320861555978286</v>
      </c>
      <c r="R237" s="8">
        <f t="shared" ca="1" si="23"/>
        <v>0</v>
      </c>
      <c r="S237" s="20">
        <f t="shared" ca="1" si="24"/>
        <v>3.183983091633602E-2</v>
      </c>
    </row>
    <row r="238" spans="12:19" x14ac:dyDescent="0.35">
      <c r="L238" s="19">
        <v>27</v>
      </c>
      <c r="M238" s="8">
        <f t="shared" ca="1" si="21"/>
        <v>3.0768573315623431E-2</v>
      </c>
      <c r="P238" s="8">
        <f t="shared" ca="1" si="25"/>
        <v>0</v>
      </c>
      <c r="Q238" s="8">
        <f t="shared" ca="1" si="22"/>
        <v>0.10275812595937596</v>
      </c>
      <c r="R238" s="8">
        <f t="shared" ca="1" si="23"/>
        <v>0</v>
      </c>
      <c r="S238" s="20">
        <f t="shared" ca="1" si="24"/>
        <v>3.0768573315623431E-2</v>
      </c>
    </row>
    <row r="239" spans="12:19" x14ac:dyDescent="0.35">
      <c r="L239" s="19">
        <v>28</v>
      </c>
      <c r="M239" s="8">
        <f t="shared" ca="1" si="21"/>
        <v>2.2025186200501225E-2</v>
      </c>
      <c r="P239" s="8">
        <f t="shared" ca="1" si="25"/>
        <v>0</v>
      </c>
      <c r="Q239" s="8">
        <f t="shared" ca="1" si="22"/>
        <v>0.17630172650888151</v>
      </c>
      <c r="R239" s="8">
        <f t="shared" ca="1" si="23"/>
        <v>0</v>
      </c>
      <c r="S239" s="20">
        <f t="shared" ca="1" si="24"/>
        <v>2.2025186200501225E-2</v>
      </c>
    </row>
    <row r="240" spans="12:19" x14ac:dyDescent="0.35">
      <c r="L240" s="19">
        <v>29</v>
      </c>
      <c r="M240" s="8">
        <f t="shared" ca="1" si="21"/>
        <v>4.2449002848930772E-3</v>
      </c>
      <c r="P240" s="8">
        <f t="shared" ca="1" si="25"/>
        <v>0</v>
      </c>
      <c r="Q240" s="8">
        <f t="shared" ca="1" si="22"/>
        <v>0.2399589452259229</v>
      </c>
      <c r="R240" s="8">
        <f t="shared" ca="1" si="23"/>
        <v>0</v>
      </c>
      <c r="S240" s="20">
        <f t="shared" ca="1" si="24"/>
        <v>4.2449002848930772E-3</v>
      </c>
    </row>
    <row r="241" spans="12:19" x14ac:dyDescent="0.35">
      <c r="L241" s="19">
        <v>30</v>
      </c>
      <c r="M241" s="8">
        <f t="shared" ca="1" si="21"/>
        <v>1.7597621658479608E-2</v>
      </c>
      <c r="P241" s="8">
        <f t="shared" ca="1" si="25"/>
        <v>0</v>
      </c>
      <c r="Q241" s="8">
        <f t="shared" ca="1" si="22"/>
        <v>4.61723777033178E-2</v>
      </c>
      <c r="R241" s="8">
        <f t="shared" ca="1" si="23"/>
        <v>0</v>
      </c>
      <c r="S241" s="20">
        <f t="shared" ca="1" si="24"/>
        <v>1.7597621658479608E-2</v>
      </c>
    </row>
    <row r="242" spans="12:19" x14ac:dyDescent="0.35">
      <c r="L242" s="19">
        <v>1</v>
      </c>
      <c r="M242" s="8">
        <f t="shared" ca="1" si="21"/>
        <v>1.3833537120686872E-2</v>
      </c>
      <c r="P242" s="8">
        <f t="shared" ca="1" si="25"/>
        <v>0</v>
      </c>
      <c r="Q242" s="8">
        <f t="shared" ca="1" si="22"/>
        <v>0.21960276166656356</v>
      </c>
      <c r="R242" s="8">
        <f t="shared" ca="1" si="23"/>
        <v>0</v>
      </c>
      <c r="S242" s="20">
        <f t="shared" ca="1" si="24"/>
        <v>1.3833537120686872E-2</v>
      </c>
    </row>
    <row r="243" spans="12:19" x14ac:dyDescent="0.35">
      <c r="L243" s="19">
        <v>2</v>
      </c>
      <c r="M243" s="8">
        <f t="shared" ca="1" si="21"/>
        <v>2.2909452021834108E-2</v>
      </c>
      <c r="P243" s="8">
        <f t="shared" ca="1" si="25"/>
        <v>0</v>
      </c>
      <c r="Q243" s="8">
        <f t="shared" ca="1" si="22"/>
        <v>0.19534134674436396</v>
      </c>
      <c r="R243" s="8">
        <f t="shared" ca="1" si="23"/>
        <v>0</v>
      </c>
      <c r="S243" s="20">
        <f t="shared" ca="1" si="24"/>
        <v>2.2909452021834108E-2</v>
      </c>
    </row>
    <row r="244" spans="12:19" x14ac:dyDescent="0.35">
      <c r="L244" s="19">
        <v>3</v>
      </c>
      <c r="M244" s="8">
        <f t="shared" ca="1" si="21"/>
        <v>1.7608357375230008E-2</v>
      </c>
      <c r="P244" s="8">
        <f t="shared" ca="1" si="25"/>
        <v>0</v>
      </c>
      <c r="Q244" s="8">
        <f t="shared" ca="1" si="22"/>
        <v>0.13633962776757585</v>
      </c>
      <c r="R244" s="8">
        <f t="shared" ca="1" si="23"/>
        <v>0</v>
      </c>
      <c r="S244" s="20">
        <f t="shared" ca="1" si="24"/>
        <v>1.7608357375230008E-2</v>
      </c>
    </row>
    <row r="245" spans="12:19" x14ac:dyDescent="0.35">
      <c r="L245" s="19">
        <v>4</v>
      </c>
      <c r="M245" s="8">
        <f t="shared" ca="1" si="21"/>
        <v>2.7848116834545432E-2</v>
      </c>
      <c r="P245" s="8">
        <f t="shared" ca="1" si="25"/>
        <v>1</v>
      </c>
      <c r="Q245" s="8">
        <f t="shared" ca="1" si="22"/>
        <v>0.18791212748236932</v>
      </c>
      <c r="R245" s="8">
        <f t="shared" ca="1" si="23"/>
        <v>0.18791212748236932</v>
      </c>
      <c r="S245" s="20">
        <f t="shared" ca="1" si="24"/>
        <v>-0.16006401064782388</v>
      </c>
    </row>
    <row r="246" spans="12:19" x14ac:dyDescent="0.35">
      <c r="L246" s="19">
        <v>5</v>
      </c>
      <c r="M246" s="8">
        <f t="shared" ca="1" si="21"/>
        <v>3.0852459875723454E-2</v>
      </c>
      <c r="P246" s="8">
        <f t="shared" ca="1" si="25"/>
        <v>0</v>
      </c>
      <c r="Q246" s="8">
        <f t="shared" ca="1" si="22"/>
        <v>0.18150838498734856</v>
      </c>
      <c r="R246" s="8">
        <f t="shared" ca="1" si="23"/>
        <v>0</v>
      </c>
      <c r="S246" s="20">
        <f t="shared" ca="1" si="24"/>
        <v>3.0852459875723454E-2</v>
      </c>
    </row>
    <row r="247" spans="12:19" x14ac:dyDescent="0.35">
      <c r="L247" s="19">
        <v>6</v>
      </c>
      <c r="M247" s="8">
        <f t="shared" ca="1" si="21"/>
        <v>2.2248139713631807E-2</v>
      </c>
      <c r="P247" s="8">
        <f t="shared" ca="1" si="25"/>
        <v>0</v>
      </c>
      <c r="Q247" s="8">
        <f t="shared" ca="1" si="22"/>
        <v>0.36133776038798698</v>
      </c>
      <c r="R247" s="8">
        <f t="shared" ca="1" si="23"/>
        <v>0</v>
      </c>
      <c r="S247" s="20">
        <f t="shared" ca="1" si="24"/>
        <v>2.2248139713631807E-2</v>
      </c>
    </row>
    <row r="248" spans="12:19" x14ac:dyDescent="0.35">
      <c r="L248" s="19">
        <v>7</v>
      </c>
      <c r="M248" s="8">
        <f t="shared" ca="1" si="21"/>
        <v>2.9885462886023114E-2</v>
      </c>
      <c r="P248" s="8">
        <f t="shared" ca="1" si="25"/>
        <v>0</v>
      </c>
      <c r="Q248" s="8">
        <f t="shared" ca="1" si="22"/>
        <v>0.23309623907538007</v>
      </c>
      <c r="R248" s="8">
        <f t="shared" ca="1" si="23"/>
        <v>0</v>
      </c>
      <c r="S248" s="20">
        <f t="shared" ca="1" si="24"/>
        <v>2.9885462886023114E-2</v>
      </c>
    </row>
    <row r="249" spans="12:19" x14ac:dyDescent="0.35">
      <c r="L249" s="19">
        <v>8</v>
      </c>
      <c r="M249" s="8">
        <f t="shared" ca="1" si="21"/>
        <v>2.7756454417926867E-2</v>
      </c>
      <c r="P249" s="8">
        <f t="shared" ca="1" si="25"/>
        <v>0</v>
      </c>
      <c r="Q249" s="8">
        <f t="shared" ca="1" si="22"/>
        <v>0.3005674291187192</v>
      </c>
      <c r="R249" s="8">
        <f t="shared" ca="1" si="23"/>
        <v>0</v>
      </c>
      <c r="S249" s="20">
        <f t="shared" ca="1" si="24"/>
        <v>2.7756454417926867E-2</v>
      </c>
    </row>
    <row r="250" spans="12:19" x14ac:dyDescent="0.35">
      <c r="L250" s="19">
        <v>9</v>
      </c>
      <c r="M250" s="8">
        <f t="shared" ca="1" si="21"/>
        <v>2.9505079169495914E-2</v>
      </c>
      <c r="P250" s="8">
        <f t="shared" ca="1" si="25"/>
        <v>0</v>
      </c>
      <c r="Q250" s="8">
        <f t="shared" ca="1" si="22"/>
        <v>0.18538305418300693</v>
      </c>
      <c r="R250" s="8">
        <f t="shared" ca="1" si="23"/>
        <v>0</v>
      </c>
      <c r="S250" s="20">
        <f t="shared" ca="1" si="24"/>
        <v>2.9505079169495914E-2</v>
      </c>
    </row>
    <row r="251" spans="12:19" x14ac:dyDescent="0.35">
      <c r="L251" s="19">
        <v>10</v>
      </c>
      <c r="M251" s="8">
        <f t="shared" ca="1" si="21"/>
        <v>1.0944891401959814E-2</v>
      </c>
      <c r="P251" s="8">
        <f t="shared" ca="1" si="25"/>
        <v>0</v>
      </c>
      <c r="Q251" s="8">
        <f t="shared" ca="1" si="22"/>
        <v>0.22292312657214025</v>
      </c>
      <c r="R251" s="8">
        <f t="shared" ca="1" si="23"/>
        <v>0</v>
      </c>
      <c r="S251" s="20">
        <f t="shared" ca="1" si="24"/>
        <v>1.0944891401959814E-2</v>
      </c>
    </row>
    <row r="252" spans="12:19" x14ac:dyDescent="0.35">
      <c r="L252" s="19">
        <v>11</v>
      </c>
      <c r="M252" s="8">
        <f t="shared" ca="1" si="21"/>
        <v>3.4776147471740432E-2</v>
      </c>
      <c r="P252" s="8">
        <f t="shared" ca="1" si="25"/>
        <v>0</v>
      </c>
      <c r="Q252" s="8">
        <f t="shared" ca="1" si="22"/>
        <v>0.19016275976593217</v>
      </c>
      <c r="R252" s="8">
        <f t="shared" ca="1" si="23"/>
        <v>0</v>
      </c>
      <c r="S252" s="20">
        <f t="shared" ca="1" si="24"/>
        <v>3.4776147471740432E-2</v>
      </c>
    </row>
    <row r="253" spans="12:19" x14ac:dyDescent="0.35">
      <c r="L253" s="19">
        <v>12</v>
      </c>
      <c r="M253" s="8">
        <f t="shared" ca="1" si="21"/>
        <v>2.3498177263143225E-2</v>
      </c>
      <c r="P253" s="8">
        <f t="shared" ca="1" si="25"/>
        <v>0</v>
      </c>
      <c r="Q253" s="8">
        <f t="shared" ca="1" si="22"/>
        <v>0.10319478048689118</v>
      </c>
      <c r="R253" s="8">
        <f t="shared" ca="1" si="23"/>
        <v>0</v>
      </c>
      <c r="S253" s="20">
        <f t="shared" ca="1" si="24"/>
        <v>2.3498177263143225E-2</v>
      </c>
    </row>
    <row r="254" spans="12:19" x14ac:dyDescent="0.35">
      <c r="L254" s="19">
        <v>13</v>
      </c>
      <c r="M254" s="8">
        <f t="shared" ca="1" si="21"/>
        <v>1.5229088949015149E-2</v>
      </c>
      <c r="P254" s="8">
        <f t="shared" ca="1" si="25"/>
        <v>0</v>
      </c>
      <c r="Q254" s="8">
        <f t="shared" ca="1" si="22"/>
        <v>0.16079566591333552</v>
      </c>
      <c r="R254" s="8">
        <f t="shared" ca="1" si="23"/>
        <v>0</v>
      </c>
      <c r="S254" s="20">
        <f t="shared" ca="1" si="24"/>
        <v>1.5229088949015149E-2</v>
      </c>
    </row>
    <row r="255" spans="12:19" x14ac:dyDescent="0.35">
      <c r="L255" s="19">
        <v>14</v>
      </c>
      <c r="M255" s="8">
        <f t="shared" ca="1" si="21"/>
        <v>3.1781715961404784E-2</v>
      </c>
      <c r="P255" s="8">
        <f t="shared" ca="1" si="25"/>
        <v>0</v>
      </c>
      <c r="Q255" s="8">
        <f t="shared" ca="1" si="22"/>
        <v>0.19451020730262744</v>
      </c>
      <c r="R255" s="8">
        <f t="shared" ca="1" si="23"/>
        <v>0</v>
      </c>
      <c r="S255" s="20">
        <f t="shared" ca="1" si="24"/>
        <v>3.1781715961404784E-2</v>
      </c>
    </row>
    <row r="256" spans="12:19" x14ac:dyDescent="0.35">
      <c r="L256" s="19">
        <v>15</v>
      </c>
      <c r="M256" s="8">
        <f t="shared" ca="1" si="21"/>
        <v>2.4802942037810759E-2</v>
      </c>
      <c r="P256" s="8">
        <f t="shared" ca="1" si="25"/>
        <v>0</v>
      </c>
      <c r="Q256" s="8">
        <f t="shared" ca="1" si="22"/>
        <v>0.1584036952312223</v>
      </c>
      <c r="R256" s="8">
        <f t="shared" ca="1" si="23"/>
        <v>0</v>
      </c>
      <c r="S256" s="20">
        <f t="shared" ca="1" si="24"/>
        <v>2.4802942037810759E-2</v>
      </c>
    </row>
    <row r="257" spans="12:19" x14ac:dyDescent="0.35">
      <c r="L257" s="19">
        <v>16</v>
      </c>
      <c r="M257" s="8">
        <f t="shared" ca="1" si="21"/>
        <v>2.3273968439675451E-2</v>
      </c>
      <c r="P257" s="8">
        <f t="shared" ca="1" si="25"/>
        <v>0</v>
      </c>
      <c r="Q257" s="8">
        <f t="shared" ca="1" si="22"/>
        <v>0.22230170509406796</v>
      </c>
      <c r="R257" s="8">
        <f t="shared" ca="1" si="23"/>
        <v>0</v>
      </c>
      <c r="S257" s="20">
        <f t="shared" ca="1" si="24"/>
        <v>2.3273968439675451E-2</v>
      </c>
    </row>
    <row r="258" spans="12:19" x14ac:dyDescent="0.35">
      <c r="L258" s="19">
        <v>17</v>
      </c>
      <c r="M258" s="8">
        <f t="shared" ca="1" si="21"/>
        <v>1.3575972761679548E-2</v>
      </c>
      <c r="P258" s="8">
        <f t="shared" ca="1" si="25"/>
        <v>1</v>
      </c>
      <c r="Q258" s="8">
        <f t="shared" ca="1" si="22"/>
        <v>0.22077049811945074</v>
      </c>
      <c r="R258" s="8">
        <f t="shared" ca="1" si="23"/>
        <v>0.22077049811945074</v>
      </c>
      <c r="S258" s="20">
        <f t="shared" ca="1" si="24"/>
        <v>-0.20719452535777119</v>
      </c>
    </row>
    <row r="259" spans="12:19" x14ac:dyDescent="0.35">
      <c r="L259" s="19">
        <v>18</v>
      </c>
      <c r="M259" s="8">
        <f t="shared" ref="M259:M322" ca="1" si="26">_xlfn.NORM.INV(RAND(),$B$10,$B$11)</f>
        <v>2.7111308932764928E-2</v>
      </c>
      <c r="P259" s="8">
        <f t="shared" ca="1" si="25"/>
        <v>0</v>
      </c>
      <c r="Q259" s="8">
        <f t="shared" ref="Q259:Q322" ca="1" si="27">_xlfn.NORM.INV(RAND(),$F$11,$F$12)%</f>
        <v>0.3049146622820007</v>
      </c>
      <c r="R259" s="8">
        <f t="shared" ref="R259:R322" ca="1" si="28">P259*Q259</f>
        <v>0</v>
      </c>
      <c r="S259" s="20">
        <f t="shared" ref="S259:S322" ca="1" si="29">M259-R259</f>
        <v>2.7111308932764928E-2</v>
      </c>
    </row>
    <row r="260" spans="12:19" x14ac:dyDescent="0.35">
      <c r="L260" s="19">
        <v>19</v>
      </c>
      <c r="M260" s="8">
        <f t="shared" ca="1" si="26"/>
        <v>2.554220398038199E-2</v>
      </c>
      <c r="P260" s="8">
        <f t="shared" ref="P260:P323" ca="1" si="30">IF(P259 = 1, 0, (RAND() &lt; $F$8) * 1)</f>
        <v>0</v>
      </c>
      <c r="Q260" s="8">
        <f t="shared" ca="1" si="27"/>
        <v>0.22199328373265259</v>
      </c>
      <c r="R260" s="8">
        <f t="shared" ca="1" si="28"/>
        <v>0</v>
      </c>
      <c r="S260" s="20">
        <f t="shared" ca="1" si="29"/>
        <v>2.554220398038199E-2</v>
      </c>
    </row>
    <row r="261" spans="12:19" x14ac:dyDescent="0.35">
      <c r="L261" s="19">
        <v>20</v>
      </c>
      <c r="M261" s="8">
        <f t="shared" ca="1" si="26"/>
        <v>1.0432048136668846E-2</v>
      </c>
      <c r="P261" s="8">
        <f t="shared" ca="1" si="30"/>
        <v>0</v>
      </c>
      <c r="Q261" s="8">
        <f t="shared" ca="1" si="27"/>
        <v>0.23297318266155007</v>
      </c>
      <c r="R261" s="8">
        <f t="shared" ca="1" si="28"/>
        <v>0</v>
      </c>
      <c r="S261" s="20">
        <f t="shared" ca="1" si="29"/>
        <v>1.0432048136668846E-2</v>
      </c>
    </row>
    <row r="262" spans="12:19" x14ac:dyDescent="0.35">
      <c r="L262" s="19">
        <v>21</v>
      </c>
      <c r="M262" s="8">
        <f t="shared" ca="1" si="26"/>
        <v>3.060991187095783E-2</v>
      </c>
      <c r="P262" s="8">
        <f t="shared" ca="1" si="30"/>
        <v>0</v>
      </c>
      <c r="Q262" s="8">
        <f t="shared" ca="1" si="27"/>
        <v>0.21092826280709567</v>
      </c>
      <c r="R262" s="8">
        <f t="shared" ca="1" si="28"/>
        <v>0</v>
      </c>
      <c r="S262" s="20">
        <f t="shared" ca="1" si="29"/>
        <v>3.060991187095783E-2</v>
      </c>
    </row>
    <row r="263" spans="12:19" x14ac:dyDescent="0.35">
      <c r="L263" s="19">
        <v>22</v>
      </c>
      <c r="M263" s="8">
        <f t="shared" ca="1" si="26"/>
        <v>2.0288680208940001E-2</v>
      </c>
      <c r="P263" s="8">
        <f t="shared" ca="1" si="30"/>
        <v>0</v>
      </c>
      <c r="Q263" s="8">
        <f t="shared" ca="1" si="27"/>
        <v>0.14024836038359698</v>
      </c>
      <c r="R263" s="8">
        <f t="shared" ca="1" si="28"/>
        <v>0</v>
      </c>
      <c r="S263" s="20">
        <f t="shared" ca="1" si="29"/>
        <v>2.0288680208940001E-2</v>
      </c>
    </row>
    <row r="264" spans="12:19" x14ac:dyDescent="0.35">
      <c r="L264" s="19">
        <v>23</v>
      </c>
      <c r="M264" s="8">
        <f t="shared" ca="1" si="26"/>
        <v>6.9678625910973048E-3</v>
      </c>
      <c r="P264" s="8">
        <f t="shared" ca="1" si="30"/>
        <v>0</v>
      </c>
      <c r="Q264" s="8">
        <f t="shared" ca="1" si="27"/>
        <v>0.25705485503105086</v>
      </c>
      <c r="R264" s="8">
        <f t="shared" ca="1" si="28"/>
        <v>0</v>
      </c>
      <c r="S264" s="20">
        <f t="shared" ca="1" si="29"/>
        <v>6.9678625910973048E-3</v>
      </c>
    </row>
    <row r="265" spans="12:19" x14ac:dyDescent="0.35">
      <c r="L265" s="19">
        <v>24</v>
      </c>
      <c r="M265" s="8">
        <f t="shared" ca="1" si="26"/>
        <v>2.3019292046508058E-2</v>
      </c>
      <c r="P265" s="8">
        <f t="shared" ca="1" si="30"/>
        <v>0</v>
      </c>
      <c r="Q265" s="8">
        <f t="shared" ca="1" si="27"/>
        <v>0.14479100420610497</v>
      </c>
      <c r="R265" s="8">
        <f t="shared" ca="1" si="28"/>
        <v>0</v>
      </c>
      <c r="S265" s="20">
        <f t="shared" ca="1" si="29"/>
        <v>2.3019292046508058E-2</v>
      </c>
    </row>
    <row r="266" spans="12:19" x14ac:dyDescent="0.35">
      <c r="L266" s="19">
        <v>25</v>
      </c>
      <c r="M266" s="8">
        <f t="shared" ca="1" si="26"/>
        <v>9.4050238801294487E-3</v>
      </c>
      <c r="P266" s="8">
        <f t="shared" ca="1" si="30"/>
        <v>1</v>
      </c>
      <c r="Q266" s="8">
        <f t="shared" ca="1" si="27"/>
        <v>0.25959586228405357</v>
      </c>
      <c r="R266" s="8">
        <f t="shared" ca="1" si="28"/>
        <v>0.25959586228405357</v>
      </c>
      <c r="S266" s="20">
        <f t="shared" ca="1" si="29"/>
        <v>-0.25019083840392414</v>
      </c>
    </row>
    <row r="267" spans="12:19" x14ac:dyDescent="0.35">
      <c r="L267" s="19">
        <v>26</v>
      </c>
      <c r="M267" s="8">
        <f t="shared" ca="1" si="26"/>
        <v>2.3337115895530842E-2</v>
      </c>
      <c r="P267" s="8">
        <f t="shared" ca="1" si="30"/>
        <v>0</v>
      </c>
      <c r="Q267" s="8">
        <f t="shared" ca="1" si="27"/>
        <v>0.19895619791616079</v>
      </c>
      <c r="R267" s="8">
        <f t="shared" ca="1" si="28"/>
        <v>0</v>
      </c>
      <c r="S267" s="20">
        <f t="shared" ca="1" si="29"/>
        <v>2.3337115895530842E-2</v>
      </c>
    </row>
    <row r="268" spans="12:19" x14ac:dyDescent="0.35">
      <c r="L268" s="19">
        <v>27</v>
      </c>
      <c r="M268" s="8">
        <f t="shared" ca="1" si="26"/>
        <v>1.794052837375644E-2</v>
      </c>
      <c r="P268" s="8">
        <f t="shared" ca="1" si="30"/>
        <v>0</v>
      </c>
      <c r="Q268" s="8">
        <f t="shared" ca="1" si="27"/>
        <v>0.1804386725363219</v>
      </c>
      <c r="R268" s="8">
        <f t="shared" ca="1" si="28"/>
        <v>0</v>
      </c>
      <c r="S268" s="20">
        <f t="shared" ca="1" si="29"/>
        <v>1.794052837375644E-2</v>
      </c>
    </row>
    <row r="269" spans="12:19" x14ac:dyDescent="0.35">
      <c r="L269" s="19">
        <v>28</v>
      </c>
      <c r="M269" s="8">
        <f t="shared" ca="1" si="26"/>
        <v>2.3912725771100776E-2</v>
      </c>
      <c r="P269" s="8">
        <f t="shared" ca="1" si="30"/>
        <v>0</v>
      </c>
      <c r="Q269" s="8">
        <f t="shared" ca="1" si="27"/>
        <v>0.2790023292169107</v>
      </c>
      <c r="R269" s="8">
        <f t="shared" ca="1" si="28"/>
        <v>0</v>
      </c>
      <c r="S269" s="20">
        <f t="shared" ca="1" si="29"/>
        <v>2.3912725771100776E-2</v>
      </c>
    </row>
    <row r="270" spans="12:19" x14ac:dyDescent="0.35">
      <c r="L270" s="19">
        <v>29</v>
      </c>
      <c r="M270" s="8">
        <f t="shared" ca="1" si="26"/>
        <v>1.6323030707992979E-2</v>
      </c>
      <c r="P270" s="8">
        <f t="shared" ca="1" si="30"/>
        <v>0</v>
      </c>
      <c r="Q270" s="8">
        <f t="shared" ca="1" si="27"/>
        <v>0.13451710988812712</v>
      </c>
      <c r="R270" s="8">
        <f t="shared" ca="1" si="28"/>
        <v>0</v>
      </c>
      <c r="S270" s="20">
        <f t="shared" ca="1" si="29"/>
        <v>1.6323030707992979E-2</v>
      </c>
    </row>
    <row r="271" spans="12:19" x14ac:dyDescent="0.35">
      <c r="L271" s="19">
        <v>30</v>
      </c>
      <c r="M271" s="8">
        <f t="shared" ca="1" si="26"/>
        <v>1.747003176391701E-2</v>
      </c>
      <c r="P271" s="8">
        <f t="shared" ca="1" si="30"/>
        <v>0</v>
      </c>
      <c r="Q271" s="8">
        <f t="shared" ca="1" si="27"/>
        <v>0.16607886128820376</v>
      </c>
      <c r="R271" s="8">
        <f t="shared" ca="1" si="28"/>
        <v>0</v>
      </c>
      <c r="S271" s="20">
        <f t="shared" ca="1" si="29"/>
        <v>1.747003176391701E-2</v>
      </c>
    </row>
    <row r="272" spans="12:19" x14ac:dyDescent="0.35">
      <c r="L272" s="19">
        <v>1</v>
      </c>
      <c r="M272" s="8">
        <f t="shared" ca="1" si="26"/>
        <v>3.842716675564592E-2</v>
      </c>
      <c r="P272" s="8">
        <f t="shared" ca="1" si="30"/>
        <v>0</v>
      </c>
      <c r="Q272" s="8">
        <f t="shared" ca="1" si="27"/>
        <v>0.15504569974121818</v>
      </c>
      <c r="R272" s="8">
        <f t="shared" ca="1" si="28"/>
        <v>0</v>
      </c>
      <c r="S272" s="20">
        <f t="shared" ca="1" si="29"/>
        <v>3.842716675564592E-2</v>
      </c>
    </row>
    <row r="273" spans="12:19" x14ac:dyDescent="0.35">
      <c r="L273" s="19">
        <v>2</v>
      </c>
      <c r="M273" s="8">
        <f t="shared" ca="1" si="26"/>
        <v>2.2431123223890508E-2</v>
      </c>
      <c r="P273" s="8">
        <f t="shared" ca="1" si="30"/>
        <v>0</v>
      </c>
      <c r="Q273" s="8">
        <f t="shared" ca="1" si="27"/>
        <v>0.17385041050900674</v>
      </c>
      <c r="R273" s="8">
        <f t="shared" ca="1" si="28"/>
        <v>0</v>
      </c>
      <c r="S273" s="20">
        <f t="shared" ca="1" si="29"/>
        <v>2.2431123223890508E-2</v>
      </c>
    </row>
    <row r="274" spans="12:19" x14ac:dyDescent="0.35">
      <c r="L274" s="19">
        <v>3</v>
      </c>
      <c r="M274" s="8">
        <f t="shared" ca="1" si="26"/>
        <v>1.7859689599765447E-2</v>
      </c>
      <c r="P274" s="8">
        <f t="shared" ca="1" si="30"/>
        <v>0</v>
      </c>
      <c r="Q274" s="8">
        <f t="shared" ca="1" si="27"/>
        <v>0.10042836691490845</v>
      </c>
      <c r="R274" s="8">
        <f t="shared" ca="1" si="28"/>
        <v>0</v>
      </c>
      <c r="S274" s="20">
        <f t="shared" ca="1" si="29"/>
        <v>1.7859689599765447E-2</v>
      </c>
    </row>
    <row r="275" spans="12:19" x14ac:dyDescent="0.35">
      <c r="L275" s="19">
        <v>4</v>
      </c>
      <c r="M275" s="8">
        <f t="shared" ca="1" si="26"/>
        <v>1.4142318352376115E-2</v>
      </c>
      <c r="P275" s="8">
        <f t="shared" ca="1" si="30"/>
        <v>0</v>
      </c>
      <c r="Q275" s="8">
        <f t="shared" ca="1" si="27"/>
        <v>0.20343633566243086</v>
      </c>
      <c r="R275" s="8">
        <f t="shared" ca="1" si="28"/>
        <v>0</v>
      </c>
      <c r="S275" s="20">
        <f t="shared" ca="1" si="29"/>
        <v>1.4142318352376115E-2</v>
      </c>
    </row>
    <row r="276" spans="12:19" x14ac:dyDescent="0.35">
      <c r="L276" s="19">
        <v>5</v>
      </c>
      <c r="M276" s="8">
        <f t="shared" ca="1" si="26"/>
        <v>3.2767938835193411E-2</v>
      </c>
      <c r="P276" s="8">
        <f t="shared" ca="1" si="30"/>
        <v>0</v>
      </c>
      <c r="Q276" s="8">
        <f t="shared" ca="1" si="27"/>
        <v>0.17147162617815823</v>
      </c>
      <c r="R276" s="8">
        <f t="shared" ca="1" si="28"/>
        <v>0</v>
      </c>
      <c r="S276" s="20">
        <f t="shared" ca="1" si="29"/>
        <v>3.2767938835193411E-2</v>
      </c>
    </row>
    <row r="277" spans="12:19" x14ac:dyDescent="0.35">
      <c r="L277" s="19">
        <v>6</v>
      </c>
      <c r="M277" s="8">
        <f t="shared" ca="1" si="26"/>
        <v>1.2945315162619958E-2</v>
      </c>
      <c r="P277" s="8">
        <f t="shared" ca="1" si="30"/>
        <v>0</v>
      </c>
      <c r="Q277" s="8">
        <f t="shared" ca="1" si="27"/>
        <v>0.22749754167992933</v>
      </c>
      <c r="R277" s="8">
        <f t="shared" ca="1" si="28"/>
        <v>0</v>
      </c>
      <c r="S277" s="20">
        <f t="shared" ca="1" si="29"/>
        <v>1.2945315162619958E-2</v>
      </c>
    </row>
    <row r="278" spans="12:19" x14ac:dyDescent="0.35">
      <c r="L278" s="19">
        <v>7</v>
      </c>
      <c r="M278" s="8">
        <f t="shared" ca="1" si="26"/>
        <v>1.9884298398111414E-2</v>
      </c>
      <c r="P278" s="8">
        <f t="shared" ca="1" si="30"/>
        <v>0</v>
      </c>
      <c r="Q278" s="8">
        <f t="shared" ca="1" si="27"/>
        <v>0.26586073605507088</v>
      </c>
      <c r="R278" s="8">
        <f t="shared" ca="1" si="28"/>
        <v>0</v>
      </c>
      <c r="S278" s="20">
        <f t="shared" ca="1" si="29"/>
        <v>1.9884298398111414E-2</v>
      </c>
    </row>
    <row r="279" spans="12:19" x14ac:dyDescent="0.35">
      <c r="L279" s="19">
        <v>8</v>
      </c>
      <c r="M279" s="8">
        <f t="shared" ca="1" si="26"/>
        <v>2.452032671374731E-2</v>
      </c>
      <c r="P279" s="8">
        <f t="shared" ca="1" si="30"/>
        <v>1</v>
      </c>
      <c r="Q279" s="8">
        <f t="shared" ca="1" si="27"/>
        <v>0.23428463239061498</v>
      </c>
      <c r="R279" s="8">
        <f t="shared" ca="1" si="28"/>
        <v>0.23428463239061498</v>
      </c>
      <c r="S279" s="20">
        <f t="shared" ca="1" si="29"/>
        <v>-0.20976430567686766</v>
      </c>
    </row>
    <row r="280" spans="12:19" x14ac:dyDescent="0.35">
      <c r="L280" s="19">
        <v>9</v>
      </c>
      <c r="M280" s="8">
        <f t="shared" ca="1" si="26"/>
        <v>1.3067087371309077E-2</v>
      </c>
      <c r="P280" s="8">
        <f t="shared" ca="1" si="30"/>
        <v>0</v>
      </c>
      <c r="Q280" s="8">
        <f t="shared" ca="1" si="27"/>
        <v>0.15230444925103284</v>
      </c>
      <c r="R280" s="8">
        <f t="shared" ca="1" si="28"/>
        <v>0</v>
      </c>
      <c r="S280" s="20">
        <f t="shared" ca="1" si="29"/>
        <v>1.3067087371309077E-2</v>
      </c>
    </row>
    <row r="281" spans="12:19" x14ac:dyDescent="0.35">
      <c r="L281" s="19">
        <v>10</v>
      </c>
      <c r="M281" s="8">
        <f t="shared" ca="1" si="26"/>
        <v>1.6045519273207548E-2</v>
      </c>
      <c r="P281" s="8">
        <f t="shared" ca="1" si="30"/>
        <v>0</v>
      </c>
      <c r="Q281" s="8">
        <f t="shared" ca="1" si="27"/>
        <v>0.14791713610714535</v>
      </c>
      <c r="R281" s="8">
        <f t="shared" ca="1" si="28"/>
        <v>0</v>
      </c>
      <c r="S281" s="20">
        <f t="shared" ca="1" si="29"/>
        <v>1.6045519273207548E-2</v>
      </c>
    </row>
    <row r="282" spans="12:19" x14ac:dyDescent="0.35">
      <c r="L282" s="19">
        <v>11</v>
      </c>
      <c r="M282" s="8">
        <f t="shared" ca="1" si="26"/>
        <v>2.7252178713610232E-2</v>
      </c>
      <c r="P282" s="8">
        <f t="shared" ca="1" si="30"/>
        <v>1</v>
      </c>
      <c r="Q282" s="8">
        <f t="shared" ca="1" si="27"/>
        <v>0.18569224516491825</v>
      </c>
      <c r="R282" s="8">
        <f t="shared" ca="1" si="28"/>
        <v>0.18569224516491825</v>
      </c>
      <c r="S282" s="20">
        <f t="shared" ca="1" si="29"/>
        <v>-0.15844006645130801</v>
      </c>
    </row>
    <row r="283" spans="12:19" x14ac:dyDescent="0.35">
      <c r="L283" s="19">
        <v>12</v>
      </c>
      <c r="M283" s="8">
        <f t="shared" ca="1" si="26"/>
        <v>1.8051965592049989E-2</v>
      </c>
      <c r="P283" s="8">
        <f t="shared" ca="1" si="30"/>
        <v>0</v>
      </c>
      <c r="Q283" s="8">
        <f t="shared" ca="1" si="27"/>
        <v>0.14643140676947247</v>
      </c>
      <c r="R283" s="8">
        <f t="shared" ca="1" si="28"/>
        <v>0</v>
      </c>
      <c r="S283" s="20">
        <f t="shared" ca="1" si="29"/>
        <v>1.8051965592049989E-2</v>
      </c>
    </row>
    <row r="284" spans="12:19" x14ac:dyDescent="0.35">
      <c r="L284" s="19">
        <v>13</v>
      </c>
      <c r="M284" s="8">
        <f t="shared" ca="1" si="26"/>
        <v>3.3624932006040949E-2</v>
      </c>
      <c r="P284" s="8">
        <f t="shared" ca="1" si="30"/>
        <v>0</v>
      </c>
      <c r="Q284" s="8">
        <f t="shared" ca="1" si="27"/>
        <v>0.17978676963646706</v>
      </c>
      <c r="R284" s="8">
        <f t="shared" ca="1" si="28"/>
        <v>0</v>
      </c>
      <c r="S284" s="20">
        <f t="shared" ca="1" si="29"/>
        <v>3.3624932006040949E-2</v>
      </c>
    </row>
    <row r="285" spans="12:19" x14ac:dyDescent="0.35">
      <c r="L285" s="19">
        <v>14</v>
      </c>
      <c r="M285" s="8">
        <f t="shared" ca="1" si="26"/>
        <v>1.4053864543379384E-2</v>
      </c>
      <c r="P285" s="8">
        <f t="shared" ca="1" si="30"/>
        <v>0</v>
      </c>
      <c r="Q285" s="8">
        <f t="shared" ca="1" si="27"/>
        <v>0.16605278934780729</v>
      </c>
      <c r="R285" s="8">
        <f t="shared" ca="1" si="28"/>
        <v>0</v>
      </c>
      <c r="S285" s="20">
        <f t="shared" ca="1" si="29"/>
        <v>1.4053864543379384E-2</v>
      </c>
    </row>
    <row r="286" spans="12:19" x14ac:dyDescent="0.35">
      <c r="L286" s="19">
        <v>15</v>
      </c>
      <c r="M286" s="8">
        <f t="shared" ca="1" si="26"/>
        <v>3.1001094392782813E-2</v>
      </c>
      <c r="P286" s="8">
        <f t="shared" ca="1" si="30"/>
        <v>0</v>
      </c>
      <c r="Q286" s="8">
        <f t="shared" ca="1" si="27"/>
        <v>0.21350699902007428</v>
      </c>
      <c r="R286" s="8">
        <f t="shared" ca="1" si="28"/>
        <v>0</v>
      </c>
      <c r="S286" s="20">
        <f t="shared" ca="1" si="29"/>
        <v>3.1001094392782813E-2</v>
      </c>
    </row>
    <row r="287" spans="12:19" x14ac:dyDescent="0.35">
      <c r="L287" s="19">
        <v>16</v>
      </c>
      <c r="M287" s="8">
        <f t="shared" ca="1" si="26"/>
        <v>1.4577782110421097E-2</v>
      </c>
      <c r="P287" s="8">
        <f t="shared" ca="1" si="30"/>
        <v>0</v>
      </c>
      <c r="Q287" s="8">
        <f t="shared" ca="1" si="27"/>
        <v>0.14979826991692505</v>
      </c>
      <c r="R287" s="8">
        <f t="shared" ca="1" si="28"/>
        <v>0</v>
      </c>
      <c r="S287" s="20">
        <f t="shared" ca="1" si="29"/>
        <v>1.4577782110421097E-2</v>
      </c>
    </row>
    <row r="288" spans="12:19" x14ac:dyDescent="0.35">
      <c r="L288" s="19">
        <v>17</v>
      </c>
      <c r="M288" s="8">
        <f t="shared" ca="1" si="26"/>
        <v>3.3108621211340929E-2</v>
      </c>
      <c r="P288" s="8">
        <f t="shared" ca="1" si="30"/>
        <v>0</v>
      </c>
      <c r="Q288" s="8">
        <f t="shared" ca="1" si="27"/>
        <v>0.19874112526828058</v>
      </c>
      <c r="R288" s="8">
        <f t="shared" ca="1" si="28"/>
        <v>0</v>
      </c>
      <c r="S288" s="20">
        <f t="shared" ca="1" si="29"/>
        <v>3.3108621211340929E-2</v>
      </c>
    </row>
    <row r="289" spans="12:19" x14ac:dyDescent="0.35">
      <c r="L289" s="19">
        <v>18</v>
      </c>
      <c r="M289" s="8">
        <f t="shared" ca="1" si="26"/>
        <v>1.5296379721169529E-2</v>
      </c>
      <c r="P289" s="8">
        <f t="shared" ca="1" si="30"/>
        <v>0</v>
      </c>
      <c r="Q289" s="8">
        <f t="shared" ca="1" si="27"/>
        <v>9.5277937816796193E-2</v>
      </c>
      <c r="R289" s="8">
        <f t="shared" ca="1" si="28"/>
        <v>0</v>
      </c>
      <c r="S289" s="20">
        <f t="shared" ca="1" si="29"/>
        <v>1.5296379721169529E-2</v>
      </c>
    </row>
    <row r="290" spans="12:19" x14ac:dyDescent="0.35">
      <c r="L290" s="19">
        <v>19</v>
      </c>
      <c r="M290" s="8">
        <f t="shared" ca="1" si="26"/>
        <v>4.0753568850398644E-2</v>
      </c>
      <c r="P290" s="8">
        <f t="shared" ca="1" si="30"/>
        <v>0</v>
      </c>
      <c r="Q290" s="8">
        <f t="shared" ca="1" si="27"/>
        <v>0.18115746825081133</v>
      </c>
      <c r="R290" s="8">
        <f t="shared" ca="1" si="28"/>
        <v>0</v>
      </c>
      <c r="S290" s="20">
        <f t="shared" ca="1" si="29"/>
        <v>4.0753568850398644E-2</v>
      </c>
    </row>
    <row r="291" spans="12:19" x14ac:dyDescent="0.35">
      <c r="L291" s="19">
        <v>20</v>
      </c>
      <c r="M291" s="8">
        <f t="shared" ca="1" si="26"/>
        <v>1.8209276477725068E-2</v>
      </c>
      <c r="P291" s="8">
        <f t="shared" ca="1" si="30"/>
        <v>0</v>
      </c>
      <c r="Q291" s="8">
        <f t="shared" ca="1" si="27"/>
        <v>0.25666874247418081</v>
      </c>
      <c r="R291" s="8">
        <f t="shared" ca="1" si="28"/>
        <v>0</v>
      </c>
      <c r="S291" s="20">
        <f t="shared" ca="1" si="29"/>
        <v>1.8209276477725068E-2</v>
      </c>
    </row>
    <row r="292" spans="12:19" x14ac:dyDescent="0.35">
      <c r="L292" s="19">
        <v>21</v>
      </c>
      <c r="M292" s="8">
        <f t="shared" ca="1" si="26"/>
        <v>2.1507755394267945E-2</v>
      </c>
      <c r="P292" s="8">
        <f t="shared" ca="1" si="30"/>
        <v>0</v>
      </c>
      <c r="Q292" s="8">
        <f t="shared" ca="1" si="27"/>
        <v>0.24270959081751767</v>
      </c>
      <c r="R292" s="8">
        <f t="shared" ca="1" si="28"/>
        <v>0</v>
      </c>
      <c r="S292" s="20">
        <f t="shared" ca="1" si="29"/>
        <v>2.1507755394267945E-2</v>
      </c>
    </row>
    <row r="293" spans="12:19" x14ac:dyDescent="0.35">
      <c r="L293" s="19">
        <v>22</v>
      </c>
      <c r="M293" s="8">
        <f t="shared" ca="1" si="26"/>
        <v>1.7793317508101536E-2</v>
      </c>
      <c r="P293" s="8">
        <f t="shared" ca="1" si="30"/>
        <v>0</v>
      </c>
      <c r="Q293" s="8">
        <f t="shared" ca="1" si="27"/>
        <v>0.20954747843415869</v>
      </c>
      <c r="R293" s="8">
        <f t="shared" ca="1" si="28"/>
        <v>0</v>
      </c>
      <c r="S293" s="20">
        <f t="shared" ca="1" si="29"/>
        <v>1.7793317508101536E-2</v>
      </c>
    </row>
    <row r="294" spans="12:19" x14ac:dyDescent="0.35">
      <c r="L294" s="19">
        <v>23</v>
      </c>
      <c r="M294" s="8">
        <f t="shared" ca="1" si="26"/>
        <v>2.8615783693621451E-2</v>
      </c>
      <c r="P294" s="8">
        <f t="shared" ca="1" si="30"/>
        <v>0</v>
      </c>
      <c r="Q294" s="8">
        <f t="shared" ca="1" si="27"/>
        <v>0.18137789210300195</v>
      </c>
      <c r="R294" s="8">
        <f t="shared" ca="1" si="28"/>
        <v>0</v>
      </c>
      <c r="S294" s="20">
        <f t="shared" ca="1" si="29"/>
        <v>2.8615783693621451E-2</v>
      </c>
    </row>
    <row r="295" spans="12:19" x14ac:dyDescent="0.35">
      <c r="L295" s="19">
        <v>24</v>
      </c>
      <c r="M295" s="8">
        <f t="shared" ca="1" si="26"/>
        <v>2.7898549073568937E-2</v>
      </c>
      <c r="P295" s="8">
        <f t="shared" ca="1" si="30"/>
        <v>0</v>
      </c>
      <c r="Q295" s="8">
        <f t="shared" ca="1" si="27"/>
        <v>0.11040579676544235</v>
      </c>
      <c r="R295" s="8">
        <f t="shared" ca="1" si="28"/>
        <v>0</v>
      </c>
      <c r="S295" s="20">
        <f t="shared" ca="1" si="29"/>
        <v>2.7898549073568937E-2</v>
      </c>
    </row>
    <row r="296" spans="12:19" x14ac:dyDescent="0.35">
      <c r="L296" s="19">
        <v>25</v>
      </c>
      <c r="M296" s="8">
        <f t="shared" ca="1" si="26"/>
        <v>9.2331987624316384E-3</v>
      </c>
      <c r="P296" s="8">
        <f t="shared" ca="1" si="30"/>
        <v>0</v>
      </c>
      <c r="Q296" s="8">
        <f t="shared" ca="1" si="27"/>
        <v>0.24314922432026698</v>
      </c>
      <c r="R296" s="8">
        <f t="shared" ca="1" si="28"/>
        <v>0</v>
      </c>
      <c r="S296" s="20">
        <f t="shared" ca="1" si="29"/>
        <v>9.2331987624316384E-3</v>
      </c>
    </row>
    <row r="297" spans="12:19" x14ac:dyDescent="0.35">
      <c r="L297" s="19">
        <v>26</v>
      </c>
      <c r="M297" s="8">
        <f t="shared" ca="1" si="26"/>
        <v>1.5569399608924561E-2</v>
      </c>
      <c r="P297" s="8">
        <f t="shared" ca="1" si="30"/>
        <v>0</v>
      </c>
      <c r="Q297" s="8">
        <f t="shared" ca="1" si="27"/>
        <v>0.17116949200940731</v>
      </c>
      <c r="R297" s="8">
        <f t="shared" ca="1" si="28"/>
        <v>0</v>
      </c>
      <c r="S297" s="20">
        <f t="shared" ca="1" si="29"/>
        <v>1.5569399608924561E-2</v>
      </c>
    </row>
    <row r="298" spans="12:19" x14ac:dyDescent="0.35">
      <c r="L298" s="19">
        <v>27</v>
      </c>
      <c r="M298" s="8">
        <f t="shared" ca="1" si="26"/>
        <v>3.0384750411716826E-2</v>
      </c>
      <c r="P298" s="8">
        <f t="shared" ca="1" si="30"/>
        <v>0</v>
      </c>
      <c r="Q298" s="8">
        <f t="shared" ca="1" si="27"/>
        <v>0.10584632242011124</v>
      </c>
      <c r="R298" s="8">
        <f t="shared" ca="1" si="28"/>
        <v>0</v>
      </c>
      <c r="S298" s="20">
        <f t="shared" ca="1" si="29"/>
        <v>3.0384750411716826E-2</v>
      </c>
    </row>
    <row r="299" spans="12:19" x14ac:dyDescent="0.35">
      <c r="L299" s="19">
        <v>28</v>
      </c>
      <c r="M299" s="8">
        <f t="shared" ca="1" si="26"/>
        <v>3.243053540977596E-2</v>
      </c>
      <c r="P299" s="8">
        <f t="shared" ca="1" si="30"/>
        <v>0</v>
      </c>
      <c r="Q299" s="8">
        <f t="shared" ca="1" si="27"/>
        <v>0.19483910856902079</v>
      </c>
      <c r="R299" s="8">
        <f t="shared" ca="1" si="28"/>
        <v>0</v>
      </c>
      <c r="S299" s="20">
        <f t="shared" ca="1" si="29"/>
        <v>3.243053540977596E-2</v>
      </c>
    </row>
    <row r="300" spans="12:19" x14ac:dyDescent="0.35">
      <c r="L300" s="19">
        <v>29</v>
      </c>
      <c r="M300" s="8">
        <f t="shared" ca="1" si="26"/>
        <v>2.4791846609357758E-2</v>
      </c>
      <c r="P300" s="8">
        <f t="shared" ca="1" si="30"/>
        <v>0</v>
      </c>
      <c r="Q300" s="8">
        <f t="shared" ca="1" si="27"/>
        <v>0.21119438346800357</v>
      </c>
      <c r="R300" s="8">
        <f t="shared" ca="1" si="28"/>
        <v>0</v>
      </c>
      <c r="S300" s="20">
        <f t="shared" ca="1" si="29"/>
        <v>2.4791846609357758E-2</v>
      </c>
    </row>
    <row r="301" spans="12:19" x14ac:dyDescent="0.35">
      <c r="L301" s="19">
        <v>30</v>
      </c>
      <c r="M301" s="8">
        <f t="shared" ca="1" si="26"/>
        <v>3.5773511172626685E-2</v>
      </c>
      <c r="P301" s="8">
        <f t="shared" ca="1" si="30"/>
        <v>0</v>
      </c>
      <c r="Q301" s="8">
        <f t="shared" ca="1" si="27"/>
        <v>0.15003383549727162</v>
      </c>
      <c r="R301" s="8">
        <f t="shared" ca="1" si="28"/>
        <v>0</v>
      </c>
      <c r="S301" s="20">
        <f t="shared" ca="1" si="29"/>
        <v>3.5773511172626685E-2</v>
      </c>
    </row>
    <row r="302" spans="12:19" x14ac:dyDescent="0.35">
      <c r="L302" s="19">
        <v>1</v>
      </c>
      <c r="M302" s="8">
        <f t="shared" ca="1" si="26"/>
        <v>3.9778748891646856E-2</v>
      </c>
      <c r="P302" s="8">
        <f t="shared" ca="1" si="30"/>
        <v>0</v>
      </c>
      <c r="Q302" s="8">
        <f t="shared" ca="1" si="27"/>
        <v>0.21302923037405086</v>
      </c>
      <c r="R302" s="8">
        <f t="shared" ca="1" si="28"/>
        <v>0</v>
      </c>
      <c r="S302" s="20">
        <f t="shared" ca="1" si="29"/>
        <v>3.9778748891646856E-2</v>
      </c>
    </row>
    <row r="303" spans="12:19" x14ac:dyDescent="0.35">
      <c r="L303" s="19">
        <v>2</v>
      </c>
      <c r="M303" s="8">
        <f t="shared" ca="1" si="26"/>
        <v>2.2627575498908151E-2</v>
      </c>
      <c r="P303" s="8">
        <f t="shared" ca="1" si="30"/>
        <v>0</v>
      </c>
      <c r="Q303" s="8">
        <f t="shared" ca="1" si="27"/>
        <v>0.26819993112655155</v>
      </c>
      <c r="R303" s="8">
        <f t="shared" ca="1" si="28"/>
        <v>0</v>
      </c>
      <c r="S303" s="20">
        <f t="shared" ca="1" si="29"/>
        <v>2.2627575498908151E-2</v>
      </c>
    </row>
    <row r="304" spans="12:19" x14ac:dyDescent="0.35">
      <c r="L304" s="19">
        <v>3</v>
      </c>
      <c r="M304" s="8">
        <f t="shared" ca="1" si="26"/>
        <v>1.6064057425203736E-2</v>
      </c>
      <c r="P304" s="8">
        <f t="shared" ca="1" si="30"/>
        <v>0</v>
      </c>
      <c r="Q304" s="8">
        <f t="shared" ca="1" si="27"/>
        <v>0.20557007849783099</v>
      </c>
      <c r="R304" s="8">
        <f t="shared" ca="1" si="28"/>
        <v>0</v>
      </c>
      <c r="S304" s="20">
        <f t="shared" ca="1" si="29"/>
        <v>1.6064057425203736E-2</v>
      </c>
    </row>
    <row r="305" spans="12:19" x14ac:dyDescent="0.35">
      <c r="L305" s="19">
        <v>4</v>
      </c>
      <c r="M305" s="8">
        <f t="shared" ca="1" si="26"/>
        <v>3.1195459862958179E-2</v>
      </c>
      <c r="P305" s="8">
        <f t="shared" ca="1" si="30"/>
        <v>0</v>
      </c>
      <c r="Q305" s="8">
        <f t="shared" ca="1" si="27"/>
        <v>0.22884576260986328</v>
      </c>
      <c r="R305" s="8">
        <f t="shared" ca="1" si="28"/>
        <v>0</v>
      </c>
      <c r="S305" s="20">
        <f t="shared" ca="1" si="29"/>
        <v>3.1195459862958179E-2</v>
      </c>
    </row>
    <row r="306" spans="12:19" x14ac:dyDescent="0.35">
      <c r="L306" s="19">
        <v>5</v>
      </c>
      <c r="M306" s="8">
        <f t="shared" ca="1" si="26"/>
        <v>3.8130569162365353E-2</v>
      </c>
      <c r="P306" s="8">
        <f t="shared" ca="1" si="30"/>
        <v>0</v>
      </c>
      <c r="Q306" s="8">
        <f t="shared" ca="1" si="27"/>
        <v>0.26951606924295751</v>
      </c>
      <c r="R306" s="8">
        <f t="shared" ca="1" si="28"/>
        <v>0</v>
      </c>
      <c r="S306" s="20">
        <f t="shared" ca="1" si="29"/>
        <v>3.8130569162365353E-2</v>
      </c>
    </row>
    <row r="307" spans="12:19" x14ac:dyDescent="0.35">
      <c r="L307" s="19">
        <v>6</v>
      </c>
      <c r="M307" s="8">
        <f t="shared" ca="1" si="26"/>
        <v>1.1714716058095355E-2</v>
      </c>
      <c r="P307" s="8">
        <f t="shared" ca="1" si="30"/>
        <v>0</v>
      </c>
      <c r="Q307" s="8">
        <f t="shared" ca="1" si="27"/>
        <v>0.18592452779766777</v>
      </c>
      <c r="R307" s="8">
        <f t="shared" ca="1" si="28"/>
        <v>0</v>
      </c>
      <c r="S307" s="20">
        <f t="shared" ca="1" si="29"/>
        <v>1.1714716058095355E-2</v>
      </c>
    </row>
    <row r="308" spans="12:19" x14ac:dyDescent="0.35">
      <c r="L308" s="19">
        <v>7</v>
      </c>
      <c r="M308" s="8">
        <f t="shared" ca="1" si="26"/>
        <v>1.1318659040330284E-2</v>
      </c>
      <c r="P308" s="8">
        <f t="shared" ca="1" si="30"/>
        <v>0</v>
      </c>
      <c r="Q308" s="8">
        <f t="shared" ca="1" si="27"/>
        <v>0.21116794441815101</v>
      </c>
      <c r="R308" s="8">
        <f t="shared" ca="1" si="28"/>
        <v>0</v>
      </c>
      <c r="S308" s="20">
        <f t="shared" ca="1" si="29"/>
        <v>1.1318659040330284E-2</v>
      </c>
    </row>
    <row r="309" spans="12:19" x14ac:dyDescent="0.35">
      <c r="L309" s="19">
        <v>8</v>
      </c>
      <c r="M309" s="8">
        <f t="shared" ca="1" si="26"/>
        <v>1.7123960130950439E-2</v>
      </c>
      <c r="P309" s="8">
        <f t="shared" ca="1" si="30"/>
        <v>0</v>
      </c>
      <c r="Q309" s="8">
        <f t="shared" ca="1" si="27"/>
        <v>0.22090328040628335</v>
      </c>
      <c r="R309" s="8">
        <f t="shared" ca="1" si="28"/>
        <v>0</v>
      </c>
      <c r="S309" s="20">
        <f t="shared" ca="1" si="29"/>
        <v>1.7123960130950439E-2</v>
      </c>
    </row>
    <row r="310" spans="12:19" x14ac:dyDescent="0.35">
      <c r="L310" s="19">
        <v>9</v>
      </c>
      <c r="M310" s="8">
        <f t="shared" ca="1" si="26"/>
        <v>1.5969453383587195E-2</v>
      </c>
      <c r="P310" s="8">
        <f t="shared" ca="1" si="30"/>
        <v>0</v>
      </c>
      <c r="Q310" s="8">
        <f t="shared" ca="1" si="27"/>
        <v>0.18157583555149537</v>
      </c>
      <c r="R310" s="8">
        <f t="shared" ca="1" si="28"/>
        <v>0</v>
      </c>
      <c r="S310" s="20">
        <f t="shared" ca="1" si="29"/>
        <v>1.5969453383587195E-2</v>
      </c>
    </row>
    <row r="311" spans="12:19" x14ac:dyDescent="0.35">
      <c r="L311" s="19">
        <v>10</v>
      </c>
      <c r="M311" s="8">
        <f t="shared" ca="1" si="26"/>
        <v>3.0585190326528434E-2</v>
      </c>
      <c r="P311" s="8">
        <f t="shared" ca="1" si="30"/>
        <v>0</v>
      </c>
      <c r="Q311" s="8">
        <f t="shared" ca="1" si="27"/>
        <v>0.24606399698861808</v>
      </c>
      <c r="R311" s="8">
        <f t="shared" ca="1" si="28"/>
        <v>0</v>
      </c>
      <c r="S311" s="20">
        <f t="shared" ca="1" si="29"/>
        <v>3.0585190326528434E-2</v>
      </c>
    </row>
    <row r="312" spans="12:19" x14ac:dyDescent="0.35">
      <c r="L312" s="19">
        <v>11</v>
      </c>
      <c r="M312" s="8">
        <f t="shared" ca="1" si="26"/>
        <v>2.1564040289397547E-2</v>
      </c>
      <c r="P312" s="8">
        <f t="shared" ca="1" si="30"/>
        <v>0</v>
      </c>
      <c r="Q312" s="8">
        <f t="shared" ca="1" si="27"/>
        <v>0.12796875548103848</v>
      </c>
      <c r="R312" s="8">
        <f t="shared" ca="1" si="28"/>
        <v>0</v>
      </c>
      <c r="S312" s="20">
        <f t="shared" ca="1" si="29"/>
        <v>2.1564040289397547E-2</v>
      </c>
    </row>
    <row r="313" spans="12:19" x14ac:dyDescent="0.35">
      <c r="L313" s="19">
        <v>12</v>
      </c>
      <c r="M313" s="8">
        <f t="shared" ca="1" si="26"/>
        <v>3.6156370361774749E-2</v>
      </c>
      <c r="P313" s="8">
        <f t="shared" ca="1" si="30"/>
        <v>0</v>
      </c>
      <c r="Q313" s="8">
        <f t="shared" ca="1" si="27"/>
        <v>0.2802284446927244</v>
      </c>
      <c r="R313" s="8">
        <f t="shared" ca="1" si="28"/>
        <v>0</v>
      </c>
      <c r="S313" s="20">
        <f t="shared" ca="1" si="29"/>
        <v>3.6156370361774749E-2</v>
      </c>
    </row>
    <row r="314" spans="12:19" x14ac:dyDescent="0.35">
      <c r="L314" s="19">
        <v>13</v>
      </c>
      <c r="M314" s="8">
        <f t="shared" ca="1" si="26"/>
        <v>2.4339014627674321E-2</v>
      </c>
      <c r="P314" s="8">
        <f t="shared" ca="1" si="30"/>
        <v>1</v>
      </c>
      <c r="Q314" s="8">
        <f t="shared" ca="1" si="27"/>
        <v>0.12708999717948802</v>
      </c>
      <c r="R314" s="8">
        <f t="shared" ca="1" si="28"/>
        <v>0.12708999717948802</v>
      </c>
      <c r="S314" s="20">
        <f t="shared" ca="1" si="29"/>
        <v>-0.1027509825518137</v>
      </c>
    </row>
    <row r="315" spans="12:19" x14ac:dyDescent="0.35">
      <c r="L315" s="19">
        <v>14</v>
      </c>
      <c r="M315" s="8">
        <f t="shared" ca="1" si="26"/>
        <v>3.1793980641719767E-2</v>
      </c>
      <c r="P315" s="8">
        <f t="shared" ca="1" si="30"/>
        <v>0</v>
      </c>
      <c r="Q315" s="8">
        <f t="shared" ca="1" si="27"/>
        <v>0.2314981875843283</v>
      </c>
      <c r="R315" s="8">
        <f t="shared" ca="1" si="28"/>
        <v>0</v>
      </c>
      <c r="S315" s="20">
        <f t="shared" ca="1" si="29"/>
        <v>3.1793980641719767E-2</v>
      </c>
    </row>
    <row r="316" spans="12:19" x14ac:dyDescent="0.35">
      <c r="L316" s="19">
        <v>15</v>
      </c>
      <c r="M316" s="8">
        <f t="shared" ca="1" si="26"/>
        <v>1.7382396412344993E-2</v>
      </c>
      <c r="P316" s="8">
        <f t="shared" ca="1" si="30"/>
        <v>0</v>
      </c>
      <c r="Q316" s="8">
        <f t="shared" ca="1" si="27"/>
        <v>0.20508073243655389</v>
      </c>
      <c r="R316" s="8">
        <f t="shared" ca="1" si="28"/>
        <v>0</v>
      </c>
      <c r="S316" s="20">
        <f t="shared" ca="1" si="29"/>
        <v>1.7382396412344993E-2</v>
      </c>
    </row>
    <row r="317" spans="12:19" x14ac:dyDescent="0.35">
      <c r="L317" s="19">
        <v>16</v>
      </c>
      <c r="M317" s="8">
        <f t="shared" ca="1" si="26"/>
        <v>7.9183956617547395E-3</v>
      </c>
      <c r="P317" s="8">
        <f t="shared" ca="1" si="30"/>
        <v>0</v>
      </c>
      <c r="Q317" s="8">
        <f t="shared" ca="1" si="27"/>
        <v>0.20200638963802844</v>
      </c>
      <c r="R317" s="8">
        <f t="shared" ca="1" si="28"/>
        <v>0</v>
      </c>
      <c r="S317" s="20">
        <f t="shared" ca="1" si="29"/>
        <v>7.9183956617547395E-3</v>
      </c>
    </row>
    <row r="318" spans="12:19" x14ac:dyDescent="0.35">
      <c r="L318" s="19">
        <v>17</v>
      </c>
      <c r="M318" s="8">
        <f t="shared" ca="1" si="26"/>
        <v>1.4441398282533706E-2</v>
      </c>
      <c r="P318" s="8">
        <f t="shared" ca="1" si="30"/>
        <v>0</v>
      </c>
      <c r="Q318" s="8">
        <f t="shared" ca="1" si="27"/>
        <v>0.21533308787868577</v>
      </c>
      <c r="R318" s="8">
        <f t="shared" ca="1" si="28"/>
        <v>0</v>
      </c>
      <c r="S318" s="20">
        <f t="shared" ca="1" si="29"/>
        <v>1.4441398282533706E-2</v>
      </c>
    </row>
    <row r="319" spans="12:19" x14ac:dyDescent="0.35">
      <c r="L319" s="19">
        <v>18</v>
      </c>
      <c r="M319" s="8">
        <f t="shared" ca="1" si="26"/>
        <v>3.0072540754713668E-2</v>
      </c>
      <c r="P319" s="8">
        <f t="shared" ca="1" si="30"/>
        <v>0</v>
      </c>
      <c r="Q319" s="8">
        <f t="shared" ca="1" si="27"/>
        <v>0.26514458939037888</v>
      </c>
      <c r="R319" s="8">
        <f t="shared" ca="1" si="28"/>
        <v>0</v>
      </c>
      <c r="S319" s="20">
        <f t="shared" ca="1" si="29"/>
        <v>3.0072540754713668E-2</v>
      </c>
    </row>
    <row r="320" spans="12:19" x14ac:dyDescent="0.35">
      <c r="L320" s="19">
        <v>19</v>
      </c>
      <c r="M320" s="8">
        <f t="shared" ca="1" si="26"/>
        <v>3.9195802248449603E-2</v>
      </c>
      <c r="P320" s="8">
        <f t="shared" ca="1" si="30"/>
        <v>0</v>
      </c>
      <c r="Q320" s="8">
        <f t="shared" ca="1" si="27"/>
        <v>0.13589001892051339</v>
      </c>
      <c r="R320" s="8">
        <f t="shared" ca="1" si="28"/>
        <v>0</v>
      </c>
      <c r="S320" s="20">
        <f t="shared" ca="1" si="29"/>
        <v>3.9195802248449603E-2</v>
      </c>
    </row>
    <row r="321" spans="12:19" x14ac:dyDescent="0.35">
      <c r="L321" s="19">
        <v>20</v>
      </c>
      <c r="M321" s="8">
        <f t="shared" ca="1" si="26"/>
        <v>2.0708229306140889E-2</v>
      </c>
      <c r="P321" s="8">
        <f t="shared" ca="1" si="30"/>
        <v>0</v>
      </c>
      <c r="Q321" s="8">
        <f t="shared" ca="1" si="27"/>
        <v>0.31977015937306769</v>
      </c>
      <c r="R321" s="8">
        <f t="shared" ca="1" si="28"/>
        <v>0</v>
      </c>
      <c r="S321" s="20">
        <f t="shared" ca="1" si="29"/>
        <v>2.0708229306140889E-2</v>
      </c>
    </row>
    <row r="322" spans="12:19" x14ac:dyDescent="0.35">
      <c r="L322" s="19">
        <v>21</v>
      </c>
      <c r="M322" s="8">
        <f t="shared" ca="1" si="26"/>
        <v>5.9819514033364017E-3</v>
      </c>
      <c r="P322" s="8">
        <f t="shared" ca="1" si="30"/>
        <v>0</v>
      </c>
      <c r="Q322" s="8">
        <f t="shared" ca="1" si="27"/>
        <v>0.10596897742351581</v>
      </c>
      <c r="R322" s="8">
        <f t="shared" ca="1" si="28"/>
        <v>0</v>
      </c>
      <c r="S322" s="20">
        <f t="shared" ca="1" si="29"/>
        <v>5.9819514033364017E-3</v>
      </c>
    </row>
    <row r="323" spans="12:19" x14ac:dyDescent="0.35">
      <c r="L323" s="19">
        <v>22</v>
      </c>
      <c r="M323" s="8">
        <f t="shared" ref="M323:M386" ca="1" si="31">_xlfn.NORM.INV(RAND(),$B$10,$B$11)</f>
        <v>1.5147012804190731E-2</v>
      </c>
      <c r="P323" s="8">
        <f t="shared" ca="1" si="30"/>
        <v>0</v>
      </c>
      <c r="Q323" s="8">
        <f t="shared" ref="Q323:Q386" ca="1" si="32">_xlfn.NORM.INV(RAND(),$F$11,$F$12)%</f>
        <v>0.26519503618573542</v>
      </c>
      <c r="R323" s="8">
        <f t="shared" ref="R323:R386" ca="1" si="33">P323*Q323</f>
        <v>0</v>
      </c>
      <c r="S323" s="20">
        <f t="shared" ref="S323:S386" ca="1" si="34">M323-R323</f>
        <v>1.5147012804190731E-2</v>
      </c>
    </row>
    <row r="324" spans="12:19" x14ac:dyDescent="0.35">
      <c r="L324" s="19">
        <v>23</v>
      </c>
      <c r="M324" s="8">
        <f t="shared" ca="1" si="31"/>
        <v>2.5761698998534595E-2</v>
      </c>
      <c r="P324" s="8">
        <f t="shared" ref="P324:P387" ca="1" si="35">IF(P323 = 1, 0, (RAND() &lt; $F$8) * 1)</f>
        <v>0</v>
      </c>
      <c r="Q324" s="8">
        <f t="shared" ca="1" si="32"/>
        <v>0.17093325847764221</v>
      </c>
      <c r="R324" s="8">
        <f t="shared" ca="1" si="33"/>
        <v>0</v>
      </c>
      <c r="S324" s="20">
        <f t="shared" ca="1" si="34"/>
        <v>2.5761698998534595E-2</v>
      </c>
    </row>
    <row r="325" spans="12:19" x14ac:dyDescent="0.35">
      <c r="L325" s="19">
        <v>24</v>
      </c>
      <c r="M325" s="8">
        <f t="shared" ca="1" si="31"/>
        <v>2.5354109236677344E-3</v>
      </c>
      <c r="P325" s="8">
        <f t="shared" ca="1" si="35"/>
        <v>0</v>
      </c>
      <c r="Q325" s="8">
        <f t="shared" ca="1" si="32"/>
        <v>0.27708579394946947</v>
      </c>
      <c r="R325" s="8">
        <f t="shared" ca="1" si="33"/>
        <v>0</v>
      </c>
      <c r="S325" s="20">
        <f t="shared" ca="1" si="34"/>
        <v>2.5354109236677344E-3</v>
      </c>
    </row>
    <row r="326" spans="12:19" x14ac:dyDescent="0.35">
      <c r="L326" s="19">
        <v>25</v>
      </c>
      <c r="M326" s="8">
        <f t="shared" ca="1" si="31"/>
        <v>1.2271859767961074E-2</v>
      </c>
      <c r="P326" s="8">
        <f t="shared" ca="1" si="35"/>
        <v>0</v>
      </c>
      <c r="Q326" s="8">
        <f t="shared" ca="1" si="32"/>
        <v>0.24050754943793543</v>
      </c>
      <c r="R326" s="8">
        <f t="shared" ca="1" si="33"/>
        <v>0</v>
      </c>
      <c r="S326" s="20">
        <f t="shared" ca="1" si="34"/>
        <v>1.2271859767961074E-2</v>
      </c>
    </row>
    <row r="327" spans="12:19" x14ac:dyDescent="0.35">
      <c r="L327" s="19">
        <v>26</v>
      </c>
      <c r="M327" s="8">
        <f t="shared" ca="1" si="31"/>
        <v>2.7169492900361174E-2</v>
      </c>
      <c r="P327" s="8">
        <f t="shared" ca="1" si="35"/>
        <v>1</v>
      </c>
      <c r="Q327" s="8">
        <f t="shared" ca="1" si="32"/>
        <v>0.24684880676342968</v>
      </c>
      <c r="R327" s="8">
        <f t="shared" ca="1" si="33"/>
        <v>0.24684880676342968</v>
      </c>
      <c r="S327" s="20">
        <f t="shared" ca="1" si="34"/>
        <v>-0.21967931386306852</v>
      </c>
    </row>
    <row r="328" spans="12:19" x14ac:dyDescent="0.35">
      <c r="L328" s="19">
        <v>27</v>
      </c>
      <c r="M328" s="8">
        <f t="shared" ca="1" si="31"/>
        <v>2.0829290274089956E-2</v>
      </c>
      <c r="P328" s="8">
        <f t="shared" ca="1" si="35"/>
        <v>0</v>
      </c>
      <c r="Q328" s="8">
        <f t="shared" ca="1" si="32"/>
        <v>0.12468081942003013</v>
      </c>
      <c r="R328" s="8">
        <f t="shared" ca="1" si="33"/>
        <v>0</v>
      </c>
      <c r="S328" s="20">
        <f t="shared" ca="1" si="34"/>
        <v>2.0829290274089956E-2</v>
      </c>
    </row>
    <row r="329" spans="12:19" x14ac:dyDescent="0.35">
      <c r="L329" s="19">
        <v>28</v>
      </c>
      <c r="M329" s="8">
        <f t="shared" ca="1" si="31"/>
        <v>1.7201311832669687E-2</v>
      </c>
      <c r="P329" s="8">
        <f t="shared" ca="1" si="35"/>
        <v>0</v>
      </c>
      <c r="Q329" s="8">
        <f t="shared" ca="1" si="32"/>
        <v>0.23972029985512655</v>
      </c>
      <c r="R329" s="8">
        <f t="shared" ca="1" si="33"/>
        <v>0</v>
      </c>
      <c r="S329" s="20">
        <f t="shared" ca="1" si="34"/>
        <v>1.7201311832669687E-2</v>
      </c>
    </row>
    <row r="330" spans="12:19" x14ac:dyDescent="0.35">
      <c r="L330" s="19">
        <v>29</v>
      </c>
      <c r="M330" s="8">
        <f t="shared" ca="1" si="31"/>
        <v>1.9315398915236058E-2</v>
      </c>
      <c r="P330" s="8">
        <f t="shared" ca="1" si="35"/>
        <v>0</v>
      </c>
      <c r="Q330" s="8">
        <f t="shared" ca="1" si="32"/>
        <v>0.26017312568862594</v>
      </c>
      <c r="R330" s="8">
        <f t="shared" ca="1" si="33"/>
        <v>0</v>
      </c>
      <c r="S330" s="20">
        <f t="shared" ca="1" si="34"/>
        <v>1.9315398915236058E-2</v>
      </c>
    </row>
    <row r="331" spans="12:19" x14ac:dyDescent="0.35">
      <c r="L331" s="19">
        <v>30</v>
      </c>
      <c r="M331" s="8">
        <f t="shared" ca="1" si="31"/>
        <v>1.4239588722800282E-2</v>
      </c>
      <c r="P331" s="8">
        <f t="shared" ca="1" si="35"/>
        <v>0</v>
      </c>
      <c r="Q331" s="8">
        <f t="shared" ca="1" si="32"/>
        <v>0.17361575832736251</v>
      </c>
      <c r="R331" s="8">
        <f t="shared" ca="1" si="33"/>
        <v>0</v>
      </c>
      <c r="S331" s="20">
        <f t="shared" ca="1" si="34"/>
        <v>1.4239588722800282E-2</v>
      </c>
    </row>
    <row r="332" spans="12:19" x14ac:dyDescent="0.35">
      <c r="L332" s="19">
        <v>1</v>
      </c>
      <c r="M332" s="8">
        <f t="shared" ca="1" si="31"/>
        <v>1.8503747849250234E-2</v>
      </c>
      <c r="P332" s="8">
        <f t="shared" ca="1" si="35"/>
        <v>0</v>
      </c>
      <c r="Q332" s="8">
        <f t="shared" ca="1" si="32"/>
        <v>0.17396081952706738</v>
      </c>
      <c r="R332" s="8">
        <f t="shared" ca="1" si="33"/>
        <v>0</v>
      </c>
      <c r="S332" s="20">
        <f t="shared" ca="1" si="34"/>
        <v>1.8503747849250234E-2</v>
      </c>
    </row>
    <row r="333" spans="12:19" x14ac:dyDescent="0.35">
      <c r="L333" s="19">
        <v>2</v>
      </c>
      <c r="M333" s="8">
        <f t="shared" ca="1" si="31"/>
        <v>3.5895743465761874E-2</v>
      </c>
      <c r="P333" s="8">
        <f t="shared" ca="1" si="35"/>
        <v>0</v>
      </c>
      <c r="Q333" s="8">
        <f t="shared" ca="1" si="32"/>
        <v>0.13582630020045386</v>
      </c>
      <c r="R333" s="8">
        <f t="shared" ca="1" si="33"/>
        <v>0</v>
      </c>
      <c r="S333" s="20">
        <f t="shared" ca="1" si="34"/>
        <v>3.5895743465761874E-2</v>
      </c>
    </row>
    <row r="334" spans="12:19" x14ac:dyDescent="0.35">
      <c r="L334" s="19">
        <v>3</v>
      </c>
      <c r="M334" s="8">
        <f t="shared" ca="1" si="31"/>
        <v>2.9405932193476821E-2</v>
      </c>
      <c r="P334" s="8">
        <f t="shared" ca="1" si="35"/>
        <v>0</v>
      </c>
      <c r="Q334" s="8">
        <f t="shared" ca="1" si="32"/>
        <v>0.20087123285305844</v>
      </c>
      <c r="R334" s="8">
        <f t="shared" ca="1" si="33"/>
        <v>0</v>
      </c>
      <c r="S334" s="20">
        <f t="shared" ca="1" si="34"/>
        <v>2.9405932193476821E-2</v>
      </c>
    </row>
    <row r="335" spans="12:19" x14ac:dyDescent="0.35">
      <c r="L335" s="19">
        <v>4</v>
      </c>
      <c r="M335" s="8">
        <f t="shared" ca="1" si="31"/>
        <v>2.2981979654121899E-2</v>
      </c>
      <c r="P335" s="8">
        <f t="shared" ca="1" si="35"/>
        <v>0</v>
      </c>
      <c r="Q335" s="8">
        <f t="shared" ca="1" si="32"/>
        <v>0.14705000774610683</v>
      </c>
      <c r="R335" s="8">
        <f t="shared" ca="1" si="33"/>
        <v>0</v>
      </c>
      <c r="S335" s="20">
        <f t="shared" ca="1" si="34"/>
        <v>2.2981979654121899E-2</v>
      </c>
    </row>
    <row r="336" spans="12:19" x14ac:dyDescent="0.35">
      <c r="L336" s="19">
        <v>5</v>
      </c>
      <c r="M336" s="8">
        <f t="shared" ca="1" si="31"/>
        <v>3.0187441009940051E-2</v>
      </c>
      <c r="P336" s="8">
        <f t="shared" ca="1" si="35"/>
        <v>0</v>
      </c>
      <c r="Q336" s="8">
        <f t="shared" ca="1" si="32"/>
        <v>0.16582984511181956</v>
      </c>
      <c r="R336" s="8">
        <f t="shared" ca="1" si="33"/>
        <v>0</v>
      </c>
      <c r="S336" s="20">
        <f t="shared" ca="1" si="34"/>
        <v>3.0187441009940051E-2</v>
      </c>
    </row>
    <row r="337" spans="12:19" x14ac:dyDescent="0.35">
      <c r="L337" s="19">
        <v>6</v>
      </c>
      <c r="M337" s="8">
        <f t="shared" ca="1" si="31"/>
        <v>2.6083353079515013E-2</v>
      </c>
      <c r="P337" s="8">
        <f t="shared" ca="1" si="35"/>
        <v>0</v>
      </c>
      <c r="Q337" s="8">
        <f t="shared" ca="1" si="32"/>
        <v>0.1865939592570216</v>
      </c>
      <c r="R337" s="8">
        <f t="shared" ca="1" si="33"/>
        <v>0</v>
      </c>
      <c r="S337" s="20">
        <f t="shared" ca="1" si="34"/>
        <v>2.6083353079515013E-2</v>
      </c>
    </row>
    <row r="338" spans="12:19" x14ac:dyDescent="0.35">
      <c r="L338" s="19">
        <v>7</v>
      </c>
      <c r="M338" s="8">
        <f t="shared" ca="1" si="31"/>
        <v>1.686963403555004E-2</v>
      </c>
      <c r="P338" s="8">
        <f t="shared" ca="1" si="35"/>
        <v>0</v>
      </c>
      <c r="Q338" s="8">
        <f t="shared" ca="1" si="32"/>
        <v>0.20540566946043287</v>
      </c>
      <c r="R338" s="8">
        <f t="shared" ca="1" si="33"/>
        <v>0</v>
      </c>
      <c r="S338" s="20">
        <f t="shared" ca="1" si="34"/>
        <v>1.686963403555004E-2</v>
      </c>
    </row>
    <row r="339" spans="12:19" x14ac:dyDescent="0.35">
      <c r="L339" s="19">
        <v>8</v>
      </c>
      <c r="M339" s="8">
        <f t="shared" ca="1" si="31"/>
        <v>2.656880066197613E-2</v>
      </c>
      <c r="P339" s="8">
        <f t="shared" ca="1" si="35"/>
        <v>0</v>
      </c>
      <c r="Q339" s="8">
        <f t="shared" ca="1" si="32"/>
        <v>0.19342826575539396</v>
      </c>
      <c r="R339" s="8">
        <f t="shared" ca="1" si="33"/>
        <v>0</v>
      </c>
      <c r="S339" s="20">
        <f t="shared" ca="1" si="34"/>
        <v>2.656880066197613E-2</v>
      </c>
    </row>
    <row r="340" spans="12:19" x14ac:dyDescent="0.35">
      <c r="L340" s="19">
        <v>9</v>
      </c>
      <c r="M340" s="8">
        <f t="shared" ca="1" si="31"/>
        <v>2.1007303487542026E-2</v>
      </c>
      <c r="P340" s="8">
        <f t="shared" ca="1" si="35"/>
        <v>0</v>
      </c>
      <c r="Q340" s="8">
        <f t="shared" ca="1" si="32"/>
        <v>0.17195548439604927</v>
      </c>
      <c r="R340" s="8">
        <f t="shared" ca="1" si="33"/>
        <v>0</v>
      </c>
      <c r="S340" s="20">
        <f t="shared" ca="1" si="34"/>
        <v>2.1007303487542026E-2</v>
      </c>
    </row>
    <row r="341" spans="12:19" x14ac:dyDescent="0.35">
      <c r="L341" s="19">
        <v>10</v>
      </c>
      <c r="M341" s="8">
        <f t="shared" ca="1" si="31"/>
        <v>3.6056905028385995E-2</v>
      </c>
      <c r="P341" s="8">
        <f t="shared" ca="1" si="35"/>
        <v>1</v>
      </c>
      <c r="Q341" s="8">
        <f t="shared" ca="1" si="32"/>
        <v>0.21667540891793202</v>
      </c>
      <c r="R341" s="8">
        <f t="shared" ca="1" si="33"/>
        <v>0.21667540891793202</v>
      </c>
      <c r="S341" s="20">
        <f t="shared" ca="1" si="34"/>
        <v>-0.18061850388954603</v>
      </c>
    </row>
    <row r="342" spans="12:19" x14ac:dyDescent="0.35">
      <c r="L342" s="19">
        <v>11</v>
      </c>
      <c r="M342" s="8">
        <f t="shared" ca="1" si="31"/>
        <v>2.6060066549907585E-2</v>
      </c>
      <c r="P342" s="8">
        <f t="shared" ca="1" si="35"/>
        <v>0</v>
      </c>
      <c r="Q342" s="8">
        <f t="shared" ca="1" si="32"/>
        <v>0.14822129257218916</v>
      </c>
      <c r="R342" s="8">
        <f t="shared" ca="1" si="33"/>
        <v>0</v>
      </c>
      <c r="S342" s="20">
        <f t="shared" ca="1" si="34"/>
        <v>2.6060066549907585E-2</v>
      </c>
    </row>
    <row r="343" spans="12:19" x14ac:dyDescent="0.35">
      <c r="L343" s="19">
        <v>12</v>
      </c>
      <c r="M343" s="8">
        <f t="shared" ca="1" si="31"/>
        <v>2.2156123215573767E-2</v>
      </c>
      <c r="P343" s="8">
        <f t="shared" ca="1" si="35"/>
        <v>0</v>
      </c>
      <c r="Q343" s="8">
        <f t="shared" ca="1" si="32"/>
        <v>0.16669114256967418</v>
      </c>
      <c r="R343" s="8">
        <f t="shared" ca="1" si="33"/>
        <v>0</v>
      </c>
      <c r="S343" s="20">
        <f t="shared" ca="1" si="34"/>
        <v>2.2156123215573767E-2</v>
      </c>
    </row>
    <row r="344" spans="12:19" x14ac:dyDescent="0.35">
      <c r="L344" s="19">
        <v>13</v>
      </c>
      <c r="M344" s="8">
        <f t="shared" ca="1" si="31"/>
        <v>3.5915853360743301E-2</v>
      </c>
      <c r="P344" s="8">
        <f t="shared" ca="1" si="35"/>
        <v>0</v>
      </c>
      <c r="Q344" s="8">
        <f t="shared" ca="1" si="32"/>
        <v>0.22681133041231782</v>
      </c>
      <c r="R344" s="8">
        <f t="shared" ca="1" si="33"/>
        <v>0</v>
      </c>
      <c r="S344" s="20">
        <f t="shared" ca="1" si="34"/>
        <v>3.5915853360743301E-2</v>
      </c>
    </row>
    <row r="345" spans="12:19" x14ac:dyDescent="0.35">
      <c r="L345" s="19">
        <v>14</v>
      </c>
      <c r="M345" s="8">
        <f t="shared" ca="1" si="31"/>
        <v>1.3775360698821661E-2</v>
      </c>
      <c r="P345" s="8">
        <f t="shared" ca="1" si="35"/>
        <v>0</v>
      </c>
      <c r="Q345" s="8">
        <f t="shared" ca="1" si="32"/>
        <v>0.15123500186537947</v>
      </c>
      <c r="R345" s="8">
        <f t="shared" ca="1" si="33"/>
        <v>0</v>
      </c>
      <c r="S345" s="20">
        <f t="shared" ca="1" si="34"/>
        <v>1.3775360698821661E-2</v>
      </c>
    </row>
    <row r="346" spans="12:19" x14ac:dyDescent="0.35">
      <c r="L346" s="19">
        <v>15</v>
      </c>
      <c r="M346" s="8">
        <f t="shared" ca="1" si="31"/>
        <v>2.3548300650773242E-2</v>
      </c>
      <c r="P346" s="8">
        <f t="shared" ca="1" si="35"/>
        <v>0</v>
      </c>
      <c r="Q346" s="8">
        <f t="shared" ca="1" si="32"/>
        <v>0.25227784838460177</v>
      </c>
      <c r="R346" s="8">
        <f t="shared" ca="1" si="33"/>
        <v>0</v>
      </c>
      <c r="S346" s="20">
        <f t="shared" ca="1" si="34"/>
        <v>2.3548300650773242E-2</v>
      </c>
    </row>
    <row r="347" spans="12:19" x14ac:dyDescent="0.35">
      <c r="L347" s="19">
        <v>16</v>
      </c>
      <c r="M347" s="8">
        <f t="shared" ca="1" si="31"/>
        <v>2.3952319504369865E-2</v>
      </c>
      <c r="P347" s="8">
        <f t="shared" ca="1" si="35"/>
        <v>0</v>
      </c>
      <c r="Q347" s="8">
        <f t="shared" ca="1" si="32"/>
        <v>0.13040715661715724</v>
      </c>
      <c r="R347" s="8">
        <f t="shared" ca="1" si="33"/>
        <v>0</v>
      </c>
      <c r="S347" s="20">
        <f t="shared" ca="1" si="34"/>
        <v>2.3952319504369865E-2</v>
      </c>
    </row>
    <row r="348" spans="12:19" x14ac:dyDescent="0.35">
      <c r="L348" s="19">
        <v>17</v>
      </c>
      <c r="M348" s="8">
        <f t="shared" ca="1" si="31"/>
        <v>3.5175516187958368E-2</v>
      </c>
      <c r="P348" s="8">
        <f t="shared" ca="1" si="35"/>
        <v>0</v>
      </c>
      <c r="Q348" s="8">
        <f t="shared" ca="1" si="32"/>
        <v>0.23316406388777314</v>
      </c>
      <c r="R348" s="8">
        <f t="shared" ca="1" si="33"/>
        <v>0</v>
      </c>
      <c r="S348" s="20">
        <f t="shared" ca="1" si="34"/>
        <v>3.5175516187958368E-2</v>
      </c>
    </row>
    <row r="349" spans="12:19" x14ac:dyDescent="0.35">
      <c r="L349" s="19">
        <v>18</v>
      </c>
      <c r="M349" s="8">
        <f t="shared" ca="1" si="31"/>
        <v>3.5947100634438234E-2</v>
      </c>
      <c r="P349" s="8">
        <f t="shared" ca="1" si="35"/>
        <v>0</v>
      </c>
      <c r="Q349" s="8">
        <f t="shared" ca="1" si="32"/>
        <v>0.17433787581021698</v>
      </c>
      <c r="R349" s="8">
        <f t="shared" ca="1" si="33"/>
        <v>0</v>
      </c>
      <c r="S349" s="20">
        <f t="shared" ca="1" si="34"/>
        <v>3.5947100634438234E-2</v>
      </c>
    </row>
    <row r="350" spans="12:19" x14ac:dyDescent="0.35">
      <c r="L350" s="19">
        <v>19</v>
      </c>
      <c r="M350" s="8">
        <f t="shared" ca="1" si="31"/>
        <v>3.1287823017506503E-2</v>
      </c>
      <c r="P350" s="8">
        <f t="shared" ca="1" si="35"/>
        <v>1</v>
      </c>
      <c r="Q350" s="8">
        <f t="shared" ca="1" si="32"/>
        <v>0.23494419082527859</v>
      </c>
      <c r="R350" s="8">
        <f t="shared" ca="1" si="33"/>
        <v>0.23494419082527859</v>
      </c>
      <c r="S350" s="20">
        <f t="shared" ca="1" si="34"/>
        <v>-0.20365636780777208</v>
      </c>
    </row>
    <row r="351" spans="12:19" x14ac:dyDescent="0.35">
      <c r="L351" s="19">
        <v>20</v>
      </c>
      <c r="M351" s="8">
        <f t="shared" ca="1" si="31"/>
        <v>3.0113340434090641E-2</v>
      </c>
      <c r="P351" s="8">
        <f t="shared" ca="1" si="35"/>
        <v>0</v>
      </c>
      <c r="Q351" s="8">
        <f t="shared" ca="1" si="32"/>
        <v>0.25889674569678478</v>
      </c>
      <c r="R351" s="8">
        <f t="shared" ca="1" si="33"/>
        <v>0</v>
      </c>
      <c r="S351" s="20">
        <f t="shared" ca="1" si="34"/>
        <v>3.0113340434090641E-2</v>
      </c>
    </row>
    <row r="352" spans="12:19" x14ac:dyDescent="0.35">
      <c r="L352" s="19">
        <v>21</v>
      </c>
      <c r="M352" s="8">
        <f t="shared" ca="1" si="31"/>
        <v>3.3838928408768121E-2</v>
      </c>
      <c r="P352" s="8">
        <f t="shared" ca="1" si="35"/>
        <v>0</v>
      </c>
      <c r="Q352" s="8">
        <f t="shared" ca="1" si="32"/>
        <v>0.22680400799876324</v>
      </c>
      <c r="R352" s="8">
        <f t="shared" ca="1" si="33"/>
        <v>0</v>
      </c>
      <c r="S352" s="20">
        <f t="shared" ca="1" si="34"/>
        <v>3.3838928408768121E-2</v>
      </c>
    </row>
    <row r="353" spans="12:19" x14ac:dyDescent="0.35">
      <c r="L353" s="19">
        <v>22</v>
      </c>
      <c r="M353" s="8">
        <f t="shared" ca="1" si="31"/>
        <v>2.7009677034187048E-2</v>
      </c>
      <c r="P353" s="8">
        <f t="shared" ca="1" si="35"/>
        <v>0</v>
      </c>
      <c r="Q353" s="8">
        <f t="shared" ca="1" si="32"/>
        <v>0.17547935375101278</v>
      </c>
      <c r="R353" s="8">
        <f t="shared" ca="1" si="33"/>
        <v>0</v>
      </c>
      <c r="S353" s="20">
        <f t="shared" ca="1" si="34"/>
        <v>2.7009677034187048E-2</v>
      </c>
    </row>
    <row r="354" spans="12:19" x14ac:dyDescent="0.35">
      <c r="L354" s="19">
        <v>23</v>
      </c>
      <c r="M354" s="8">
        <f t="shared" ca="1" si="31"/>
        <v>1.5734431179822952E-2</v>
      </c>
      <c r="P354" s="8">
        <f t="shared" ca="1" si="35"/>
        <v>0</v>
      </c>
      <c r="Q354" s="8">
        <f t="shared" ca="1" si="32"/>
        <v>0.28136359186902932</v>
      </c>
      <c r="R354" s="8">
        <f t="shared" ca="1" si="33"/>
        <v>0</v>
      </c>
      <c r="S354" s="20">
        <f t="shared" ca="1" si="34"/>
        <v>1.5734431179822952E-2</v>
      </c>
    </row>
    <row r="355" spans="12:19" x14ac:dyDescent="0.35">
      <c r="L355" s="19">
        <v>24</v>
      </c>
      <c r="M355" s="8">
        <f t="shared" ca="1" si="31"/>
        <v>3.0989808864988554E-2</v>
      </c>
      <c r="P355" s="8">
        <f t="shared" ca="1" si="35"/>
        <v>0</v>
      </c>
      <c r="Q355" s="8">
        <f t="shared" ca="1" si="32"/>
        <v>0.2579511940045236</v>
      </c>
      <c r="R355" s="8">
        <f t="shared" ca="1" si="33"/>
        <v>0</v>
      </c>
      <c r="S355" s="20">
        <f t="shared" ca="1" si="34"/>
        <v>3.0989808864988554E-2</v>
      </c>
    </row>
    <row r="356" spans="12:19" x14ac:dyDescent="0.35">
      <c r="L356" s="19">
        <v>25</v>
      </c>
      <c r="M356" s="8">
        <f t="shared" ca="1" si="31"/>
        <v>2.8867750847578373E-2</v>
      </c>
      <c r="P356" s="8">
        <f t="shared" ca="1" si="35"/>
        <v>0</v>
      </c>
      <c r="Q356" s="8">
        <f t="shared" ca="1" si="32"/>
        <v>0.10878568269263036</v>
      </c>
      <c r="R356" s="8">
        <f t="shared" ca="1" si="33"/>
        <v>0</v>
      </c>
      <c r="S356" s="20">
        <f t="shared" ca="1" si="34"/>
        <v>2.8867750847578373E-2</v>
      </c>
    </row>
    <row r="357" spans="12:19" x14ac:dyDescent="0.35">
      <c r="L357" s="19">
        <v>26</v>
      </c>
      <c r="M357" s="8">
        <f t="shared" ca="1" si="31"/>
        <v>3.8421730838422818E-2</v>
      </c>
      <c r="P357" s="8">
        <f t="shared" ca="1" si="35"/>
        <v>0</v>
      </c>
      <c r="Q357" s="8">
        <f t="shared" ca="1" si="32"/>
        <v>0.19353294865390422</v>
      </c>
      <c r="R357" s="8">
        <f t="shared" ca="1" si="33"/>
        <v>0</v>
      </c>
      <c r="S357" s="20">
        <f t="shared" ca="1" si="34"/>
        <v>3.8421730838422818E-2</v>
      </c>
    </row>
    <row r="358" spans="12:19" x14ac:dyDescent="0.35">
      <c r="L358" s="19">
        <v>27</v>
      </c>
      <c r="M358" s="8">
        <f t="shared" ca="1" si="31"/>
        <v>2.1734292553558361E-2</v>
      </c>
      <c r="P358" s="8">
        <f t="shared" ca="1" si="35"/>
        <v>0</v>
      </c>
      <c r="Q358" s="8">
        <f t="shared" ca="1" si="32"/>
        <v>0.1889751614880204</v>
      </c>
      <c r="R358" s="8">
        <f t="shared" ca="1" si="33"/>
        <v>0</v>
      </c>
      <c r="S358" s="20">
        <f t="shared" ca="1" si="34"/>
        <v>2.1734292553558361E-2</v>
      </c>
    </row>
    <row r="359" spans="12:19" x14ac:dyDescent="0.35">
      <c r="L359" s="19">
        <v>28</v>
      </c>
      <c r="M359" s="8">
        <f t="shared" ca="1" si="31"/>
        <v>2.0215653839234793E-2</v>
      </c>
      <c r="P359" s="8">
        <f t="shared" ca="1" si="35"/>
        <v>0</v>
      </c>
      <c r="Q359" s="8">
        <f t="shared" ca="1" si="32"/>
        <v>0.23432836898047618</v>
      </c>
      <c r="R359" s="8">
        <f t="shared" ca="1" si="33"/>
        <v>0</v>
      </c>
      <c r="S359" s="20">
        <f t="shared" ca="1" si="34"/>
        <v>2.0215653839234793E-2</v>
      </c>
    </row>
    <row r="360" spans="12:19" x14ac:dyDescent="0.35">
      <c r="L360" s="19">
        <v>29</v>
      </c>
      <c r="M360" s="8">
        <f t="shared" ca="1" si="31"/>
        <v>1.7743572711571821E-2</v>
      </c>
      <c r="P360" s="8">
        <f t="shared" ca="1" si="35"/>
        <v>0</v>
      </c>
      <c r="Q360" s="8">
        <f t="shared" ca="1" si="32"/>
        <v>0.14341700775201593</v>
      </c>
      <c r="R360" s="8">
        <f t="shared" ca="1" si="33"/>
        <v>0</v>
      </c>
      <c r="S360" s="20">
        <f t="shared" ca="1" si="34"/>
        <v>1.7743572711571821E-2</v>
      </c>
    </row>
    <row r="361" spans="12:19" x14ac:dyDescent="0.35">
      <c r="L361" s="19">
        <v>30</v>
      </c>
      <c r="M361" s="8">
        <f t="shared" ca="1" si="31"/>
        <v>3.0749469376579529E-2</v>
      </c>
      <c r="P361" s="8">
        <f t="shared" ca="1" si="35"/>
        <v>0</v>
      </c>
      <c r="Q361" s="8">
        <f t="shared" ca="1" si="32"/>
        <v>0.21920277759174922</v>
      </c>
      <c r="R361" s="8">
        <f t="shared" ca="1" si="33"/>
        <v>0</v>
      </c>
      <c r="S361" s="20">
        <f t="shared" ca="1" si="34"/>
        <v>3.0749469376579529E-2</v>
      </c>
    </row>
    <row r="362" spans="12:19" x14ac:dyDescent="0.35">
      <c r="L362" s="19">
        <v>1</v>
      </c>
      <c r="M362" s="8">
        <f t="shared" ca="1" si="31"/>
        <v>2.2744343678241109E-2</v>
      </c>
      <c r="P362" s="8">
        <f t="shared" ca="1" si="35"/>
        <v>0</v>
      </c>
      <c r="Q362" s="8">
        <f t="shared" ca="1" si="32"/>
        <v>0.22735796447302686</v>
      </c>
      <c r="R362" s="8">
        <f t="shared" ca="1" si="33"/>
        <v>0</v>
      </c>
      <c r="S362" s="20">
        <f t="shared" ca="1" si="34"/>
        <v>2.2744343678241109E-2</v>
      </c>
    </row>
    <row r="363" spans="12:19" x14ac:dyDescent="0.35">
      <c r="L363" s="19">
        <v>2</v>
      </c>
      <c r="M363" s="8">
        <f t="shared" ca="1" si="31"/>
        <v>3.1288537455857246E-2</v>
      </c>
      <c r="P363" s="8">
        <f t="shared" ca="1" si="35"/>
        <v>0</v>
      </c>
      <c r="Q363" s="8">
        <f t="shared" ca="1" si="32"/>
        <v>0.14831327776911477</v>
      </c>
      <c r="R363" s="8">
        <f t="shared" ca="1" si="33"/>
        <v>0</v>
      </c>
      <c r="S363" s="20">
        <f t="shared" ca="1" si="34"/>
        <v>3.1288537455857246E-2</v>
      </c>
    </row>
    <row r="364" spans="12:19" x14ac:dyDescent="0.35">
      <c r="L364" s="19">
        <v>3</v>
      </c>
      <c r="M364" s="8">
        <f t="shared" ca="1" si="31"/>
        <v>2.607824575857624E-2</v>
      </c>
      <c r="P364" s="8">
        <f t="shared" ca="1" si="35"/>
        <v>0</v>
      </c>
      <c r="Q364" s="8">
        <f t="shared" ca="1" si="32"/>
        <v>0.18708615884731455</v>
      </c>
      <c r="R364" s="8">
        <f t="shared" ca="1" si="33"/>
        <v>0</v>
      </c>
      <c r="S364" s="20">
        <f t="shared" ca="1" si="34"/>
        <v>2.607824575857624E-2</v>
      </c>
    </row>
    <row r="365" spans="12:19" x14ac:dyDescent="0.35">
      <c r="L365" s="19">
        <v>4</v>
      </c>
      <c r="M365" s="8">
        <f t="shared" ca="1" si="31"/>
        <v>2.6502860711741481E-2</v>
      </c>
      <c r="P365" s="8">
        <f t="shared" ca="1" si="35"/>
        <v>0</v>
      </c>
      <c r="Q365" s="8">
        <f t="shared" ca="1" si="32"/>
        <v>0.16765463811593725</v>
      </c>
      <c r="R365" s="8">
        <f t="shared" ca="1" si="33"/>
        <v>0</v>
      </c>
      <c r="S365" s="20">
        <f t="shared" ca="1" si="34"/>
        <v>2.6502860711741481E-2</v>
      </c>
    </row>
    <row r="366" spans="12:19" x14ac:dyDescent="0.35">
      <c r="L366" s="19">
        <v>5</v>
      </c>
      <c r="M366" s="8">
        <f t="shared" ca="1" si="31"/>
        <v>3.0750117836759155E-2</v>
      </c>
      <c r="P366" s="8">
        <f t="shared" ca="1" si="35"/>
        <v>0</v>
      </c>
      <c r="Q366" s="8">
        <f t="shared" ca="1" si="32"/>
        <v>0.27079763907221649</v>
      </c>
      <c r="R366" s="8">
        <f t="shared" ca="1" si="33"/>
        <v>0</v>
      </c>
      <c r="S366" s="20">
        <f t="shared" ca="1" si="34"/>
        <v>3.0750117836759155E-2</v>
      </c>
    </row>
    <row r="367" spans="12:19" x14ac:dyDescent="0.35">
      <c r="L367" s="19">
        <v>6</v>
      </c>
      <c r="M367" s="8">
        <f t="shared" ca="1" si="31"/>
        <v>4.0613954202981639E-2</v>
      </c>
      <c r="P367" s="8">
        <f t="shared" ca="1" si="35"/>
        <v>0</v>
      </c>
      <c r="Q367" s="8">
        <f t="shared" ca="1" si="32"/>
        <v>0.27218136833073447</v>
      </c>
      <c r="R367" s="8">
        <f t="shared" ca="1" si="33"/>
        <v>0</v>
      </c>
      <c r="S367" s="20">
        <f t="shared" ca="1" si="34"/>
        <v>4.0613954202981639E-2</v>
      </c>
    </row>
    <row r="368" spans="12:19" x14ac:dyDescent="0.35">
      <c r="L368" s="19">
        <v>7</v>
      </c>
      <c r="M368" s="8">
        <f t="shared" ca="1" si="31"/>
        <v>2.0272174325889961E-2</v>
      </c>
      <c r="P368" s="8">
        <f t="shared" ca="1" si="35"/>
        <v>0</v>
      </c>
      <c r="Q368" s="8">
        <f t="shared" ca="1" si="32"/>
        <v>0.18390999061637495</v>
      </c>
      <c r="R368" s="8">
        <f t="shared" ca="1" si="33"/>
        <v>0</v>
      </c>
      <c r="S368" s="20">
        <f t="shared" ca="1" si="34"/>
        <v>2.0272174325889961E-2</v>
      </c>
    </row>
    <row r="369" spans="12:19" x14ac:dyDescent="0.35">
      <c r="L369" s="19">
        <v>8</v>
      </c>
      <c r="M369" s="8">
        <f t="shared" ca="1" si="31"/>
        <v>3.3377525284744372E-2</v>
      </c>
      <c r="P369" s="8">
        <f t="shared" ca="1" si="35"/>
        <v>1</v>
      </c>
      <c r="Q369" s="8">
        <f t="shared" ca="1" si="32"/>
        <v>0.19716377579404104</v>
      </c>
      <c r="R369" s="8">
        <f t="shared" ca="1" si="33"/>
        <v>0.19716377579404104</v>
      </c>
      <c r="S369" s="20">
        <f t="shared" ca="1" si="34"/>
        <v>-0.16378625050929668</v>
      </c>
    </row>
    <row r="370" spans="12:19" x14ac:dyDescent="0.35">
      <c r="L370" s="19">
        <v>9</v>
      </c>
      <c r="M370" s="8">
        <f t="shared" ca="1" si="31"/>
        <v>1.708224235572104E-2</v>
      </c>
      <c r="P370" s="8">
        <f t="shared" ca="1" si="35"/>
        <v>0</v>
      </c>
      <c r="Q370" s="8">
        <f t="shared" ca="1" si="32"/>
        <v>0.17585580562034209</v>
      </c>
      <c r="R370" s="8">
        <f t="shared" ca="1" si="33"/>
        <v>0</v>
      </c>
      <c r="S370" s="20">
        <f t="shared" ca="1" si="34"/>
        <v>1.708224235572104E-2</v>
      </c>
    </row>
    <row r="371" spans="12:19" x14ac:dyDescent="0.35">
      <c r="L371" s="19">
        <v>10</v>
      </c>
      <c r="M371" s="8">
        <f t="shared" ca="1" si="31"/>
        <v>3.179323276207735E-2</v>
      </c>
      <c r="P371" s="8">
        <f t="shared" ca="1" si="35"/>
        <v>0</v>
      </c>
      <c r="Q371" s="8">
        <f t="shared" ca="1" si="32"/>
        <v>0.15043590809387811</v>
      </c>
      <c r="R371" s="8">
        <f t="shared" ca="1" si="33"/>
        <v>0</v>
      </c>
      <c r="S371" s="20">
        <f t="shared" ca="1" si="34"/>
        <v>3.179323276207735E-2</v>
      </c>
    </row>
    <row r="372" spans="12:19" x14ac:dyDescent="0.35">
      <c r="L372" s="19">
        <v>11</v>
      </c>
      <c r="M372" s="8">
        <f t="shared" ca="1" si="31"/>
        <v>2.2863238179830474E-2</v>
      </c>
      <c r="P372" s="8">
        <f t="shared" ca="1" si="35"/>
        <v>0</v>
      </c>
      <c r="Q372" s="8">
        <f t="shared" ca="1" si="32"/>
        <v>0.16792990768273486</v>
      </c>
      <c r="R372" s="8">
        <f t="shared" ca="1" si="33"/>
        <v>0</v>
      </c>
      <c r="S372" s="20">
        <f t="shared" ca="1" si="34"/>
        <v>2.2863238179830474E-2</v>
      </c>
    </row>
    <row r="373" spans="12:19" x14ac:dyDescent="0.35">
      <c r="L373" s="19">
        <v>12</v>
      </c>
      <c r="M373" s="8">
        <f t="shared" ca="1" si="31"/>
        <v>3.8714013762388672E-2</v>
      </c>
      <c r="P373" s="8">
        <f t="shared" ca="1" si="35"/>
        <v>0</v>
      </c>
      <c r="Q373" s="8">
        <f t="shared" ca="1" si="32"/>
        <v>0.17889852330148245</v>
      </c>
      <c r="R373" s="8">
        <f t="shared" ca="1" si="33"/>
        <v>0</v>
      </c>
      <c r="S373" s="20">
        <f t="shared" ca="1" si="34"/>
        <v>3.8714013762388672E-2</v>
      </c>
    </row>
    <row r="374" spans="12:19" x14ac:dyDescent="0.35">
      <c r="L374" s="19">
        <v>13</v>
      </c>
      <c r="M374" s="8">
        <f t="shared" ca="1" si="31"/>
        <v>1.745285154837203E-2</v>
      </c>
      <c r="P374" s="8">
        <f t="shared" ca="1" si="35"/>
        <v>0</v>
      </c>
      <c r="Q374" s="8">
        <f t="shared" ca="1" si="32"/>
        <v>0.16824354692861246</v>
      </c>
      <c r="R374" s="8">
        <f t="shared" ca="1" si="33"/>
        <v>0</v>
      </c>
      <c r="S374" s="20">
        <f t="shared" ca="1" si="34"/>
        <v>1.745285154837203E-2</v>
      </c>
    </row>
    <row r="375" spans="12:19" x14ac:dyDescent="0.35">
      <c r="L375" s="19">
        <v>14</v>
      </c>
      <c r="M375" s="8">
        <f t="shared" ca="1" si="31"/>
        <v>2.6223778714258402E-2</v>
      </c>
      <c r="P375" s="8">
        <f t="shared" ca="1" si="35"/>
        <v>0</v>
      </c>
      <c r="Q375" s="8">
        <f t="shared" ca="1" si="32"/>
        <v>0.21803711048620109</v>
      </c>
      <c r="R375" s="8">
        <f t="shared" ca="1" si="33"/>
        <v>0</v>
      </c>
      <c r="S375" s="20">
        <f t="shared" ca="1" si="34"/>
        <v>2.6223778714258402E-2</v>
      </c>
    </row>
    <row r="376" spans="12:19" x14ac:dyDescent="0.35">
      <c r="L376" s="19">
        <v>15</v>
      </c>
      <c r="M376" s="8">
        <f t="shared" ca="1" si="31"/>
        <v>2.1546746168722045E-2</v>
      </c>
      <c r="P376" s="8">
        <f t="shared" ca="1" si="35"/>
        <v>0</v>
      </c>
      <c r="Q376" s="8">
        <f t="shared" ca="1" si="32"/>
        <v>0.19404913003649635</v>
      </c>
      <c r="R376" s="8">
        <f t="shared" ca="1" si="33"/>
        <v>0</v>
      </c>
      <c r="S376" s="20">
        <f t="shared" ca="1" si="34"/>
        <v>2.1546746168722045E-2</v>
      </c>
    </row>
    <row r="377" spans="12:19" x14ac:dyDescent="0.35">
      <c r="L377" s="19">
        <v>16</v>
      </c>
      <c r="M377" s="8">
        <f t="shared" ca="1" si="31"/>
        <v>3.2535464333549868E-2</v>
      </c>
      <c r="P377" s="8">
        <f t="shared" ca="1" si="35"/>
        <v>0</v>
      </c>
      <c r="Q377" s="8">
        <f t="shared" ca="1" si="32"/>
        <v>0.25480070444728914</v>
      </c>
      <c r="R377" s="8">
        <f t="shared" ca="1" si="33"/>
        <v>0</v>
      </c>
      <c r="S377" s="20">
        <f t="shared" ca="1" si="34"/>
        <v>3.2535464333549868E-2</v>
      </c>
    </row>
    <row r="378" spans="12:19" x14ac:dyDescent="0.35">
      <c r="L378" s="19">
        <v>17</v>
      </c>
      <c r="M378" s="8">
        <f t="shared" ca="1" si="31"/>
        <v>3.1630402217283388E-2</v>
      </c>
      <c r="P378" s="8">
        <f t="shared" ca="1" si="35"/>
        <v>0</v>
      </c>
      <c r="Q378" s="8">
        <f t="shared" ca="1" si="32"/>
        <v>0.19149141375270426</v>
      </c>
      <c r="R378" s="8">
        <f t="shared" ca="1" si="33"/>
        <v>0</v>
      </c>
      <c r="S378" s="20">
        <f t="shared" ca="1" si="34"/>
        <v>3.1630402217283388E-2</v>
      </c>
    </row>
    <row r="379" spans="12:19" x14ac:dyDescent="0.35">
      <c r="L379" s="19">
        <v>18</v>
      </c>
      <c r="M379" s="8">
        <f t="shared" ca="1" si="31"/>
        <v>2.5028539319273853E-2</v>
      </c>
      <c r="P379" s="8">
        <f t="shared" ca="1" si="35"/>
        <v>0</v>
      </c>
      <c r="Q379" s="8">
        <f t="shared" ca="1" si="32"/>
        <v>0.11384773367466333</v>
      </c>
      <c r="R379" s="8">
        <f t="shared" ca="1" si="33"/>
        <v>0</v>
      </c>
      <c r="S379" s="20">
        <f t="shared" ca="1" si="34"/>
        <v>2.5028539319273853E-2</v>
      </c>
    </row>
    <row r="380" spans="12:19" x14ac:dyDescent="0.35">
      <c r="L380" s="19">
        <v>19</v>
      </c>
      <c r="M380" s="8">
        <f t="shared" ca="1" si="31"/>
        <v>1.6849580329113212E-2</v>
      </c>
      <c r="P380" s="8">
        <f t="shared" ca="1" si="35"/>
        <v>0</v>
      </c>
      <c r="Q380" s="8">
        <f t="shared" ca="1" si="32"/>
        <v>0.26232981008356598</v>
      </c>
      <c r="R380" s="8">
        <f t="shared" ca="1" si="33"/>
        <v>0</v>
      </c>
      <c r="S380" s="20">
        <f t="shared" ca="1" si="34"/>
        <v>1.6849580329113212E-2</v>
      </c>
    </row>
    <row r="381" spans="12:19" x14ac:dyDescent="0.35">
      <c r="L381" s="19">
        <v>20</v>
      </c>
      <c r="M381" s="8">
        <f t="shared" ca="1" si="31"/>
        <v>1.8735893462278254E-2</v>
      </c>
      <c r="P381" s="8">
        <f t="shared" ca="1" si="35"/>
        <v>0</v>
      </c>
      <c r="Q381" s="8">
        <f t="shared" ca="1" si="32"/>
        <v>0.21648030984424094</v>
      </c>
      <c r="R381" s="8">
        <f t="shared" ca="1" si="33"/>
        <v>0</v>
      </c>
      <c r="S381" s="20">
        <f t="shared" ca="1" si="34"/>
        <v>1.8735893462278254E-2</v>
      </c>
    </row>
    <row r="382" spans="12:19" x14ac:dyDescent="0.35">
      <c r="L382" s="19">
        <v>21</v>
      </c>
      <c r="M382" s="8">
        <f t="shared" ca="1" si="31"/>
        <v>2.2760435274361338E-2</v>
      </c>
      <c r="P382" s="8">
        <f t="shared" ca="1" si="35"/>
        <v>0</v>
      </c>
      <c r="Q382" s="8">
        <f t="shared" ca="1" si="32"/>
        <v>0.15438389853324483</v>
      </c>
      <c r="R382" s="8">
        <f t="shared" ca="1" si="33"/>
        <v>0</v>
      </c>
      <c r="S382" s="20">
        <f t="shared" ca="1" si="34"/>
        <v>2.2760435274361338E-2</v>
      </c>
    </row>
    <row r="383" spans="12:19" x14ac:dyDescent="0.35">
      <c r="L383" s="19">
        <v>22</v>
      </c>
      <c r="M383" s="8">
        <f t="shared" ca="1" si="31"/>
        <v>2.3966727097712689E-2</v>
      </c>
      <c r="P383" s="8">
        <f t="shared" ca="1" si="35"/>
        <v>0</v>
      </c>
      <c r="Q383" s="8">
        <f t="shared" ca="1" si="32"/>
        <v>0.21662529388041446</v>
      </c>
      <c r="R383" s="8">
        <f t="shared" ca="1" si="33"/>
        <v>0</v>
      </c>
      <c r="S383" s="20">
        <f t="shared" ca="1" si="34"/>
        <v>2.3966727097712689E-2</v>
      </c>
    </row>
    <row r="384" spans="12:19" x14ac:dyDescent="0.35">
      <c r="L384" s="19">
        <v>23</v>
      </c>
      <c r="M384" s="8">
        <f t="shared" ca="1" si="31"/>
        <v>2.7611309111983388E-2</v>
      </c>
      <c r="P384" s="8">
        <f t="shared" ca="1" si="35"/>
        <v>0</v>
      </c>
      <c r="Q384" s="8">
        <f t="shared" ca="1" si="32"/>
        <v>0.15956742832843418</v>
      </c>
      <c r="R384" s="8">
        <f t="shared" ca="1" si="33"/>
        <v>0</v>
      </c>
      <c r="S384" s="20">
        <f t="shared" ca="1" si="34"/>
        <v>2.7611309111983388E-2</v>
      </c>
    </row>
    <row r="385" spans="12:19" x14ac:dyDescent="0.35">
      <c r="L385" s="19">
        <v>24</v>
      </c>
      <c r="M385" s="8">
        <f t="shared" ca="1" si="31"/>
        <v>1.5572115386458883E-2</v>
      </c>
      <c r="P385" s="8">
        <f t="shared" ca="1" si="35"/>
        <v>0</v>
      </c>
      <c r="Q385" s="8">
        <f t="shared" ca="1" si="32"/>
        <v>0.13839048586445837</v>
      </c>
      <c r="R385" s="8">
        <f t="shared" ca="1" si="33"/>
        <v>0</v>
      </c>
      <c r="S385" s="20">
        <f t="shared" ca="1" si="34"/>
        <v>1.5572115386458883E-2</v>
      </c>
    </row>
    <row r="386" spans="12:19" x14ac:dyDescent="0.35">
      <c r="L386" s="19">
        <v>25</v>
      </c>
      <c r="M386" s="8">
        <f t="shared" ca="1" si="31"/>
        <v>2.7912283696609547E-2</v>
      </c>
      <c r="P386" s="8">
        <f t="shared" ca="1" si="35"/>
        <v>0</v>
      </c>
      <c r="Q386" s="8">
        <f t="shared" ca="1" si="32"/>
        <v>0.26969823082931982</v>
      </c>
      <c r="R386" s="8">
        <f t="shared" ca="1" si="33"/>
        <v>0</v>
      </c>
      <c r="S386" s="20">
        <f t="shared" ca="1" si="34"/>
        <v>2.7912283696609547E-2</v>
      </c>
    </row>
    <row r="387" spans="12:19" x14ac:dyDescent="0.35">
      <c r="L387" s="19">
        <v>26</v>
      </c>
      <c r="M387" s="8">
        <f t="shared" ref="M387:M450" ca="1" si="36">_xlfn.NORM.INV(RAND(),$B$10,$B$11)</f>
        <v>3.685330418419365E-2</v>
      </c>
      <c r="P387" s="8">
        <f t="shared" ca="1" si="35"/>
        <v>0</v>
      </c>
      <c r="Q387" s="8">
        <f t="shared" ref="Q387:Q450" ca="1" si="37">_xlfn.NORM.INV(RAND(),$F$11,$F$12)%</f>
        <v>0.32189125468210522</v>
      </c>
      <c r="R387" s="8">
        <f t="shared" ref="R387:R450" ca="1" si="38">P387*Q387</f>
        <v>0</v>
      </c>
      <c r="S387" s="20">
        <f t="shared" ref="S387:S450" ca="1" si="39">M387-R387</f>
        <v>3.685330418419365E-2</v>
      </c>
    </row>
    <row r="388" spans="12:19" x14ac:dyDescent="0.35">
      <c r="L388" s="19">
        <v>27</v>
      </c>
      <c r="M388" s="8">
        <f t="shared" ca="1" si="36"/>
        <v>2.4528141077674554E-2</v>
      </c>
      <c r="P388" s="8">
        <f t="shared" ref="P388:P451" ca="1" si="40">IF(P387 = 1, 0, (RAND() &lt; $F$8) * 1)</f>
        <v>0</v>
      </c>
      <c r="Q388" s="8">
        <f t="shared" ca="1" si="37"/>
        <v>0.17924224690595117</v>
      </c>
      <c r="R388" s="8">
        <f t="shared" ca="1" si="38"/>
        <v>0</v>
      </c>
      <c r="S388" s="20">
        <f t="shared" ca="1" si="39"/>
        <v>2.4528141077674554E-2</v>
      </c>
    </row>
    <row r="389" spans="12:19" x14ac:dyDescent="0.35">
      <c r="L389" s="19">
        <v>28</v>
      </c>
      <c r="M389" s="8">
        <f t="shared" ca="1" si="36"/>
        <v>2.8586913356622369E-2</v>
      </c>
      <c r="P389" s="8">
        <f t="shared" ca="1" si="40"/>
        <v>0</v>
      </c>
      <c r="Q389" s="8">
        <f t="shared" ca="1" si="37"/>
        <v>0.17418174357807012</v>
      </c>
      <c r="R389" s="8">
        <f t="shared" ca="1" si="38"/>
        <v>0</v>
      </c>
      <c r="S389" s="20">
        <f t="shared" ca="1" si="39"/>
        <v>2.8586913356622369E-2</v>
      </c>
    </row>
    <row r="390" spans="12:19" x14ac:dyDescent="0.35">
      <c r="L390" s="19">
        <v>29</v>
      </c>
      <c r="M390" s="8">
        <f t="shared" ca="1" si="36"/>
        <v>2.1982389076431137E-2</v>
      </c>
      <c r="P390" s="8">
        <f t="shared" ca="1" si="40"/>
        <v>0</v>
      </c>
      <c r="Q390" s="8">
        <f t="shared" ca="1" si="37"/>
        <v>0.27732163309406915</v>
      </c>
      <c r="R390" s="8">
        <f t="shared" ca="1" si="38"/>
        <v>0</v>
      </c>
      <c r="S390" s="20">
        <f t="shared" ca="1" si="39"/>
        <v>2.1982389076431137E-2</v>
      </c>
    </row>
    <row r="391" spans="12:19" x14ac:dyDescent="0.35">
      <c r="L391" s="19">
        <v>30</v>
      </c>
      <c r="M391" s="8">
        <f t="shared" ca="1" si="36"/>
        <v>3.1842915949809578E-2</v>
      </c>
      <c r="P391" s="8">
        <f t="shared" ca="1" si="40"/>
        <v>0</v>
      </c>
      <c r="Q391" s="8">
        <f t="shared" ca="1" si="37"/>
        <v>0.16887124138862181</v>
      </c>
      <c r="R391" s="8">
        <f t="shared" ca="1" si="38"/>
        <v>0</v>
      </c>
      <c r="S391" s="20">
        <f t="shared" ca="1" si="39"/>
        <v>3.1842915949809578E-2</v>
      </c>
    </row>
    <row r="392" spans="12:19" x14ac:dyDescent="0.35">
      <c r="L392" s="19">
        <v>1</v>
      </c>
      <c r="M392" s="8">
        <f t="shared" ca="1" si="36"/>
        <v>9.0141528341602505E-3</v>
      </c>
      <c r="P392" s="8">
        <f t="shared" ca="1" si="40"/>
        <v>1</v>
      </c>
      <c r="Q392" s="8">
        <f t="shared" ca="1" si="37"/>
        <v>0.22325875703323544</v>
      </c>
      <c r="R392" s="8">
        <f t="shared" ca="1" si="38"/>
        <v>0.22325875703323544</v>
      </c>
      <c r="S392" s="20">
        <f t="shared" ca="1" si="39"/>
        <v>-0.21424460419907521</v>
      </c>
    </row>
    <row r="393" spans="12:19" x14ac:dyDescent="0.35">
      <c r="L393" s="19">
        <v>2</v>
      </c>
      <c r="M393" s="8">
        <f t="shared" ca="1" si="36"/>
        <v>2.4145252468875601E-2</v>
      </c>
      <c r="P393" s="8">
        <f t="shared" ca="1" si="40"/>
        <v>0</v>
      </c>
      <c r="Q393" s="8">
        <f t="shared" ca="1" si="37"/>
        <v>0.17819766871241047</v>
      </c>
      <c r="R393" s="8">
        <f t="shared" ca="1" si="38"/>
        <v>0</v>
      </c>
      <c r="S393" s="20">
        <f t="shared" ca="1" si="39"/>
        <v>2.4145252468875601E-2</v>
      </c>
    </row>
    <row r="394" spans="12:19" x14ac:dyDescent="0.35">
      <c r="L394" s="19">
        <v>3</v>
      </c>
      <c r="M394" s="8">
        <f t="shared" ca="1" si="36"/>
        <v>3.6474937836744978E-2</v>
      </c>
      <c r="P394" s="8">
        <f t="shared" ca="1" si="40"/>
        <v>0</v>
      </c>
      <c r="Q394" s="8">
        <f t="shared" ca="1" si="37"/>
        <v>0.16276184405189562</v>
      </c>
      <c r="R394" s="8">
        <f t="shared" ca="1" si="38"/>
        <v>0</v>
      </c>
      <c r="S394" s="20">
        <f t="shared" ca="1" si="39"/>
        <v>3.6474937836744978E-2</v>
      </c>
    </row>
    <row r="395" spans="12:19" x14ac:dyDescent="0.35">
      <c r="L395" s="19">
        <v>4</v>
      </c>
      <c r="M395" s="8">
        <f t="shared" ca="1" si="36"/>
        <v>4.8854800235500623E-3</v>
      </c>
      <c r="P395" s="8">
        <f t="shared" ca="1" si="40"/>
        <v>0</v>
      </c>
      <c r="Q395" s="8">
        <f t="shared" ca="1" si="37"/>
        <v>0.243294160064458</v>
      </c>
      <c r="R395" s="8">
        <f t="shared" ca="1" si="38"/>
        <v>0</v>
      </c>
      <c r="S395" s="20">
        <f t="shared" ca="1" si="39"/>
        <v>4.8854800235500623E-3</v>
      </c>
    </row>
    <row r="396" spans="12:19" x14ac:dyDescent="0.35">
      <c r="L396" s="19">
        <v>5</v>
      </c>
      <c r="M396" s="8">
        <f t="shared" ca="1" si="36"/>
        <v>2.5474529125527841E-2</v>
      </c>
      <c r="P396" s="8">
        <f t="shared" ca="1" si="40"/>
        <v>0</v>
      </c>
      <c r="Q396" s="8">
        <f t="shared" ca="1" si="37"/>
        <v>0.16814603440717582</v>
      </c>
      <c r="R396" s="8">
        <f t="shared" ca="1" si="38"/>
        <v>0</v>
      </c>
      <c r="S396" s="20">
        <f t="shared" ca="1" si="39"/>
        <v>2.5474529125527841E-2</v>
      </c>
    </row>
    <row r="397" spans="12:19" x14ac:dyDescent="0.35">
      <c r="L397" s="19">
        <v>6</v>
      </c>
      <c r="M397" s="8">
        <f t="shared" ca="1" si="36"/>
        <v>3.2811760320191077E-2</v>
      </c>
      <c r="P397" s="8">
        <f t="shared" ca="1" si="40"/>
        <v>0</v>
      </c>
      <c r="Q397" s="8">
        <f t="shared" ca="1" si="37"/>
        <v>5.4426917064551522E-2</v>
      </c>
      <c r="R397" s="8">
        <f t="shared" ca="1" si="38"/>
        <v>0</v>
      </c>
      <c r="S397" s="20">
        <f t="shared" ca="1" si="39"/>
        <v>3.2811760320191077E-2</v>
      </c>
    </row>
    <row r="398" spans="12:19" x14ac:dyDescent="0.35">
      <c r="L398" s="19">
        <v>7</v>
      </c>
      <c r="M398" s="8">
        <f t="shared" ca="1" si="36"/>
        <v>2.2259228211746071E-2</v>
      </c>
      <c r="P398" s="8">
        <f t="shared" ca="1" si="40"/>
        <v>0</v>
      </c>
      <c r="Q398" s="8">
        <f t="shared" ca="1" si="37"/>
        <v>0.34311115952729965</v>
      </c>
      <c r="R398" s="8">
        <f t="shared" ca="1" si="38"/>
        <v>0</v>
      </c>
      <c r="S398" s="20">
        <f t="shared" ca="1" si="39"/>
        <v>2.2259228211746071E-2</v>
      </c>
    </row>
    <row r="399" spans="12:19" x14ac:dyDescent="0.35">
      <c r="L399" s="19">
        <v>8</v>
      </c>
      <c r="M399" s="8">
        <f t="shared" ca="1" si="36"/>
        <v>2.5363827778397793E-2</v>
      </c>
      <c r="P399" s="8">
        <f t="shared" ca="1" si="40"/>
        <v>0</v>
      </c>
      <c r="Q399" s="8">
        <f t="shared" ca="1" si="37"/>
        <v>0.10822467697680839</v>
      </c>
      <c r="R399" s="8">
        <f t="shared" ca="1" si="38"/>
        <v>0</v>
      </c>
      <c r="S399" s="20">
        <f t="shared" ca="1" si="39"/>
        <v>2.5363827778397793E-2</v>
      </c>
    </row>
    <row r="400" spans="12:19" x14ac:dyDescent="0.35">
      <c r="L400" s="19">
        <v>9</v>
      </c>
      <c r="M400" s="8">
        <f t="shared" ca="1" si="36"/>
        <v>2.9825280001338807E-2</v>
      </c>
      <c r="P400" s="8">
        <f t="shared" ca="1" si="40"/>
        <v>0</v>
      </c>
      <c r="Q400" s="8">
        <f t="shared" ca="1" si="37"/>
        <v>0.13967214949280046</v>
      </c>
      <c r="R400" s="8">
        <f t="shared" ca="1" si="38"/>
        <v>0</v>
      </c>
      <c r="S400" s="20">
        <f t="shared" ca="1" si="39"/>
        <v>2.9825280001338807E-2</v>
      </c>
    </row>
    <row r="401" spans="12:19" x14ac:dyDescent="0.35">
      <c r="L401" s="19">
        <v>10</v>
      </c>
      <c r="M401" s="8">
        <f t="shared" ca="1" si="36"/>
        <v>2.6625691498433562E-2</v>
      </c>
      <c r="P401" s="8">
        <f t="shared" ca="1" si="40"/>
        <v>0</v>
      </c>
      <c r="Q401" s="8">
        <f t="shared" ca="1" si="37"/>
        <v>0.2023614218513454</v>
      </c>
      <c r="R401" s="8">
        <f t="shared" ca="1" si="38"/>
        <v>0</v>
      </c>
      <c r="S401" s="20">
        <f t="shared" ca="1" si="39"/>
        <v>2.6625691498433562E-2</v>
      </c>
    </row>
    <row r="402" spans="12:19" x14ac:dyDescent="0.35">
      <c r="L402" s="19">
        <v>11</v>
      </c>
      <c r="M402" s="8">
        <f t="shared" ca="1" si="36"/>
        <v>1.9612805131506345E-2</v>
      </c>
      <c r="P402" s="8">
        <f t="shared" ca="1" si="40"/>
        <v>0</v>
      </c>
      <c r="Q402" s="8">
        <f t="shared" ca="1" si="37"/>
        <v>0.18287813058262287</v>
      </c>
      <c r="R402" s="8">
        <f t="shared" ca="1" si="38"/>
        <v>0</v>
      </c>
      <c r="S402" s="20">
        <f t="shared" ca="1" si="39"/>
        <v>1.9612805131506345E-2</v>
      </c>
    </row>
    <row r="403" spans="12:19" x14ac:dyDescent="0.35">
      <c r="L403" s="19">
        <v>12</v>
      </c>
      <c r="M403" s="8">
        <f t="shared" ca="1" si="36"/>
        <v>1.5349876242734184E-2</v>
      </c>
      <c r="P403" s="8">
        <f t="shared" ca="1" si="40"/>
        <v>0</v>
      </c>
      <c r="Q403" s="8">
        <f t="shared" ca="1" si="37"/>
        <v>0.25237654432806217</v>
      </c>
      <c r="R403" s="8">
        <f t="shared" ca="1" si="38"/>
        <v>0</v>
      </c>
      <c r="S403" s="20">
        <f t="shared" ca="1" si="39"/>
        <v>1.5349876242734184E-2</v>
      </c>
    </row>
    <row r="404" spans="12:19" x14ac:dyDescent="0.35">
      <c r="L404" s="19">
        <v>13</v>
      </c>
      <c r="M404" s="8">
        <f t="shared" ca="1" si="36"/>
        <v>2.5904788005378338E-2</v>
      </c>
      <c r="P404" s="8">
        <f t="shared" ca="1" si="40"/>
        <v>0</v>
      </c>
      <c r="Q404" s="8">
        <f t="shared" ca="1" si="37"/>
        <v>0.19507473337113018</v>
      </c>
      <c r="R404" s="8">
        <f t="shared" ca="1" si="38"/>
        <v>0</v>
      </c>
      <c r="S404" s="20">
        <f t="shared" ca="1" si="39"/>
        <v>2.5904788005378338E-2</v>
      </c>
    </row>
    <row r="405" spans="12:19" x14ac:dyDescent="0.35">
      <c r="L405" s="19">
        <v>14</v>
      </c>
      <c r="M405" s="8">
        <f t="shared" ca="1" si="36"/>
        <v>2.5783257215470839E-2</v>
      </c>
      <c r="P405" s="8">
        <f t="shared" ca="1" si="40"/>
        <v>1</v>
      </c>
      <c r="Q405" s="8">
        <f t="shared" ca="1" si="37"/>
        <v>0.14850893257359998</v>
      </c>
      <c r="R405" s="8">
        <f t="shared" ca="1" si="38"/>
        <v>0.14850893257359998</v>
      </c>
      <c r="S405" s="20">
        <f t="shared" ca="1" si="39"/>
        <v>-0.12272567535812914</v>
      </c>
    </row>
    <row r="406" spans="12:19" x14ac:dyDescent="0.35">
      <c r="L406" s="19">
        <v>15</v>
      </c>
      <c r="M406" s="8">
        <f t="shared" ca="1" si="36"/>
        <v>2.1728769187400365E-2</v>
      </c>
      <c r="P406" s="8">
        <f t="shared" ca="1" si="40"/>
        <v>0</v>
      </c>
      <c r="Q406" s="8">
        <f t="shared" ca="1" si="37"/>
        <v>0.20543140945803282</v>
      </c>
      <c r="R406" s="8">
        <f t="shared" ca="1" si="38"/>
        <v>0</v>
      </c>
      <c r="S406" s="20">
        <f t="shared" ca="1" si="39"/>
        <v>2.1728769187400365E-2</v>
      </c>
    </row>
    <row r="407" spans="12:19" x14ac:dyDescent="0.35">
      <c r="L407" s="19">
        <v>16</v>
      </c>
      <c r="M407" s="8">
        <f t="shared" ca="1" si="36"/>
        <v>3.5640340044748905E-2</v>
      </c>
      <c r="P407" s="8">
        <f t="shared" ca="1" si="40"/>
        <v>0</v>
      </c>
      <c r="Q407" s="8">
        <f t="shared" ca="1" si="37"/>
        <v>0.22113855592702131</v>
      </c>
      <c r="R407" s="8">
        <f t="shared" ca="1" si="38"/>
        <v>0</v>
      </c>
      <c r="S407" s="20">
        <f t="shared" ca="1" si="39"/>
        <v>3.5640340044748905E-2</v>
      </c>
    </row>
    <row r="408" spans="12:19" x14ac:dyDescent="0.35">
      <c r="L408" s="19">
        <v>17</v>
      </c>
      <c r="M408" s="8">
        <f t="shared" ca="1" si="36"/>
        <v>1.4298375246914958E-2</v>
      </c>
      <c r="P408" s="8">
        <f t="shared" ca="1" si="40"/>
        <v>0</v>
      </c>
      <c r="Q408" s="8">
        <f t="shared" ca="1" si="37"/>
        <v>0.18480906553695939</v>
      </c>
      <c r="R408" s="8">
        <f t="shared" ca="1" si="38"/>
        <v>0</v>
      </c>
      <c r="S408" s="20">
        <f t="shared" ca="1" si="39"/>
        <v>1.4298375246914958E-2</v>
      </c>
    </row>
    <row r="409" spans="12:19" x14ac:dyDescent="0.35">
      <c r="L409" s="19">
        <v>18</v>
      </c>
      <c r="M409" s="8">
        <f t="shared" ca="1" si="36"/>
        <v>1.7331265712662254E-2</v>
      </c>
      <c r="P409" s="8">
        <f t="shared" ca="1" si="40"/>
        <v>0</v>
      </c>
      <c r="Q409" s="8">
        <f t="shared" ca="1" si="37"/>
        <v>0.16840907710822201</v>
      </c>
      <c r="R409" s="8">
        <f t="shared" ca="1" si="38"/>
        <v>0</v>
      </c>
      <c r="S409" s="20">
        <f t="shared" ca="1" si="39"/>
        <v>1.7331265712662254E-2</v>
      </c>
    </row>
    <row r="410" spans="12:19" x14ac:dyDescent="0.35">
      <c r="L410" s="19">
        <v>19</v>
      </c>
      <c r="M410" s="8">
        <f t="shared" ca="1" si="36"/>
        <v>2.7517773607098808E-2</v>
      </c>
      <c r="P410" s="8">
        <f t="shared" ca="1" si="40"/>
        <v>0</v>
      </c>
      <c r="Q410" s="8">
        <f t="shared" ca="1" si="37"/>
        <v>0.23568778718568162</v>
      </c>
      <c r="R410" s="8">
        <f t="shared" ca="1" si="38"/>
        <v>0</v>
      </c>
      <c r="S410" s="20">
        <f t="shared" ca="1" si="39"/>
        <v>2.7517773607098808E-2</v>
      </c>
    </row>
    <row r="411" spans="12:19" x14ac:dyDescent="0.35">
      <c r="L411" s="19">
        <v>20</v>
      </c>
      <c r="M411" s="8">
        <f t="shared" ca="1" si="36"/>
        <v>3.0701004019232158E-2</v>
      </c>
      <c r="P411" s="8">
        <f t="shared" ca="1" si="40"/>
        <v>0</v>
      </c>
      <c r="Q411" s="8">
        <f t="shared" ca="1" si="37"/>
        <v>0.17498422095579153</v>
      </c>
      <c r="R411" s="8">
        <f t="shared" ca="1" si="38"/>
        <v>0</v>
      </c>
      <c r="S411" s="20">
        <f t="shared" ca="1" si="39"/>
        <v>3.0701004019232158E-2</v>
      </c>
    </row>
    <row r="412" spans="12:19" x14ac:dyDescent="0.35">
      <c r="L412" s="19">
        <v>21</v>
      </c>
      <c r="M412" s="8">
        <f t="shared" ca="1" si="36"/>
        <v>1.8798075274235999E-2</v>
      </c>
      <c r="P412" s="8">
        <f t="shared" ca="1" si="40"/>
        <v>0</v>
      </c>
      <c r="Q412" s="8">
        <f t="shared" ca="1" si="37"/>
        <v>0.25719397107521891</v>
      </c>
      <c r="R412" s="8">
        <f t="shared" ca="1" si="38"/>
        <v>0</v>
      </c>
      <c r="S412" s="20">
        <f t="shared" ca="1" si="39"/>
        <v>1.8798075274235999E-2</v>
      </c>
    </row>
    <row r="413" spans="12:19" x14ac:dyDescent="0.35">
      <c r="L413" s="19">
        <v>22</v>
      </c>
      <c r="M413" s="8">
        <f t="shared" ca="1" si="36"/>
        <v>2.9651025673070069E-2</v>
      </c>
      <c r="P413" s="8">
        <f t="shared" ca="1" si="40"/>
        <v>0</v>
      </c>
      <c r="Q413" s="8">
        <f t="shared" ca="1" si="37"/>
        <v>0.28326778958387339</v>
      </c>
      <c r="R413" s="8">
        <f t="shared" ca="1" si="38"/>
        <v>0</v>
      </c>
      <c r="S413" s="20">
        <f t="shared" ca="1" si="39"/>
        <v>2.9651025673070069E-2</v>
      </c>
    </row>
    <row r="414" spans="12:19" x14ac:dyDescent="0.35">
      <c r="L414" s="19">
        <v>23</v>
      </c>
      <c r="M414" s="8">
        <f t="shared" ca="1" si="36"/>
        <v>1.8755690891140268E-2</v>
      </c>
      <c r="P414" s="8">
        <f t="shared" ca="1" si="40"/>
        <v>0</v>
      </c>
      <c r="Q414" s="8">
        <f t="shared" ca="1" si="37"/>
        <v>0.17851831065251469</v>
      </c>
      <c r="R414" s="8">
        <f t="shared" ca="1" si="38"/>
        <v>0</v>
      </c>
      <c r="S414" s="20">
        <f t="shared" ca="1" si="39"/>
        <v>1.8755690891140268E-2</v>
      </c>
    </row>
    <row r="415" spans="12:19" x14ac:dyDescent="0.35">
      <c r="L415" s="19">
        <v>24</v>
      </c>
      <c r="M415" s="8">
        <f t="shared" ca="1" si="36"/>
        <v>2.6522676740921871E-2</v>
      </c>
      <c r="P415" s="8">
        <f t="shared" ca="1" si="40"/>
        <v>0</v>
      </c>
      <c r="Q415" s="8">
        <f t="shared" ca="1" si="37"/>
        <v>0.1374809939721916</v>
      </c>
      <c r="R415" s="8">
        <f t="shared" ca="1" si="38"/>
        <v>0</v>
      </c>
      <c r="S415" s="20">
        <f t="shared" ca="1" si="39"/>
        <v>2.6522676740921871E-2</v>
      </c>
    </row>
    <row r="416" spans="12:19" x14ac:dyDescent="0.35">
      <c r="L416" s="19">
        <v>25</v>
      </c>
      <c r="M416" s="8">
        <f t="shared" ca="1" si="36"/>
        <v>4.228228788378699E-2</v>
      </c>
      <c r="P416" s="8">
        <f t="shared" ca="1" si="40"/>
        <v>0</v>
      </c>
      <c r="Q416" s="8">
        <f t="shared" ca="1" si="37"/>
        <v>0.29654754897642327</v>
      </c>
      <c r="R416" s="8">
        <f t="shared" ca="1" si="38"/>
        <v>0</v>
      </c>
      <c r="S416" s="20">
        <f t="shared" ca="1" si="39"/>
        <v>4.228228788378699E-2</v>
      </c>
    </row>
    <row r="417" spans="12:19" x14ac:dyDescent="0.35">
      <c r="L417" s="19">
        <v>26</v>
      </c>
      <c r="M417" s="8">
        <f t="shared" ca="1" si="36"/>
        <v>1.2852295054134129E-2</v>
      </c>
      <c r="P417" s="8">
        <f t="shared" ca="1" si="40"/>
        <v>0</v>
      </c>
      <c r="Q417" s="8">
        <f t="shared" ca="1" si="37"/>
        <v>0.17305715858568038</v>
      </c>
      <c r="R417" s="8">
        <f t="shared" ca="1" si="38"/>
        <v>0</v>
      </c>
      <c r="S417" s="20">
        <f t="shared" ca="1" si="39"/>
        <v>1.2852295054134129E-2</v>
      </c>
    </row>
    <row r="418" spans="12:19" x14ac:dyDescent="0.35">
      <c r="L418" s="19">
        <v>27</v>
      </c>
      <c r="M418" s="8">
        <f t="shared" ca="1" si="36"/>
        <v>2.3668649844312162E-2</v>
      </c>
      <c r="P418" s="8">
        <f t="shared" ca="1" si="40"/>
        <v>0</v>
      </c>
      <c r="Q418" s="8">
        <f t="shared" ca="1" si="37"/>
        <v>0.25793289829527871</v>
      </c>
      <c r="R418" s="8">
        <f t="shared" ca="1" si="38"/>
        <v>0</v>
      </c>
      <c r="S418" s="20">
        <f t="shared" ca="1" si="39"/>
        <v>2.3668649844312162E-2</v>
      </c>
    </row>
    <row r="419" spans="12:19" x14ac:dyDescent="0.35">
      <c r="L419" s="19">
        <v>28</v>
      </c>
      <c r="M419" s="8">
        <f t="shared" ca="1" si="36"/>
        <v>2.5677418492789442E-2</v>
      </c>
      <c r="P419" s="8">
        <f t="shared" ca="1" si="40"/>
        <v>0</v>
      </c>
      <c r="Q419" s="8">
        <f t="shared" ca="1" si="37"/>
        <v>0.13608748818030944</v>
      </c>
      <c r="R419" s="8">
        <f t="shared" ca="1" si="38"/>
        <v>0</v>
      </c>
      <c r="S419" s="20">
        <f t="shared" ca="1" si="39"/>
        <v>2.5677418492789442E-2</v>
      </c>
    </row>
    <row r="420" spans="12:19" x14ac:dyDescent="0.35">
      <c r="L420" s="19">
        <v>29</v>
      </c>
      <c r="M420" s="8">
        <f t="shared" ca="1" si="36"/>
        <v>2.7492672781449887E-2</v>
      </c>
      <c r="P420" s="8">
        <f t="shared" ca="1" si="40"/>
        <v>0</v>
      </c>
      <c r="Q420" s="8">
        <f t="shared" ca="1" si="37"/>
        <v>0.22341763409392001</v>
      </c>
      <c r="R420" s="8">
        <f t="shared" ca="1" si="38"/>
        <v>0</v>
      </c>
      <c r="S420" s="20">
        <f t="shared" ca="1" si="39"/>
        <v>2.7492672781449887E-2</v>
      </c>
    </row>
    <row r="421" spans="12:19" x14ac:dyDescent="0.35">
      <c r="L421" s="19">
        <v>30</v>
      </c>
      <c r="M421" s="8">
        <f t="shared" ca="1" si="36"/>
        <v>2.6106422733611002E-2</v>
      </c>
      <c r="P421" s="8">
        <f t="shared" ca="1" si="40"/>
        <v>0</v>
      </c>
      <c r="Q421" s="8">
        <f t="shared" ca="1" si="37"/>
        <v>0.16415830313411203</v>
      </c>
      <c r="R421" s="8">
        <f t="shared" ca="1" si="38"/>
        <v>0</v>
      </c>
      <c r="S421" s="20">
        <f t="shared" ca="1" si="39"/>
        <v>2.6106422733611002E-2</v>
      </c>
    </row>
    <row r="422" spans="12:19" x14ac:dyDescent="0.35">
      <c r="L422" s="19">
        <v>1</v>
      </c>
      <c r="M422" s="8">
        <f t="shared" ca="1" si="36"/>
        <v>1.9830348754484826E-2</v>
      </c>
      <c r="P422" s="8">
        <f t="shared" ca="1" si="40"/>
        <v>0</v>
      </c>
      <c r="Q422" s="8">
        <f t="shared" ca="1" si="37"/>
        <v>0.1759224335966641</v>
      </c>
      <c r="R422" s="8">
        <f t="shared" ca="1" si="38"/>
        <v>0</v>
      </c>
      <c r="S422" s="20">
        <f t="shared" ca="1" si="39"/>
        <v>1.9830348754484826E-2</v>
      </c>
    </row>
    <row r="423" spans="12:19" x14ac:dyDescent="0.35">
      <c r="L423" s="19">
        <v>2</v>
      </c>
      <c r="M423" s="8">
        <f t="shared" ca="1" si="36"/>
        <v>2.1364463332593099E-2</v>
      </c>
      <c r="P423" s="8">
        <f t="shared" ca="1" si="40"/>
        <v>0</v>
      </c>
      <c r="Q423" s="8">
        <f t="shared" ca="1" si="37"/>
        <v>0.12543246382592291</v>
      </c>
      <c r="R423" s="8">
        <f t="shared" ca="1" si="38"/>
        <v>0</v>
      </c>
      <c r="S423" s="20">
        <f t="shared" ca="1" si="39"/>
        <v>2.1364463332593099E-2</v>
      </c>
    </row>
    <row r="424" spans="12:19" x14ac:dyDescent="0.35">
      <c r="L424" s="19">
        <v>3</v>
      </c>
      <c r="M424" s="8">
        <f t="shared" ca="1" si="36"/>
        <v>1.158462622546968E-2</v>
      </c>
      <c r="P424" s="8">
        <f t="shared" ca="1" si="40"/>
        <v>1</v>
      </c>
      <c r="Q424" s="8">
        <f t="shared" ca="1" si="37"/>
        <v>0.20581177055513863</v>
      </c>
      <c r="R424" s="8">
        <f t="shared" ca="1" si="38"/>
        <v>0.20581177055513863</v>
      </c>
      <c r="S424" s="20">
        <f t="shared" ca="1" si="39"/>
        <v>-0.19422714432966895</v>
      </c>
    </row>
    <row r="425" spans="12:19" x14ac:dyDescent="0.35">
      <c r="L425" s="19">
        <v>4</v>
      </c>
      <c r="M425" s="8">
        <f t="shared" ca="1" si="36"/>
        <v>2.7118111704513968E-2</v>
      </c>
      <c r="P425" s="8">
        <f t="shared" ca="1" si="40"/>
        <v>0</v>
      </c>
      <c r="Q425" s="8">
        <f t="shared" ca="1" si="37"/>
        <v>0.20964880563718513</v>
      </c>
      <c r="R425" s="8">
        <f t="shared" ca="1" si="38"/>
        <v>0</v>
      </c>
      <c r="S425" s="20">
        <f t="shared" ca="1" si="39"/>
        <v>2.7118111704513968E-2</v>
      </c>
    </row>
    <row r="426" spans="12:19" x14ac:dyDescent="0.35">
      <c r="L426" s="19">
        <v>5</v>
      </c>
      <c r="M426" s="8">
        <f t="shared" ca="1" si="36"/>
        <v>1.9468764239737653E-2</v>
      </c>
      <c r="P426" s="8">
        <f t="shared" ca="1" si="40"/>
        <v>0</v>
      </c>
      <c r="Q426" s="8">
        <f t="shared" ca="1" si="37"/>
        <v>0.23902440553805357</v>
      </c>
      <c r="R426" s="8">
        <f t="shared" ca="1" si="38"/>
        <v>0</v>
      </c>
      <c r="S426" s="20">
        <f t="shared" ca="1" si="39"/>
        <v>1.9468764239737653E-2</v>
      </c>
    </row>
    <row r="427" spans="12:19" x14ac:dyDescent="0.35">
      <c r="L427" s="19">
        <v>6</v>
      </c>
      <c r="M427" s="8">
        <f t="shared" ca="1" si="36"/>
        <v>2.0964856690795917E-2</v>
      </c>
      <c r="P427" s="8">
        <f t="shared" ca="1" si="40"/>
        <v>0</v>
      </c>
      <c r="Q427" s="8">
        <f t="shared" ca="1" si="37"/>
        <v>0.16026226757051443</v>
      </c>
      <c r="R427" s="8">
        <f t="shared" ca="1" si="38"/>
        <v>0</v>
      </c>
      <c r="S427" s="20">
        <f t="shared" ca="1" si="39"/>
        <v>2.0964856690795917E-2</v>
      </c>
    </row>
    <row r="428" spans="12:19" x14ac:dyDescent="0.35">
      <c r="L428" s="19">
        <v>7</v>
      </c>
      <c r="M428" s="8">
        <f t="shared" ca="1" si="36"/>
        <v>2.1335079828469911E-2</v>
      </c>
      <c r="P428" s="8">
        <f t="shared" ca="1" si="40"/>
        <v>0</v>
      </c>
      <c r="Q428" s="8">
        <f t="shared" ca="1" si="37"/>
        <v>0.22883579071208424</v>
      </c>
      <c r="R428" s="8">
        <f t="shared" ca="1" si="38"/>
        <v>0</v>
      </c>
      <c r="S428" s="20">
        <f t="shared" ca="1" si="39"/>
        <v>2.1335079828469911E-2</v>
      </c>
    </row>
    <row r="429" spans="12:19" x14ac:dyDescent="0.35">
      <c r="L429" s="19">
        <v>8</v>
      </c>
      <c r="M429" s="8">
        <f t="shared" ca="1" si="36"/>
        <v>1.2733143769799388E-2</v>
      </c>
      <c r="P429" s="8">
        <f t="shared" ca="1" si="40"/>
        <v>0</v>
      </c>
      <c r="Q429" s="8">
        <f t="shared" ca="1" si="37"/>
        <v>0.2395882287672941</v>
      </c>
      <c r="R429" s="8">
        <f t="shared" ca="1" si="38"/>
        <v>0</v>
      </c>
      <c r="S429" s="20">
        <f t="shared" ca="1" si="39"/>
        <v>1.2733143769799388E-2</v>
      </c>
    </row>
    <row r="430" spans="12:19" x14ac:dyDescent="0.35">
      <c r="L430" s="19">
        <v>9</v>
      </c>
      <c r="M430" s="8">
        <f t="shared" ca="1" si="36"/>
        <v>2.4066383187612311E-2</v>
      </c>
      <c r="P430" s="8">
        <f t="shared" ca="1" si="40"/>
        <v>0</v>
      </c>
      <c r="Q430" s="8">
        <f t="shared" ca="1" si="37"/>
        <v>0.20351119888111113</v>
      </c>
      <c r="R430" s="8">
        <f t="shared" ca="1" si="38"/>
        <v>0</v>
      </c>
      <c r="S430" s="20">
        <f t="shared" ca="1" si="39"/>
        <v>2.4066383187612311E-2</v>
      </c>
    </row>
    <row r="431" spans="12:19" x14ac:dyDescent="0.35">
      <c r="L431" s="19">
        <v>10</v>
      </c>
      <c r="M431" s="8">
        <f t="shared" ca="1" si="36"/>
        <v>2.7305176577300465E-2</v>
      </c>
      <c r="P431" s="8">
        <f t="shared" ca="1" si="40"/>
        <v>0</v>
      </c>
      <c r="Q431" s="8">
        <f t="shared" ca="1" si="37"/>
        <v>0.19615303068394177</v>
      </c>
      <c r="R431" s="8">
        <f t="shared" ca="1" si="38"/>
        <v>0</v>
      </c>
      <c r="S431" s="20">
        <f t="shared" ca="1" si="39"/>
        <v>2.7305176577300465E-2</v>
      </c>
    </row>
    <row r="432" spans="12:19" x14ac:dyDescent="0.35">
      <c r="L432" s="19">
        <v>11</v>
      </c>
      <c r="M432" s="8">
        <f t="shared" ca="1" si="36"/>
        <v>2.1656656281027961E-2</v>
      </c>
      <c r="P432" s="8">
        <f t="shared" ca="1" si="40"/>
        <v>0</v>
      </c>
      <c r="Q432" s="8">
        <f t="shared" ca="1" si="37"/>
        <v>0.18658650221327044</v>
      </c>
      <c r="R432" s="8">
        <f t="shared" ca="1" si="38"/>
        <v>0</v>
      </c>
      <c r="S432" s="20">
        <f t="shared" ca="1" si="39"/>
        <v>2.1656656281027961E-2</v>
      </c>
    </row>
    <row r="433" spans="12:19" x14ac:dyDescent="0.35">
      <c r="L433" s="19">
        <v>12</v>
      </c>
      <c r="M433" s="8">
        <f t="shared" ca="1" si="36"/>
        <v>2.0577353152628403E-2</v>
      </c>
      <c r="P433" s="8">
        <f t="shared" ca="1" si="40"/>
        <v>0</v>
      </c>
      <c r="Q433" s="8">
        <f t="shared" ca="1" si="37"/>
        <v>0.21706444362223842</v>
      </c>
      <c r="R433" s="8">
        <f t="shared" ca="1" si="38"/>
        <v>0</v>
      </c>
      <c r="S433" s="20">
        <f t="shared" ca="1" si="39"/>
        <v>2.0577353152628403E-2</v>
      </c>
    </row>
    <row r="434" spans="12:19" x14ac:dyDescent="0.35">
      <c r="L434" s="19">
        <v>13</v>
      </c>
      <c r="M434" s="8">
        <f t="shared" ca="1" si="36"/>
        <v>2.3099556089438932E-2</v>
      </c>
      <c r="P434" s="8">
        <f t="shared" ca="1" si="40"/>
        <v>0</v>
      </c>
      <c r="Q434" s="8">
        <f t="shared" ca="1" si="37"/>
        <v>0.26632712856964419</v>
      </c>
      <c r="R434" s="8">
        <f t="shared" ca="1" si="38"/>
        <v>0</v>
      </c>
      <c r="S434" s="20">
        <f t="shared" ca="1" si="39"/>
        <v>2.3099556089438932E-2</v>
      </c>
    </row>
    <row r="435" spans="12:19" x14ac:dyDescent="0.35">
      <c r="L435" s="19">
        <v>14</v>
      </c>
      <c r="M435" s="8">
        <f t="shared" ca="1" si="36"/>
        <v>1.6653962277347688E-2</v>
      </c>
      <c r="P435" s="8">
        <f t="shared" ca="1" si="40"/>
        <v>0</v>
      </c>
      <c r="Q435" s="8">
        <f t="shared" ca="1" si="37"/>
        <v>0.18116847460823002</v>
      </c>
      <c r="R435" s="8">
        <f t="shared" ca="1" si="38"/>
        <v>0</v>
      </c>
      <c r="S435" s="20">
        <f t="shared" ca="1" si="39"/>
        <v>1.6653962277347688E-2</v>
      </c>
    </row>
    <row r="436" spans="12:19" x14ac:dyDescent="0.35">
      <c r="L436" s="19">
        <v>15</v>
      </c>
      <c r="M436" s="8">
        <f t="shared" ca="1" si="36"/>
        <v>2.7491749534790569E-2</v>
      </c>
      <c r="P436" s="8">
        <f t="shared" ca="1" si="40"/>
        <v>0</v>
      </c>
      <c r="Q436" s="8">
        <f t="shared" ca="1" si="37"/>
        <v>0.26363092758624929</v>
      </c>
      <c r="R436" s="8">
        <f t="shared" ca="1" si="38"/>
        <v>0</v>
      </c>
      <c r="S436" s="20">
        <f t="shared" ca="1" si="39"/>
        <v>2.7491749534790569E-2</v>
      </c>
    </row>
    <row r="437" spans="12:19" x14ac:dyDescent="0.35">
      <c r="L437" s="19">
        <v>16</v>
      </c>
      <c r="M437" s="8">
        <f t="shared" ca="1" si="36"/>
        <v>1.0630856766824659E-2</v>
      </c>
      <c r="P437" s="8">
        <f t="shared" ca="1" si="40"/>
        <v>0</v>
      </c>
      <c r="Q437" s="8">
        <f t="shared" ca="1" si="37"/>
        <v>0.18361780554839247</v>
      </c>
      <c r="R437" s="8">
        <f t="shared" ca="1" si="38"/>
        <v>0</v>
      </c>
      <c r="S437" s="20">
        <f t="shared" ca="1" si="39"/>
        <v>1.0630856766824659E-2</v>
      </c>
    </row>
    <row r="438" spans="12:19" x14ac:dyDescent="0.35">
      <c r="L438" s="19">
        <v>17</v>
      </c>
      <c r="M438" s="8">
        <f t="shared" ca="1" si="36"/>
        <v>3.853660592061809E-2</v>
      </c>
      <c r="P438" s="8">
        <f t="shared" ca="1" si="40"/>
        <v>0</v>
      </c>
      <c r="Q438" s="8">
        <f t="shared" ca="1" si="37"/>
        <v>0.13501306709738514</v>
      </c>
      <c r="R438" s="8">
        <f t="shared" ca="1" si="38"/>
        <v>0</v>
      </c>
      <c r="S438" s="20">
        <f t="shared" ca="1" si="39"/>
        <v>3.853660592061809E-2</v>
      </c>
    </row>
    <row r="439" spans="12:19" x14ac:dyDescent="0.35">
      <c r="L439" s="19">
        <v>18</v>
      </c>
      <c r="M439" s="8">
        <f t="shared" ca="1" si="36"/>
        <v>4.143434213201197E-2</v>
      </c>
      <c r="P439" s="8">
        <f t="shared" ca="1" si="40"/>
        <v>0</v>
      </c>
      <c r="Q439" s="8">
        <f t="shared" ca="1" si="37"/>
        <v>0.23025107049041948</v>
      </c>
      <c r="R439" s="8">
        <f t="shared" ca="1" si="38"/>
        <v>0</v>
      </c>
      <c r="S439" s="20">
        <f t="shared" ca="1" si="39"/>
        <v>4.143434213201197E-2</v>
      </c>
    </row>
    <row r="440" spans="12:19" x14ac:dyDescent="0.35">
      <c r="L440" s="19">
        <v>19</v>
      </c>
      <c r="M440" s="8">
        <f t="shared" ca="1" si="36"/>
        <v>2.1863217016113053E-2</v>
      </c>
      <c r="P440" s="8">
        <f t="shared" ca="1" si="40"/>
        <v>0</v>
      </c>
      <c r="Q440" s="8">
        <f t="shared" ca="1" si="37"/>
        <v>0.18838518811992644</v>
      </c>
      <c r="R440" s="8">
        <f t="shared" ca="1" si="38"/>
        <v>0</v>
      </c>
      <c r="S440" s="20">
        <f t="shared" ca="1" si="39"/>
        <v>2.1863217016113053E-2</v>
      </c>
    </row>
    <row r="441" spans="12:19" x14ac:dyDescent="0.35">
      <c r="L441" s="19">
        <v>20</v>
      </c>
      <c r="M441" s="8">
        <f t="shared" ca="1" si="36"/>
        <v>2.5848111325547082E-2</v>
      </c>
      <c r="P441" s="8">
        <f t="shared" ca="1" si="40"/>
        <v>0</v>
      </c>
      <c r="Q441" s="8">
        <f t="shared" ca="1" si="37"/>
        <v>0.19792314187531107</v>
      </c>
      <c r="R441" s="8">
        <f t="shared" ca="1" si="38"/>
        <v>0</v>
      </c>
      <c r="S441" s="20">
        <f t="shared" ca="1" si="39"/>
        <v>2.5848111325547082E-2</v>
      </c>
    </row>
    <row r="442" spans="12:19" x14ac:dyDescent="0.35">
      <c r="L442" s="19">
        <v>21</v>
      </c>
      <c r="M442" s="8">
        <f t="shared" ca="1" si="36"/>
        <v>8.7227500769862503E-3</v>
      </c>
      <c r="P442" s="8">
        <f t="shared" ca="1" si="40"/>
        <v>0</v>
      </c>
      <c r="Q442" s="8">
        <f t="shared" ca="1" si="37"/>
        <v>0.20027910923246345</v>
      </c>
      <c r="R442" s="8">
        <f t="shared" ca="1" si="38"/>
        <v>0</v>
      </c>
      <c r="S442" s="20">
        <f t="shared" ca="1" si="39"/>
        <v>8.7227500769862503E-3</v>
      </c>
    </row>
    <row r="443" spans="12:19" x14ac:dyDescent="0.35">
      <c r="L443" s="19">
        <v>22</v>
      </c>
      <c r="M443" s="8">
        <f t="shared" ca="1" si="36"/>
        <v>2.6249544392569275E-2</v>
      </c>
      <c r="P443" s="8">
        <f t="shared" ca="1" si="40"/>
        <v>0</v>
      </c>
      <c r="Q443" s="8">
        <f t="shared" ca="1" si="37"/>
        <v>0.15028230815469576</v>
      </c>
      <c r="R443" s="8">
        <f t="shared" ca="1" si="38"/>
        <v>0</v>
      </c>
      <c r="S443" s="20">
        <f t="shared" ca="1" si="39"/>
        <v>2.6249544392569275E-2</v>
      </c>
    </row>
    <row r="444" spans="12:19" x14ac:dyDescent="0.35">
      <c r="L444" s="19">
        <v>23</v>
      </c>
      <c r="M444" s="8">
        <f t="shared" ca="1" si="36"/>
        <v>1.6646962132270519E-2</v>
      </c>
      <c r="P444" s="8">
        <f t="shared" ca="1" si="40"/>
        <v>0</v>
      </c>
      <c r="Q444" s="8">
        <f t="shared" ca="1" si="37"/>
        <v>0.21786065941510316</v>
      </c>
      <c r="R444" s="8">
        <f t="shared" ca="1" si="38"/>
        <v>0</v>
      </c>
      <c r="S444" s="20">
        <f t="shared" ca="1" si="39"/>
        <v>1.6646962132270519E-2</v>
      </c>
    </row>
    <row r="445" spans="12:19" x14ac:dyDescent="0.35">
      <c r="L445" s="19">
        <v>24</v>
      </c>
      <c r="M445" s="8">
        <f t="shared" ca="1" si="36"/>
        <v>2.5412969558215398E-2</v>
      </c>
      <c r="P445" s="8">
        <f t="shared" ca="1" si="40"/>
        <v>0</v>
      </c>
      <c r="Q445" s="8">
        <f t="shared" ca="1" si="37"/>
        <v>0.25699150153818251</v>
      </c>
      <c r="R445" s="8">
        <f t="shared" ca="1" si="38"/>
        <v>0</v>
      </c>
      <c r="S445" s="20">
        <f t="shared" ca="1" si="39"/>
        <v>2.5412969558215398E-2</v>
      </c>
    </row>
    <row r="446" spans="12:19" x14ac:dyDescent="0.35">
      <c r="L446" s="19">
        <v>25</v>
      </c>
      <c r="M446" s="8">
        <f t="shared" ca="1" si="36"/>
        <v>1.9627517061326406E-2</v>
      </c>
      <c r="P446" s="8">
        <f t="shared" ca="1" si="40"/>
        <v>0</v>
      </c>
      <c r="Q446" s="8">
        <f t="shared" ca="1" si="37"/>
        <v>0.13917658048138851</v>
      </c>
      <c r="R446" s="8">
        <f t="shared" ca="1" si="38"/>
        <v>0</v>
      </c>
      <c r="S446" s="20">
        <f t="shared" ca="1" si="39"/>
        <v>1.9627517061326406E-2</v>
      </c>
    </row>
    <row r="447" spans="12:19" x14ac:dyDescent="0.35">
      <c r="L447" s="19">
        <v>26</v>
      </c>
      <c r="M447" s="8">
        <f t="shared" ca="1" si="36"/>
        <v>3.8140863456296595E-2</v>
      </c>
      <c r="P447" s="8">
        <f t="shared" ca="1" si="40"/>
        <v>0</v>
      </c>
      <c r="Q447" s="8">
        <f t="shared" ca="1" si="37"/>
        <v>0.17478614026384962</v>
      </c>
      <c r="R447" s="8">
        <f t="shared" ca="1" si="38"/>
        <v>0</v>
      </c>
      <c r="S447" s="20">
        <f t="shared" ca="1" si="39"/>
        <v>3.8140863456296595E-2</v>
      </c>
    </row>
    <row r="448" spans="12:19" x14ac:dyDescent="0.35">
      <c r="L448" s="19">
        <v>27</v>
      </c>
      <c r="M448" s="8">
        <f t="shared" ca="1" si="36"/>
        <v>3.0263406759621074E-2</v>
      </c>
      <c r="P448" s="8">
        <f t="shared" ca="1" si="40"/>
        <v>0</v>
      </c>
      <c r="Q448" s="8">
        <f t="shared" ca="1" si="37"/>
        <v>0.11055235317431214</v>
      </c>
      <c r="R448" s="8">
        <f t="shared" ca="1" si="38"/>
        <v>0</v>
      </c>
      <c r="S448" s="20">
        <f t="shared" ca="1" si="39"/>
        <v>3.0263406759621074E-2</v>
      </c>
    </row>
    <row r="449" spans="12:19" x14ac:dyDescent="0.35">
      <c r="L449" s="19">
        <v>28</v>
      </c>
      <c r="M449" s="8">
        <f t="shared" ca="1" si="36"/>
        <v>2.6521507540613911E-2</v>
      </c>
      <c r="P449" s="8">
        <f t="shared" ca="1" si="40"/>
        <v>0</v>
      </c>
      <c r="Q449" s="8">
        <f t="shared" ca="1" si="37"/>
        <v>0.18724945400768658</v>
      </c>
      <c r="R449" s="8">
        <f t="shared" ca="1" si="38"/>
        <v>0</v>
      </c>
      <c r="S449" s="20">
        <f t="shared" ca="1" si="39"/>
        <v>2.6521507540613911E-2</v>
      </c>
    </row>
    <row r="450" spans="12:19" x14ac:dyDescent="0.35">
      <c r="L450" s="19">
        <v>29</v>
      </c>
      <c r="M450" s="8">
        <f t="shared" ca="1" si="36"/>
        <v>2.7649054974313143E-2</v>
      </c>
      <c r="P450" s="8">
        <f t="shared" ca="1" si="40"/>
        <v>0</v>
      </c>
      <c r="Q450" s="8">
        <f t="shared" ca="1" si="37"/>
        <v>0.18529291834572756</v>
      </c>
      <c r="R450" s="8">
        <f t="shared" ca="1" si="38"/>
        <v>0</v>
      </c>
      <c r="S450" s="20">
        <f t="shared" ca="1" si="39"/>
        <v>2.7649054974313143E-2</v>
      </c>
    </row>
    <row r="451" spans="12:19" x14ac:dyDescent="0.35">
      <c r="L451" s="19">
        <v>30</v>
      </c>
      <c r="M451" s="8">
        <f t="shared" ref="M451:M514" ca="1" si="41">_xlfn.NORM.INV(RAND(),$B$10,$B$11)</f>
        <v>1.7127007780683236E-2</v>
      </c>
      <c r="P451" s="8">
        <f t="shared" ca="1" si="40"/>
        <v>0</v>
      </c>
      <c r="Q451" s="8">
        <f t="shared" ref="Q451:Q514" ca="1" si="42">_xlfn.NORM.INV(RAND(),$F$11,$F$12)%</f>
        <v>0.12996918945327518</v>
      </c>
      <c r="R451" s="8">
        <f t="shared" ref="R451:R514" ca="1" si="43">P451*Q451</f>
        <v>0</v>
      </c>
      <c r="S451" s="20">
        <f t="shared" ref="S451:S514" ca="1" si="44">M451-R451</f>
        <v>1.7127007780683236E-2</v>
      </c>
    </row>
    <row r="452" spans="12:19" x14ac:dyDescent="0.35">
      <c r="L452" s="19">
        <v>1</v>
      </c>
      <c r="M452" s="8">
        <f t="shared" ca="1" si="41"/>
        <v>2.0223325237292551E-2</v>
      </c>
      <c r="P452" s="8">
        <f t="shared" ref="P452:P515" ca="1" si="45">IF(P451 = 1, 0, (RAND() &lt; $F$8) * 1)</f>
        <v>0</v>
      </c>
      <c r="Q452" s="8">
        <f t="shared" ca="1" si="42"/>
        <v>0.2316727361000937</v>
      </c>
      <c r="R452" s="8">
        <f t="shared" ca="1" si="43"/>
        <v>0</v>
      </c>
      <c r="S452" s="20">
        <f t="shared" ca="1" si="44"/>
        <v>2.0223325237292551E-2</v>
      </c>
    </row>
    <row r="453" spans="12:19" x14ac:dyDescent="0.35">
      <c r="L453" s="19">
        <v>2</v>
      </c>
      <c r="M453" s="8">
        <f t="shared" ca="1" si="41"/>
        <v>2.6535085989720403E-2</v>
      </c>
      <c r="P453" s="8">
        <f t="shared" ca="1" si="45"/>
        <v>0</v>
      </c>
      <c r="Q453" s="8">
        <f t="shared" ca="1" si="42"/>
        <v>0.22613426208854256</v>
      </c>
      <c r="R453" s="8">
        <f t="shared" ca="1" si="43"/>
        <v>0</v>
      </c>
      <c r="S453" s="20">
        <f t="shared" ca="1" si="44"/>
        <v>2.6535085989720403E-2</v>
      </c>
    </row>
    <row r="454" spans="12:19" x14ac:dyDescent="0.35">
      <c r="L454" s="19">
        <v>3</v>
      </c>
      <c r="M454" s="8">
        <f t="shared" ca="1" si="41"/>
        <v>1.9438177244613671E-2</v>
      </c>
      <c r="P454" s="8">
        <f t="shared" ca="1" si="45"/>
        <v>1</v>
      </c>
      <c r="Q454" s="8">
        <f t="shared" ca="1" si="42"/>
        <v>0.25810390627111696</v>
      </c>
      <c r="R454" s="8">
        <f t="shared" ca="1" si="43"/>
        <v>0.25810390627111696</v>
      </c>
      <c r="S454" s="20">
        <f t="shared" ca="1" si="44"/>
        <v>-0.23866572902650329</v>
      </c>
    </row>
    <row r="455" spans="12:19" x14ac:dyDescent="0.35">
      <c r="L455" s="19">
        <v>4</v>
      </c>
      <c r="M455" s="8">
        <f t="shared" ca="1" si="41"/>
        <v>1.0938482385746918E-2</v>
      </c>
      <c r="P455" s="8">
        <f t="shared" ca="1" si="45"/>
        <v>0</v>
      </c>
      <c r="Q455" s="8">
        <f t="shared" ca="1" si="42"/>
        <v>0.20726525995690726</v>
      </c>
      <c r="R455" s="8">
        <f t="shared" ca="1" si="43"/>
        <v>0</v>
      </c>
      <c r="S455" s="20">
        <f t="shared" ca="1" si="44"/>
        <v>1.0938482385746918E-2</v>
      </c>
    </row>
    <row r="456" spans="12:19" x14ac:dyDescent="0.35">
      <c r="L456" s="19">
        <v>5</v>
      </c>
      <c r="M456" s="8">
        <f t="shared" ca="1" si="41"/>
        <v>3.2237951879215465E-2</v>
      </c>
      <c r="P456" s="8">
        <f t="shared" ca="1" si="45"/>
        <v>0</v>
      </c>
      <c r="Q456" s="8">
        <f t="shared" ca="1" si="42"/>
        <v>0.19674708048497677</v>
      </c>
      <c r="R456" s="8">
        <f t="shared" ca="1" si="43"/>
        <v>0</v>
      </c>
      <c r="S456" s="20">
        <f t="shared" ca="1" si="44"/>
        <v>3.2237951879215465E-2</v>
      </c>
    </row>
    <row r="457" spans="12:19" x14ac:dyDescent="0.35">
      <c r="L457" s="19">
        <v>6</v>
      </c>
      <c r="M457" s="8">
        <f t="shared" ca="1" si="41"/>
        <v>1.7173180941161846E-2</v>
      </c>
      <c r="P457" s="8">
        <f t="shared" ca="1" si="45"/>
        <v>0</v>
      </c>
      <c r="Q457" s="8">
        <f t="shared" ca="1" si="42"/>
        <v>0.19077275812950112</v>
      </c>
      <c r="R457" s="8">
        <f t="shared" ca="1" si="43"/>
        <v>0</v>
      </c>
      <c r="S457" s="20">
        <f t="shared" ca="1" si="44"/>
        <v>1.7173180941161846E-2</v>
      </c>
    </row>
    <row r="458" spans="12:19" x14ac:dyDescent="0.35">
      <c r="L458" s="19">
        <v>7</v>
      </c>
      <c r="M458" s="8">
        <f t="shared" ca="1" si="41"/>
        <v>2.3255944298879179E-2</v>
      </c>
      <c r="P458" s="8">
        <f t="shared" ca="1" si="45"/>
        <v>0</v>
      </c>
      <c r="Q458" s="8">
        <f t="shared" ca="1" si="42"/>
        <v>0.27864002816779887</v>
      </c>
      <c r="R458" s="8">
        <f t="shared" ca="1" si="43"/>
        <v>0</v>
      </c>
      <c r="S458" s="20">
        <f t="shared" ca="1" si="44"/>
        <v>2.3255944298879179E-2</v>
      </c>
    </row>
    <row r="459" spans="12:19" x14ac:dyDescent="0.35">
      <c r="L459" s="19">
        <v>8</v>
      </c>
      <c r="M459" s="8">
        <f t="shared" ca="1" si="41"/>
        <v>1.1562335340222855E-2</v>
      </c>
      <c r="P459" s="8">
        <f t="shared" ca="1" si="45"/>
        <v>0</v>
      </c>
      <c r="Q459" s="8">
        <f t="shared" ca="1" si="42"/>
        <v>0.22510404226963834</v>
      </c>
      <c r="R459" s="8">
        <f t="shared" ca="1" si="43"/>
        <v>0</v>
      </c>
      <c r="S459" s="20">
        <f t="shared" ca="1" si="44"/>
        <v>1.1562335340222855E-2</v>
      </c>
    </row>
    <row r="460" spans="12:19" x14ac:dyDescent="0.35">
      <c r="L460" s="19">
        <v>9</v>
      </c>
      <c r="M460" s="8">
        <f t="shared" ca="1" si="41"/>
        <v>2.4385996356964774E-2</v>
      </c>
      <c r="P460" s="8">
        <f t="shared" ca="1" si="45"/>
        <v>0</v>
      </c>
      <c r="Q460" s="8">
        <f t="shared" ca="1" si="42"/>
        <v>0.27339350644559746</v>
      </c>
      <c r="R460" s="8">
        <f t="shared" ca="1" si="43"/>
        <v>0</v>
      </c>
      <c r="S460" s="20">
        <f t="shared" ca="1" si="44"/>
        <v>2.4385996356964774E-2</v>
      </c>
    </row>
    <row r="461" spans="12:19" x14ac:dyDescent="0.35">
      <c r="L461" s="19">
        <v>10</v>
      </c>
      <c r="M461" s="8">
        <f t="shared" ca="1" si="41"/>
        <v>2.5528120737082039E-2</v>
      </c>
      <c r="P461" s="8">
        <f t="shared" ca="1" si="45"/>
        <v>0</v>
      </c>
      <c r="Q461" s="8">
        <f t="shared" ca="1" si="42"/>
        <v>0.16340538308014074</v>
      </c>
      <c r="R461" s="8">
        <f t="shared" ca="1" si="43"/>
        <v>0</v>
      </c>
      <c r="S461" s="20">
        <f t="shared" ca="1" si="44"/>
        <v>2.5528120737082039E-2</v>
      </c>
    </row>
    <row r="462" spans="12:19" x14ac:dyDescent="0.35">
      <c r="L462" s="19">
        <v>11</v>
      </c>
      <c r="M462" s="8">
        <f t="shared" ca="1" si="41"/>
        <v>-1.6347889604025716E-3</v>
      </c>
      <c r="P462" s="8">
        <f t="shared" ca="1" si="45"/>
        <v>0</v>
      </c>
      <c r="Q462" s="8">
        <f t="shared" ca="1" si="42"/>
        <v>0.22103895086686054</v>
      </c>
      <c r="R462" s="8">
        <f t="shared" ca="1" si="43"/>
        <v>0</v>
      </c>
      <c r="S462" s="20">
        <f t="shared" ca="1" si="44"/>
        <v>-1.6347889604025716E-3</v>
      </c>
    </row>
    <row r="463" spans="12:19" x14ac:dyDescent="0.35">
      <c r="L463" s="19">
        <v>12</v>
      </c>
      <c r="M463" s="8">
        <f t="shared" ca="1" si="41"/>
        <v>1.3377902759730073E-2</v>
      </c>
      <c r="P463" s="8">
        <f t="shared" ca="1" si="45"/>
        <v>0</v>
      </c>
      <c r="Q463" s="8">
        <f t="shared" ca="1" si="42"/>
        <v>0.17627070783701229</v>
      </c>
      <c r="R463" s="8">
        <f t="shared" ca="1" si="43"/>
        <v>0</v>
      </c>
      <c r="S463" s="20">
        <f t="shared" ca="1" si="44"/>
        <v>1.3377902759730073E-2</v>
      </c>
    </row>
    <row r="464" spans="12:19" x14ac:dyDescent="0.35">
      <c r="L464" s="19">
        <v>13</v>
      </c>
      <c r="M464" s="8">
        <f t="shared" ca="1" si="41"/>
        <v>2.4291991167963153E-2</v>
      </c>
      <c r="P464" s="8">
        <f t="shared" ca="1" si="45"/>
        <v>0</v>
      </c>
      <c r="Q464" s="8">
        <f t="shared" ca="1" si="42"/>
        <v>0.18955988057748258</v>
      </c>
      <c r="R464" s="8">
        <f t="shared" ca="1" si="43"/>
        <v>0</v>
      </c>
      <c r="S464" s="20">
        <f t="shared" ca="1" si="44"/>
        <v>2.4291991167963153E-2</v>
      </c>
    </row>
    <row r="465" spans="12:19" x14ac:dyDescent="0.35">
      <c r="L465" s="19">
        <v>14</v>
      </c>
      <c r="M465" s="8">
        <f t="shared" ca="1" si="41"/>
        <v>1.3539666661352931E-2</v>
      </c>
      <c r="P465" s="8">
        <f t="shared" ca="1" si="45"/>
        <v>0</v>
      </c>
      <c r="Q465" s="8">
        <f t="shared" ca="1" si="42"/>
        <v>0.19006328124629268</v>
      </c>
      <c r="R465" s="8">
        <f t="shared" ca="1" si="43"/>
        <v>0</v>
      </c>
      <c r="S465" s="20">
        <f t="shared" ca="1" si="44"/>
        <v>1.3539666661352931E-2</v>
      </c>
    </row>
    <row r="466" spans="12:19" x14ac:dyDescent="0.35">
      <c r="L466" s="19">
        <v>15</v>
      </c>
      <c r="M466" s="8">
        <f t="shared" ca="1" si="41"/>
        <v>3.838841098249058E-2</v>
      </c>
      <c r="P466" s="8">
        <f t="shared" ca="1" si="45"/>
        <v>0</v>
      </c>
      <c r="Q466" s="8">
        <f t="shared" ca="1" si="42"/>
        <v>0.25489272159460435</v>
      </c>
      <c r="R466" s="8">
        <f t="shared" ca="1" si="43"/>
        <v>0</v>
      </c>
      <c r="S466" s="20">
        <f t="shared" ca="1" si="44"/>
        <v>3.838841098249058E-2</v>
      </c>
    </row>
    <row r="467" spans="12:19" x14ac:dyDescent="0.35">
      <c r="L467" s="19">
        <v>16</v>
      </c>
      <c r="M467" s="8">
        <f t="shared" ca="1" si="41"/>
        <v>3.5480665019768827E-3</v>
      </c>
      <c r="P467" s="8">
        <f t="shared" ca="1" si="45"/>
        <v>0</v>
      </c>
      <c r="Q467" s="8">
        <f t="shared" ca="1" si="42"/>
        <v>0.23503732084635182</v>
      </c>
      <c r="R467" s="8">
        <f t="shared" ca="1" si="43"/>
        <v>0</v>
      </c>
      <c r="S467" s="20">
        <f t="shared" ca="1" si="44"/>
        <v>3.5480665019768827E-3</v>
      </c>
    </row>
    <row r="468" spans="12:19" x14ac:dyDescent="0.35">
      <c r="L468" s="19">
        <v>17</v>
      </c>
      <c r="M468" s="8">
        <f t="shared" ca="1" si="41"/>
        <v>3.1583102412350933E-2</v>
      </c>
      <c r="P468" s="8">
        <f t="shared" ca="1" si="45"/>
        <v>0</v>
      </c>
      <c r="Q468" s="8">
        <f t="shared" ca="1" si="42"/>
        <v>0.23725267364016436</v>
      </c>
      <c r="R468" s="8">
        <f t="shared" ca="1" si="43"/>
        <v>0</v>
      </c>
      <c r="S468" s="20">
        <f t="shared" ca="1" si="44"/>
        <v>3.1583102412350933E-2</v>
      </c>
    </row>
    <row r="469" spans="12:19" x14ac:dyDescent="0.35">
      <c r="L469" s="19">
        <v>18</v>
      </c>
      <c r="M469" s="8">
        <f t="shared" ca="1" si="41"/>
        <v>3.0596214053531374E-2</v>
      </c>
      <c r="P469" s="8">
        <f t="shared" ca="1" si="45"/>
        <v>0</v>
      </c>
      <c r="Q469" s="8">
        <f t="shared" ca="1" si="42"/>
        <v>0.23552031732071449</v>
      </c>
      <c r="R469" s="8">
        <f t="shared" ca="1" si="43"/>
        <v>0</v>
      </c>
      <c r="S469" s="20">
        <f t="shared" ca="1" si="44"/>
        <v>3.0596214053531374E-2</v>
      </c>
    </row>
    <row r="470" spans="12:19" x14ac:dyDescent="0.35">
      <c r="L470" s="19">
        <v>19</v>
      </c>
      <c r="M470" s="8">
        <f t="shared" ca="1" si="41"/>
        <v>2.7235631541184326E-2</v>
      </c>
      <c r="P470" s="8">
        <f t="shared" ca="1" si="45"/>
        <v>0</v>
      </c>
      <c r="Q470" s="8">
        <f t="shared" ca="1" si="42"/>
        <v>0.23550741244568607</v>
      </c>
      <c r="R470" s="8">
        <f t="shared" ca="1" si="43"/>
        <v>0</v>
      </c>
      <c r="S470" s="20">
        <f t="shared" ca="1" si="44"/>
        <v>2.7235631541184326E-2</v>
      </c>
    </row>
    <row r="471" spans="12:19" x14ac:dyDescent="0.35">
      <c r="L471" s="19">
        <v>20</v>
      </c>
      <c r="M471" s="8">
        <f t="shared" ca="1" si="41"/>
        <v>2.2981596654463102E-2</v>
      </c>
      <c r="P471" s="8">
        <f t="shared" ca="1" si="45"/>
        <v>0</v>
      </c>
      <c r="Q471" s="8">
        <f t="shared" ca="1" si="42"/>
        <v>0.15397486732324539</v>
      </c>
      <c r="R471" s="8">
        <f t="shared" ca="1" si="43"/>
        <v>0</v>
      </c>
      <c r="S471" s="20">
        <f t="shared" ca="1" si="44"/>
        <v>2.2981596654463102E-2</v>
      </c>
    </row>
    <row r="472" spans="12:19" x14ac:dyDescent="0.35">
      <c r="L472" s="19">
        <v>21</v>
      </c>
      <c r="M472" s="8">
        <f t="shared" ca="1" si="41"/>
        <v>1.9676154872249822E-2</v>
      </c>
      <c r="P472" s="8">
        <f t="shared" ca="1" si="45"/>
        <v>0</v>
      </c>
      <c r="Q472" s="8">
        <f t="shared" ca="1" si="42"/>
        <v>0.19904649997876436</v>
      </c>
      <c r="R472" s="8">
        <f t="shared" ca="1" si="43"/>
        <v>0</v>
      </c>
      <c r="S472" s="20">
        <f t="shared" ca="1" si="44"/>
        <v>1.9676154872249822E-2</v>
      </c>
    </row>
    <row r="473" spans="12:19" x14ac:dyDescent="0.35">
      <c r="L473" s="19">
        <v>22</v>
      </c>
      <c r="M473" s="8">
        <f t="shared" ca="1" si="41"/>
        <v>1.9732591787088864E-2</v>
      </c>
      <c r="P473" s="8">
        <f t="shared" ca="1" si="45"/>
        <v>0</v>
      </c>
      <c r="Q473" s="8">
        <f t="shared" ca="1" si="42"/>
        <v>0.15596338921315678</v>
      </c>
      <c r="R473" s="8">
        <f t="shared" ca="1" si="43"/>
        <v>0</v>
      </c>
      <c r="S473" s="20">
        <f t="shared" ca="1" si="44"/>
        <v>1.9732591787088864E-2</v>
      </c>
    </row>
    <row r="474" spans="12:19" x14ac:dyDescent="0.35">
      <c r="L474" s="19">
        <v>23</v>
      </c>
      <c r="M474" s="8">
        <f t="shared" ca="1" si="41"/>
        <v>2.8792925388955861E-2</v>
      </c>
      <c r="P474" s="8">
        <f t="shared" ca="1" si="45"/>
        <v>0</v>
      </c>
      <c r="Q474" s="8">
        <f t="shared" ca="1" si="42"/>
        <v>0.227604295734079</v>
      </c>
      <c r="R474" s="8">
        <f t="shared" ca="1" si="43"/>
        <v>0</v>
      </c>
      <c r="S474" s="20">
        <f t="shared" ca="1" si="44"/>
        <v>2.8792925388955861E-2</v>
      </c>
    </row>
    <row r="475" spans="12:19" x14ac:dyDescent="0.35">
      <c r="L475" s="19">
        <v>24</v>
      </c>
      <c r="M475" s="8">
        <f t="shared" ca="1" si="41"/>
        <v>1.9852050158471583E-2</v>
      </c>
      <c r="P475" s="8">
        <f t="shared" ca="1" si="45"/>
        <v>0</v>
      </c>
      <c r="Q475" s="8">
        <f t="shared" ca="1" si="42"/>
        <v>0.17164262982881659</v>
      </c>
      <c r="R475" s="8">
        <f t="shared" ca="1" si="43"/>
        <v>0</v>
      </c>
      <c r="S475" s="20">
        <f t="shared" ca="1" si="44"/>
        <v>1.9852050158471583E-2</v>
      </c>
    </row>
    <row r="476" spans="12:19" x14ac:dyDescent="0.35">
      <c r="L476" s="19">
        <v>25</v>
      </c>
      <c r="M476" s="8">
        <f t="shared" ca="1" si="41"/>
        <v>2.5602068242951141E-2</v>
      </c>
      <c r="P476" s="8">
        <f t="shared" ca="1" si="45"/>
        <v>0</v>
      </c>
      <c r="Q476" s="8">
        <f t="shared" ca="1" si="42"/>
        <v>0.24404911433050519</v>
      </c>
      <c r="R476" s="8">
        <f t="shared" ca="1" si="43"/>
        <v>0</v>
      </c>
      <c r="S476" s="20">
        <f t="shared" ca="1" si="44"/>
        <v>2.5602068242951141E-2</v>
      </c>
    </row>
    <row r="477" spans="12:19" x14ac:dyDescent="0.35">
      <c r="L477" s="19">
        <v>26</v>
      </c>
      <c r="M477" s="8">
        <f t="shared" ca="1" si="41"/>
        <v>2.5506047491324211E-2</v>
      </c>
      <c r="P477" s="8">
        <f t="shared" ca="1" si="45"/>
        <v>0</v>
      </c>
      <c r="Q477" s="8">
        <f t="shared" ca="1" si="42"/>
        <v>0.20509613744189964</v>
      </c>
      <c r="R477" s="8">
        <f t="shared" ca="1" si="43"/>
        <v>0</v>
      </c>
      <c r="S477" s="20">
        <f t="shared" ca="1" si="44"/>
        <v>2.5506047491324211E-2</v>
      </c>
    </row>
    <row r="478" spans="12:19" x14ac:dyDescent="0.35">
      <c r="L478" s="19">
        <v>27</v>
      </c>
      <c r="M478" s="8">
        <f t="shared" ca="1" si="41"/>
        <v>2.5555450530627535E-2</v>
      </c>
      <c r="P478" s="8">
        <f t="shared" ca="1" si="45"/>
        <v>0</v>
      </c>
      <c r="Q478" s="8">
        <f t="shared" ca="1" si="42"/>
        <v>0.21698301302562092</v>
      </c>
      <c r="R478" s="8">
        <f t="shared" ca="1" si="43"/>
        <v>0</v>
      </c>
      <c r="S478" s="20">
        <f t="shared" ca="1" si="44"/>
        <v>2.5555450530627535E-2</v>
      </c>
    </row>
    <row r="479" spans="12:19" x14ac:dyDescent="0.35">
      <c r="L479" s="19">
        <v>28</v>
      </c>
      <c r="M479" s="8">
        <f t="shared" ca="1" si="41"/>
        <v>2.1212099039569447E-2</v>
      </c>
      <c r="P479" s="8">
        <f t="shared" ca="1" si="45"/>
        <v>0</v>
      </c>
      <c r="Q479" s="8">
        <f t="shared" ca="1" si="42"/>
        <v>0.22895718431429973</v>
      </c>
      <c r="R479" s="8">
        <f t="shared" ca="1" si="43"/>
        <v>0</v>
      </c>
      <c r="S479" s="20">
        <f t="shared" ca="1" si="44"/>
        <v>2.1212099039569447E-2</v>
      </c>
    </row>
    <row r="480" spans="12:19" x14ac:dyDescent="0.35">
      <c r="L480" s="19">
        <v>29</v>
      </c>
      <c r="M480" s="8">
        <f t="shared" ca="1" si="41"/>
        <v>2.4811349346021538E-2</v>
      </c>
      <c r="P480" s="8">
        <f t="shared" ca="1" si="45"/>
        <v>0</v>
      </c>
      <c r="Q480" s="8">
        <f t="shared" ca="1" si="42"/>
        <v>0.19173871201173132</v>
      </c>
      <c r="R480" s="8">
        <f t="shared" ca="1" si="43"/>
        <v>0</v>
      </c>
      <c r="S480" s="20">
        <f t="shared" ca="1" si="44"/>
        <v>2.4811349346021538E-2</v>
      </c>
    </row>
    <row r="481" spans="12:19" x14ac:dyDescent="0.35">
      <c r="L481" s="19">
        <v>30</v>
      </c>
      <c r="M481" s="8">
        <f t="shared" ca="1" si="41"/>
        <v>1.8808334240723833E-2</v>
      </c>
      <c r="P481" s="8">
        <f t="shared" ca="1" si="45"/>
        <v>0</v>
      </c>
      <c r="Q481" s="8">
        <f t="shared" ca="1" si="42"/>
        <v>0.16340648584878381</v>
      </c>
      <c r="R481" s="8">
        <f t="shared" ca="1" si="43"/>
        <v>0</v>
      </c>
      <c r="S481" s="20">
        <f t="shared" ca="1" si="44"/>
        <v>1.8808334240723833E-2</v>
      </c>
    </row>
    <row r="482" spans="12:19" x14ac:dyDescent="0.35">
      <c r="L482" s="19">
        <v>1</v>
      </c>
      <c r="M482" s="8">
        <f t="shared" ca="1" si="41"/>
        <v>1.0284421925386419E-2</v>
      </c>
      <c r="P482" s="8">
        <f t="shared" ca="1" si="45"/>
        <v>0</v>
      </c>
      <c r="Q482" s="8">
        <f t="shared" ca="1" si="42"/>
        <v>0.20086228484822452</v>
      </c>
      <c r="R482" s="8">
        <f t="shared" ca="1" si="43"/>
        <v>0</v>
      </c>
      <c r="S482" s="20">
        <f t="shared" ca="1" si="44"/>
        <v>1.0284421925386419E-2</v>
      </c>
    </row>
    <row r="483" spans="12:19" x14ac:dyDescent="0.35">
      <c r="L483" s="19">
        <v>2</v>
      </c>
      <c r="M483" s="8">
        <f t="shared" ca="1" si="41"/>
        <v>1.6922868288210317E-2</v>
      </c>
      <c r="P483" s="8">
        <f t="shared" ca="1" si="45"/>
        <v>0</v>
      </c>
      <c r="Q483" s="8">
        <f t="shared" ca="1" si="42"/>
        <v>0.16366799492218831</v>
      </c>
      <c r="R483" s="8">
        <f t="shared" ca="1" si="43"/>
        <v>0</v>
      </c>
      <c r="S483" s="20">
        <f t="shared" ca="1" si="44"/>
        <v>1.6922868288210317E-2</v>
      </c>
    </row>
    <row r="484" spans="12:19" x14ac:dyDescent="0.35">
      <c r="L484" s="19">
        <v>3</v>
      </c>
      <c r="M484" s="8">
        <f t="shared" ca="1" si="41"/>
        <v>3.7936001941087615E-2</v>
      </c>
      <c r="P484" s="8">
        <f t="shared" ca="1" si="45"/>
        <v>0</v>
      </c>
      <c r="Q484" s="8">
        <f t="shared" ca="1" si="42"/>
        <v>0.25541931103534771</v>
      </c>
      <c r="R484" s="8">
        <f t="shared" ca="1" si="43"/>
        <v>0</v>
      </c>
      <c r="S484" s="20">
        <f t="shared" ca="1" si="44"/>
        <v>3.7936001941087615E-2</v>
      </c>
    </row>
    <row r="485" spans="12:19" x14ac:dyDescent="0.35">
      <c r="L485" s="19">
        <v>4</v>
      </c>
      <c r="M485" s="8">
        <f t="shared" ca="1" si="41"/>
        <v>1.8510524843551444E-2</v>
      </c>
      <c r="P485" s="8">
        <f t="shared" ca="1" si="45"/>
        <v>0</v>
      </c>
      <c r="Q485" s="8">
        <f t="shared" ca="1" si="42"/>
        <v>0.18968742522707471</v>
      </c>
      <c r="R485" s="8">
        <f t="shared" ca="1" si="43"/>
        <v>0</v>
      </c>
      <c r="S485" s="20">
        <f t="shared" ca="1" si="44"/>
        <v>1.8510524843551444E-2</v>
      </c>
    </row>
    <row r="486" spans="12:19" x14ac:dyDescent="0.35">
      <c r="L486" s="19">
        <v>5</v>
      </c>
      <c r="M486" s="8">
        <f t="shared" ca="1" si="41"/>
        <v>2.0376412304199874E-2</v>
      </c>
      <c r="P486" s="8">
        <f t="shared" ca="1" si="45"/>
        <v>0</v>
      </c>
      <c r="Q486" s="8">
        <f t="shared" ca="1" si="42"/>
        <v>0.22597677100081576</v>
      </c>
      <c r="R486" s="8">
        <f t="shared" ca="1" si="43"/>
        <v>0</v>
      </c>
      <c r="S486" s="20">
        <f t="shared" ca="1" si="44"/>
        <v>2.0376412304199874E-2</v>
      </c>
    </row>
    <row r="487" spans="12:19" x14ac:dyDescent="0.35">
      <c r="L487" s="19">
        <v>6</v>
      </c>
      <c r="M487" s="8">
        <f t="shared" ca="1" si="41"/>
        <v>7.6831416729731938E-3</v>
      </c>
      <c r="P487" s="8">
        <f t="shared" ca="1" si="45"/>
        <v>0</v>
      </c>
      <c r="Q487" s="8">
        <f t="shared" ca="1" si="42"/>
        <v>0.22013415322978314</v>
      </c>
      <c r="R487" s="8">
        <f t="shared" ca="1" si="43"/>
        <v>0</v>
      </c>
      <c r="S487" s="20">
        <f t="shared" ca="1" si="44"/>
        <v>7.6831416729731938E-3</v>
      </c>
    </row>
    <row r="488" spans="12:19" x14ac:dyDescent="0.35">
      <c r="L488" s="19">
        <v>7</v>
      </c>
      <c r="M488" s="8">
        <f t="shared" ca="1" si="41"/>
        <v>3.7453031555578019E-2</v>
      </c>
      <c r="P488" s="8">
        <f t="shared" ca="1" si="45"/>
        <v>0</v>
      </c>
      <c r="Q488" s="8">
        <f t="shared" ca="1" si="42"/>
        <v>0.18740240854240156</v>
      </c>
      <c r="R488" s="8">
        <f t="shared" ca="1" si="43"/>
        <v>0</v>
      </c>
      <c r="S488" s="20">
        <f t="shared" ca="1" si="44"/>
        <v>3.7453031555578019E-2</v>
      </c>
    </row>
    <row r="489" spans="12:19" x14ac:dyDescent="0.35">
      <c r="L489" s="19">
        <v>8</v>
      </c>
      <c r="M489" s="8">
        <f t="shared" ca="1" si="41"/>
        <v>2.9595621182605836E-2</v>
      </c>
      <c r="P489" s="8">
        <f t="shared" ca="1" si="45"/>
        <v>0</v>
      </c>
      <c r="Q489" s="8">
        <f t="shared" ca="1" si="42"/>
        <v>0.25564644128506037</v>
      </c>
      <c r="R489" s="8">
        <f t="shared" ca="1" si="43"/>
        <v>0</v>
      </c>
      <c r="S489" s="20">
        <f t="shared" ca="1" si="44"/>
        <v>2.9595621182605836E-2</v>
      </c>
    </row>
    <row r="490" spans="12:19" x14ac:dyDescent="0.35">
      <c r="L490" s="19">
        <v>9</v>
      </c>
      <c r="M490" s="8">
        <f t="shared" ca="1" si="41"/>
        <v>1.7472631410724037E-2</v>
      </c>
      <c r="P490" s="8">
        <f t="shared" ca="1" si="45"/>
        <v>0</v>
      </c>
      <c r="Q490" s="8">
        <f t="shared" ca="1" si="42"/>
        <v>0.23438137530809722</v>
      </c>
      <c r="R490" s="8">
        <f t="shared" ca="1" si="43"/>
        <v>0</v>
      </c>
      <c r="S490" s="20">
        <f t="shared" ca="1" si="44"/>
        <v>1.7472631410724037E-2</v>
      </c>
    </row>
    <row r="491" spans="12:19" x14ac:dyDescent="0.35">
      <c r="L491" s="19">
        <v>10</v>
      </c>
      <c r="M491" s="8">
        <f t="shared" ca="1" si="41"/>
        <v>2.5072876320181452E-2</v>
      </c>
      <c r="P491" s="8">
        <f t="shared" ca="1" si="45"/>
        <v>0</v>
      </c>
      <c r="Q491" s="8">
        <f t="shared" ca="1" si="42"/>
        <v>0.20868307707857109</v>
      </c>
      <c r="R491" s="8">
        <f t="shared" ca="1" si="43"/>
        <v>0</v>
      </c>
      <c r="S491" s="20">
        <f t="shared" ca="1" si="44"/>
        <v>2.5072876320181452E-2</v>
      </c>
    </row>
    <row r="492" spans="12:19" x14ac:dyDescent="0.35">
      <c r="L492" s="19">
        <v>11</v>
      </c>
      <c r="M492" s="8">
        <f t="shared" ca="1" si="41"/>
        <v>2.6731869117329617E-2</v>
      </c>
      <c r="P492" s="8">
        <f t="shared" ca="1" si="45"/>
        <v>0</v>
      </c>
      <c r="Q492" s="8">
        <f t="shared" ca="1" si="42"/>
        <v>7.2934601990510439E-2</v>
      </c>
      <c r="R492" s="8">
        <f t="shared" ca="1" si="43"/>
        <v>0</v>
      </c>
      <c r="S492" s="20">
        <f t="shared" ca="1" si="44"/>
        <v>2.6731869117329617E-2</v>
      </c>
    </row>
    <row r="493" spans="12:19" x14ac:dyDescent="0.35">
      <c r="L493" s="19">
        <v>12</v>
      </c>
      <c r="M493" s="8">
        <f t="shared" ca="1" si="41"/>
        <v>1.1109422994815796E-2</v>
      </c>
      <c r="P493" s="8">
        <f t="shared" ca="1" si="45"/>
        <v>0</v>
      </c>
      <c r="Q493" s="8">
        <f t="shared" ca="1" si="42"/>
        <v>0.17307099871702383</v>
      </c>
      <c r="R493" s="8">
        <f t="shared" ca="1" si="43"/>
        <v>0</v>
      </c>
      <c r="S493" s="20">
        <f t="shared" ca="1" si="44"/>
        <v>1.1109422994815796E-2</v>
      </c>
    </row>
    <row r="494" spans="12:19" x14ac:dyDescent="0.35">
      <c r="L494" s="19">
        <v>13</v>
      </c>
      <c r="M494" s="8">
        <f t="shared" ca="1" si="41"/>
        <v>1.6910082494503938E-2</v>
      </c>
      <c r="P494" s="8">
        <f t="shared" ca="1" si="45"/>
        <v>0</v>
      </c>
      <c r="Q494" s="8">
        <f t="shared" ca="1" si="42"/>
        <v>0.18518205140613728</v>
      </c>
      <c r="R494" s="8">
        <f t="shared" ca="1" si="43"/>
        <v>0</v>
      </c>
      <c r="S494" s="20">
        <f t="shared" ca="1" si="44"/>
        <v>1.6910082494503938E-2</v>
      </c>
    </row>
    <row r="495" spans="12:19" x14ac:dyDescent="0.35">
      <c r="L495" s="19">
        <v>14</v>
      </c>
      <c r="M495" s="8">
        <f t="shared" ca="1" si="41"/>
        <v>2.0724506750197096E-2</v>
      </c>
      <c r="P495" s="8">
        <f t="shared" ca="1" si="45"/>
        <v>0</v>
      </c>
      <c r="Q495" s="8">
        <f t="shared" ca="1" si="42"/>
        <v>0.22003287130422541</v>
      </c>
      <c r="R495" s="8">
        <f t="shared" ca="1" si="43"/>
        <v>0</v>
      </c>
      <c r="S495" s="20">
        <f t="shared" ca="1" si="44"/>
        <v>2.0724506750197096E-2</v>
      </c>
    </row>
    <row r="496" spans="12:19" x14ac:dyDescent="0.35">
      <c r="L496" s="19">
        <v>15</v>
      </c>
      <c r="M496" s="8">
        <f t="shared" ca="1" si="41"/>
        <v>2.0489984054542606E-2</v>
      </c>
      <c r="P496" s="8">
        <f t="shared" ca="1" si="45"/>
        <v>0</v>
      </c>
      <c r="Q496" s="8">
        <f t="shared" ca="1" si="42"/>
        <v>0.15034344694012575</v>
      </c>
      <c r="R496" s="8">
        <f t="shared" ca="1" si="43"/>
        <v>0</v>
      </c>
      <c r="S496" s="20">
        <f t="shared" ca="1" si="44"/>
        <v>2.0489984054542606E-2</v>
      </c>
    </row>
    <row r="497" spans="12:19" x14ac:dyDescent="0.35">
      <c r="L497" s="19">
        <v>16</v>
      </c>
      <c r="M497" s="8">
        <f t="shared" ca="1" si="41"/>
        <v>1.2814373413038099E-2</v>
      </c>
      <c r="P497" s="8">
        <f t="shared" ca="1" si="45"/>
        <v>0</v>
      </c>
      <c r="Q497" s="8">
        <f t="shared" ca="1" si="42"/>
        <v>0.19533145150664022</v>
      </c>
      <c r="R497" s="8">
        <f t="shared" ca="1" si="43"/>
        <v>0</v>
      </c>
      <c r="S497" s="20">
        <f t="shared" ca="1" si="44"/>
        <v>1.2814373413038099E-2</v>
      </c>
    </row>
    <row r="498" spans="12:19" x14ac:dyDescent="0.35">
      <c r="L498" s="19">
        <v>17</v>
      </c>
      <c r="M498" s="8">
        <f t="shared" ca="1" si="41"/>
        <v>3.0936609319784168E-2</v>
      </c>
      <c r="P498" s="8">
        <f t="shared" ca="1" si="45"/>
        <v>0</v>
      </c>
      <c r="Q498" s="8">
        <f t="shared" ca="1" si="42"/>
        <v>0.11840175968330499</v>
      </c>
      <c r="R498" s="8">
        <f t="shared" ca="1" si="43"/>
        <v>0</v>
      </c>
      <c r="S498" s="20">
        <f t="shared" ca="1" si="44"/>
        <v>3.0936609319784168E-2</v>
      </c>
    </row>
    <row r="499" spans="12:19" x14ac:dyDescent="0.35">
      <c r="L499" s="19">
        <v>18</v>
      </c>
      <c r="M499" s="8">
        <f t="shared" ca="1" si="41"/>
        <v>2.4437997701095733E-2</v>
      </c>
      <c r="P499" s="8">
        <f t="shared" ca="1" si="45"/>
        <v>0</v>
      </c>
      <c r="Q499" s="8">
        <f t="shared" ca="1" si="42"/>
        <v>0.23800785115569023</v>
      </c>
      <c r="R499" s="8">
        <f t="shared" ca="1" si="43"/>
        <v>0</v>
      </c>
      <c r="S499" s="20">
        <f t="shared" ca="1" si="44"/>
        <v>2.4437997701095733E-2</v>
      </c>
    </row>
    <row r="500" spans="12:19" x14ac:dyDescent="0.35">
      <c r="L500" s="19">
        <v>19</v>
      </c>
      <c r="M500" s="8">
        <f t="shared" ca="1" si="41"/>
        <v>3.0865304719617861E-2</v>
      </c>
      <c r="P500" s="8">
        <f t="shared" ca="1" si="45"/>
        <v>0</v>
      </c>
      <c r="Q500" s="8">
        <f t="shared" ca="1" si="42"/>
        <v>0.27318688027644472</v>
      </c>
      <c r="R500" s="8">
        <f t="shared" ca="1" si="43"/>
        <v>0</v>
      </c>
      <c r="S500" s="20">
        <f t="shared" ca="1" si="44"/>
        <v>3.0865304719617861E-2</v>
      </c>
    </row>
    <row r="501" spans="12:19" x14ac:dyDescent="0.35">
      <c r="L501" s="19">
        <v>20</v>
      </c>
      <c r="M501" s="8">
        <f t="shared" ca="1" si="41"/>
        <v>9.3413419983576374E-3</v>
      </c>
      <c r="P501" s="8">
        <f t="shared" ca="1" si="45"/>
        <v>0</v>
      </c>
      <c r="Q501" s="8">
        <f t="shared" ca="1" si="42"/>
        <v>0.22790801038268213</v>
      </c>
      <c r="R501" s="8">
        <f t="shared" ca="1" si="43"/>
        <v>0</v>
      </c>
      <c r="S501" s="20">
        <f t="shared" ca="1" si="44"/>
        <v>9.3413419983576374E-3</v>
      </c>
    </row>
    <row r="502" spans="12:19" x14ac:dyDescent="0.35">
      <c r="L502" s="19">
        <v>21</v>
      </c>
      <c r="M502" s="8">
        <f t="shared" ca="1" si="41"/>
        <v>1.1872766819000156E-2</v>
      </c>
      <c r="P502" s="8">
        <f t="shared" ca="1" si="45"/>
        <v>0</v>
      </c>
      <c r="Q502" s="8">
        <f t="shared" ca="1" si="42"/>
        <v>0.21206032659698451</v>
      </c>
      <c r="R502" s="8">
        <f t="shared" ca="1" si="43"/>
        <v>0</v>
      </c>
      <c r="S502" s="20">
        <f t="shared" ca="1" si="44"/>
        <v>1.1872766819000156E-2</v>
      </c>
    </row>
    <row r="503" spans="12:19" x14ac:dyDescent="0.35">
      <c r="L503" s="19">
        <v>22</v>
      </c>
      <c r="M503" s="8">
        <f t="shared" ca="1" si="41"/>
        <v>5.2277583505482721E-2</v>
      </c>
      <c r="P503" s="8">
        <f t="shared" ca="1" si="45"/>
        <v>0</v>
      </c>
      <c r="Q503" s="8">
        <f t="shared" ca="1" si="42"/>
        <v>0.13307848415919984</v>
      </c>
      <c r="R503" s="8">
        <f t="shared" ca="1" si="43"/>
        <v>0</v>
      </c>
      <c r="S503" s="20">
        <f t="shared" ca="1" si="44"/>
        <v>5.2277583505482721E-2</v>
      </c>
    </row>
    <row r="504" spans="12:19" x14ac:dyDescent="0.35">
      <c r="L504" s="19">
        <v>23</v>
      </c>
      <c r="M504" s="8">
        <f t="shared" ca="1" si="41"/>
        <v>1.3589375339399646E-2</v>
      </c>
      <c r="P504" s="8">
        <f t="shared" ca="1" si="45"/>
        <v>0</v>
      </c>
      <c r="Q504" s="8">
        <f t="shared" ca="1" si="42"/>
        <v>0.29679725273760771</v>
      </c>
      <c r="R504" s="8">
        <f t="shared" ca="1" si="43"/>
        <v>0</v>
      </c>
      <c r="S504" s="20">
        <f t="shared" ca="1" si="44"/>
        <v>1.3589375339399646E-2</v>
      </c>
    </row>
    <row r="505" spans="12:19" x14ac:dyDescent="0.35">
      <c r="L505" s="19">
        <v>24</v>
      </c>
      <c r="M505" s="8">
        <f t="shared" ca="1" si="41"/>
        <v>1.528320624249091E-2</v>
      </c>
      <c r="P505" s="8">
        <f t="shared" ca="1" si="45"/>
        <v>0</v>
      </c>
      <c r="Q505" s="8">
        <f t="shared" ca="1" si="42"/>
        <v>0.22607086294294373</v>
      </c>
      <c r="R505" s="8">
        <f t="shared" ca="1" si="43"/>
        <v>0</v>
      </c>
      <c r="S505" s="20">
        <f t="shared" ca="1" si="44"/>
        <v>1.528320624249091E-2</v>
      </c>
    </row>
    <row r="506" spans="12:19" x14ac:dyDescent="0.35">
      <c r="L506" s="19">
        <v>25</v>
      </c>
      <c r="M506" s="8">
        <f t="shared" ca="1" si="41"/>
        <v>1.9818339027573423E-2</v>
      </c>
      <c r="P506" s="8">
        <f t="shared" ca="1" si="45"/>
        <v>0</v>
      </c>
      <c r="Q506" s="8">
        <f t="shared" ca="1" si="42"/>
        <v>0.22055425446700183</v>
      </c>
      <c r="R506" s="8">
        <f t="shared" ca="1" si="43"/>
        <v>0</v>
      </c>
      <c r="S506" s="20">
        <f t="shared" ca="1" si="44"/>
        <v>1.9818339027573423E-2</v>
      </c>
    </row>
    <row r="507" spans="12:19" x14ac:dyDescent="0.35">
      <c r="L507" s="19">
        <v>26</v>
      </c>
      <c r="M507" s="8">
        <f t="shared" ca="1" si="41"/>
        <v>3.3968445544091279E-2</v>
      </c>
      <c r="P507" s="8">
        <f t="shared" ca="1" si="45"/>
        <v>0</v>
      </c>
      <c r="Q507" s="8">
        <f t="shared" ca="1" si="42"/>
        <v>0.1917830827594306</v>
      </c>
      <c r="R507" s="8">
        <f t="shared" ca="1" si="43"/>
        <v>0</v>
      </c>
      <c r="S507" s="20">
        <f t="shared" ca="1" si="44"/>
        <v>3.3968445544091279E-2</v>
      </c>
    </row>
    <row r="508" spans="12:19" x14ac:dyDescent="0.35">
      <c r="L508" s="19">
        <v>27</v>
      </c>
      <c r="M508" s="8">
        <f t="shared" ca="1" si="41"/>
        <v>6.6739069791615195E-3</v>
      </c>
      <c r="P508" s="8">
        <f t="shared" ca="1" si="45"/>
        <v>0</v>
      </c>
      <c r="Q508" s="8">
        <f t="shared" ca="1" si="42"/>
        <v>0.21776408929921456</v>
      </c>
      <c r="R508" s="8">
        <f t="shared" ca="1" si="43"/>
        <v>0</v>
      </c>
      <c r="S508" s="20">
        <f t="shared" ca="1" si="44"/>
        <v>6.6739069791615195E-3</v>
      </c>
    </row>
    <row r="509" spans="12:19" x14ac:dyDescent="0.35">
      <c r="L509" s="19">
        <v>28</v>
      </c>
      <c r="M509" s="8">
        <f t="shared" ca="1" si="41"/>
        <v>1.8939652189024256E-2</v>
      </c>
      <c r="P509" s="8">
        <f t="shared" ca="1" si="45"/>
        <v>0</v>
      </c>
      <c r="Q509" s="8">
        <f t="shared" ca="1" si="42"/>
        <v>0.24099146426392121</v>
      </c>
      <c r="R509" s="8">
        <f t="shared" ca="1" si="43"/>
        <v>0</v>
      </c>
      <c r="S509" s="20">
        <f t="shared" ca="1" si="44"/>
        <v>1.8939652189024256E-2</v>
      </c>
    </row>
    <row r="510" spans="12:19" x14ac:dyDescent="0.35">
      <c r="L510" s="19">
        <v>29</v>
      </c>
      <c r="M510" s="8">
        <f t="shared" ca="1" si="41"/>
        <v>1.3986896275711289E-2</v>
      </c>
      <c r="P510" s="8">
        <f t="shared" ca="1" si="45"/>
        <v>0</v>
      </c>
      <c r="Q510" s="8">
        <f t="shared" ca="1" si="42"/>
        <v>0.10552967804723583</v>
      </c>
      <c r="R510" s="8">
        <f t="shared" ca="1" si="43"/>
        <v>0</v>
      </c>
      <c r="S510" s="20">
        <f t="shared" ca="1" si="44"/>
        <v>1.3986896275711289E-2</v>
      </c>
    </row>
    <row r="511" spans="12:19" x14ac:dyDescent="0.35">
      <c r="L511" s="19">
        <v>30</v>
      </c>
      <c r="M511" s="8">
        <f t="shared" ca="1" si="41"/>
        <v>4.2107285422815596E-2</v>
      </c>
      <c r="P511" s="8">
        <f t="shared" ca="1" si="45"/>
        <v>0</v>
      </c>
      <c r="Q511" s="8">
        <f t="shared" ca="1" si="42"/>
        <v>0.15466891303000588</v>
      </c>
      <c r="R511" s="8">
        <f t="shared" ca="1" si="43"/>
        <v>0</v>
      </c>
      <c r="S511" s="20">
        <f t="shared" ca="1" si="44"/>
        <v>4.2107285422815596E-2</v>
      </c>
    </row>
    <row r="512" spans="12:19" x14ac:dyDescent="0.35">
      <c r="L512" s="19">
        <v>1</v>
      </c>
      <c r="M512" s="8">
        <f t="shared" ca="1" si="41"/>
        <v>1.3024392056407678E-2</v>
      </c>
      <c r="P512" s="8">
        <f t="shared" ca="1" si="45"/>
        <v>0</v>
      </c>
      <c r="Q512" s="8">
        <f t="shared" ca="1" si="42"/>
        <v>0.23562037399441807</v>
      </c>
      <c r="R512" s="8">
        <f t="shared" ca="1" si="43"/>
        <v>0</v>
      </c>
      <c r="S512" s="20">
        <f t="shared" ca="1" si="44"/>
        <v>1.3024392056407678E-2</v>
      </c>
    </row>
    <row r="513" spans="12:19" x14ac:dyDescent="0.35">
      <c r="L513" s="19">
        <v>2</v>
      </c>
      <c r="M513" s="8">
        <f t="shared" ca="1" si="41"/>
        <v>1.698900584960486E-2</v>
      </c>
      <c r="P513" s="8">
        <f t="shared" ca="1" si="45"/>
        <v>1</v>
      </c>
      <c r="Q513" s="8">
        <f t="shared" ca="1" si="42"/>
        <v>0.21685306070336924</v>
      </c>
      <c r="R513" s="8">
        <f t="shared" ca="1" si="43"/>
        <v>0.21685306070336924</v>
      </c>
      <c r="S513" s="20">
        <f t="shared" ca="1" si="44"/>
        <v>-0.19986405485376438</v>
      </c>
    </row>
    <row r="514" spans="12:19" x14ac:dyDescent="0.35">
      <c r="L514" s="19">
        <v>3</v>
      </c>
      <c r="M514" s="8">
        <f t="shared" ca="1" si="41"/>
        <v>2.6573414213299326E-2</v>
      </c>
      <c r="P514" s="8">
        <f t="shared" ca="1" si="45"/>
        <v>0</v>
      </c>
      <c r="Q514" s="8">
        <f t="shared" ca="1" si="42"/>
        <v>0.13823991981043895</v>
      </c>
      <c r="R514" s="8">
        <f t="shared" ca="1" si="43"/>
        <v>0</v>
      </c>
      <c r="S514" s="20">
        <f t="shared" ca="1" si="44"/>
        <v>2.6573414213299326E-2</v>
      </c>
    </row>
    <row r="515" spans="12:19" x14ac:dyDescent="0.35">
      <c r="L515" s="19">
        <v>4</v>
      </c>
      <c r="M515" s="8">
        <f t="shared" ref="M515:M578" ca="1" si="46">_xlfn.NORM.INV(RAND(),$B$10,$B$11)</f>
        <v>2.5697086398314382E-2</v>
      </c>
      <c r="P515" s="8">
        <f t="shared" ca="1" si="45"/>
        <v>0</v>
      </c>
      <c r="Q515" s="8">
        <f t="shared" ref="Q515:Q578" ca="1" si="47">_xlfn.NORM.INV(RAND(),$F$11,$F$12)%</f>
        <v>0.20075799516489706</v>
      </c>
      <c r="R515" s="8">
        <f t="shared" ref="R515:R578" ca="1" si="48">P515*Q515</f>
        <v>0</v>
      </c>
      <c r="S515" s="20">
        <f t="shared" ref="S515:S578" ca="1" si="49">M515-R515</f>
        <v>2.5697086398314382E-2</v>
      </c>
    </row>
    <row r="516" spans="12:19" x14ac:dyDescent="0.35">
      <c r="L516" s="19">
        <v>5</v>
      </c>
      <c r="M516" s="8">
        <f t="shared" ca="1" si="46"/>
        <v>2.5018627328855472E-2</v>
      </c>
      <c r="P516" s="8">
        <f t="shared" ref="P516:P579" ca="1" si="50">IF(P515 = 1, 0, (RAND() &lt; $F$8) * 1)</f>
        <v>0</v>
      </c>
      <c r="Q516" s="8">
        <f t="shared" ca="1" si="47"/>
        <v>0.31191246273644829</v>
      </c>
      <c r="R516" s="8">
        <f t="shared" ca="1" si="48"/>
        <v>0</v>
      </c>
      <c r="S516" s="20">
        <f t="shared" ca="1" si="49"/>
        <v>2.5018627328855472E-2</v>
      </c>
    </row>
    <row r="517" spans="12:19" x14ac:dyDescent="0.35">
      <c r="L517" s="19">
        <v>6</v>
      </c>
      <c r="M517" s="8">
        <f t="shared" ca="1" si="46"/>
        <v>2.988542730225582E-2</v>
      </c>
      <c r="P517" s="8">
        <f t="shared" ca="1" si="50"/>
        <v>0</v>
      </c>
      <c r="Q517" s="8">
        <f t="shared" ca="1" si="47"/>
        <v>0.14971707599168088</v>
      </c>
      <c r="R517" s="8">
        <f t="shared" ca="1" si="48"/>
        <v>0</v>
      </c>
      <c r="S517" s="20">
        <f t="shared" ca="1" si="49"/>
        <v>2.988542730225582E-2</v>
      </c>
    </row>
    <row r="518" spans="12:19" x14ac:dyDescent="0.35">
      <c r="L518" s="19">
        <v>7</v>
      </c>
      <c r="M518" s="8">
        <f t="shared" ca="1" si="46"/>
        <v>1.4772755719449174E-2</v>
      </c>
      <c r="P518" s="8">
        <f t="shared" ca="1" si="50"/>
        <v>0</v>
      </c>
      <c r="Q518" s="8">
        <f t="shared" ca="1" si="47"/>
        <v>0.17756390225332844</v>
      </c>
      <c r="R518" s="8">
        <f t="shared" ca="1" si="48"/>
        <v>0</v>
      </c>
      <c r="S518" s="20">
        <f t="shared" ca="1" si="49"/>
        <v>1.4772755719449174E-2</v>
      </c>
    </row>
    <row r="519" spans="12:19" x14ac:dyDescent="0.35">
      <c r="L519" s="19">
        <v>8</v>
      </c>
      <c r="M519" s="8">
        <f t="shared" ca="1" si="46"/>
        <v>2.0555284142524215E-2</v>
      </c>
      <c r="P519" s="8">
        <f t="shared" ca="1" si="50"/>
        <v>0</v>
      </c>
      <c r="Q519" s="8">
        <f t="shared" ca="1" si="47"/>
        <v>0.1448520965532808</v>
      </c>
      <c r="R519" s="8">
        <f t="shared" ca="1" si="48"/>
        <v>0</v>
      </c>
      <c r="S519" s="20">
        <f t="shared" ca="1" si="49"/>
        <v>2.0555284142524215E-2</v>
      </c>
    </row>
    <row r="520" spans="12:19" x14ac:dyDescent="0.35">
      <c r="L520" s="19">
        <v>9</v>
      </c>
      <c r="M520" s="8">
        <f t="shared" ca="1" si="46"/>
        <v>2.3779157083320752E-2</v>
      </c>
      <c r="P520" s="8">
        <f t="shared" ca="1" si="50"/>
        <v>0</v>
      </c>
      <c r="Q520" s="8">
        <f t="shared" ca="1" si="47"/>
        <v>0.20726744115318094</v>
      </c>
      <c r="R520" s="8">
        <f t="shared" ca="1" si="48"/>
        <v>0</v>
      </c>
      <c r="S520" s="20">
        <f t="shared" ca="1" si="49"/>
        <v>2.3779157083320752E-2</v>
      </c>
    </row>
    <row r="521" spans="12:19" x14ac:dyDescent="0.35">
      <c r="L521" s="19">
        <v>10</v>
      </c>
      <c r="M521" s="8">
        <f t="shared" ca="1" si="46"/>
        <v>2.5930901861955714E-2</v>
      </c>
      <c r="P521" s="8">
        <f t="shared" ca="1" si="50"/>
        <v>0</v>
      </c>
      <c r="Q521" s="8">
        <f t="shared" ca="1" si="47"/>
        <v>0.23482073506970816</v>
      </c>
      <c r="R521" s="8">
        <f t="shared" ca="1" si="48"/>
        <v>0</v>
      </c>
      <c r="S521" s="20">
        <f t="shared" ca="1" si="49"/>
        <v>2.5930901861955714E-2</v>
      </c>
    </row>
    <row r="522" spans="12:19" x14ac:dyDescent="0.35">
      <c r="L522" s="19">
        <v>11</v>
      </c>
      <c r="M522" s="8">
        <f t="shared" ca="1" si="46"/>
        <v>1.9861440454089611E-2</v>
      </c>
      <c r="P522" s="8">
        <f t="shared" ca="1" si="50"/>
        <v>0</v>
      </c>
      <c r="Q522" s="8">
        <f t="shared" ca="1" si="47"/>
        <v>0.12916176087636216</v>
      </c>
      <c r="R522" s="8">
        <f t="shared" ca="1" si="48"/>
        <v>0</v>
      </c>
      <c r="S522" s="20">
        <f t="shared" ca="1" si="49"/>
        <v>1.9861440454089611E-2</v>
      </c>
    </row>
    <row r="523" spans="12:19" x14ac:dyDescent="0.35">
      <c r="L523" s="19">
        <v>12</v>
      </c>
      <c r="M523" s="8">
        <f t="shared" ca="1" si="46"/>
        <v>3.4706401135954308E-2</v>
      </c>
      <c r="P523" s="8">
        <f t="shared" ca="1" si="50"/>
        <v>0</v>
      </c>
      <c r="Q523" s="8">
        <f t="shared" ca="1" si="47"/>
        <v>0.17207043427181945</v>
      </c>
      <c r="R523" s="8">
        <f t="shared" ca="1" si="48"/>
        <v>0</v>
      </c>
      <c r="S523" s="20">
        <f t="shared" ca="1" si="49"/>
        <v>3.4706401135954308E-2</v>
      </c>
    </row>
    <row r="524" spans="12:19" x14ac:dyDescent="0.35">
      <c r="L524" s="19">
        <v>13</v>
      </c>
      <c r="M524" s="8">
        <f t="shared" ca="1" si="46"/>
        <v>4.2500950320997127E-2</v>
      </c>
      <c r="P524" s="8">
        <f t="shared" ca="1" si="50"/>
        <v>0</v>
      </c>
      <c r="Q524" s="8">
        <f t="shared" ca="1" si="47"/>
        <v>0.24290059949912693</v>
      </c>
      <c r="R524" s="8">
        <f t="shared" ca="1" si="48"/>
        <v>0</v>
      </c>
      <c r="S524" s="20">
        <f t="shared" ca="1" si="49"/>
        <v>4.2500950320997127E-2</v>
      </c>
    </row>
    <row r="525" spans="12:19" x14ac:dyDescent="0.35">
      <c r="L525" s="19">
        <v>14</v>
      </c>
      <c r="M525" s="8">
        <f t="shared" ca="1" si="46"/>
        <v>2.6276173597834771E-2</v>
      </c>
      <c r="P525" s="8">
        <f t="shared" ca="1" si="50"/>
        <v>0</v>
      </c>
      <c r="Q525" s="8">
        <f t="shared" ca="1" si="47"/>
        <v>0.15428794250957212</v>
      </c>
      <c r="R525" s="8">
        <f t="shared" ca="1" si="48"/>
        <v>0</v>
      </c>
      <c r="S525" s="20">
        <f t="shared" ca="1" si="49"/>
        <v>2.6276173597834771E-2</v>
      </c>
    </row>
    <row r="526" spans="12:19" x14ac:dyDescent="0.35">
      <c r="L526" s="19">
        <v>15</v>
      </c>
      <c r="M526" s="8">
        <f t="shared" ca="1" si="46"/>
        <v>1.1611676477296766E-2</v>
      </c>
      <c r="P526" s="8">
        <f t="shared" ca="1" si="50"/>
        <v>0</v>
      </c>
      <c r="Q526" s="8">
        <f t="shared" ca="1" si="47"/>
        <v>0.24593021386931496</v>
      </c>
      <c r="R526" s="8">
        <f t="shared" ca="1" si="48"/>
        <v>0</v>
      </c>
      <c r="S526" s="20">
        <f t="shared" ca="1" si="49"/>
        <v>1.1611676477296766E-2</v>
      </c>
    </row>
    <row r="527" spans="12:19" x14ac:dyDescent="0.35">
      <c r="L527" s="19">
        <v>16</v>
      </c>
      <c r="M527" s="8">
        <f t="shared" ca="1" si="46"/>
        <v>2.1266855186589023E-2</v>
      </c>
      <c r="P527" s="8">
        <f t="shared" ca="1" si="50"/>
        <v>0</v>
      </c>
      <c r="Q527" s="8">
        <f t="shared" ca="1" si="47"/>
        <v>0.19269968464740259</v>
      </c>
      <c r="R527" s="8">
        <f t="shared" ca="1" si="48"/>
        <v>0</v>
      </c>
      <c r="S527" s="20">
        <f t="shared" ca="1" si="49"/>
        <v>2.1266855186589023E-2</v>
      </c>
    </row>
    <row r="528" spans="12:19" x14ac:dyDescent="0.35">
      <c r="L528" s="19">
        <v>17</v>
      </c>
      <c r="M528" s="8">
        <f t="shared" ca="1" si="46"/>
        <v>1.8612725212259137E-2</v>
      </c>
      <c r="P528" s="8">
        <f t="shared" ca="1" si="50"/>
        <v>0</v>
      </c>
      <c r="Q528" s="8">
        <f t="shared" ca="1" si="47"/>
        <v>0.15590813869801581</v>
      </c>
      <c r="R528" s="8">
        <f t="shared" ca="1" si="48"/>
        <v>0</v>
      </c>
      <c r="S528" s="20">
        <f t="shared" ca="1" si="49"/>
        <v>1.8612725212259137E-2</v>
      </c>
    </row>
    <row r="529" spans="12:19" x14ac:dyDescent="0.35">
      <c r="L529" s="19">
        <v>18</v>
      </c>
      <c r="M529" s="8">
        <f t="shared" ca="1" si="46"/>
        <v>2.884542218479386E-2</v>
      </c>
      <c r="P529" s="8">
        <f t="shared" ca="1" si="50"/>
        <v>1</v>
      </c>
      <c r="Q529" s="8">
        <f t="shared" ca="1" si="47"/>
        <v>0.13887253670267602</v>
      </c>
      <c r="R529" s="8">
        <f t="shared" ca="1" si="48"/>
        <v>0.13887253670267602</v>
      </c>
      <c r="S529" s="20">
        <f t="shared" ca="1" si="49"/>
        <v>-0.11002711451788216</v>
      </c>
    </row>
    <row r="530" spans="12:19" x14ac:dyDescent="0.35">
      <c r="L530" s="19">
        <v>19</v>
      </c>
      <c r="M530" s="8">
        <f t="shared" ca="1" si="46"/>
        <v>3.2045413655490657E-2</v>
      </c>
      <c r="P530" s="8">
        <f t="shared" ca="1" si="50"/>
        <v>0</v>
      </c>
      <c r="Q530" s="8">
        <f t="shared" ca="1" si="47"/>
        <v>0.2463875234093019</v>
      </c>
      <c r="R530" s="8">
        <f t="shared" ca="1" si="48"/>
        <v>0</v>
      </c>
      <c r="S530" s="20">
        <f t="shared" ca="1" si="49"/>
        <v>3.2045413655490657E-2</v>
      </c>
    </row>
    <row r="531" spans="12:19" x14ac:dyDescent="0.35">
      <c r="L531" s="19">
        <v>20</v>
      </c>
      <c r="M531" s="8">
        <f t="shared" ca="1" si="46"/>
        <v>2.4320503925136149E-2</v>
      </c>
      <c r="P531" s="8">
        <f t="shared" ca="1" si="50"/>
        <v>0</v>
      </c>
      <c r="Q531" s="8">
        <f t="shared" ca="1" si="47"/>
        <v>0.23352224202058774</v>
      </c>
      <c r="R531" s="8">
        <f t="shared" ca="1" si="48"/>
        <v>0</v>
      </c>
      <c r="S531" s="20">
        <f t="shared" ca="1" si="49"/>
        <v>2.4320503925136149E-2</v>
      </c>
    </row>
    <row r="532" spans="12:19" x14ac:dyDescent="0.35">
      <c r="L532" s="19">
        <v>21</v>
      </c>
      <c r="M532" s="8">
        <f t="shared" ca="1" si="46"/>
        <v>2.7037563023230741E-2</v>
      </c>
      <c r="P532" s="8">
        <f t="shared" ca="1" si="50"/>
        <v>0</v>
      </c>
      <c r="Q532" s="8">
        <f t="shared" ca="1" si="47"/>
        <v>8.5295499160375238E-2</v>
      </c>
      <c r="R532" s="8">
        <f t="shared" ca="1" si="48"/>
        <v>0</v>
      </c>
      <c r="S532" s="20">
        <f t="shared" ca="1" si="49"/>
        <v>2.7037563023230741E-2</v>
      </c>
    </row>
    <row r="533" spans="12:19" x14ac:dyDescent="0.35">
      <c r="L533" s="19">
        <v>22</v>
      </c>
      <c r="M533" s="8">
        <f t="shared" ca="1" si="46"/>
        <v>2.0795504234128716E-2</v>
      </c>
      <c r="P533" s="8">
        <f t="shared" ca="1" si="50"/>
        <v>0</v>
      </c>
      <c r="Q533" s="8">
        <f t="shared" ca="1" si="47"/>
        <v>0.12935219229226694</v>
      </c>
      <c r="R533" s="8">
        <f t="shared" ca="1" si="48"/>
        <v>0</v>
      </c>
      <c r="S533" s="20">
        <f t="shared" ca="1" si="49"/>
        <v>2.0795504234128716E-2</v>
      </c>
    </row>
    <row r="534" spans="12:19" x14ac:dyDescent="0.35">
      <c r="L534" s="19">
        <v>23</v>
      </c>
      <c r="M534" s="8">
        <f t="shared" ca="1" si="46"/>
        <v>2.4799228825842901E-2</v>
      </c>
      <c r="P534" s="8">
        <f t="shared" ca="1" si="50"/>
        <v>0</v>
      </c>
      <c r="Q534" s="8">
        <f t="shared" ca="1" si="47"/>
        <v>0.18645606603952394</v>
      </c>
      <c r="R534" s="8">
        <f t="shared" ca="1" si="48"/>
        <v>0</v>
      </c>
      <c r="S534" s="20">
        <f t="shared" ca="1" si="49"/>
        <v>2.4799228825842901E-2</v>
      </c>
    </row>
    <row r="535" spans="12:19" x14ac:dyDescent="0.35">
      <c r="L535" s="19">
        <v>24</v>
      </c>
      <c r="M535" s="8">
        <f t="shared" ca="1" si="46"/>
        <v>2.8482520855423396E-2</v>
      </c>
      <c r="P535" s="8">
        <f t="shared" ca="1" si="50"/>
        <v>0</v>
      </c>
      <c r="Q535" s="8">
        <f t="shared" ca="1" si="47"/>
        <v>0.2687882842432584</v>
      </c>
      <c r="R535" s="8">
        <f t="shared" ca="1" si="48"/>
        <v>0</v>
      </c>
      <c r="S535" s="20">
        <f t="shared" ca="1" si="49"/>
        <v>2.8482520855423396E-2</v>
      </c>
    </row>
    <row r="536" spans="12:19" x14ac:dyDescent="0.35">
      <c r="L536" s="19">
        <v>25</v>
      </c>
      <c r="M536" s="8">
        <f t="shared" ca="1" si="46"/>
        <v>1.6603305875968047E-2</v>
      </c>
      <c r="P536" s="8">
        <f t="shared" ca="1" si="50"/>
        <v>0</v>
      </c>
      <c r="Q536" s="8">
        <f t="shared" ca="1" si="47"/>
        <v>0.18248904162486351</v>
      </c>
      <c r="R536" s="8">
        <f t="shared" ca="1" si="48"/>
        <v>0</v>
      </c>
      <c r="S536" s="20">
        <f t="shared" ca="1" si="49"/>
        <v>1.6603305875968047E-2</v>
      </c>
    </row>
    <row r="537" spans="12:19" x14ac:dyDescent="0.35">
      <c r="L537" s="19">
        <v>26</v>
      </c>
      <c r="M537" s="8">
        <f t="shared" ca="1" si="46"/>
        <v>1.3371572791091774E-2</v>
      </c>
      <c r="P537" s="8">
        <f t="shared" ca="1" si="50"/>
        <v>0</v>
      </c>
      <c r="Q537" s="8">
        <f t="shared" ca="1" si="47"/>
        <v>0.19443270356737011</v>
      </c>
      <c r="R537" s="8">
        <f t="shared" ca="1" si="48"/>
        <v>0</v>
      </c>
      <c r="S537" s="20">
        <f t="shared" ca="1" si="49"/>
        <v>1.3371572791091774E-2</v>
      </c>
    </row>
    <row r="538" spans="12:19" x14ac:dyDescent="0.35">
      <c r="L538" s="19">
        <v>27</v>
      </c>
      <c r="M538" s="8">
        <f t="shared" ca="1" si="46"/>
        <v>5.9991194310467615E-3</v>
      </c>
      <c r="P538" s="8">
        <f t="shared" ca="1" si="50"/>
        <v>0</v>
      </c>
      <c r="Q538" s="8">
        <f t="shared" ca="1" si="47"/>
        <v>0.20665130215466557</v>
      </c>
      <c r="R538" s="8">
        <f t="shared" ca="1" si="48"/>
        <v>0</v>
      </c>
      <c r="S538" s="20">
        <f t="shared" ca="1" si="49"/>
        <v>5.9991194310467615E-3</v>
      </c>
    </row>
    <row r="539" spans="12:19" x14ac:dyDescent="0.35">
      <c r="L539" s="19">
        <v>28</v>
      </c>
      <c r="M539" s="8">
        <f t="shared" ca="1" si="46"/>
        <v>2.4508703372038441E-2</v>
      </c>
      <c r="P539" s="8">
        <f t="shared" ca="1" si="50"/>
        <v>0</v>
      </c>
      <c r="Q539" s="8">
        <f t="shared" ca="1" si="47"/>
        <v>0.24447548351357062</v>
      </c>
      <c r="R539" s="8">
        <f t="shared" ca="1" si="48"/>
        <v>0</v>
      </c>
      <c r="S539" s="20">
        <f t="shared" ca="1" si="49"/>
        <v>2.4508703372038441E-2</v>
      </c>
    </row>
    <row r="540" spans="12:19" x14ac:dyDescent="0.35">
      <c r="L540" s="19">
        <v>29</v>
      </c>
      <c r="M540" s="8">
        <f t="shared" ca="1" si="46"/>
        <v>2.6547560489858003E-2</v>
      </c>
      <c r="P540" s="8">
        <f t="shared" ca="1" si="50"/>
        <v>0</v>
      </c>
      <c r="Q540" s="8">
        <f t="shared" ca="1" si="47"/>
        <v>0.11076043832522064</v>
      </c>
      <c r="R540" s="8">
        <f t="shared" ca="1" si="48"/>
        <v>0</v>
      </c>
      <c r="S540" s="20">
        <f t="shared" ca="1" si="49"/>
        <v>2.6547560489858003E-2</v>
      </c>
    </row>
    <row r="541" spans="12:19" x14ac:dyDescent="0.35">
      <c r="L541" s="19">
        <v>30</v>
      </c>
      <c r="M541" s="8">
        <f t="shared" ca="1" si="46"/>
        <v>3.4588041215110561E-2</v>
      </c>
      <c r="P541" s="8">
        <f t="shared" ca="1" si="50"/>
        <v>0</v>
      </c>
      <c r="Q541" s="8">
        <f t="shared" ca="1" si="47"/>
        <v>0.23706054592298392</v>
      </c>
      <c r="R541" s="8">
        <f t="shared" ca="1" si="48"/>
        <v>0</v>
      </c>
      <c r="S541" s="20">
        <f t="shared" ca="1" si="49"/>
        <v>3.4588041215110561E-2</v>
      </c>
    </row>
    <row r="542" spans="12:19" x14ac:dyDescent="0.35">
      <c r="L542" s="19">
        <v>1</v>
      </c>
      <c r="M542" s="8">
        <f t="shared" ca="1" si="46"/>
        <v>1.7899396604449502E-2</v>
      </c>
      <c r="P542" s="8">
        <f t="shared" ca="1" si="50"/>
        <v>0</v>
      </c>
      <c r="Q542" s="8">
        <f t="shared" ca="1" si="47"/>
        <v>0.12505541327599912</v>
      </c>
      <c r="R542" s="8">
        <f t="shared" ca="1" si="48"/>
        <v>0</v>
      </c>
      <c r="S542" s="20">
        <f t="shared" ca="1" si="49"/>
        <v>1.7899396604449502E-2</v>
      </c>
    </row>
    <row r="543" spans="12:19" x14ac:dyDescent="0.35">
      <c r="L543" s="19">
        <v>2</v>
      </c>
      <c r="M543" s="8">
        <f t="shared" ca="1" si="46"/>
        <v>2.1037489714954609E-2</v>
      </c>
      <c r="P543" s="8">
        <f t="shared" ca="1" si="50"/>
        <v>0</v>
      </c>
      <c r="Q543" s="8">
        <f t="shared" ca="1" si="47"/>
        <v>0.24821434989237892</v>
      </c>
      <c r="R543" s="8">
        <f t="shared" ca="1" si="48"/>
        <v>0</v>
      </c>
      <c r="S543" s="20">
        <f t="shared" ca="1" si="49"/>
        <v>2.1037489714954609E-2</v>
      </c>
    </row>
    <row r="544" spans="12:19" x14ac:dyDescent="0.35">
      <c r="L544" s="19">
        <v>3</v>
      </c>
      <c r="M544" s="8">
        <f t="shared" ca="1" si="46"/>
        <v>2.5394837130349686E-2</v>
      </c>
      <c r="P544" s="8">
        <f t="shared" ca="1" si="50"/>
        <v>0</v>
      </c>
      <c r="Q544" s="8">
        <f t="shared" ca="1" si="47"/>
        <v>0.21408994972833792</v>
      </c>
      <c r="R544" s="8">
        <f t="shared" ca="1" si="48"/>
        <v>0</v>
      </c>
      <c r="S544" s="20">
        <f t="shared" ca="1" si="49"/>
        <v>2.5394837130349686E-2</v>
      </c>
    </row>
    <row r="545" spans="12:19" x14ac:dyDescent="0.35">
      <c r="L545" s="19">
        <v>4</v>
      </c>
      <c r="M545" s="8">
        <f t="shared" ca="1" si="46"/>
        <v>2.1066571676481769E-2</v>
      </c>
      <c r="P545" s="8">
        <f t="shared" ca="1" si="50"/>
        <v>0</v>
      </c>
      <c r="Q545" s="8">
        <f t="shared" ca="1" si="47"/>
        <v>0.16200720935235874</v>
      </c>
      <c r="R545" s="8">
        <f t="shared" ca="1" si="48"/>
        <v>0</v>
      </c>
      <c r="S545" s="20">
        <f t="shared" ca="1" si="49"/>
        <v>2.1066571676481769E-2</v>
      </c>
    </row>
    <row r="546" spans="12:19" x14ac:dyDescent="0.35">
      <c r="L546" s="19">
        <v>5</v>
      </c>
      <c r="M546" s="8">
        <f t="shared" ca="1" si="46"/>
        <v>3.0983522473085424E-2</v>
      </c>
      <c r="P546" s="8">
        <f t="shared" ca="1" si="50"/>
        <v>0</v>
      </c>
      <c r="Q546" s="8">
        <f t="shared" ca="1" si="47"/>
        <v>0.21249317747228452</v>
      </c>
      <c r="R546" s="8">
        <f t="shared" ca="1" si="48"/>
        <v>0</v>
      </c>
      <c r="S546" s="20">
        <f t="shared" ca="1" si="49"/>
        <v>3.0983522473085424E-2</v>
      </c>
    </row>
    <row r="547" spans="12:19" x14ac:dyDescent="0.35">
      <c r="L547" s="19">
        <v>6</v>
      </c>
      <c r="M547" s="8">
        <f t="shared" ca="1" si="46"/>
        <v>2.5547325806575549E-2</v>
      </c>
      <c r="P547" s="8">
        <f t="shared" ca="1" si="50"/>
        <v>0</v>
      </c>
      <c r="Q547" s="8">
        <f t="shared" ca="1" si="47"/>
        <v>9.6280850864984918E-2</v>
      </c>
      <c r="R547" s="8">
        <f t="shared" ca="1" si="48"/>
        <v>0</v>
      </c>
      <c r="S547" s="20">
        <f t="shared" ca="1" si="49"/>
        <v>2.5547325806575549E-2</v>
      </c>
    </row>
    <row r="548" spans="12:19" x14ac:dyDescent="0.35">
      <c r="L548" s="19">
        <v>7</v>
      </c>
      <c r="M548" s="8">
        <f t="shared" ca="1" si="46"/>
        <v>1.8480584901396584E-2</v>
      </c>
      <c r="P548" s="8">
        <f t="shared" ca="1" si="50"/>
        <v>0</v>
      </c>
      <c r="Q548" s="8">
        <f t="shared" ca="1" si="47"/>
        <v>0.22792653516707603</v>
      </c>
      <c r="R548" s="8">
        <f t="shared" ca="1" si="48"/>
        <v>0</v>
      </c>
      <c r="S548" s="20">
        <f t="shared" ca="1" si="49"/>
        <v>1.8480584901396584E-2</v>
      </c>
    </row>
    <row r="549" spans="12:19" x14ac:dyDescent="0.35">
      <c r="L549" s="19">
        <v>8</v>
      </c>
      <c r="M549" s="8">
        <f t="shared" ca="1" si="46"/>
        <v>1.929598836080388E-2</v>
      </c>
      <c r="P549" s="8">
        <f t="shared" ca="1" si="50"/>
        <v>0</v>
      </c>
      <c r="Q549" s="8">
        <f t="shared" ca="1" si="47"/>
        <v>0.18415760418307792</v>
      </c>
      <c r="R549" s="8">
        <f t="shared" ca="1" si="48"/>
        <v>0</v>
      </c>
      <c r="S549" s="20">
        <f t="shared" ca="1" si="49"/>
        <v>1.929598836080388E-2</v>
      </c>
    </row>
    <row r="550" spans="12:19" x14ac:dyDescent="0.35">
      <c r="L550" s="19">
        <v>9</v>
      </c>
      <c r="M550" s="8">
        <f t="shared" ca="1" si="46"/>
        <v>1.5493191774948975E-2</v>
      </c>
      <c r="P550" s="8">
        <f t="shared" ca="1" si="50"/>
        <v>0</v>
      </c>
      <c r="Q550" s="8">
        <f t="shared" ca="1" si="47"/>
        <v>0.24506548358638358</v>
      </c>
      <c r="R550" s="8">
        <f t="shared" ca="1" si="48"/>
        <v>0</v>
      </c>
      <c r="S550" s="20">
        <f t="shared" ca="1" si="49"/>
        <v>1.5493191774948975E-2</v>
      </c>
    </row>
    <row r="551" spans="12:19" x14ac:dyDescent="0.35">
      <c r="L551" s="19">
        <v>10</v>
      </c>
      <c r="M551" s="8">
        <f t="shared" ca="1" si="46"/>
        <v>1.7354841081530802E-2</v>
      </c>
      <c r="P551" s="8">
        <f t="shared" ca="1" si="50"/>
        <v>0</v>
      </c>
      <c r="Q551" s="8">
        <f t="shared" ca="1" si="47"/>
        <v>0.16191814086777967</v>
      </c>
      <c r="R551" s="8">
        <f t="shared" ca="1" si="48"/>
        <v>0</v>
      </c>
      <c r="S551" s="20">
        <f t="shared" ca="1" si="49"/>
        <v>1.7354841081530802E-2</v>
      </c>
    </row>
    <row r="552" spans="12:19" x14ac:dyDescent="0.35">
      <c r="L552" s="19">
        <v>11</v>
      </c>
      <c r="M552" s="8">
        <f t="shared" ca="1" si="46"/>
        <v>4.623227615897503E-2</v>
      </c>
      <c r="P552" s="8">
        <f t="shared" ca="1" si="50"/>
        <v>0</v>
      </c>
      <c r="Q552" s="8">
        <f t="shared" ca="1" si="47"/>
        <v>0.28866438802219746</v>
      </c>
      <c r="R552" s="8">
        <f t="shared" ca="1" si="48"/>
        <v>0</v>
      </c>
      <c r="S552" s="20">
        <f t="shared" ca="1" si="49"/>
        <v>4.623227615897503E-2</v>
      </c>
    </row>
    <row r="553" spans="12:19" x14ac:dyDescent="0.35">
      <c r="L553" s="19">
        <v>12</v>
      </c>
      <c r="M553" s="8">
        <f t="shared" ca="1" si="46"/>
        <v>3.1758715285817737E-2</v>
      </c>
      <c r="P553" s="8">
        <f t="shared" ca="1" si="50"/>
        <v>0</v>
      </c>
      <c r="Q553" s="8">
        <f t="shared" ca="1" si="47"/>
        <v>0.17741262145607525</v>
      </c>
      <c r="R553" s="8">
        <f t="shared" ca="1" si="48"/>
        <v>0</v>
      </c>
      <c r="S553" s="20">
        <f t="shared" ca="1" si="49"/>
        <v>3.1758715285817737E-2</v>
      </c>
    </row>
    <row r="554" spans="12:19" x14ac:dyDescent="0.35">
      <c r="L554" s="19">
        <v>13</v>
      </c>
      <c r="M554" s="8">
        <f t="shared" ca="1" si="46"/>
        <v>2.5490926949238317E-2</v>
      </c>
      <c r="P554" s="8">
        <f t="shared" ca="1" si="50"/>
        <v>1</v>
      </c>
      <c r="Q554" s="8">
        <f t="shared" ca="1" si="47"/>
        <v>0.17384798598495038</v>
      </c>
      <c r="R554" s="8">
        <f t="shared" ca="1" si="48"/>
        <v>0.17384798598495038</v>
      </c>
      <c r="S554" s="20">
        <f t="shared" ca="1" si="49"/>
        <v>-0.14835705903571206</v>
      </c>
    </row>
    <row r="555" spans="12:19" x14ac:dyDescent="0.35">
      <c r="L555" s="19">
        <v>14</v>
      </c>
      <c r="M555" s="8">
        <f t="shared" ca="1" si="46"/>
        <v>1.4610560971277541E-2</v>
      </c>
      <c r="P555" s="8">
        <f t="shared" ca="1" si="50"/>
        <v>0</v>
      </c>
      <c r="Q555" s="8">
        <f t="shared" ca="1" si="47"/>
        <v>0.19482161120491553</v>
      </c>
      <c r="R555" s="8">
        <f t="shared" ca="1" si="48"/>
        <v>0</v>
      </c>
      <c r="S555" s="20">
        <f t="shared" ca="1" si="49"/>
        <v>1.4610560971277541E-2</v>
      </c>
    </row>
    <row r="556" spans="12:19" x14ac:dyDescent="0.35">
      <c r="L556" s="19">
        <v>15</v>
      </c>
      <c r="M556" s="8">
        <f t="shared" ca="1" si="46"/>
        <v>2.1080906844369317E-2</v>
      </c>
      <c r="P556" s="8">
        <f t="shared" ca="1" si="50"/>
        <v>0</v>
      </c>
      <c r="Q556" s="8">
        <f t="shared" ca="1" si="47"/>
        <v>0.1592238568493439</v>
      </c>
      <c r="R556" s="8">
        <f t="shared" ca="1" si="48"/>
        <v>0</v>
      </c>
      <c r="S556" s="20">
        <f t="shared" ca="1" si="49"/>
        <v>2.1080906844369317E-2</v>
      </c>
    </row>
    <row r="557" spans="12:19" x14ac:dyDescent="0.35">
      <c r="L557" s="19">
        <v>16</v>
      </c>
      <c r="M557" s="8">
        <f t="shared" ca="1" si="46"/>
        <v>2.3552170545727363E-2</v>
      </c>
      <c r="P557" s="8">
        <f t="shared" ca="1" si="50"/>
        <v>0</v>
      </c>
      <c r="Q557" s="8">
        <f t="shared" ca="1" si="47"/>
        <v>0.19098612765281381</v>
      </c>
      <c r="R557" s="8">
        <f t="shared" ca="1" si="48"/>
        <v>0</v>
      </c>
      <c r="S557" s="20">
        <f t="shared" ca="1" si="49"/>
        <v>2.3552170545727363E-2</v>
      </c>
    </row>
    <row r="558" spans="12:19" x14ac:dyDescent="0.35">
      <c r="L558" s="19">
        <v>17</v>
      </c>
      <c r="M558" s="8">
        <f t="shared" ca="1" si="46"/>
        <v>3.0435673131415677E-2</v>
      </c>
      <c r="P558" s="8">
        <f t="shared" ca="1" si="50"/>
        <v>0</v>
      </c>
      <c r="Q558" s="8">
        <f t="shared" ca="1" si="47"/>
        <v>0.27806996408669515</v>
      </c>
      <c r="R558" s="8">
        <f t="shared" ca="1" si="48"/>
        <v>0</v>
      </c>
      <c r="S558" s="20">
        <f t="shared" ca="1" si="49"/>
        <v>3.0435673131415677E-2</v>
      </c>
    </row>
    <row r="559" spans="12:19" x14ac:dyDescent="0.35">
      <c r="L559" s="19">
        <v>18</v>
      </c>
      <c r="M559" s="8">
        <f t="shared" ca="1" si="46"/>
        <v>2.1179358350987998E-2</v>
      </c>
      <c r="P559" s="8">
        <f t="shared" ca="1" si="50"/>
        <v>0</v>
      </c>
      <c r="Q559" s="8">
        <f t="shared" ca="1" si="47"/>
        <v>0.23860063052355365</v>
      </c>
      <c r="R559" s="8">
        <f t="shared" ca="1" si="48"/>
        <v>0</v>
      </c>
      <c r="S559" s="20">
        <f t="shared" ca="1" si="49"/>
        <v>2.1179358350987998E-2</v>
      </c>
    </row>
    <row r="560" spans="12:19" x14ac:dyDescent="0.35">
      <c r="L560" s="19">
        <v>19</v>
      </c>
      <c r="M560" s="8">
        <f t="shared" ca="1" si="46"/>
        <v>1.9799242442587281E-2</v>
      </c>
      <c r="P560" s="8">
        <f t="shared" ca="1" si="50"/>
        <v>0</v>
      </c>
      <c r="Q560" s="8">
        <f t="shared" ca="1" si="47"/>
        <v>4.3833569620731046E-2</v>
      </c>
      <c r="R560" s="8">
        <f t="shared" ca="1" si="48"/>
        <v>0</v>
      </c>
      <c r="S560" s="20">
        <f t="shared" ca="1" si="49"/>
        <v>1.9799242442587281E-2</v>
      </c>
    </row>
    <row r="561" spans="12:19" x14ac:dyDescent="0.35">
      <c r="L561" s="19">
        <v>20</v>
      </c>
      <c r="M561" s="8">
        <f t="shared" ca="1" si="46"/>
        <v>2.0191470818214482E-2</v>
      </c>
      <c r="P561" s="8">
        <f t="shared" ca="1" si="50"/>
        <v>0</v>
      </c>
      <c r="Q561" s="8">
        <f t="shared" ca="1" si="47"/>
        <v>0.19320354721961547</v>
      </c>
      <c r="R561" s="8">
        <f t="shared" ca="1" si="48"/>
        <v>0</v>
      </c>
      <c r="S561" s="20">
        <f t="shared" ca="1" si="49"/>
        <v>2.0191470818214482E-2</v>
      </c>
    </row>
    <row r="562" spans="12:19" x14ac:dyDescent="0.35">
      <c r="L562" s="19">
        <v>21</v>
      </c>
      <c r="M562" s="8">
        <f t="shared" ca="1" si="46"/>
        <v>2.7231593627485957E-2</v>
      </c>
      <c r="P562" s="8">
        <f t="shared" ca="1" si="50"/>
        <v>0</v>
      </c>
      <c r="Q562" s="8">
        <f t="shared" ca="1" si="47"/>
        <v>0.15107202753188759</v>
      </c>
      <c r="R562" s="8">
        <f t="shared" ca="1" si="48"/>
        <v>0</v>
      </c>
      <c r="S562" s="20">
        <f t="shared" ca="1" si="49"/>
        <v>2.7231593627485957E-2</v>
      </c>
    </row>
    <row r="563" spans="12:19" x14ac:dyDescent="0.35">
      <c r="L563" s="19">
        <v>22</v>
      </c>
      <c r="M563" s="8">
        <f t="shared" ca="1" si="46"/>
        <v>2.104910848559375E-2</v>
      </c>
      <c r="P563" s="8">
        <f t="shared" ca="1" si="50"/>
        <v>0</v>
      </c>
      <c r="Q563" s="8">
        <f t="shared" ca="1" si="47"/>
        <v>0.13635814307768129</v>
      </c>
      <c r="R563" s="8">
        <f t="shared" ca="1" si="48"/>
        <v>0</v>
      </c>
      <c r="S563" s="20">
        <f t="shared" ca="1" si="49"/>
        <v>2.104910848559375E-2</v>
      </c>
    </row>
    <row r="564" spans="12:19" x14ac:dyDescent="0.35">
      <c r="L564" s="19">
        <v>23</v>
      </c>
      <c r="M564" s="8">
        <f t="shared" ca="1" si="46"/>
        <v>1.8069664120849854E-2</v>
      </c>
      <c r="P564" s="8">
        <f t="shared" ca="1" si="50"/>
        <v>0</v>
      </c>
      <c r="Q564" s="8">
        <f t="shared" ca="1" si="47"/>
        <v>0.17941566283260385</v>
      </c>
      <c r="R564" s="8">
        <f t="shared" ca="1" si="48"/>
        <v>0</v>
      </c>
      <c r="S564" s="20">
        <f t="shared" ca="1" si="49"/>
        <v>1.8069664120849854E-2</v>
      </c>
    </row>
    <row r="565" spans="12:19" x14ac:dyDescent="0.35">
      <c r="L565" s="19">
        <v>24</v>
      </c>
      <c r="M565" s="8">
        <f t="shared" ca="1" si="46"/>
        <v>1.3570365115847713E-2</v>
      </c>
      <c r="P565" s="8">
        <f t="shared" ca="1" si="50"/>
        <v>0</v>
      </c>
      <c r="Q565" s="8">
        <f t="shared" ca="1" si="47"/>
        <v>0.27929951738375713</v>
      </c>
      <c r="R565" s="8">
        <f t="shared" ca="1" si="48"/>
        <v>0</v>
      </c>
      <c r="S565" s="20">
        <f t="shared" ca="1" si="49"/>
        <v>1.3570365115847713E-2</v>
      </c>
    </row>
    <row r="566" spans="12:19" x14ac:dyDescent="0.35">
      <c r="L566" s="19">
        <v>25</v>
      </c>
      <c r="M566" s="8">
        <f t="shared" ca="1" si="46"/>
        <v>2.355808278281776E-2</v>
      </c>
      <c r="P566" s="8">
        <f t="shared" ca="1" si="50"/>
        <v>0</v>
      </c>
      <c r="Q566" s="8">
        <f t="shared" ca="1" si="47"/>
        <v>0.2382205625546211</v>
      </c>
      <c r="R566" s="8">
        <f t="shared" ca="1" si="48"/>
        <v>0</v>
      </c>
      <c r="S566" s="20">
        <f t="shared" ca="1" si="49"/>
        <v>2.355808278281776E-2</v>
      </c>
    </row>
    <row r="567" spans="12:19" x14ac:dyDescent="0.35">
      <c r="L567" s="19">
        <v>26</v>
      </c>
      <c r="M567" s="8">
        <f t="shared" ca="1" si="46"/>
        <v>3.1252055788877374E-2</v>
      </c>
      <c r="P567" s="8">
        <f t="shared" ca="1" si="50"/>
        <v>1</v>
      </c>
      <c r="Q567" s="8">
        <f t="shared" ca="1" si="47"/>
        <v>0.22933263478497756</v>
      </c>
      <c r="R567" s="8">
        <f t="shared" ca="1" si="48"/>
        <v>0.22933263478497756</v>
      </c>
      <c r="S567" s="20">
        <f t="shared" ca="1" si="49"/>
        <v>-0.19808057899610018</v>
      </c>
    </row>
    <row r="568" spans="12:19" x14ac:dyDescent="0.35">
      <c r="L568" s="19">
        <v>27</v>
      </c>
      <c r="M568" s="8">
        <f t="shared" ca="1" si="46"/>
        <v>2.8906148420130631E-2</v>
      </c>
      <c r="P568" s="8">
        <f t="shared" ca="1" si="50"/>
        <v>0</v>
      </c>
      <c r="Q568" s="8">
        <f t="shared" ca="1" si="47"/>
        <v>0.19936658327379736</v>
      </c>
      <c r="R568" s="8">
        <f t="shared" ca="1" si="48"/>
        <v>0</v>
      </c>
      <c r="S568" s="20">
        <f t="shared" ca="1" si="49"/>
        <v>2.8906148420130631E-2</v>
      </c>
    </row>
    <row r="569" spans="12:19" x14ac:dyDescent="0.35">
      <c r="L569" s="19">
        <v>28</v>
      </c>
      <c r="M569" s="8">
        <f t="shared" ca="1" si="46"/>
        <v>7.8334997952258199E-3</v>
      </c>
      <c r="P569" s="8">
        <f t="shared" ca="1" si="50"/>
        <v>0</v>
      </c>
      <c r="Q569" s="8">
        <f t="shared" ca="1" si="47"/>
        <v>0.14848010493102357</v>
      </c>
      <c r="R569" s="8">
        <f t="shared" ca="1" si="48"/>
        <v>0</v>
      </c>
      <c r="S569" s="20">
        <f t="shared" ca="1" si="49"/>
        <v>7.8334997952258199E-3</v>
      </c>
    </row>
    <row r="570" spans="12:19" x14ac:dyDescent="0.35">
      <c r="L570" s="19">
        <v>29</v>
      </c>
      <c r="M570" s="8">
        <f t="shared" ca="1" si="46"/>
        <v>2.0459337279966266E-2</v>
      </c>
      <c r="P570" s="8">
        <f t="shared" ca="1" si="50"/>
        <v>0</v>
      </c>
      <c r="Q570" s="8">
        <f t="shared" ca="1" si="47"/>
        <v>0.25037442517584052</v>
      </c>
      <c r="R570" s="8">
        <f t="shared" ca="1" si="48"/>
        <v>0</v>
      </c>
      <c r="S570" s="20">
        <f t="shared" ca="1" si="49"/>
        <v>2.0459337279966266E-2</v>
      </c>
    </row>
    <row r="571" spans="12:19" x14ac:dyDescent="0.35">
      <c r="L571" s="19">
        <v>30</v>
      </c>
      <c r="M571" s="8">
        <f t="shared" ca="1" si="46"/>
        <v>3.3581585940375046E-2</v>
      </c>
      <c r="P571" s="8">
        <f t="shared" ca="1" si="50"/>
        <v>0</v>
      </c>
      <c r="Q571" s="8">
        <f t="shared" ca="1" si="47"/>
        <v>0.25704873707824022</v>
      </c>
      <c r="R571" s="8">
        <f t="shared" ca="1" si="48"/>
        <v>0</v>
      </c>
      <c r="S571" s="20">
        <f t="shared" ca="1" si="49"/>
        <v>3.3581585940375046E-2</v>
      </c>
    </row>
    <row r="572" spans="12:19" x14ac:dyDescent="0.35">
      <c r="L572" s="19">
        <v>1</v>
      </c>
      <c r="M572" s="8">
        <f t="shared" ca="1" si="46"/>
        <v>2.3614877188197502E-2</v>
      </c>
      <c r="P572" s="8">
        <f t="shared" ca="1" si="50"/>
        <v>0</v>
      </c>
      <c r="Q572" s="8">
        <f t="shared" ca="1" si="47"/>
        <v>0.23330498511389081</v>
      </c>
      <c r="R572" s="8">
        <f t="shared" ca="1" si="48"/>
        <v>0</v>
      </c>
      <c r="S572" s="20">
        <f t="shared" ca="1" si="49"/>
        <v>2.3614877188197502E-2</v>
      </c>
    </row>
    <row r="573" spans="12:19" x14ac:dyDescent="0.35">
      <c r="L573" s="19">
        <v>2</v>
      </c>
      <c r="M573" s="8">
        <f t="shared" ca="1" si="46"/>
        <v>2.184896701103568E-2</v>
      </c>
      <c r="P573" s="8">
        <f t="shared" ca="1" si="50"/>
        <v>0</v>
      </c>
      <c r="Q573" s="8">
        <f t="shared" ca="1" si="47"/>
        <v>0.14805890348054368</v>
      </c>
      <c r="R573" s="8">
        <f t="shared" ca="1" si="48"/>
        <v>0</v>
      </c>
      <c r="S573" s="20">
        <f t="shared" ca="1" si="49"/>
        <v>2.184896701103568E-2</v>
      </c>
    </row>
    <row r="574" spans="12:19" x14ac:dyDescent="0.35">
      <c r="L574" s="19">
        <v>3</v>
      </c>
      <c r="M574" s="8">
        <f t="shared" ca="1" si="46"/>
        <v>2.9136039972776039E-2</v>
      </c>
      <c r="P574" s="8">
        <f t="shared" ca="1" si="50"/>
        <v>0</v>
      </c>
      <c r="Q574" s="8">
        <f t="shared" ca="1" si="47"/>
        <v>0.19937234268457357</v>
      </c>
      <c r="R574" s="8">
        <f t="shared" ca="1" si="48"/>
        <v>0</v>
      </c>
      <c r="S574" s="20">
        <f t="shared" ca="1" si="49"/>
        <v>2.9136039972776039E-2</v>
      </c>
    </row>
    <row r="575" spans="12:19" x14ac:dyDescent="0.35">
      <c r="L575" s="19">
        <v>4</v>
      </c>
      <c r="M575" s="8">
        <f t="shared" ca="1" si="46"/>
        <v>2.7339652500311271E-2</v>
      </c>
      <c r="P575" s="8">
        <f t="shared" ca="1" si="50"/>
        <v>0</v>
      </c>
      <c r="Q575" s="8">
        <f t="shared" ca="1" si="47"/>
        <v>0.22689852876474073</v>
      </c>
      <c r="R575" s="8">
        <f t="shared" ca="1" si="48"/>
        <v>0</v>
      </c>
      <c r="S575" s="20">
        <f t="shared" ca="1" si="49"/>
        <v>2.7339652500311271E-2</v>
      </c>
    </row>
    <row r="576" spans="12:19" x14ac:dyDescent="0.35">
      <c r="L576" s="19">
        <v>5</v>
      </c>
      <c r="M576" s="8">
        <f t="shared" ca="1" si="46"/>
        <v>3.4043626523711054E-2</v>
      </c>
      <c r="P576" s="8">
        <f t="shared" ca="1" si="50"/>
        <v>0</v>
      </c>
      <c r="Q576" s="8">
        <f t="shared" ca="1" si="47"/>
        <v>0.23997349748135702</v>
      </c>
      <c r="R576" s="8">
        <f t="shared" ca="1" si="48"/>
        <v>0</v>
      </c>
      <c r="S576" s="20">
        <f t="shared" ca="1" si="49"/>
        <v>3.4043626523711054E-2</v>
      </c>
    </row>
    <row r="577" spans="12:19" x14ac:dyDescent="0.35">
      <c r="L577" s="19">
        <v>6</v>
      </c>
      <c r="M577" s="8">
        <f t="shared" ca="1" si="46"/>
        <v>2.9101554422467205E-2</v>
      </c>
      <c r="P577" s="8">
        <f t="shared" ca="1" si="50"/>
        <v>0</v>
      </c>
      <c r="Q577" s="8">
        <f t="shared" ca="1" si="47"/>
        <v>0.12086406170707939</v>
      </c>
      <c r="R577" s="8">
        <f t="shared" ca="1" si="48"/>
        <v>0</v>
      </c>
      <c r="S577" s="20">
        <f t="shared" ca="1" si="49"/>
        <v>2.9101554422467205E-2</v>
      </c>
    </row>
    <row r="578" spans="12:19" x14ac:dyDescent="0.35">
      <c r="L578" s="19">
        <v>7</v>
      </c>
      <c r="M578" s="8">
        <f t="shared" ca="1" si="46"/>
        <v>2.4862868254495841E-2</v>
      </c>
      <c r="P578" s="8">
        <f t="shared" ca="1" si="50"/>
        <v>0</v>
      </c>
      <c r="Q578" s="8">
        <f t="shared" ca="1" si="47"/>
        <v>0.2441415155173062</v>
      </c>
      <c r="R578" s="8">
        <f t="shared" ca="1" si="48"/>
        <v>0</v>
      </c>
      <c r="S578" s="20">
        <f t="shared" ca="1" si="49"/>
        <v>2.4862868254495841E-2</v>
      </c>
    </row>
    <row r="579" spans="12:19" x14ac:dyDescent="0.35">
      <c r="L579" s="19">
        <v>8</v>
      </c>
      <c r="M579" s="8">
        <f t="shared" ref="M579:M642" ca="1" si="51">_xlfn.NORM.INV(RAND(),$B$10,$B$11)</f>
        <v>2.4061627226882227E-2</v>
      </c>
      <c r="P579" s="8">
        <f t="shared" ca="1" si="50"/>
        <v>0</v>
      </c>
      <c r="Q579" s="8">
        <f t="shared" ref="Q579:Q642" ca="1" si="52">_xlfn.NORM.INV(RAND(),$F$11,$F$12)%</f>
        <v>0.2964541294897744</v>
      </c>
      <c r="R579" s="8">
        <f t="shared" ref="R579:R642" ca="1" si="53">P579*Q579</f>
        <v>0</v>
      </c>
      <c r="S579" s="20">
        <f t="shared" ref="S579:S642" ca="1" si="54">M579-R579</f>
        <v>2.4061627226882227E-2</v>
      </c>
    </row>
    <row r="580" spans="12:19" x14ac:dyDescent="0.35">
      <c r="L580" s="19">
        <v>9</v>
      </c>
      <c r="M580" s="8">
        <f t="shared" ca="1" si="51"/>
        <v>2.6848214486590277E-2</v>
      </c>
      <c r="P580" s="8">
        <f t="shared" ref="P580:P643" ca="1" si="55">IF(P579 = 1, 0, (RAND() &lt; $F$8) * 1)</f>
        <v>0</v>
      </c>
      <c r="Q580" s="8">
        <f t="shared" ca="1" si="52"/>
        <v>0.12302189819097263</v>
      </c>
      <c r="R580" s="8">
        <f t="shared" ca="1" si="53"/>
        <v>0</v>
      </c>
      <c r="S580" s="20">
        <f t="shared" ca="1" si="54"/>
        <v>2.6848214486590277E-2</v>
      </c>
    </row>
    <row r="581" spans="12:19" x14ac:dyDescent="0.35">
      <c r="L581" s="19">
        <v>10</v>
      </c>
      <c r="M581" s="8">
        <f t="shared" ca="1" si="51"/>
        <v>1.6346652475058163E-2</v>
      </c>
      <c r="P581" s="8">
        <f t="shared" ca="1" si="55"/>
        <v>0</v>
      </c>
      <c r="Q581" s="8">
        <f t="shared" ca="1" si="52"/>
        <v>0.21783369071039452</v>
      </c>
      <c r="R581" s="8">
        <f t="shared" ca="1" si="53"/>
        <v>0</v>
      </c>
      <c r="S581" s="20">
        <f t="shared" ca="1" si="54"/>
        <v>1.6346652475058163E-2</v>
      </c>
    </row>
    <row r="582" spans="12:19" x14ac:dyDescent="0.35">
      <c r="L582" s="19">
        <v>11</v>
      </c>
      <c r="M582" s="8">
        <f t="shared" ca="1" si="51"/>
        <v>1.7547575943386205E-2</v>
      </c>
      <c r="P582" s="8">
        <f t="shared" ca="1" si="55"/>
        <v>0</v>
      </c>
      <c r="Q582" s="8">
        <f t="shared" ca="1" si="52"/>
        <v>0.19798607840207286</v>
      </c>
      <c r="R582" s="8">
        <f t="shared" ca="1" si="53"/>
        <v>0</v>
      </c>
      <c r="S582" s="20">
        <f t="shared" ca="1" si="54"/>
        <v>1.7547575943386205E-2</v>
      </c>
    </row>
    <row r="583" spans="12:19" x14ac:dyDescent="0.35">
      <c r="L583" s="19">
        <v>12</v>
      </c>
      <c r="M583" s="8">
        <f t="shared" ca="1" si="51"/>
        <v>1.6667256423614094E-2</v>
      </c>
      <c r="P583" s="8">
        <f t="shared" ca="1" si="55"/>
        <v>0</v>
      </c>
      <c r="Q583" s="8">
        <f t="shared" ca="1" si="52"/>
        <v>0.28611846494272691</v>
      </c>
      <c r="R583" s="8">
        <f t="shared" ca="1" si="53"/>
        <v>0</v>
      </c>
      <c r="S583" s="20">
        <f t="shared" ca="1" si="54"/>
        <v>1.6667256423614094E-2</v>
      </c>
    </row>
    <row r="584" spans="12:19" x14ac:dyDescent="0.35">
      <c r="L584" s="19">
        <v>13</v>
      </c>
      <c r="M584" s="8">
        <f t="shared" ca="1" si="51"/>
        <v>3.3068674943475471E-2</v>
      </c>
      <c r="P584" s="8">
        <f t="shared" ca="1" si="55"/>
        <v>0</v>
      </c>
      <c r="Q584" s="8">
        <f t="shared" ca="1" si="52"/>
        <v>0.15589805339145366</v>
      </c>
      <c r="R584" s="8">
        <f t="shared" ca="1" si="53"/>
        <v>0</v>
      </c>
      <c r="S584" s="20">
        <f t="shared" ca="1" si="54"/>
        <v>3.3068674943475471E-2</v>
      </c>
    </row>
    <row r="585" spans="12:19" x14ac:dyDescent="0.35">
      <c r="L585" s="19">
        <v>14</v>
      </c>
      <c r="M585" s="8">
        <f t="shared" ca="1" si="51"/>
        <v>4.0943485666456864E-2</v>
      </c>
      <c r="P585" s="8">
        <f t="shared" ca="1" si="55"/>
        <v>1</v>
      </c>
      <c r="Q585" s="8">
        <f t="shared" ca="1" si="52"/>
        <v>0.21865192636038408</v>
      </c>
      <c r="R585" s="8">
        <f t="shared" ca="1" si="53"/>
        <v>0.21865192636038408</v>
      </c>
      <c r="S585" s="20">
        <f t="shared" ca="1" si="54"/>
        <v>-0.17770844069392722</v>
      </c>
    </row>
    <row r="586" spans="12:19" x14ac:dyDescent="0.35">
      <c r="L586" s="19">
        <v>15</v>
      </c>
      <c r="M586" s="8">
        <f t="shared" ca="1" si="51"/>
        <v>1.2591320746863005E-2</v>
      </c>
      <c r="P586" s="8">
        <f t="shared" ca="1" si="55"/>
        <v>0</v>
      </c>
      <c r="Q586" s="8">
        <f t="shared" ca="1" si="52"/>
        <v>0.15513691823844958</v>
      </c>
      <c r="R586" s="8">
        <f t="shared" ca="1" si="53"/>
        <v>0</v>
      </c>
      <c r="S586" s="20">
        <f t="shared" ca="1" si="54"/>
        <v>1.2591320746863005E-2</v>
      </c>
    </row>
    <row r="587" spans="12:19" x14ac:dyDescent="0.35">
      <c r="L587" s="19">
        <v>16</v>
      </c>
      <c r="M587" s="8">
        <f t="shared" ca="1" si="51"/>
        <v>2.6882912895101148E-2</v>
      </c>
      <c r="P587" s="8">
        <f t="shared" ca="1" si="55"/>
        <v>0</v>
      </c>
      <c r="Q587" s="8">
        <f t="shared" ca="1" si="52"/>
        <v>0.1460107782425549</v>
      </c>
      <c r="R587" s="8">
        <f t="shared" ca="1" si="53"/>
        <v>0</v>
      </c>
      <c r="S587" s="20">
        <f t="shared" ca="1" si="54"/>
        <v>2.6882912895101148E-2</v>
      </c>
    </row>
    <row r="588" spans="12:19" x14ac:dyDescent="0.35">
      <c r="L588" s="19">
        <v>17</v>
      </c>
      <c r="M588" s="8">
        <f t="shared" ca="1" si="51"/>
        <v>2.0517509708639699E-2</v>
      </c>
      <c r="P588" s="8">
        <f t="shared" ca="1" si="55"/>
        <v>0</v>
      </c>
      <c r="Q588" s="8">
        <f t="shared" ca="1" si="52"/>
        <v>0.1862507778109109</v>
      </c>
      <c r="R588" s="8">
        <f t="shared" ca="1" si="53"/>
        <v>0</v>
      </c>
      <c r="S588" s="20">
        <f t="shared" ca="1" si="54"/>
        <v>2.0517509708639699E-2</v>
      </c>
    </row>
    <row r="589" spans="12:19" x14ac:dyDescent="0.35">
      <c r="L589" s="19">
        <v>18</v>
      </c>
      <c r="M589" s="8">
        <f t="shared" ca="1" si="51"/>
        <v>2.823733624494764E-2</v>
      </c>
      <c r="P589" s="8">
        <f t="shared" ca="1" si="55"/>
        <v>0</v>
      </c>
      <c r="Q589" s="8">
        <f t="shared" ca="1" si="52"/>
        <v>0.24308539694574322</v>
      </c>
      <c r="R589" s="8">
        <f t="shared" ca="1" si="53"/>
        <v>0</v>
      </c>
      <c r="S589" s="20">
        <f t="shared" ca="1" si="54"/>
        <v>2.823733624494764E-2</v>
      </c>
    </row>
    <row r="590" spans="12:19" x14ac:dyDescent="0.35">
      <c r="L590" s="19">
        <v>19</v>
      </c>
      <c r="M590" s="8">
        <f t="shared" ca="1" si="51"/>
        <v>3.1279639290069508E-2</v>
      </c>
      <c r="P590" s="8">
        <f t="shared" ca="1" si="55"/>
        <v>0</v>
      </c>
      <c r="Q590" s="8">
        <f t="shared" ca="1" si="52"/>
        <v>0.14530074963918443</v>
      </c>
      <c r="R590" s="8">
        <f t="shared" ca="1" si="53"/>
        <v>0</v>
      </c>
      <c r="S590" s="20">
        <f t="shared" ca="1" si="54"/>
        <v>3.1279639290069508E-2</v>
      </c>
    </row>
    <row r="591" spans="12:19" x14ac:dyDescent="0.35">
      <c r="L591" s="19">
        <v>20</v>
      </c>
      <c r="M591" s="8">
        <f t="shared" ca="1" si="51"/>
        <v>1.5169292771991059E-2</v>
      </c>
      <c r="P591" s="8">
        <f t="shared" ca="1" si="55"/>
        <v>1</v>
      </c>
      <c r="Q591" s="8">
        <f t="shared" ca="1" si="52"/>
        <v>0.25635149933050061</v>
      </c>
      <c r="R591" s="8">
        <f t="shared" ca="1" si="53"/>
        <v>0.25635149933050061</v>
      </c>
      <c r="S591" s="20">
        <f t="shared" ca="1" si="54"/>
        <v>-0.24118220655850955</v>
      </c>
    </row>
    <row r="592" spans="12:19" x14ac:dyDescent="0.35">
      <c r="L592" s="19">
        <v>21</v>
      </c>
      <c r="M592" s="8">
        <f t="shared" ca="1" si="51"/>
        <v>2.5463128350276806E-2</v>
      </c>
      <c r="P592" s="8">
        <f t="shared" ca="1" si="55"/>
        <v>0</v>
      </c>
      <c r="Q592" s="8">
        <f t="shared" ca="1" si="52"/>
        <v>0.28681378440055411</v>
      </c>
      <c r="R592" s="8">
        <f t="shared" ca="1" si="53"/>
        <v>0</v>
      </c>
      <c r="S592" s="20">
        <f t="shared" ca="1" si="54"/>
        <v>2.5463128350276806E-2</v>
      </c>
    </row>
    <row r="593" spans="12:19" x14ac:dyDescent="0.35">
      <c r="L593" s="19">
        <v>22</v>
      </c>
      <c r="M593" s="8">
        <f t="shared" ca="1" si="51"/>
        <v>3.3883406928430559E-2</v>
      </c>
      <c r="P593" s="8">
        <f t="shared" ca="1" si="55"/>
        <v>0</v>
      </c>
      <c r="Q593" s="8">
        <f t="shared" ca="1" si="52"/>
        <v>0.27937092975919386</v>
      </c>
      <c r="R593" s="8">
        <f t="shared" ca="1" si="53"/>
        <v>0</v>
      </c>
      <c r="S593" s="20">
        <f t="shared" ca="1" si="54"/>
        <v>3.3883406928430559E-2</v>
      </c>
    </row>
    <row r="594" spans="12:19" x14ac:dyDescent="0.35">
      <c r="L594" s="19">
        <v>23</v>
      </c>
      <c r="M594" s="8">
        <f t="shared" ca="1" si="51"/>
        <v>7.9484538260158576E-3</v>
      </c>
      <c r="P594" s="8">
        <f t="shared" ca="1" si="55"/>
        <v>0</v>
      </c>
      <c r="Q594" s="8">
        <f t="shared" ca="1" si="52"/>
        <v>0.17340657932612263</v>
      </c>
      <c r="R594" s="8">
        <f t="shared" ca="1" si="53"/>
        <v>0</v>
      </c>
      <c r="S594" s="20">
        <f t="shared" ca="1" si="54"/>
        <v>7.9484538260158576E-3</v>
      </c>
    </row>
    <row r="595" spans="12:19" x14ac:dyDescent="0.35">
      <c r="L595" s="19">
        <v>24</v>
      </c>
      <c r="M595" s="8">
        <f t="shared" ca="1" si="51"/>
        <v>2.4622727359050359E-2</v>
      </c>
      <c r="P595" s="8">
        <f t="shared" ca="1" si="55"/>
        <v>0</v>
      </c>
      <c r="Q595" s="8">
        <f t="shared" ca="1" si="52"/>
        <v>0.26412915612710841</v>
      </c>
      <c r="R595" s="8">
        <f t="shared" ca="1" si="53"/>
        <v>0</v>
      </c>
      <c r="S595" s="20">
        <f t="shared" ca="1" si="54"/>
        <v>2.4622727359050359E-2</v>
      </c>
    </row>
    <row r="596" spans="12:19" x14ac:dyDescent="0.35">
      <c r="L596" s="19">
        <v>25</v>
      </c>
      <c r="M596" s="8">
        <f t="shared" ca="1" si="51"/>
        <v>2.4591408739018585E-2</v>
      </c>
      <c r="P596" s="8">
        <f t="shared" ca="1" si="55"/>
        <v>1</v>
      </c>
      <c r="Q596" s="8">
        <f t="shared" ca="1" si="52"/>
        <v>0.25857628097490171</v>
      </c>
      <c r="R596" s="8">
        <f t="shared" ca="1" si="53"/>
        <v>0.25857628097490171</v>
      </c>
      <c r="S596" s="20">
        <f t="shared" ca="1" si="54"/>
        <v>-0.23398487223588313</v>
      </c>
    </row>
    <row r="597" spans="12:19" x14ac:dyDescent="0.35">
      <c r="L597" s="19">
        <v>26</v>
      </c>
      <c r="M597" s="8">
        <f t="shared" ca="1" si="51"/>
        <v>1.7993475044696373E-2</v>
      </c>
      <c r="P597" s="8">
        <f t="shared" ca="1" si="55"/>
        <v>0</v>
      </c>
      <c r="Q597" s="8">
        <f t="shared" ca="1" si="52"/>
        <v>0.29862243828097701</v>
      </c>
      <c r="R597" s="8">
        <f t="shared" ca="1" si="53"/>
        <v>0</v>
      </c>
      <c r="S597" s="20">
        <f t="shared" ca="1" si="54"/>
        <v>1.7993475044696373E-2</v>
      </c>
    </row>
    <row r="598" spans="12:19" x14ac:dyDescent="0.35">
      <c r="L598" s="19">
        <v>27</v>
      </c>
      <c r="M598" s="8">
        <f t="shared" ca="1" si="51"/>
        <v>2.8256570732158839E-2</v>
      </c>
      <c r="P598" s="8">
        <f t="shared" ca="1" si="55"/>
        <v>0</v>
      </c>
      <c r="Q598" s="8">
        <f t="shared" ca="1" si="52"/>
        <v>0.14200368875444766</v>
      </c>
      <c r="R598" s="8">
        <f t="shared" ca="1" si="53"/>
        <v>0</v>
      </c>
      <c r="S598" s="20">
        <f t="shared" ca="1" si="54"/>
        <v>2.8256570732158839E-2</v>
      </c>
    </row>
    <row r="599" spans="12:19" x14ac:dyDescent="0.35">
      <c r="L599" s="19">
        <v>28</v>
      </c>
      <c r="M599" s="8">
        <f t="shared" ca="1" si="51"/>
        <v>1.041778186898366E-2</v>
      </c>
      <c r="P599" s="8">
        <f t="shared" ca="1" si="55"/>
        <v>0</v>
      </c>
      <c r="Q599" s="8">
        <f t="shared" ca="1" si="52"/>
        <v>0.11343842340415666</v>
      </c>
      <c r="R599" s="8">
        <f t="shared" ca="1" si="53"/>
        <v>0</v>
      </c>
      <c r="S599" s="20">
        <f t="shared" ca="1" si="54"/>
        <v>1.041778186898366E-2</v>
      </c>
    </row>
    <row r="600" spans="12:19" x14ac:dyDescent="0.35">
      <c r="L600" s="19">
        <v>29</v>
      </c>
      <c r="M600" s="8">
        <f t="shared" ca="1" si="51"/>
        <v>2.7862310823070998E-2</v>
      </c>
      <c r="P600" s="8">
        <f t="shared" ca="1" si="55"/>
        <v>0</v>
      </c>
      <c r="Q600" s="8">
        <f t="shared" ca="1" si="52"/>
        <v>0.22409790569186566</v>
      </c>
      <c r="R600" s="8">
        <f t="shared" ca="1" si="53"/>
        <v>0</v>
      </c>
      <c r="S600" s="20">
        <f t="shared" ca="1" si="54"/>
        <v>2.7862310823070998E-2</v>
      </c>
    </row>
    <row r="601" spans="12:19" x14ac:dyDescent="0.35">
      <c r="L601" s="19">
        <v>30</v>
      </c>
      <c r="M601" s="8">
        <f t="shared" ca="1" si="51"/>
        <v>2.0556649753090458E-2</v>
      </c>
      <c r="P601" s="8">
        <f t="shared" ca="1" si="55"/>
        <v>0</v>
      </c>
      <c r="Q601" s="8">
        <f t="shared" ca="1" si="52"/>
        <v>0.25472751290293294</v>
      </c>
      <c r="R601" s="8">
        <f t="shared" ca="1" si="53"/>
        <v>0</v>
      </c>
      <c r="S601" s="20">
        <f t="shared" ca="1" si="54"/>
        <v>2.0556649753090458E-2</v>
      </c>
    </row>
    <row r="602" spans="12:19" x14ac:dyDescent="0.35">
      <c r="L602" s="19">
        <v>1</v>
      </c>
      <c r="M602" s="8">
        <f t="shared" ca="1" si="51"/>
        <v>1.9004679765472259E-2</v>
      </c>
      <c r="P602" s="8">
        <f t="shared" ca="1" si="55"/>
        <v>0</v>
      </c>
      <c r="Q602" s="8">
        <f t="shared" ca="1" si="52"/>
        <v>0.26141412511497292</v>
      </c>
      <c r="R602" s="8">
        <f t="shared" ca="1" si="53"/>
        <v>0</v>
      </c>
      <c r="S602" s="20">
        <f t="shared" ca="1" si="54"/>
        <v>1.9004679765472259E-2</v>
      </c>
    </row>
    <row r="603" spans="12:19" x14ac:dyDescent="0.35">
      <c r="L603" s="19">
        <v>2</v>
      </c>
      <c r="M603" s="8">
        <f t="shared" ca="1" si="51"/>
        <v>1.9325622546566321E-2</v>
      </c>
      <c r="P603" s="8">
        <f t="shared" ca="1" si="55"/>
        <v>0</v>
      </c>
      <c r="Q603" s="8">
        <f t="shared" ca="1" si="52"/>
        <v>0.17361567801599762</v>
      </c>
      <c r="R603" s="8">
        <f t="shared" ca="1" si="53"/>
        <v>0</v>
      </c>
      <c r="S603" s="20">
        <f t="shared" ca="1" si="54"/>
        <v>1.9325622546566321E-2</v>
      </c>
    </row>
    <row r="604" spans="12:19" x14ac:dyDescent="0.35">
      <c r="L604" s="19">
        <v>3</v>
      </c>
      <c r="M604" s="8">
        <f t="shared" ca="1" si="51"/>
        <v>3.525078963655337E-2</v>
      </c>
      <c r="P604" s="8">
        <f t="shared" ca="1" si="55"/>
        <v>0</v>
      </c>
      <c r="Q604" s="8">
        <f t="shared" ca="1" si="52"/>
        <v>0.11149595204080902</v>
      </c>
      <c r="R604" s="8">
        <f t="shared" ca="1" si="53"/>
        <v>0</v>
      </c>
      <c r="S604" s="20">
        <f t="shared" ca="1" si="54"/>
        <v>3.525078963655337E-2</v>
      </c>
    </row>
    <row r="605" spans="12:19" x14ac:dyDescent="0.35">
      <c r="L605" s="19">
        <v>4</v>
      </c>
      <c r="M605" s="8">
        <f t="shared" ca="1" si="51"/>
        <v>2.8111376503308368E-2</v>
      </c>
      <c r="P605" s="8">
        <f t="shared" ca="1" si="55"/>
        <v>0</v>
      </c>
      <c r="Q605" s="8">
        <f t="shared" ca="1" si="52"/>
        <v>0.24183393384460092</v>
      </c>
      <c r="R605" s="8">
        <f t="shared" ca="1" si="53"/>
        <v>0</v>
      </c>
      <c r="S605" s="20">
        <f t="shared" ca="1" si="54"/>
        <v>2.8111376503308368E-2</v>
      </c>
    </row>
    <row r="606" spans="12:19" x14ac:dyDescent="0.35">
      <c r="L606" s="19">
        <v>5</v>
      </c>
      <c r="M606" s="8">
        <f t="shared" ca="1" si="51"/>
        <v>2.6624404507083005E-2</v>
      </c>
      <c r="P606" s="8">
        <f t="shared" ca="1" si="55"/>
        <v>0</v>
      </c>
      <c r="Q606" s="8">
        <f t="shared" ca="1" si="52"/>
        <v>0.22210072705834186</v>
      </c>
      <c r="R606" s="8">
        <f t="shared" ca="1" si="53"/>
        <v>0</v>
      </c>
      <c r="S606" s="20">
        <f t="shared" ca="1" si="54"/>
        <v>2.6624404507083005E-2</v>
      </c>
    </row>
    <row r="607" spans="12:19" x14ac:dyDescent="0.35">
      <c r="L607" s="19">
        <v>6</v>
      </c>
      <c r="M607" s="8">
        <f t="shared" ca="1" si="51"/>
        <v>3.5616481355019255E-2</v>
      </c>
      <c r="P607" s="8">
        <f t="shared" ca="1" si="55"/>
        <v>0</v>
      </c>
      <c r="Q607" s="8">
        <f t="shared" ca="1" si="52"/>
        <v>0.27193815186885012</v>
      </c>
      <c r="R607" s="8">
        <f t="shared" ca="1" si="53"/>
        <v>0</v>
      </c>
      <c r="S607" s="20">
        <f t="shared" ca="1" si="54"/>
        <v>3.5616481355019255E-2</v>
      </c>
    </row>
    <row r="608" spans="12:19" x14ac:dyDescent="0.35">
      <c r="L608" s="19">
        <v>7</v>
      </c>
      <c r="M608" s="8">
        <f t="shared" ca="1" si="51"/>
        <v>1.7100044339224758E-2</v>
      </c>
      <c r="P608" s="8">
        <f t="shared" ca="1" si="55"/>
        <v>0</v>
      </c>
      <c r="Q608" s="8">
        <f t="shared" ca="1" si="52"/>
        <v>0.20768800345445856</v>
      </c>
      <c r="R608" s="8">
        <f t="shared" ca="1" si="53"/>
        <v>0</v>
      </c>
      <c r="S608" s="20">
        <f t="shared" ca="1" si="54"/>
        <v>1.7100044339224758E-2</v>
      </c>
    </row>
    <row r="609" spans="12:19" x14ac:dyDescent="0.35">
      <c r="L609" s="19">
        <v>8</v>
      </c>
      <c r="M609" s="8">
        <f t="shared" ca="1" si="51"/>
        <v>2.0615957992279482E-2</v>
      </c>
      <c r="P609" s="8">
        <f t="shared" ca="1" si="55"/>
        <v>0</v>
      </c>
      <c r="Q609" s="8">
        <f t="shared" ca="1" si="52"/>
        <v>0.13419239645045311</v>
      </c>
      <c r="R609" s="8">
        <f t="shared" ca="1" si="53"/>
        <v>0</v>
      </c>
      <c r="S609" s="20">
        <f t="shared" ca="1" si="54"/>
        <v>2.0615957992279482E-2</v>
      </c>
    </row>
    <row r="610" spans="12:19" x14ac:dyDescent="0.35">
      <c r="L610" s="19">
        <v>9</v>
      </c>
      <c r="M610" s="8">
        <f t="shared" ca="1" si="51"/>
        <v>1.9830522989744935E-2</v>
      </c>
      <c r="P610" s="8">
        <f t="shared" ca="1" si="55"/>
        <v>0</v>
      </c>
      <c r="Q610" s="8">
        <f t="shared" ca="1" si="52"/>
        <v>0.24574191873495857</v>
      </c>
      <c r="R610" s="8">
        <f t="shared" ca="1" si="53"/>
        <v>0</v>
      </c>
      <c r="S610" s="20">
        <f t="shared" ca="1" si="54"/>
        <v>1.9830522989744935E-2</v>
      </c>
    </row>
    <row r="611" spans="12:19" x14ac:dyDescent="0.35">
      <c r="L611" s="19">
        <v>10</v>
      </c>
      <c r="M611" s="8">
        <f t="shared" ca="1" si="51"/>
        <v>6.8458558245397712E-3</v>
      </c>
      <c r="P611" s="8">
        <f t="shared" ca="1" si="55"/>
        <v>0</v>
      </c>
      <c r="Q611" s="8">
        <f t="shared" ca="1" si="52"/>
        <v>0.15049946921668703</v>
      </c>
      <c r="R611" s="8">
        <f t="shared" ca="1" si="53"/>
        <v>0</v>
      </c>
      <c r="S611" s="20">
        <f t="shared" ca="1" si="54"/>
        <v>6.8458558245397712E-3</v>
      </c>
    </row>
    <row r="612" spans="12:19" x14ac:dyDescent="0.35">
      <c r="L612" s="19">
        <v>11</v>
      </c>
      <c r="M612" s="8">
        <f t="shared" ca="1" si="51"/>
        <v>2.6103497488006347E-2</v>
      </c>
      <c r="P612" s="8">
        <f t="shared" ca="1" si="55"/>
        <v>0</v>
      </c>
      <c r="Q612" s="8">
        <f t="shared" ca="1" si="52"/>
        <v>0.18035825001284983</v>
      </c>
      <c r="R612" s="8">
        <f t="shared" ca="1" si="53"/>
        <v>0</v>
      </c>
      <c r="S612" s="20">
        <f t="shared" ca="1" si="54"/>
        <v>2.6103497488006347E-2</v>
      </c>
    </row>
    <row r="613" spans="12:19" x14ac:dyDescent="0.35">
      <c r="L613" s="19">
        <v>12</v>
      </c>
      <c r="M613" s="8">
        <f t="shared" ca="1" si="51"/>
        <v>1.9538554213519282E-2</v>
      </c>
      <c r="P613" s="8">
        <f t="shared" ca="1" si="55"/>
        <v>1</v>
      </c>
      <c r="Q613" s="8">
        <f t="shared" ca="1" si="52"/>
        <v>0.24441964530737764</v>
      </c>
      <c r="R613" s="8">
        <f t="shared" ca="1" si="53"/>
        <v>0.24441964530737764</v>
      </c>
      <c r="S613" s="20">
        <f t="shared" ca="1" si="54"/>
        <v>-0.22488109109385837</v>
      </c>
    </row>
    <row r="614" spans="12:19" x14ac:dyDescent="0.35">
      <c r="L614" s="19">
        <v>13</v>
      </c>
      <c r="M614" s="8">
        <f t="shared" ca="1" si="51"/>
        <v>3.0729945944809961E-2</v>
      </c>
      <c r="P614" s="8">
        <f t="shared" ca="1" si="55"/>
        <v>0</v>
      </c>
      <c r="Q614" s="8">
        <f t="shared" ca="1" si="52"/>
        <v>0.14950705200790232</v>
      </c>
      <c r="R614" s="8">
        <f t="shared" ca="1" si="53"/>
        <v>0</v>
      </c>
      <c r="S614" s="20">
        <f t="shared" ca="1" si="54"/>
        <v>3.0729945944809961E-2</v>
      </c>
    </row>
    <row r="615" spans="12:19" x14ac:dyDescent="0.35">
      <c r="L615" s="19">
        <v>14</v>
      </c>
      <c r="M615" s="8">
        <f t="shared" ca="1" si="51"/>
        <v>2.5437580529455932E-2</v>
      </c>
      <c r="P615" s="8">
        <f t="shared" ca="1" si="55"/>
        <v>0</v>
      </c>
      <c r="Q615" s="8">
        <f t="shared" ca="1" si="52"/>
        <v>0.23382776670250785</v>
      </c>
      <c r="R615" s="8">
        <f t="shared" ca="1" si="53"/>
        <v>0</v>
      </c>
      <c r="S615" s="20">
        <f t="shared" ca="1" si="54"/>
        <v>2.5437580529455932E-2</v>
      </c>
    </row>
    <row r="616" spans="12:19" x14ac:dyDescent="0.35">
      <c r="L616" s="19">
        <v>15</v>
      </c>
      <c r="M616" s="8">
        <f t="shared" ca="1" si="51"/>
        <v>1.0300137663551713E-2</v>
      </c>
      <c r="P616" s="8">
        <f t="shared" ca="1" si="55"/>
        <v>0</v>
      </c>
      <c r="Q616" s="8">
        <f t="shared" ca="1" si="52"/>
        <v>0.15718203165704234</v>
      </c>
      <c r="R616" s="8">
        <f t="shared" ca="1" si="53"/>
        <v>0</v>
      </c>
      <c r="S616" s="20">
        <f t="shared" ca="1" si="54"/>
        <v>1.0300137663551713E-2</v>
      </c>
    </row>
    <row r="617" spans="12:19" x14ac:dyDescent="0.35">
      <c r="L617" s="19">
        <v>16</v>
      </c>
      <c r="M617" s="8">
        <f t="shared" ca="1" si="51"/>
        <v>1.2724798908615562E-2</v>
      </c>
      <c r="P617" s="8">
        <f t="shared" ca="1" si="55"/>
        <v>0</v>
      </c>
      <c r="Q617" s="8">
        <f t="shared" ca="1" si="52"/>
        <v>0.23327091857006554</v>
      </c>
      <c r="R617" s="8">
        <f t="shared" ca="1" si="53"/>
        <v>0</v>
      </c>
      <c r="S617" s="20">
        <f t="shared" ca="1" si="54"/>
        <v>1.2724798908615562E-2</v>
      </c>
    </row>
    <row r="618" spans="12:19" x14ac:dyDescent="0.35">
      <c r="L618" s="19">
        <v>17</v>
      </c>
      <c r="M618" s="8">
        <f t="shared" ca="1" si="51"/>
        <v>3.2592259340547422E-2</v>
      </c>
      <c r="P618" s="8">
        <f t="shared" ca="1" si="55"/>
        <v>0</v>
      </c>
      <c r="Q618" s="8">
        <f t="shared" ca="1" si="52"/>
        <v>0.20502483706347868</v>
      </c>
      <c r="R618" s="8">
        <f t="shared" ca="1" si="53"/>
        <v>0</v>
      </c>
      <c r="S618" s="20">
        <f t="shared" ca="1" si="54"/>
        <v>3.2592259340547422E-2</v>
      </c>
    </row>
    <row r="619" spans="12:19" x14ac:dyDescent="0.35">
      <c r="L619" s="19">
        <v>18</v>
      </c>
      <c r="M619" s="8">
        <f t="shared" ca="1" si="51"/>
        <v>1.6230409353238932E-2</v>
      </c>
      <c r="P619" s="8">
        <f t="shared" ca="1" si="55"/>
        <v>0</v>
      </c>
      <c r="Q619" s="8">
        <f t="shared" ca="1" si="52"/>
        <v>0.21977990666667666</v>
      </c>
      <c r="R619" s="8">
        <f t="shared" ca="1" si="53"/>
        <v>0</v>
      </c>
      <c r="S619" s="20">
        <f t="shared" ca="1" si="54"/>
        <v>1.6230409353238932E-2</v>
      </c>
    </row>
    <row r="620" spans="12:19" x14ac:dyDescent="0.35">
      <c r="L620" s="19">
        <v>19</v>
      </c>
      <c r="M620" s="8">
        <f t="shared" ca="1" si="51"/>
        <v>2.3521691986786844E-2</v>
      </c>
      <c r="P620" s="8">
        <f t="shared" ca="1" si="55"/>
        <v>0</v>
      </c>
      <c r="Q620" s="8">
        <f t="shared" ca="1" si="52"/>
        <v>0.26753585539051006</v>
      </c>
      <c r="R620" s="8">
        <f t="shared" ca="1" si="53"/>
        <v>0</v>
      </c>
      <c r="S620" s="20">
        <f t="shared" ca="1" si="54"/>
        <v>2.3521691986786844E-2</v>
      </c>
    </row>
    <row r="621" spans="12:19" x14ac:dyDescent="0.35">
      <c r="L621" s="19">
        <v>20</v>
      </c>
      <c r="M621" s="8">
        <f t="shared" ca="1" si="51"/>
        <v>1.6603098807358697E-2</v>
      </c>
      <c r="P621" s="8">
        <f t="shared" ca="1" si="55"/>
        <v>0</v>
      </c>
      <c r="Q621" s="8">
        <f t="shared" ca="1" si="52"/>
        <v>0.13550500204012494</v>
      </c>
      <c r="R621" s="8">
        <f t="shared" ca="1" si="53"/>
        <v>0</v>
      </c>
      <c r="S621" s="20">
        <f t="shared" ca="1" si="54"/>
        <v>1.6603098807358697E-2</v>
      </c>
    </row>
    <row r="622" spans="12:19" x14ac:dyDescent="0.35">
      <c r="L622" s="19">
        <v>21</v>
      </c>
      <c r="M622" s="8">
        <f t="shared" ca="1" si="51"/>
        <v>1.6553031583174185E-2</v>
      </c>
      <c r="P622" s="8">
        <f t="shared" ca="1" si="55"/>
        <v>0</v>
      </c>
      <c r="Q622" s="8">
        <f t="shared" ca="1" si="52"/>
        <v>0.24682235470203348</v>
      </c>
      <c r="R622" s="8">
        <f t="shared" ca="1" si="53"/>
        <v>0</v>
      </c>
      <c r="S622" s="20">
        <f t="shared" ca="1" si="54"/>
        <v>1.6553031583174185E-2</v>
      </c>
    </row>
    <row r="623" spans="12:19" x14ac:dyDescent="0.35">
      <c r="L623" s="19">
        <v>22</v>
      </c>
      <c r="M623" s="8">
        <f t="shared" ca="1" si="51"/>
        <v>3.0843715492938253E-2</v>
      </c>
      <c r="P623" s="8">
        <f t="shared" ca="1" si="55"/>
        <v>0</v>
      </c>
      <c r="Q623" s="8">
        <f t="shared" ca="1" si="52"/>
        <v>0.13903266371252238</v>
      </c>
      <c r="R623" s="8">
        <f t="shared" ca="1" si="53"/>
        <v>0</v>
      </c>
      <c r="S623" s="20">
        <f t="shared" ca="1" si="54"/>
        <v>3.0843715492938253E-2</v>
      </c>
    </row>
    <row r="624" spans="12:19" x14ac:dyDescent="0.35">
      <c r="L624" s="19">
        <v>23</v>
      </c>
      <c r="M624" s="8">
        <f t="shared" ca="1" si="51"/>
        <v>1.8123856447360857E-2</v>
      </c>
      <c r="P624" s="8">
        <f t="shared" ca="1" si="55"/>
        <v>0</v>
      </c>
      <c r="Q624" s="8">
        <f t="shared" ca="1" si="52"/>
        <v>0.15830744893621634</v>
      </c>
      <c r="R624" s="8">
        <f t="shared" ca="1" si="53"/>
        <v>0</v>
      </c>
      <c r="S624" s="20">
        <f t="shared" ca="1" si="54"/>
        <v>1.8123856447360857E-2</v>
      </c>
    </row>
    <row r="625" spans="12:19" x14ac:dyDescent="0.35">
      <c r="L625" s="19">
        <v>24</v>
      </c>
      <c r="M625" s="8">
        <f t="shared" ca="1" si="51"/>
        <v>2.196938903161735E-2</v>
      </c>
      <c r="P625" s="8">
        <f t="shared" ca="1" si="55"/>
        <v>0</v>
      </c>
      <c r="Q625" s="8">
        <f t="shared" ca="1" si="52"/>
        <v>0.2302702151279038</v>
      </c>
      <c r="R625" s="8">
        <f t="shared" ca="1" si="53"/>
        <v>0</v>
      </c>
      <c r="S625" s="20">
        <f t="shared" ca="1" si="54"/>
        <v>2.196938903161735E-2</v>
      </c>
    </row>
    <row r="626" spans="12:19" x14ac:dyDescent="0.35">
      <c r="L626" s="19">
        <v>25</v>
      </c>
      <c r="M626" s="8">
        <f t="shared" ca="1" si="51"/>
        <v>1.7770005339764056E-2</v>
      </c>
      <c r="P626" s="8">
        <f t="shared" ca="1" si="55"/>
        <v>0</v>
      </c>
      <c r="Q626" s="8">
        <f t="shared" ca="1" si="52"/>
        <v>0.1248832650136093</v>
      </c>
      <c r="R626" s="8">
        <f t="shared" ca="1" si="53"/>
        <v>0</v>
      </c>
      <c r="S626" s="20">
        <f t="shared" ca="1" si="54"/>
        <v>1.7770005339764056E-2</v>
      </c>
    </row>
    <row r="627" spans="12:19" x14ac:dyDescent="0.35">
      <c r="L627" s="19">
        <v>26</v>
      </c>
      <c r="M627" s="8">
        <f t="shared" ca="1" si="51"/>
        <v>3.0389393285564933E-2</v>
      </c>
      <c r="P627" s="8">
        <f t="shared" ca="1" si="55"/>
        <v>0</v>
      </c>
      <c r="Q627" s="8">
        <f t="shared" ca="1" si="52"/>
        <v>0.10452778300244601</v>
      </c>
      <c r="R627" s="8">
        <f t="shared" ca="1" si="53"/>
        <v>0</v>
      </c>
      <c r="S627" s="20">
        <f t="shared" ca="1" si="54"/>
        <v>3.0389393285564933E-2</v>
      </c>
    </row>
    <row r="628" spans="12:19" x14ac:dyDescent="0.35">
      <c r="L628" s="19">
        <v>27</v>
      </c>
      <c r="M628" s="8">
        <f t="shared" ca="1" si="51"/>
        <v>1.6461157416423129E-2</v>
      </c>
      <c r="P628" s="8">
        <f t="shared" ca="1" si="55"/>
        <v>0</v>
      </c>
      <c r="Q628" s="8">
        <f t="shared" ca="1" si="52"/>
        <v>0.17492018456099573</v>
      </c>
      <c r="R628" s="8">
        <f t="shared" ca="1" si="53"/>
        <v>0</v>
      </c>
      <c r="S628" s="20">
        <f t="shared" ca="1" si="54"/>
        <v>1.6461157416423129E-2</v>
      </c>
    </row>
    <row r="629" spans="12:19" x14ac:dyDescent="0.35">
      <c r="L629" s="19">
        <v>28</v>
      </c>
      <c r="M629" s="8">
        <f t="shared" ca="1" si="51"/>
        <v>2.0471225407903474E-2</v>
      </c>
      <c r="P629" s="8">
        <f t="shared" ca="1" si="55"/>
        <v>0</v>
      </c>
      <c r="Q629" s="8">
        <f t="shared" ca="1" si="52"/>
        <v>0.11606641252056298</v>
      </c>
      <c r="R629" s="8">
        <f t="shared" ca="1" si="53"/>
        <v>0</v>
      </c>
      <c r="S629" s="20">
        <f t="shared" ca="1" si="54"/>
        <v>2.0471225407903474E-2</v>
      </c>
    </row>
    <row r="630" spans="12:19" x14ac:dyDescent="0.35">
      <c r="L630" s="19">
        <v>29</v>
      </c>
      <c r="M630" s="8">
        <f t="shared" ca="1" si="51"/>
        <v>1.1829218436472916E-2</v>
      </c>
      <c r="P630" s="8">
        <f t="shared" ca="1" si="55"/>
        <v>0</v>
      </c>
      <c r="Q630" s="8">
        <f t="shared" ca="1" si="52"/>
        <v>0.19613334170978317</v>
      </c>
      <c r="R630" s="8">
        <f t="shared" ca="1" si="53"/>
        <v>0</v>
      </c>
      <c r="S630" s="20">
        <f t="shared" ca="1" si="54"/>
        <v>1.1829218436472916E-2</v>
      </c>
    </row>
    <row r="631" spans="12:19" x14ac:dyDescent="0.35">
      <c r="L631" s="19">
        <v>30</v>
      </c>
      <c r="M631" s="8">
        <f t="shared" ca="1" si="51"/>
        <v>2.3518246073902377E-2</v>
      </c>
      <c r="P631" s="8">
        <f t="shared" ca="1" si="55"/>
        <v>0</v>
      </c>
      <c r="Q631" s="8">
        <f t="shared" ca="1" si="52"/>
        <v>0.31811189263066353</v>
      </c>
      <c r="R631" s="8">
        <f t="shared" ca="1" si="53"/>
        <v>0</v>
      </c>
      <c r="S631" s="20">
        <f t="shared" ca="1" si="54"/>
        <v>2.3518246073902377E-2</v>
      </c>
    </row>
    <row r="632" spans="12:19" x14ac:dyDescent="0.35">
      <c r="L632" s="19">
        <v>1</v>
      </c>
      <c r="M632" s="8">
        <f t="shared" ca="1" si="51"/>
        <v>2.075996826067892E-2</v>
      </c>
      <c r="P632" s="8">
        <f t="shared" ca="1" si="55"/>
        <v>0</v>
      </c>
      <c r="Q632" s="8">
        <f t="shared" ca="1" si="52"/>
        <v>0.23876383067238194</v>
      </c>
      <c r="R632" s="8">
        <f t="shared" ca="1" si="53"/>
        <v>0</v>
      </c>
      <c r="S632" s="20">
        <f t="shared" ca="1" si="54"/>
        <v>2.075996826067892E-2</v>
      </c>
    </row>
    <row r="633" spans="12:19" x14ac:dyDescent="0.35">
      <c r="L633" s="19">
        <v>2</v>
      </c>
      <c r="M633" s="8">
        <f t="shared" ca="1" si="51"/>
        <v>2.4669900296448027E-2</v>
      </c>
      <c r="P633" s="8">
        <f t="shared" ca="1" si="55"/>
        <v>0</v>
      </c>
      <c r="Q633" s="8">
        <f t="shared" ca="1" si="52"/>
        <v>0.19264674467273174</v>
      </c>
      <c r="R633" s="8">
        <f t="shared" ca="1" si="53"/>
        <v>0</v>
      </c>
      <c r="S633" s="20">
        <f t="shared" ca="1" si="54"/>
        <v>2.4669900296448027E-2</v>
      </c>
    </row>
    <row r="634" spans="12:19" x14ac:dyDescent="0.35">
      <c r="L634" s="19">
        <v>3</v>
      </c>
      <c r="M634" s="8">
        <f t="shared" ca="1" si="51"/>
        <v>2.3138263071236287E-2</v>
      </c>
      <c r="P634" s="8">
        <f t="shared" ca="1" si="55"/>
        <v>0</v>
      </c>
      <c r="Q634" s="8">
        <f t="shared" ca="1" si="52"/>
        <v>0.24394771323481529</v>
      </c>
      <c r="R634" s="8">
        <f t="shared" ca="1" si="53"/>
        <v>0</v>
      </c>
      <c r="S634" s="20">
        <f t="shared" ca="1" si="54"/>
        <v>2.3138263071236287E-2</v>
      </c>
    </row>
    <row r="635" spans="12:19" x14ac:dyDescent="0.35">
      <c r="L635" s="19">
        <v>4</v>
      </c>
      <c r="M635" s="8">
        <f t="shared" ca="1" si="51"/>
        <v>1.9639907190914754E-2</v>
      </c>
      <c r="P635" s="8">
        <f t="shared" ca="1" si="55"/>
        <v>0</v>
      </c>
      <c r="Q635" s="8">
        <f t="shared" ca="1" si="52"/>
        <v>0.20525573863051144</v>
      </c>
      <c r="R635" s="8">
        <f t="shared" ca="1" si="53"/>
        <v>0</v>
      </c>
      <c r="S635" s="20">
        <f t="shared" ca="1" si="54"/>
        <v>1.9639907190914754E-2</v>
      </c>
    </row>
    <row r="636" spans="12:19" x14ac:dyDescent="0.35">
      <c r="L636" s="19">
        <v>5</v>
      </c>
      <c r="M636" s="8">
        <f t="shared" ca="1" si="51"/>
        <v>2.8427120612068091E-2</v>
      </c>
      <c r="P636" s="8">
        <f t="shared" ca="1" si="55"/>
        <v>0</v>
      </c>
      <c r="Q636" s="8">
        <f t="shared" ca="1" si="52"/>
        <v>0.25059070409164141</v>
      </c>
      <c r="R636" s="8">
        <f t="shared" ca="1" si="53"/>
        <v>0</v>
      </c>
      <c r="S636" s="20">
        <f t="shared" ca="1" si="54"/>
        <v>2.8427120612068091E-2</v>
      </c>
    </row>
    <row r="637" spans="12:19" x14ac:dyDescent="0.35">
      <c r="L637" s="19">
        <v>6</v>
      </c>
      <c r="M637" s="8">
        <f t="shared" ca="1" si="51"/>
        <v>2.1849249844770158E-2</v>
      </c>
      <c r="P637" s="8">
        <f t="shared" ca="1" si="55"/>
        <v>0</v>
      </c>
      <c r="Q637" s="8">
        <f t="shared" ca="1" si="52"/>
        <v>0.15137990934935577</v>
      </c>
      <c r="R637" s="8">
        <f t="shared" ca="1" si="53"/>
        <v>0</v>
      </c>
      <c r="S637" s="20">
        <f t="shared" ca="1" si="54"/>
        <v>2.1849249844770158E-2</v>
      </c>
    </row>
    <row r="638" spans="12:19" x14ac:dyDescent="0.35">
      <c r="L638" s="19">
        <v>7</v>
      </c>
      <c r="M638" s="8">
        <f t="shared" ca="1" si="51"/>
        <v>2.1385595046414942E-2</v>
      </c>
      <c r="P638" s="8">
        <f t="shared" ca="1" si="55"/>
        <v>0</v>
      </c>
      <c r="Q638" s="8">
        <f t="shared" ca="1" si="52"/>
        <v>0.16707846195891476</v>
      </c>
      <c r="R638" s="8">
        <f t="shared" ca="1" si="53"/>
        <v>0</v>
      </c>
      <c r="S638" s="20">
        <f t="shared" ca="1" si="54"/>
        <v>2.1385595046414942E-2</v>
      </c>
    </row>
    <row r="639" spans="12:19" x14ac:dyDescent="0.35">
      <c r="L639" s="19">
        <v>8</v>
      </c>
      <c r="M639" s="8">
        <f t="shared" ca="1" si="51"/>
        <v>2.8835916820855297E-2</v>
      </c>
      <c r="P639" s="8">
        <f t="shared" ca="1" si="55"/>
        <v>0</v>
      </c>
      <c r="Q639" s="8">
        <f t="shared" ca="1" si="52"/>
        <v>0.26011536463769874</v>
      </c>
      <c r="R639" s="8">
        <f t="shared" ca="1" si="53"/>
        <v>0</v>
      </c>
      <c r="S639" s="20">
        <f t="shared" ca="1" si="54"/>
        <v>2.8835916820855297E-2</v>
      </c>
    </row>
    <row r="640" spans="12:19" x14ac:dyDescent="0.35">
      <c r="L640" s="19">
        <v>9</v>
      </c>
      <c r="M640" s="8">
        <f t="shared" ca="1" si="51"/>
        <v>2.2175366137368917E-2</v>
      </c>
      <c r="P640" s="8">
        <f t="shared" ca="1" si="55"/>
        <v>0</v>
      </c>
      <c r="Q640" s="8">
        <f t="shared" ca="1" si="52"/>
        <v>0.23763915365088897</v>
      </c>
      <c r="R640" s="8">
        <f t="shared" ca="1" si="53"/>
        <v>0</v>
      </c>
      <c r="S640" s="20">
        <f t="shared" ca="1" si="54"/>
        <v>2.2175366137368917E-2</v>
      </c>
    </row>
    <row r="641" spans="12:19" x14ac:dyDescent="0.35">
      <c r="L641" s="19">
        <v>10</v>
      </c>
      <c r="M641" s="8">
        <f t="shared" ca="1" si="51"/>
        <v>2.1020875087221738E-2</v>
      </c>
      <c r="P641" s="8">
        <f t="shared" ca="1" si="55"/>
        <v>0</v>
      </c>
      <c r="Q641" s="8">
        <f t="shared" ca="1" si="52"/>
        <v>0.15368836998675769</v>
      </c>
      <c r="R641" s="8">
        <f t="shared" ca="1" si="53"/>
        <v>0</v>
      </c>
      <c r="S641" s="20">
        <f t="shared" ca="1" si="54"/>
        <v>2.1020875087221738E-2</v>
      </c>
    </row>
    <row r="642" spans="12:19" x14ac:dyDescent="0.35">
      <c r="L642" s="19">
        <v>11</v>
      </c>
      <c r="M642" s="8">
        <f t="shared" ca="1" si="51"/>
        <v>3.0360469498006717E-2</v>
      </c>
      <c r="P642" s="8">
        <f t="shared" ca="1" si="55"/>
        <v>0</v>
      </c>
      <c r="Q642" s="8">
        <f t="shared" ca="1" si="52"/>
        <v>0.20839844475123118</v>
      </c>
      <c r="R642" s="8">
        <f t="shared" ca="1" si="53"/>
        <v>0</v>
      </c>
      <c r="S642" s="20">
        <f t="shared" ca="1" si="54"/>
        <v>3.0360469498006717E-2</v>
      </c>
    </row>
    <row r="643" spans="12:19" x14ac:dyDescent="0.35">
      <c r="L643" s="19">
        <v>12</v>
      </c>
      <c r="M643" s="8">
        <f t="shared" ref="M643:M706" ca="1" si="56">_xlfn.NORM.INV(RAND(),$B$10,$B$11)</f>
        <v>2.7290106815656565E-2</v>
      </c>
      <c r="P643" s="8">
        <f t="shared" ca="1" si="55"/>
        <v>0</v>
      </c>
      <c r="Q643" s="8">
        <f t="shared" ref="Q643:Q706" ca="1" si="57">_xlfn.NORM.INV(RAND(),$F$11,$F$12)%</f>
        <v>0.19723043240164895</v>
      </c>
      <c r="R643" s="8">
        <f t="shared" ref="R643:R706" ca="1" si="58">P643*Q643</f>
        <v>0</v>
      </c>
      <c r="S643" s="20">
        <f t="shared" ref="S643:S706" ca="1" si="59">M643-R643</f>
        <v>2.7290106815656565E-2</v>
      </c>
    </row>
    <row r="644" spans="12:19" x14ac:dyDescent="0.35">
      <c r="L644" s="19">
        <v>13</v>
      </c>
      <c r="M644" s="8">
        <f t="shared" ca="1" si="56"/>
        <v>2.1112045783516626E-2</v>
      </c>
      <c r="P644" s="8">
        <f t="shared" ref="P644:P707" ca="1" si="60">IF(P643 = 1, 0, (RAND() &lt; $F$8) * 1)</f>
        <v>0</v>
      </c>
      <c r="Q644" s="8">
        <f t="shared" ca="1" si="57"/>
        <v>0.12097614909449828</v>
      </c>
      <c r="R644" s="8">
        <f t="shared" ca="1" si="58"/>
        <v>0</v>
      </c>
      <c r="S644" s="20">
        <f t="shared" ca="1" si="59"/>
        <v>2.1112045783516626E-2</v>
      </c>
    </row>
    <row r="645" spans="12:19" x14ac:dyDescent="0.35">
      <c r="L645" s="19">
        <v>14</v>
      </c>
      <c r="M645" s="8">
        <f t="shared" ca="1" si="56"/>
        <v>3.4129918250730092E-2</v>
      </c>
      <c r="P645" s="8">
        <f t="shared" ca="1" si="60"/>
        <v>0</v>
      </c>
      <c r="Q645" s="8">
        <f t="shared" ca="1" si="57"/>
        <v>0.17475892471978835</v>
      </c>
      <c r="R645" s="8">
        <f t="shared" ca="1" si="58"/>
        <v>0</v>
      </c>
      <c r="S645" s="20">
        <f t="shared" ca="1" si="59"/>
        <v>3.4129918250730092E-2</v>
      </c>
    </row>
    <row r="646" spans="12:19" x14ac:dyDescent="0.35">
      <c r="L646" s="19">
        <v>15</v>
      </c>
      <c r="M646" s="8">
        <f t="shared" ca="1" si="56"/>
        <v>2.5424184942528481E-2</v>
      </c>
      <c r="P646" s="8">
        <f t="shared" ca="1" si="60"/>
        <v>0</v>
      </c>
      <c r="Q646" s="8">
        <f t="shared" ca="1" si="57"/>
        <v>0.16195432012278776</v>
      </c>
      <c r="R646" s="8">
        <f t="shared" ca="1" si="58"/>
        <v>0</v>
      </c>
      <c r="S646" s="20">
        <f t="shared" ca="1" si="59"/>
        <v>2.5424184942528481E-2</v>
      </c>
    </row>
    <row r="647" spans="12:19" x14ac:dyDescent="0.35">
      <c r="L647" s="19">
        <v>16</v>
      </c>
      <c r="M647" s="8">
        <f t="shared" ca="1" si="56"/>
        <v>8.1347948855998876E-3</v>
      </c>
      <c r="P647" s="8">
        <f t="shared" ca="1" si="60"/>
        <v>0</v>
      </c>
      <c r="Q647" s="8">
        <f t="shared" ca="1" si="57"/>
        <v>0.21100584624782509</v>
      </c>
      <c r="R647" s="8">
        <f t="shared" ca="1" si="58"/>
        <v>0</v>
      </c>
      <c r="S647" s="20">
        <f t="shared" ca="1" si="59"/>
        <v>8.1347948855998876E-3</v>
      </c>
    </row>
    <row r="648" spans="12:19" x14ac:dyDescent="0.35">
      <c r="L648" s="19">
        <v>17</v>
      </c>
      <c r="M648" s="8">
        <f t="shared" ca="1" si="56"/>
        <v>2.9877734125479834E-2</v>
      </c>
      <c r="P648" s="8">
        <f t="shared" ca="1" si="60"/>
        <v>0</v>
      </c>
      <c r="Q648" s="8">
        <f t="shared" ca="1" si="57"/>
        <v>0.2333120304885479</v>
      </c>
      <c r="R648" s="8">
        <f t="shared" ca="1" si="58"/>
        <v>0</v>
      </c>
      <c r="S648" s="20">
        <f t="shared" ca="1" si="59"/>
        <v>2.9877734125479834E-2</v>
      </c>
    </row>
    <row r="649" spans="12:19" x14ac:dyDescent="0.35">
      <c r="L649" s="19">
        <v>18</v>
      </c>
      <c r="M649" s="8">
        <f t="shared" ca="1" si="56"/>
        <v>3.6798131143850873E-2</v>
      </c>
      <c r="P649" s="8">
        <f t="shared" ca="1" si="60"/>
        <v>0</v>
      </c>
      <c r="Q649" s="8">
        <f t="shared" ca="1" si="57"/>
        <v>0.23423913533552984</v>
      </c>
      <c r="R649" s="8">
        <f t="shared" ca="1" si="58"/>
        <v>0</v>
      </c>
      <c r="S649" s="20">
        <f t="shared" ca="1" si="59"/>
        <v>3.6798131143850873E-2</v>
      </c>
    </row>
    <row r="650" spans="12:19" x14ac:dyDescent="0.35">
      <c r="L650" s="19">
        <v>19</v>
      </c>
      <c r="M650" s="8">
        <f t="shared" ca="1" si="56"/>
        <v>1.7039053253901038E-2</v>
      </c>
      <c r="P650" s="8">
        <f t="shared" ca="1" si="60"/>
        <v>0</v>
      </c>
      <c r="Q650" s="8">
        <f t="shared" ca="1" si="57"/>
        <v>0.18645560597987404</v>
      </c>
      <c r="R650" s="8">
        <f t="shared" ca="1" si="58"/>
        <v>0</v>
      </c>
      <c r="S650" s="20">
        <f t="shared" ca="1" si="59"/>
        <v>1.7039053253901038E-2</v>
      </c>
    </row>
    <row r="651" spans="12:19" x14ac:dyDescent="0.35">
      <c r="L651" s="19">
        <v>20</v>
      </c>
      <c r="M651" s="8">
        <f t="shared" ca="1" si="56"/>
        <v>2.2857460472090554E-2</v>
      </c>
      <c r="P651" s="8">
        <f t="shared" ca="1" si="60"/>
        <v>0</v>
      </c>
      <c r="Q651" s="8">
        <f t="shared" ca="1" si="57"/>
        <v>0.17381377947982846</v>
      </c>
      <c r="R651" s="8">
        <f t="shared" ca="1" si="58"/>
        <v>0</v>
      </c>
      <c r="S651" s="20">
        <f t="shared" ca="1" si="59"/>
        <v>2.2857460472090554E-2</v>
      </c>
    </row>
    <row r="652" spans="12:19" x14ac:dyDescent="0.35">
      <c r="L652" s="19">
        <v>21</v>
      </c>
      <c r="M652" s="8">
        <f t="shared" ca="1" si="56"/>
        <v>2.4219602309624701E-2</v>
      </c>
      <c r="P652" s="8">
        <f t="shared" ca="1" si="60"/>
        <v>0</v>
      </c>
      <c r="Q652" s="8">
        <f t="shared" ca="1" si="57"/>
        <v>0.17811902695524737</v>
      </c>
      <c r="R652" s="8">
        <f t="shared" ca="1" si="58"/>
        <v>0</v>
      </c>
      <c r="S652" s="20">
        <f t="shared" ca="1" si="59"/>
        <v>2.4219602309624701E-2</v>
      </c>
    </row>
    <row r="653" spans="12:19" x14ac:dyDescent="0.35">
      <c r="L653" s="19">
        <v>22</v>
      </c>
      <c r="M653" s="8">
        <f t="shared" ca="1" si="56"/>
        <v>-4.357180928850346E-5</v>
      </c>
      <c r="P653" s="8">
        <f t="shared" ca="1" si="60"/>
        <v>0</v>
      </c>
      <c r="Q653" s="8">
        <f t="shared" ca="1" si="57"/>
        <v>0.16153346184315268</v>
      </c>
      <c r="R653" s="8">
        <f t="shared" ca="1" si="58"/>
        <v>0</v>
      </c>
      <c r="S653" s="20">
        <f t="shared" ca="1" si="59"/>
        <v>-4.357180928850346E-5</v>
      </c>
    </row>
    <row r="654" spans="12:19" x14ac:dyDescent="0.35">
      <c r="L654" s="19">
        <v>23</v>
      </c>
      <c r="M654" s="8">
        <f t="shared" ca="1" si="56"/>
        <v>3.698739498497082E-2</v>
      </c>
      <c r="P654" s="8">
        <f t="shared" ca="1" si="60"/>
        <v>0</v>
      </c>
      <c r="Q654" s="8">
        <f t="shared" ca="1" si="57"/>
        <v>0.26340997116443099</v>
      </c>
      <c r="R654" s="8">
        <f t="shared" ca="1" si="58"/>
        <v>0</v>
      </c>
      <c r="S654" s="20">
        <f t="shared" ca="1" si="59"/>
        <v>3.698739498497082E-2</v>
      </c>
    </row>
    <row r="655" spans="12:19" x14ac:dyDescent="0.35">
      <c r="L655" s="19">
        <v>24</v>
      </c>
      <c r="M655" s="8">
        <f t="shared" ca="1" si="56"/>
        <v>2.1670791524104421E-2</v>
      </c>
      <c r="P655" s="8">
        <f t="shared" ca="1" si="60"/>
        <v>0</v>
      </c>
      <c r="Q655" s="8">
        <f t="shared" ca="1" si="57"/>
        <v>0.26857430223908535</v>
      </c>
      <c r="R655" s="8">
        <f t="shared" ca="1" si="58"/>
        <v>0</v>
      </c>
      <c r="S655" s="20">
        <f t="shared" ca="1" si="59"/>
        <v>2.1670791524104421E-2</v>
      </c>
    </row>
    <row r="656" spans="12:19" x14ac:dyDescent="0.35">
      <c r="L656" s="19">
        <v>25</v>
      </c>
      <c r="M656" s="8">
        <f t="shared" ca="1" si="56"/>
        <v>3.1155291818119248E-2</v>
      </c>
      <c r="P656" s="8">
        <f t="shared" ca="1" si="60"/>
        <v>0</v>
      </c>
      <c r="Q656" s="8">
        <f t="shared" ca="1" si="57"/>
        <v>0.23693186542693423</v>
      </c>
      <c r="R656" s="8">
        <f t="shared" ca="1" si="58"/>
        <v>0</v>
      </c>
      <c r="S656" s="20">
        <f t="shared" ca="1" si="59"/>
        <v>3.1155291818119248E-2</v>
      </c>
    </row>
    <row r="657" spans="12:19" x14ac:dyDescent="0.35">
      <c r="L657" s="19">
        <v>26</v>
      </c>
      <c r="M657" s="8">
        <f t="shared" ca="1" si="56"/>
        <v>1.9241701161645117E-2</v>
      </c>
      <c r="P657" s="8">
        <f t="shared" ca="1" si="60"/>
        <v>0</v>
      </c>
      <c r="Q657" s="8">
        <f t="shared" ca="1" si="57"/>
        <v>0.23600164534948348</v>
      </c>
      <c r="R657" s="8">
        <f t="shared" ca="1" si="58"/>
        <v>0</v>
      </c>
      <c r="S657" s="20">
        <f t="shared" ca="1" si="59"/>
        <v>1.9241701161645117E-2</v>
      </c>
    </row>
    <row r="658" spans="12:19" x14ac:dyDescent="0.35">
      <c r="L658" s="19">
        <v>27</v>
      </c>
      <c r="M658" s="8">
        <f t="shared" ca="1" si="56"/>
        <v>3.6014097223894516E-2</v>
      </c>
      <c r="P658" s="8">
        <f t="shared" ca="1" si="60"/>
        <v>0</v>
      </c>
      <c r="Q658" s="8">
        <f t="shared" ca="1" si="57"/>
        <v>0.20972673378778109</v>
      </c>
      <c r="R658" s="8">
        <f t="shared" ca="1" si="58"/>
        <v>0</v>
      </c>
      <c r="S658" s="20">
        <f t="shared" ca="1" si="59"/>
        <v>3.6014097223894516E-2</v>
      </c>
    </row>
    <row r="659" spans="12:19" x14ac:dyDescent="0.35">
      <c r="L659" s="19">
        <v>28</v>
      </c>
      <c r="M659" s="8">
        <f t="shared" ca="1" si="56"/>
        <v>2.2743491840669306E-2</v>
      </c>
      <c r="P659" s="8">
        <f t="shared" ca="1" si="60"/>
        <v>0</v>
      </c>
      <c r="Q659" s="8">
        <f t="shared" ca="1" si="57"/>
        <v>0.18820902563933908</v>
      </c>
      <c r="R659" s="8">
        <f t="shared" ca="1" si="58"/>
        <v>0</v>
      </c>
      <c r="S659" s="20">
        <f t="shared" ca="1" si="59"/>
        <v>2.2743491840669306E-2</v>
      </c>
    </row>
    <row r="660" spans="12:19" x14ac:dyDescent="0.35">
      <c r="L660" s="19">
        <v>29</v>
      </c>
      <c r="M660" s="8">
        <f t="shared" ca="1" si="56"/>
        <v>2.956036927834255E-2</v>
      </c>
      <c r="P660" s="8">
        <f t="shared" ca="1" si="60"/>
        <v>0</v>
      </c>
      <c r="Q660" s="8">
        <f t="shared" ca="1" si="57"/>
        <v>0.13543273178494128</v>
      </c>
      <c r="R660" s="8">
        <f t="shared" ca="1" si="58"/>
        <v>0</v>
      </c>
      <c r="S660" s="20">
        <f t="shared" ca="1" si="59"/>
        <v>2.956036927834255E-2</v>
      </c>
    </row>
    <row r="661" spans="12:19" x14ac:dyDescent="0.35">
      <c r="L661" s="19">
        <v>30</v>
      </c>
      <c r="M661" s="8">
        <f t="shared" ca="1" si="56"/>
        <v>2.6282374092471573E-2</v>
      </c>
      <c r="P661" s="8">
        <f t="shared" ca="1" si="60"/>
        <v>0</v>
      </c>
      <c r="Q661" s="8">
        <f t="shared" ca="1" si="57"/>
        <v>0.19105640594918036</v>
      </c>
      <c r="R661" s="8">
        <f t="shared" ca="1" si="58"/>
        <v>0</v>
      </c>
      <c r="S661" s="20">
        <f t="shared" ca="1" si="59"/>
        <v>2.6282374092471573E-2</v>
      </c>
    </row>
    <row r="662" spans="12:19" x14ac:dyDescent="0.35">
      <c r="L662" s="19">
        <v>1</v>
      </c>
      <c r="M662" s="8">
        <f t="shared" ca="1" si="56"/>
        <v>1.5396846987271373E-2</v>
      </c>
      <c r="P662" s="8">
        <f t="shared" ca="1" si="60"/>
        <v>0</v>
      </c>
      <c r="Q662" s="8">
        <f t="shared" ca="1" si="57"/>
        <v>0.23150210842904065</v>
      </c>
      <c r="R662" s="8">
        <f t="shared" ca="1" si="58"/>
        <v>0</v>
      </c>
      <c r="S662" s="20">
        <f t="shared" ca="1" si="59"/>
        <v>1.5396846987271373E-2</v>
      </c>
    </row>
    <row r="663" spans="12:19" x14ac:dyDescent="0.35">
      <c r="L663" s="19">
        <v>2</v>
      </c>
      <c r="M663" s="8">
        <f t="shared" ca="1" si="56"/>
        <v>4.1404988065146725E-2</v>
      </c>
      <c r="P663" s="8">
        <f t="shared" ca="1" si="60"/>
        <v>0</v>
      </c>
      <c r="Q663" s="8">
        <f t="shared" ca="1" si="57"/>
        <v>0.19004833315904426</v>
      </c>
      <c r="R663" s="8">
        <f t="shared" ca="1" si="58"/>
        <v>0</v>
      </c>
      <c r="S663" s="20">
        <f t="shared" ca="1" si="59"/>
        <v>4.1404988065146725E-2</v>
      </c>
    </row>
    <row r="664" spans="12:19" x14ac:dyDescent="0.35">
      <c r="L664" s="19">
        <v>3</v>
      </c>
      <c r="M664" s="8">
        <f t="shared" ca="1" si="56"/>
        <v>2.2455485016641488E-2</v>
      </c>
      <c r="P664" s="8">
        <f t="shared" ca="1" si="60"/>
        <v>0</v>
      </c>
      <c r="Q664" s="8">
        <f t="shared" ca="1" si="57"/>
        <v>0.15421222553595976</v>
      </c>
      <c r="R664" s="8">
        <f t="shared" ca="1" si="58"/>
        <v>0</v>
      </c>
      <c r="S664" s="20">
        <f t="shared" ca="1" si="59"/>
        <v>2.2455485016641488E-2</v>
      </c>
    </row>
    <row r="665" spans="12:19" x14ac:dyDescent="0.35">
      <c r="L665" s="19">
        <v>4</v>
      </c>
      <c r="M665" s="8">
        <f t="shared" ca="1" si="56"/>
        <v>2.5693887129810852E-2</v>
      </c>
      <c r="P665" s="8">
        <f t="shared" ca="1" si="60"/>
        <v>0</v>
      </c>
      <c r="Q665" s="8">
        <f t="shared" ca="1" si="57"/>
        <v>0.14962503132895286</v>
      </c>
      <c r="R665" s="8">
        <f t="shared" ca="1" si="58"/>
        <v>0</v>
      </c>
      <c r="S665" s="20">
        <f t="shared" ca="1" si="59"/>
        <v>2.5693887129810852E-2</v>
      </c>
    </row>
    <row r="666" spans="12:19" x14ac:dyDescent="0.35">
      <c r="L666" s="19">
        <v>5</v>
      </c>
      <c r="M666" s="8">
        <f t="shared" ca="1" si="56"/>
        <v>1.4492134658233475E-2</v>
      </c>
      <c r="P666" s="8">
        <f t="shared" ca="1" si="60"/>
        <v>1</v>
      </c>
      <c r="Q666" s="8">
        <f t="shared" ca="1" si="57"/>
        <v>0.18040226672278009</v>
      </c>
      <c r="R666" s="8">
        <f t="shared" ca="1" si="58"/>
        <v>0.18040226672278009</v>
      </c>
      <c r="S666" s="20">
        <f t="shared" ca="1" si="59"/>
        <v>-0.16591013206454661</v>
      </c>
    </row>
    <row r="667" spans="12:19" x14ac:dyDescent="0.35">
      <c r="L667" s="19">
        <v>6</v>
      </c>
      <c r="M667" s="8">
        <f t="shared" ca="1" si="56"/>
        <v>2.423925421083014E-2</v>
      </c>
      <c r="P667" s="8">
        <f t="shared" ca="1" si="60"/>
        <v>0</v>
      </c>
      <c r="Q667" s="8">
        <f t="shared" ca="1" si="57"/>
        <v>0.29629174529128138</v>
      </c>
      <c r="R667" s="8">
        <f t="shared" ca="1" si="58"/>
        <v>0</v>
      </c>
      <c r="S667" s="20">
        <f t="shared" ca="1" si="59"/>
        <v>2.423925421083014E-2</v>
      </c>
    </row>
    <row r="668" spans="12:19" x14ac:dyDescent="0.35">
      <c r="L668" s="19">
        <v>7</v>
      </c>
      <c r="M668" s="8">
        <f t="shared" ca="1" si="56"/>
        <v>2.4324154082618527E-2</v>
      </c>
      <c r="P668" s="8">
        <f t="shared" ca="1" si="60"/>
        <v>0</v>
      </c>
      <c r="Q668" s="8">
        <f t="shared" ca="1" si="57"/>
        <v>0.25538264514131948</v>
      </c>
      <c r="R668" s="8">
        <f t="shared" ca="1" si="58"/>
        <v>0</v>
      </c>
      <c r="S668" s="20">
        <f t="shared" ca="1" si="59"/>
        <v>2.4324154082618527E-2</v>
      </c>
    </row>
    <row r="669" spans="12:19" x14ac:dyDescent="0.35">
      <c r="L669" s="19">
        <v>8</v>
      </c>
      <c r="M669" s="8">
        <f t="shared" ca="1" si="56"/>
        <v>2.615200621791236E-2</v>
      </c>
      <c r="P669" s="8">
        <f t="shared" ca="1" si="60"/>
        <v>0</v>
      </c>
      <c r="Q669" s="8">
        <f t="shared" ca="1" si="57"/>
        <v>0.24879466771911676</v>
      </c>
      <c r="R669" s="8">
        <f t="shared" ca="1" si="58"/>
        <v>0</v>
      </c>
      <c r="S669" s="20">
        <f t="shared" ca="1" si="59"/>
        <v>2.615200621791236E-2</v>
      </c>
    </row>
    <row r="670" spans="12:19" x14ac:dyDescent="0.35">
      <c r="L670" s="19">
        <v>9</v>
      </c>
      <c r="M670" s="8">
        <f t="shared" ca="1" si="56"/>
        <v>2.3869138794114165E-2</v>
      </c>
      <c r="P670" s="8">
        <f t="shared" ca="1" si="60"/>
        <v>0</v>
      </c>
      <c r="Q670" s="8">
        <f t="shared" ca="1" si="57"/>
        <v>0.25424219698923545</v>
      </c>
      <c r="R670" s="8">
        <f t="shared" ca="1" si="58"/>
        <v>0</v>
      </c>
      <c r="S670" s="20">
        <f t="shared" ca="1" si="59"/>
        <v>2.3869138794114165E-2</v>
      </c>
    </row>
    <row r="671" spans="12:19" x14ac:dyDescent="0.35">
      <c r="L671" s="19">
        <v>10</v>
      </c>
      <c r="M671" s="8">
        <f t="shared" ca="1" si="56"/>
        <v>1.765381619861375E-2</v>
      </c>
      <c r="P671" s="8">
        <f t="shared" ca="1" si="60"/>
        <v>0</v>
      </c>
      <c r="Q671" s="8">
        <f t="shared" ca="1" si="57"/>
        <v>0.21800942144631208</v>
      </c>
      <c r="R671" s="8">
        <f t="shared" ca="1" si="58"/>
        <v>0</v>
      </c>
      <c r="S671" s="20">
        <f t="shared" ca="1" si="59"/>
        <v>1.765381619861375E-2</v>
      </c>
    </row>
    <row r="672" spans="12:19" x14ac:dyDescent="0.35">
      <c r="L672" s="19">
        <v>11</v>
      </c>
      <c r="M672" s="8">
        <f t="shared" ca="1" si="56"/>
        <v>3.1745364645540376E-2</v>
      </c>
      <c r="P672" s="8">
        <f t="shared" ca="1" si="60"/>
        <v>0</v>
      </c>
      <c r="Q672" s="8">
        <f t="shared" ca="1" si="57"/>
        <v>0.2917413705734358</v>
      </c>
      <c r="R672" s="8">
        <f t="shared" ca="1" si="58"/>
        <v>0</v>
      </c>
      <c r="S672" s="20">
        <f t="shared" ca="1" si="59"/>
        <v>3.1745364645540376E-2</v>
      </c>
    </row>
    <row r="673" spans="12:19" x14ac:dyDescent="0.35">
      <c r="L673" s="19">
        <v>12</v>
      </c>
      <c r="M673" s="8">
        <f t="shared" ca="1" si="56"/>
        <v>2.9278017266652676E-2</v>
      </c>
      <c r="P673" s="8">
        <f t="shared" ca="1" si="60"/>
        <v>0</v>
      </c>
      <c r="Q673" s="8">
        <f t="shared" ca="1" si="57"/>
        <v>0.21376901596696854</v>
      </c>
      <c r="R673" s="8">
        <f t="shared" ca="1" si="58"/>
        <v>0</v>
      </c>
      <c r="S673" s="20">
        <f t="shared" ca="1" si="59"/>
        <v>2.9278017266652676E-2</v>
      </c>
    </row>
    <row r="674" spans="12:19" x14ac:dyDescent="0.35">
      <c r="L674" s="19">
        <v>13</v>
      </c>
      <c r="M674" s="8">
        <f t="shared" ca="1" si="56"/>
        <v>1.9159425209790276E-2</v>
      </c>
      <c r="P674" s="8">
        <f t="shared" ca="1" si="60"/>
        <v>0</v>
      </c>
      <c r="Q674" s="8">
        <f t="shared" ca="1" si="57"/>
        <v>0.18502789010967105</v>
      </c>
      <c r="R674" s="8">
        <f t="shared" ca="1" si="58"/>
        <v>0</v>
      </c>
      <c r="S674" s="20">
        <f t="shared" ca="1" si="59"/>
        <v>1.9159425209790276E-2</v>
      </c>
    </row>
    <row r="675" spans="12:19" x14ac:dyDescent="0.35">
      <c r="L675" s="19">
        <v>14</v>
      </c>
      <c r="M675" s="8">
        <f t="shared" ca="1" si="56"/>
        <v>2.9361551663475847E-2</v>
      </c>
      <c r="P675" s="8">
        <f t="shared" ca="1" si="60"/>
        <v>0</v>
      </c>
      <c r="Q675" s="8">
        <f t="shared" ca="1" si="57"/>
        <v>0.30540421623551167</v>
      </c>
      <c r="R675" s="8">
        <f t="shared" ca="1" si="58"/>
        <v>0</v>
      </c>
      <c r="S675" s="20">
        <f t="shared" ca="1" si="59"/>
        <v>2.9361551663475847E-2</v>
      </c>
    </row>
    <row r="676" spans="12:19" x14ac:dyDescent="0.35">
      <c r="L676" s="19">
        <v>15</v>
      </c>
      <c r="M676" s="8">
        <f t="shared" ca="1" si="56"/>
        <v>1.5877423789363482E-2</v>
      </c>
      <c r="P676" s="8">
        <f t="shared" ca="1" si="60"/>
        <v>0</v>
      </c>
      <c r="Q676" s="8">
        <f t="shared" ca="1" si="57"/>
        <v>0.20268220252015554</v>
      </c>
      <c r="R676" s="8">
        <f t="shared" ca="1" si="58"/>
        <v>0</v>
      </c>
      <c r="S676" s="20">
        <f t="shared" ca="1" si="59"/>
        <v>1.5877423789363482E-2</v>
      </c>
    </row>
    <row r="677" spans="12:19" x14ac:dyDescent="0.35">
      <c r="L677" s="19">
        <v>16</v>
      </c>
      <c r="M677" s="8">
        <f t="shared" ca="1" si="56"/>
        <v>2.1610167971130148E-2</v>
      </c>
      <c r="P677" s="8">
        <f t="shared" ca="1" si="60"/>
        <v>0</v>
      </c>
      <c r="Q677" s="8">
        <f t="shared" ca="1" si="57"/>
        <v>0.27811231871500858</v>
      </c>
      <c r="R677" s="8">
        <f t="shared" ca="1" si="58"/>
        <v>0</v>
      </c>
      <c r="S677" s="20">
        <f t="shared" ca="1" si="59"/>
        <v>2.1610167971130148E-2</v>
      </c>
    </row>
    <row r="678" spans="12:19" x14ac:dyDescent="0.35">
      <c r="L678" s="19">
        <v>17</v>
      </c>
      <c r="M678" s="8">
        <f t="shared" ca="1" si="56"/>
        <v>2.238323723535408E-2</v>
      </c>
      <c r="P678" s="8">
        <f t="shared" ca="1" si="60"/>
        <v>0</v>
      </c>
      <c r="Q678" s="8">
        <f t="shared" ca="1" si="57"/>
        <v>0.27764776406191066</v>
      </c>
      <c r="R678" s="8">
        <f t="shared" ca="1" si="58"/>
        <v>0</v>
      </c>
      <c r="S678" s="20">
        <f t="shared" ca="1" si="59"/>
        <v>2.238323723535408E-2</v>
      </c>
    </row>
    <row r="679" spans="12:19" x14ac:dyDescent="0.35">
      <c r="L679" s="19">
        <v>18</v>
      </c>
      <c r="M679" s="8">
        <f t="shared" ca="1" si="56"/>
        <v>3.6723511287460583E-2</v>
      </c>
      <c r="P679" s="8">
        <f t="shared" ca="1" si="60"/>
        <v>0</v>
      </c>
      <c r="Q679" s="8">
        <f t="shared" ca="1" si="57"/>
        <v>0.27050079725902426</v>
      </c>
      <c r="R679" s="8">
        <f t="shared" ca="1" si="58"/>
        <v>0</v>
      </c>
      <c r="S679" s="20">
        <f t="shared" ca="1" si="59"/>
        <v>3.6723511287460583E-2</v>
      </c>
    </row>
    <row r="680" spans="12:19" x14ac:dyDescent="0.35">
      <c r="L680" s="19">
        <v>19</v>
      </c>
      <c r="M680" s="8">
        <f t="shared" ca="1" si="56"/>
        <v>2.9394358992985484E-2</v>
      </c>
      <c r="P680" s="8">
        <f t="shared" ca="1" si="60"/>
        <v>0</v>
      </c>
      <c r="Q680" s="8">
        <f t="shared" ca="1" si="57"/>
        <v>0.15358381631958695</v>
      </c>
      <c r="R680" s="8">
        <f t="shared" ca="1" si="58"/>
        <v>0</v>
      </c>
      <c r="S680" s="20">
        <f t="shared" ca="1" si="59"/>
        <v>2.9394358992985484E-2</v>
      </c>
    </row>
    <row r="681" spans="12:19" x14ac:dyDescent="0.35">
      <c r="L681" s="19">
        <v>20</v>
      </c>
      <c r="M681" s="8">
        <f t="shared" ca="1" si="56"/>
        <v>2.9161436926819349E-2</v>
      </c>
      <c r="P681" s="8">
        <f t="shared" ca="1" si="60"/>
        <v>0</v>
      </c>
      <c r="Q681" s="8">
        <f t="shared" ca="1" si="57"/>
        <v>0.25885024390046341</v>
      </c>
      <c r="R681" s="8">
        <f t="shared" ca="1" si="58"/>
        <v>0</v>
      </c>
      <c r="S681" s="20">
        <f t="shared" ca="1" si="59"/>
        <v>2.9161436926819349E-2</v>
      </c>
    </row>
    <row r="682" spans="12:19" x14ac:dyDescent="0.35">
      <c r="L682" s="19">
        <v>21</v>
      </c>
      <c r="M682" s="8">
        <f t="shared" ca="1" si="56"/>
        <v>4.1386250743980217E-2</v>
      </c>
      <c r="P682" s="8">
        <f t="shared" ca="1" si="60"/>
        <v>0</v>
      </c>
      <c r="Q682" s="8">
        <f t="shared" ca="1" si="57"/>
        <v>0.13207426931975236</v>
      </c>
      <c r="R682" s="8">
        <f t="shared" ca="1" si="58"/>
        <v>0</v>
      </c>
      <c r="S682" s="20">
        <f t="shared" ca="1" si="59"/>
        <v>4.1386250743980217E-2</v>
      </c>
    </row>
    <row r="683" spans="12:19" x14ac:dyDescent="0.35">
      <c r="L683" s="19">
        <v>22</v>
      </c>
      <c r="M683" s="8">
        <f t="shared" ca="1" si="56"/>
        <v>1.5783604719775669E-2</v>
      </c>
      <c r="P683" s="8">
        <f t="shared" ca="1" si="60"/>
        <v>0</v>
      </c>
      <c r="Q683" s="8">
        <f t="shared" ca="1" si="57"/>
        <v>0.24777482618582661</v>
      </c>
      <c r="R683" s="8">
        <f t="shared" ca="1" si="58"/>
        <v>0</v>
      </c>
      <c r="S683" s="20">
        <f t="shared" ca="1" si="59"/>
        <v>1.5783604719775669E-2</v>
      </c>
    </row>
    <row r="684" spans="12:19" x14ac:dyDescent="0.35">
      <c r="L684" s="19">
        <v>23</v>
      </c>
      <c r="M684" s="8">
        <f t="shared" ca="1" si="56"/>
        <v>2.8680443978719238E-2</v>
      </c>
      <c r="P684" s="8">
        <f t="shared" ca="1" si="60"/>
        <v>0</v>
      </c>
      <c r="Q684" s="8">
        <f t="shared" ca="1" si="57"/>
        <v>0.18159428807423073</v>
      </c>
      <c r="R684" s="8">
        <f t="shared" ca="1" si="58"/>
        <v>0</v>
      </c>
      <c r="S684" s="20">
        <f t="shared" ca="1" si="59"/>
        <v>2.8680443978719238E-2</v>
      </c>
    </row>
    <row r="685" spans="12:19" x14ac:dyDescent="0.35">
      <c r="L685" s="19">
        <v>24</v>
      </c>
      <c r="M685" s="8">
        <f t="shared" ca="1" si="56"/>
        <v>2.1821514797834389E-2</v>
      </c>
      <c r="P685" s="8">
        <f t="shared" ca="1" si="60"/>
        <v>0</v>
      </c>
      <c r="Q685" s="8">
        <f t="shared" ca="1" si="57"/>
        <v>0.29331277602256994</v>
      </c>
      <c r="R685" s="8">
        <f t="shared" ca="1" si="58"/>
        <v>0</v>
      </c>
      <c r="S685" s="20">
        <f t="shared" ca="1" si="59"/>
        <v>2.1821514797834389E-2</v>
      </c>
    </row>
    <row r="686" spans="12:19" x14ac:dyDescent="0.35">
      <c r="L686" s="19">
        <v>25</v>
      </c>
      <c r="M686" s="8">
        <f t="shared" ca="1" si="56"/>
        <v>7.8570797700537685E-3</v>
      </c>
      <c r="P686" s="8">
        <f t="shared" ca="1" si="60"/>
        <v>0</v>
      </c>
      <c r="Q686" s="8">
        <f t="shared" ca="1" si="57"/>
        <v>0.12941854682383688</v>
      </c>
      <c r="R686" s="8">
        <f t="shared" ca="1" si="58"/>
        <v>0</v>
      </c>
      <c r="S686" s="20">
        <f t="shared" ca="1" si="59"/>
        <v>7.8570797700537685E-3</v>
      </c>
    </row>
    <row r="687" spans="12:19" x14ac:dyDescent="0.35">
      <c r="L687" s="19">
        <v>26</v>
      </c>
      <c r="M687" s="8">
        <f t="shared" ca="1" si="56"/>
        <v>1.970713479986699E-2</v>
      </c>
      <c r="P687" s="8">
        <f t="shared" ca="1" si="60"/>
        <v>0</v>
      </c>
      <c r="Q687" s="8">
        <f t="shared" ca="1" si="57"/>
        <v>0.22523527682249722</v>
      </c>
      <c r="R687" s="8">
        <f t="shared" ca="1" si="58"/>
        <v>0</v>
      </c>
      <c r="S687" s="20">
        <f t="shared" ca="1" si="59"/>
        <v>1.970713479986699E-2</v>
      </c>
    </row>
    <row r="688" spans="12:19" x14ac:dyDescent="0.35">
      <c r="L688" s="19">
        <v>27</v>
      </c>
      <c r="M688" s="8">
        <f t="shared" ca="1" si="56"/>
        <v>1.5559030901983826E-2</v>
      </c>
      <c r="P688" s="8">
        <f t="shared" ca="1" si="60"/>
        <v>0</v>
      </c>
      <c r="Q688" s="8">
        <f t="shared" ca="1" si="57"/>
        <v>0.24508594636296507</v>
      </c>
      <c r="R688" s="8">
        <f t="shared" ca="1" si="58"/>
        <v>0</v>
      </c>
      <c r="S688" s="20">
        <f t="shared" ca="1" si="59"/>
        <v>1.5559030901983826E-2</v>
      </c>
    </row>
    <row r="689" spans="12:19" x14ac:dyDescent="0.35">
      <c r="L689" s="19">
        <v>28</v>
      </c>
      <c r="M689" s="8">
        <f t="shared" ca="1" si="56"/>
        <v>2.8939212789434121E-2</v>
      </c>
      <c r="P689" s="8">
        <f t="shared" ca="1" si="60"/>
        <v>0</v>
      </c>
      <c r="Q689" s="8">
        <f t="shared" ca="1" si="57"/>
        <v>0.19901703642657462</v>
      </c>
      <c r="R689" s="8">
        <f t="shared" ca="1" si="58"/>
        <v>0</v>
      </c>
      <c r="S689" s="20">
        <f t="shared" ca="1" si="59"/>
        <v>2.8939212789434121E-2</v>
      </c>
    </row>
    <row r="690" spans="12:19" x14ac:dyDescent="0.35">
      <c r="L690" s="19">
        <v>29</v>
      </c>
      <c r="M690" s="8">
        <f t="shared" ca="1" si="56"/>
        <v>2.7741335369020181E-2</v>
      </c>
      <c r="P690" s="8">
        <f t="shared" ca="1" si="60"/>
        <v>0</v>
      </c>
      <c r="Q690" s="8">
        <f t="shared" ca="1" si="57"/>
        <v>0.31590212763955283</v>
      </c>
      <c r="R690" s="8">
        <f t="shared" ca="1" si="58"/>
        <v>0</v>
      </c>
      <c r="S690" s="20">
        <f t="shared" ca="1" si="59"/>
        <v>2.7741335369020181E-2</v>
      </c>
    </row>
    <row r="691" spans="12:19" x14ac:dyDescent="0.35">
      <c r="L691" s="19">
        <v>30</v>
      </c>
      <c r="M691" s="8">
        <f t="shared" ca="1" si="56"/>
        <v>1.9043053165891236E-2</v>
      </c>
      <c r="P691" s="8">
        <f t="shared" ca="1" si="60"/>
        <v>0</v>
      </c>
      <c r="Q691" s="8">
        <f t="shared" ca="1" si="57"/>
        <v>0.24809491814188944</v>
      </c>
      <c r="R691" s="8">
        <f t="shared" ca="1" si="58"/>
        <v>0</v>
      </c>
      <c r="S691" s="20">
        <f t="shared" ca="1" si="59"/>
        <v>1.9043053165891236E-2</v>
      </c>
    </row>
    <row r="692" spans="12:19" x14ac:dyDescent="0.35">
      <c r="L692" s="19">
        <v>1</v>
      </c>
      <c r="M692" s="8">
        <f t="shared" ca="1" si="56"/>
        <v>2.4426799499034313E-2</v>
      </c>
      <c r="P692" s="8">
        <f t="shared" ca="1" si="60"/>
        <v>0</v>
      </c>
      <c r="Q692" s="8">
        <f t="shared" ca="1" si="57"/>
        <v>0.28527109297208386</v>
      </c>
      <c r="R692" s="8">
        <f t="shared" ca="1" si="58"/>
        <v>0</v>
      </c>
      <c r="S692" s="20">
        <f t="shared" ca="1" si="59"/>
        <v>2.4426799499034313E-2</v>
      </c>
    </row>
    <row r="693" spans="12:19" x14ac:dyDescent="0.35">
      <c r="L693" s="19">
        <v>2</v>
      </c>
      <c r="M693" s="8">
        <f t="shared" ca="1" si="56"/>
        <v>2.4243230030244308E-2</v>
      </c>
      <c r="P693" s="8">
        <f t="shared" ca="1" si="60"/>
        <v>0</v>
      </c>
      <c r="Q693" s="8">
        <f t="shared" ca="1" si="57"/>
        <v>0.24349146262468918</v>
      </c>
      <c r="R693" s="8">
        <f t="shared" ca="1" si="58"/>
        <v>0</v>
      </c>
      <c r="S693" s="20">
        <f t="shared" ca="1" si="59"/>
        <v>2.4243230030244308E-2</v>
      </c>
    </row>
    <row r="694" spans="12:19" x14ac:dyDescent="0.35">
      <c r="L694" s="19">
        <v>3</v>
      </c>
      <c r="M694" s="8">
        <f t="shared" ca="1" si="56"/>
        <v>3.3820850717097617E-2</v>
      </c>
      <c r="P694" s="8">
        <f t="shared" ca="1" si="60"/>
        <v>0</v>
      </c>
      <c r="Q694" s="8">
        <f t="shared" ca="1" si="57"/>
        <v>0.18599191730944123</v>
      </c>
      <c r="R694" s="8">
        <f t="shared" ca="1" si="58"/>
        <v>0</v>
      </c>
      <c r="S694" s="20">
        <f t="shared" ca="1" si="59"/>
        <v>3.3820850717097617E-2</v>
      </c>
    </row>
    <row r="695" spans="12:19" x14ac:dyDescent="0.35">
      <c r="L695" s="19">
        <v>4</v>
      </c>
      <c r="M695" s="8">
        <f t="shared" ca="1" si="56"/>
        <v>2.6757768781571815E-2</v>
      </c>
      <c r="P695" s="8">
        <f t="shared" ca="1" si="60"/>
        <v>0</v>
      </c>
      <c r="Q695" s="8">
        <f t="shared" ca="1" si="57"/>
        <v>0.14019012829824842</v>
      </c>
      <c r="R695" s="8">
        <f t="shared" ca="1" si="58"/>
        <v>0</v>
      </c>
      <c r="S695" s="20">
        <f t="shared" ca="1" si="59"/>
        <v>2.6757768781571815E-2</v>
      </c>
    </row>
    <row r="696" spans="12:19" x14ac:dyDescent="0.35">
      <c r="L696" s="19">
        <v>5</v>
      </c>
      <c r="M696" s="8">
        <f t="shared" ca="1" si="56"/>
        <v>2.3334655069022613E-2</v>
      </c>
      <c r="P696" s="8">
        <f t="shared" ca="1" si="60"/>
        <v>0</v>
      </c>
      <c r="Q696" s="8">
        <f t="shared" ca="1" si="57"/>
        <v>0.25362817184617492</v>
      </c>
      <c r="R696" s="8">
        <f t="shared" ca="1" si="58"/>
        <v>0</v>
      </c>
      <c r="S696" s="20">
        <f t="shared" ca="1" si="59"/>
        <v>2.3334655069022613E-2</v>
      </c>
    </row>
    <row r="697" spans="12:19" x14ac:dyDescent="0.35">
      <c r="L697" s="19">
        <v>6</v>
      </c>
      <c r="M697" s="8">
        <f t="shared" ca="1" si="56"/>
        <v>2.9596503627484977E-2</v>
      </c>
      <c r="P697" s="8">
        <f t="shared" ca="1" si="60"/>
        <v>0</v>
      </c>
      <c r="Q697" s="8">
        <f t="shared" ca="1" si="57"/>
        <v>0.14665084866294431</v>
      </c>
      <c r="R697" s="8">
        <f t="shared" ca="1" si="58"/>
        <v>0</v>
      </c>
      <c r="S697" s="20">
        <f t="shared" ca="1" si="59"/>
        <v>2.9596503627484977E-2</v>
      </c>
    </row>
    <row r="698" spans="12:19" x14ac:dyDescent="0.35">
      <c r="L698" s="19">
        <v>7</v>
      </c>
      <c r="M698" s="8">
        <f t="shared" ca="1" si="56"/>
        <v>1.516140159766613E-2</v>
      </c>
      <c r="P698" s="8">
        <f t="shared" ca="1" si="60"/>
        <v>0</v>
      </c>
      <c r="Q698" s="8">
        <f t="shared" ca="1" si="57"/>
        <v>0.29654917563056138</v>
      </c>
      <c r="R698" s="8">
        <f t="shared" ca="1" si="58"/>
        <v>0</v>
      </c>
      <c r="S698" s="20">
        <f t="shared" ca="1" si="59"/>
        <v>1.516140159766613E-2</v>
      </c>
    </row>
    <row r="699" spans="12:19" x14ac:dyDescent="0.35">
      <c r="L699" s="19">
        <v>8</v>
      </c>
      <c r="M699" s="8">
        <f t="shared" ca="1" si="56"/>
        <v>1.254498851581594E-2</v>
      </c>
      <c r="P699" s="8">
        <f t="shared" ca="1" si="60"/>
        <v>0</v>
      </c>
      <c r="Q699" s="8">
        <f t="shared" ca="1" si="57"/>
        <v>0.26512766770418034</v>
      </c>
      <c r="R699" s="8">
        <f t="shared" ca="1" si="58"/>
        <v>0</v>
      </c>
      <c r="S699" s="20">
        <f t="shared" ca="1" si="59"/>
        <v>1.254498851581594E-2</v>
      </c>
    </row>
    <row r="700" spans="12:19" x14ac:dyDescent="0.35">
      <c r="L700" s="19">
        <v>9</v>
      </c>
      <c r="M700" s="8">
        <f t="shared" ca="1" si="56"/>
        <v>2.7466263324611166E-2</v>
      </c>
      <c r="P700" s="8">
        <f t="shared" ca="1" si="60"/>
        <v>0</v>
      </c>
      <c r="Q700" s="8">
        <f t="shared" ca="1" si="57"/>
        <v>0.2176600401912816</v>
      </c>
      <c r="R700" s="8">
        <f t="shared" ca="1" si="58"/>
        <v>0</v>
      </c>
      <c r="S700" s="20">
        <f t="shared" ca="1" si="59"/>
        <v>2.7466263324611166E-2</v>
      </c>
    </row>
    <row r="701" spans="12:19" x14ac:dyDescent="0.35">
      <c r="L701" s="19">
        <v>10</v>
      </c>
      <c r="M701" s="8">
        <f t="shared" ca="1" si="56"/>
        <v>1.6444163793411917E-2</v>
      </c>
      <c r="P701" s="8">
        <f t="shared" ca="1" si="60"/>
        <v>0</v>
      </c>
      <c r="Q701" s="8">
        <f t="shared" ca="1" si="57"/>
        <v>0.23600235516987852</v>
      </c>
      <c r="R701" s="8">
        <f t="shared" ca="1" si="58"/>
        <v>0</v>
      </c>
      <c r="S701" s="20">
        <f t="shared" ca="1" si="59"/>
        <v>1.6444163793411917E-2</v>
      </c>
    </row>
    <row r="702" spans="12:19" x14ac:dyDescent="0.35">
      <c r="L702" s="19">
        <v>11</v>
      </c>
      <c r="M702" s="8">
        <f t="shared" ca="1" si="56"/>
        <v>3.4012258943769545E-2</v>
      </c>
      <c r="P702" s="8">
        <f t="shared" ca="1" si="60"/>
        <v>0</v>
      </c>
      <c r="Q702" s="8">
        <f t="shared" ca="1" si="57"/>
        <v>0.12064406064653259</v>
      </c>
      <c r="R702" s="8">
        <f t="shared" ca="1" si="58"/>
        <v>0</v>
      </c>
      <c r="S702" s="20">
        <f t="shared" ca="1" si="59"/>
        <v>3.4012258943769545E-2</v>
      </c>
    </row>
    <row r="703" spans="12:19" x14ac:dyDescent="0.35">
      <c r="L703" s="19">
        <v>12</v>
      </c>
      <c r="M703" s="8">
        <f t="shared" ca="1" si="56"/>
        <v>1.5342170737208782E-2</v>
      </c>
      <c r="P703" s="8">
        <f t="shared" ca="1" si="60"/>
        <v>0</v>
      </c>
      <c r="Q703" s="8">
        <f t="shared" ca="1" si="57"/>
        <v>0.15699812993410053</v>
      </c>
      <c r="R703" s="8">
        <f t="shared" ca="1" si="58"/>
        <v>0</v>
      </c>
      <c r="S703" s="20">
        <f t="shared" ca="1" si="59"/>
        <v>1.5342170737208782E-2</v>
      </c>
    </row>
    <row r="704" spans="12:19" x14ac:dyDescent="0.35">
      <c r="L704" s="19">
        <v>13</v>
      </c>
      <c r="M704" s="8">
        <f t="shared" ca="1" si="56"/>
        <v>3.0815186967272035E-2</v>
      </c>
      <c r="P704" s="8">
        <f t="shared" ca="1" si="60"/>
        <v>0</v>
      </c>
      <c r="Q704" s="8">
        <f t="shared" ca="1" si="57"/>
        <v>0.21237799279746983</v>
      </c>
      <c r="R704" s="8">
        <f t="shared" ca="1" si="58"/>
        <v>0</v>
      </c>
      <c r="S704" s="20">
        <f t="shared" ca="1" si="59"/>
        <v>3.0815186967272035E-2</v>
      </c>
    </row>
    <row r="705" spans="12:19" x14ac:dyDescent="0.35">
      <c r="L705" s="19">
        <v>14</v>
      </c>
      <c r="M705" s="8">
        <f t="shared" ca="1" si="56"/>
        <v>2.790527689287103E-2</v>
      </c>
      <c r="P705" s="8">
        <f t="shared" ca="1" si="60"/>
        <v>0</v>
      </c>
      <c r="Q705" s="8">
        <f t="shared" ca="1" si="57"/>
        <v>0.21730346302089257</v>
      </c>
      <c r="R705" s="8">
        <f t="shared" ca="1" si="58"/>
        <v>0</v>
      </c>
      <c r="S705" s="20">
        <f t="shared" ca="1" si="59"/>
        <v>2.790527689287103E-2</v>
      </c>
    </row>
    <row r="706" spans="12:19" x14ac:dyDescent="0.35">
      <c r="L706" s="19">
        <v>15</v>
      </c>
      <c r="M706" s="8">
        <f t="shared" ca="1" si="56"/>
        <v>2.6449381394700752E-2</v>
      </c>
      <c r="P706" s="8">
        <f t="shared" ca="1" si="60"/>
        <v>0</v>
      </c>
      <c r="Q706" s="8">
        <f t="shared" ca="1" si="57"/>
        <v>8.1133821557874436E-2</v>
      </c>
      <c r="R706" s="8">
        <f t="shared" ca="1" si="58"/>
        <v>0</v>
      </c>
      <c r="S706" s="20">
        <f t="shared" ca="1" si="59"/>
        <v>2.6449381394700752E-2</v>
      </c>
    </row>
    <row r="707" spans="12:19" x14ac:dyDescent="0.35">
      <c r="L707" s="19">
        <v>16</v>
      </c>
      <c r="M707" s="8">
        <f t="shared" ref="M707:M770" ca="1" si="61">_xlfn.NORM.INV(RAND(),$B$10,$B$11)</f>
        <v>3.4044844852534423E-2</v>
      </c>
      <c r="P707" s="8">
        <f t="shared" ca="1" si="60"/>
        <v>0</v>
      </c>
      <c r="Q707" s="8">
        <f t="shared" ref="Q707:Q770" ca="1" si="62">_xlfn.NORM.INV(RAND(),$F$11,$F$12)%</f>
        <v>0.22674659822244778</v>
      </c>
      <c r="R707" s="8">
        <f t="shared" ref="R707:R770" ca="1" si="63">P707*Q707</f>
        <v>0</v>
      </c>
      <c r="S707" s="20">
        <f t="shared" ref="S707:S770" ca="1" si="64">M707-R707</f>
        <v>3.4044844852534423E-2</v>
      </c>
    </row>
    <row r="708" spans="12:19" x14ac:dyDescent="0.35">
      <c r="L708" s="19">
        <v>17</v>
      </c>
      <c r="M708" s="8">
        <f t="shared" ca="1" si="61"/>
        <v>2.1563338631342275E-2</v>
      </c>
      <c r="P708" s="8">
        <f t="shared" ref="P708:P771" ca="1" si="65">IF(P707 = 1, 0, (RAND() &lt; $F$8) * 1)</f>
        <v>0</v>
      </c>
      <c r="Q708" s="8">
        <f t="shared" ca="1" si="62"/>
        <v>0.21847774165205217</v>
      </c>
      <c r="R708" s="8">
        <f t="shared" ca="1" si="63"/>
        <v>0</v>
      </c>
      <c r="S708" s="20">
        <f t="shared" ca="1" si="64"/>
        <v>2.1563338631342275E-2</v>
      </c>
    </row>
    <row r="709" spans="12:19" x14ac:dyDescent="0.35">
      <c r="L709" s="19">
        <v>18</v>
      </c>
      <c r="M709" s="8">
        <f t="shared" ca="1" si="61"/>
        <v>1.4942673616044804E-2</v>
      </c>
      <c r="P709" s="8">
        <f t="shared" ca="1" si="65"/>
        <v>0</v>
      </c>
      <c r="Q709" s="8">
        <f t="shared" ca="1" si="62"/>
        <v>0.10341365634941785</v>
      </c>
      <c r="R709" s="8">
        <f t="shared" ca="1" si="63"/>
        <v>0</v>
      </c>
      <c r="S709" s="20">
        <f t="shared" ca="1" si="64"/>
        <v>1.4942673616044804E-2</v>
      </c>
    </row>
    <row r="710" spans="12:19" x14ac:dyDescent="0.35">
      <c r="L710" s="19">
        <v>19</v>
      </c>
      <c r="M710" s="8">
        <f t="shared" ca="1" si="61"/>
        <v>2.9079645083450116E-2</v>
      </c>
      <c r="P710" s="8">
        <f t="shared" ca="1" si="65"/>
        <v>0</v>
      </c>
      <c r="Q710" s="8">
        <f t="shared" ca="1" si="62"/>
        <v>0.237059821001572</v>
      </c>
      <c r="R710" s="8">
        <f t="shared" ca="1" si="63"/>
        <v>0</v>
      </c>
      <c r="S710" s="20">
        <f t="shared" ca="1" si="64"/>
        <v>2.9079645083450116E-2</v>
      </c>
    </row>
    <row r="711" spans="12:19" x14ac:dyDescent="0.35">
      <c r="L711" s="19">
        <v>20</v>
      </c>
      <c r="M711" s="8">
        <f t="shared" ca="1" si="61"/>
        <v>2.6772721479633124E-2</v>
      </c>
      <c r="P711" s="8">
        <f t="shared" ca="1" si="65"/>
        <v>0</v>
      </c>
      <c r="Q711" s="8">
        <f t="shared" ca="1" si="62"/>
        <v>0.23548203968088721</v>
      </c>
      <c r="R711" s="8">
        <f t="shared" ca="1" si="63"/>
        <v>0</v>
      </c>
      <c r="S711" s="20">
        <f t="shared" ca="1" si="64"/>
        <v>2.6772721479633124E-2</v>
      </c>
    </row>
    <row r="712" spans="12:19" x14ac:dyDescent="0.35">
      <c r="L712" s="19">
        <v>21</v>
      </c>
      <c r="M712" s="8">
        <f t="shared" ca="1" si="61"/>
        <v>2.8709919736343101E-2</v>
      </c>
      <c r="P712" s="8">
        <f t="shared" ca="1" si="65"/>
        <v>0</v>
      </c>
      <c r="Q712" s="8">
        <f t="shared" ca="1" si="62"/>
        <v>0.16039098390687598</v>
      </c>
      <c r="R712" s="8">
        <f t="shared" ca="1" si="63"/>
        <v>0</v>
      </c>
      <c r="S712" s="20">
        <f t="shared" ca="1" si="64"/>
        <v>2.8709919736343101E-2</v>
      </c>
    </row>
    <row r="713" spans="12:19" x14ac:dyDescent="0.35">
      <c r="L713" s="19">
        <v>22</v>
      </c>
      <c r="M713" s="8">
        <f t="shared" ca="1" si="61"/>
        <v>2.2709491339937098E-2</v>
      </c>
      <c r="P713" s="8">
        <f t="shared" ca="1" si="65"/>
        <v>0</v>
      </c>
      <c r="Q713" s="8">
        <f t="shared" ca="1" si="62"/>
        <v>0.21521937321496787</v>
      </c>
      <c r="R713" s="8">
        <f t="shared" ca="1" si="63"/>
        <v>0</v>
      </c>
      <c r="S713" s="20">
        <f t="shared" ca="1" si="64"/>
        <v>2.2709491339937098E-2</v>
      </c>
    </row>
    <row r="714" spans="12:19" x14ac:dyDescent="0.35">
      <c r="L714" s="19">
        <v>23</v>
      </c>
      <c r="M714" s="8">
        <f t="shared" ca="1" si="61"/>
        <v>1.5203888396334774E-2</v>
      </c>
      <c r="P714" s="8">
        <f t="shared" ca="1" si="65"/>
        <v>0</v>
      </c>
      <c r="Q714" s="8">
        <f t="shared" ca="1" si="62"/>
        <v>0.17543326034703138</v>
      </c>
      <c r="R714" s="8">
        <f t="shared" ca="1" si="63"/>
        <v>0</v>
      </c>
      <c r="S714" s="20">
        <f t="shared" ca="1" si="64"/>
        <v>1.5203888396334774E-2</v>
      </c>
    </row>
    <row r="715" spans="12:19" x14ac:dyDescent="0.35">
      <c r="L715" s="19">
        <v>24</v>
      </c>
      <c r="M715" s="8">
        <f t="shared" ca="1" si="61"/>
        <v>1.9582185059327444E-2</v>
      </c>
      <c r="P715" s="8">
        <f t="shared" ca="1" si="65"/>
        <v>0</v>
      </c>
      <c r="Q715" s="8">
        <f t="shared" ca="1" si="62"/>
        <v>0.11904170345515024</v>
      </c>
      <c r="R715" s="8">
        <f t="shared" ca="1" si="63"/>
        <v>0</v>
      </c>
      <c r="S715" s="20">
        <f t="shared" ca="1" si="64"/>
        <v>1.9582185059327444E-2</v>
      </c>
    </row>
    <row r="716" spans="12:19" x14ac:dyDescent="0.35">
      <c r="L716" s="19">
        <v>25</v>
      </c>
      <c r="M716" s="8">
        <f t="shared" ca="1" si="61"/>
        <v>2.8944813691860933E-2</v>
      </c>
      <c r="P716" s="8">
        <f t="shared" ca="1" si="65"/>
        <v>0</v>
      </c>
      <c r="Q716" s="8">
        <f t="shared" ca="1" si="62"/>
        <v>0.23944412389073721</v>
      </c>
      <c r="R716" s="8">
        <f t="shared" ca="1" si="63"/>
        <v>0</v>
      </c>
      <c r="S716" s="20">
        <f t="shared" ca="1" si="64"/>
        <v>2.8944813691860933E-2</v>
      </c>
    </row>
    <row r="717" spans="12:19" x14ac:dyDescent="0.35">
      <c r="L717" s="19">
        <v>26</v>
      </c>
      <c r="M717" s="8">
        <f t="shared" ca="1" si="61"/>
        <v>1.6555635416516428E-2</v>
      </c>
      <c r="P717" s="8">
        <f t="shared" ca="1" si="65"/>
        <v>0</v>
      </c>
      <c r="Q717" s="8">
        <f t="shared" ca="1" si="62"/>
        <v>0.17068408071208852</v>
      </c>
      <c r="R717" s="8">
        <f t="shared" ca="1" si="63"/>
        <v>0</v>
      </c>
      <c r="S717" s="20">
        <f t="shared" ca="1" si="64"/>
        <v>1.6555635416516428E-2</v>
      </c>
    </row>
    <row r="718" spans="12:19" x14ac:dyDescent="0.35">
      <c r="L718" s="19">
        <v>27</v>
      </c>
      <c r="M718" s="8">
        <f t="shared" ca="1" si="61"/>
        <v>2.3020908544739635E-2</v>
      </c>
      <c r="P718" s="8">
        <f t="shared" ca="1" si="65"/>
        <v>0</v>
      </c>
      <c r="Q718" s="8">
        <f t="shared" ca="1" si="62"/>
        <v>0.22655189890868876</v>
      </c>
      <c r="R718" s="8">
        <f t="shared" ca="1" si="63"/>
        <v>0</v>
      </c>
      <c r="S718" s="20">
        <f t="shared" ca="1" si="64"/>
        <v>2.3020908544739635E-2</v>
      </c>
    </row>
    <row r="719" spans="12:19" x14ac:dyDescent="0.35">
      <c r="L719" s="19">
        <v>28</v>
      </c>
      <c r="M719" s="8">
        <f t="shared" ca="1" si="61"/>
        <v>2.9093182909140241E-2</v>
      </c>
      <c r="P719" s="8">
        <f t="shared" ca="1" si="65"/>
        <v>0</v>
      </c>
      <c r="Q719" s="8">
        <f t="shared" ca="1" si="62"/>
        <v>0.15177946406576795</v>
      </c>
      <c r="R719" s="8">
        <f t="shared" ca="1" si="63"/>
        <v>0</v>
      </c>
      <c r="S719" s="20">
        <f t="shared" ca="1" si="64"/>
        <v>2.9093182909140241E-2</v>
      </c>
    </row>
    <row r="720" spans="12:19" x14ac:dyDescent="0.35">
      <c r="L720" s="19">
        <v>29</v>
      </c>
      <c r="M720" s="8">
        <f t="shared" ca="1" si="61"/>
        <v>2.1216330750219923E-2</v>
      </c>
      <c r="P720" s="8">
        <f t="shared" ca="1" si="65"/>
        <v>0</v>
      </c>
      <c r="Q720" s="8">
        <f t="shared" ca="1" si="62"/>
        <v>0.13059001465151787</v>
      </c>
      <c r="R720" s="8">
        <f t="shared" ca="1" si="63"/>
        <v>0</v>
      </c>
      <c r="S720" s="20">
        <f t="shared" ca="1" si="64"/>
        <v>2.1216330750219923E-2</v>
      </c>
    </row>
    <row r="721" spans="12:19" x14ac:dyDescent="0.35">
      <c r="L721" s="19">
        <v>30</v>
      </c>
      <c r="M721" s="8">
        <f t="shared" ca="1" si="61"/>
        <v>3.0042295358286016E-2</v>
      </c>
      <c r="P721" s="8">
        <f t="shared" ca="1" si="65"/>
        <v>0</v>
      </c>
      <c r="Q721" s="8">
        <f t="shared" ca="1" si="62"/>
        <v>0.19610602239577854</v>
      </c>
      <c r="R721" s="8">
        <f t="shared" ca="1" si="63"/>
        <v>0</v>
      </c>
      <c r="S721" s="20">
        <f t="shared" ca="1" si="64"/>
        <v>3.0042295358286016E-2</v>
      </c>
    </row>
    <row r="722" spans="12:19" x14ac:dyDescent="0.35">
      <c r="L722" s="19">
        <v>1</v>
      </c>
      <c r="M722" s="8">
        <f t="shared" ca="1" si="61"/>
        <v>1.6202239375726544E-2</v>
      </c>
      <c r="P722" s="8">
        <f t="shared" ca="1" si="65"/>
        <v>0</v>
      </c>
      <c r="Q722" s="8">
        <f t="shared" ca="1" si="62"/>
        <v>0.25616557150720309</v>
      </c>
      <c r="R722" s="8">
        <f t="shared" ca="1" si="63"/>
        <v>0</v>
      </c>
      <c r="S722" s="20">
        <f t="shared" ca="1" si="64"/>
        <v>1.6202239375726544E-2</v>
      </c>
    </row>
    <row r="723" spans="12:19" x14ac:dyDescent="0.35">
      <c r="L723" s="19">
        <v>2</v>
      </c>
      <c r="M723" s="8">
        <f t="shared" ca="1" si="61"/>
        <v>2.7929385679011688E-2</v>
      </c>
      <c r="P723" s="8">
        <f t="shared" ca="1" si="65"/>
        <v>0</v>
      </c>
      <c r="Q723" s="8">
        <f t="shared" ca="1" si="62"/>
        <v>0.19598828265311635</v>
      </c>
      <c r="R723" s="8">
        <f t="shared" ca="1" si="63"/>
        <v>0</v>
      </c>
      <c r="S723" s="20">
        <f t="shared" ca="1" si="64"/>
        <v>2.7929385679011688E-2</v>
      </c>
    </row>
    <row r="724" spans="12:19" x14ac:dyDescent="0.35">
      <c r="L724" s="19">
        <v>3</v>
      </c>
      <c r="M724" s="8">
        <f t="shared" ca="1" si="61"/>
        <v>2.8980494878054004E-2</v>
      </c>
      <c r="P724" s="8">
        <f t="shared" ca="1" si="65"/>
        <v>0</v>
      </c>
      <c r="Q724" s="8">
        <f t="shared" ca="1" si="62"/>
        <v>0.16952037722303939</v>
      </c>
      <c r="R724" s="8">
        <f t="shared" ca="1" si="63"/>
        <v>0</v>
      </c>
      <c r="S724" s="20">
        <f t="shared" ca="1" si="64"/>
        <v>2.8980494878054004E-2</v>
      </c>
    </row>
    <row r="725" spans="12:19" x14ac:dyDescent="0.35">
      <c r="L725" s="19">
        <v>4</v>
      </c>
      <c r="M725" s="8">
        <f t="shared" ca="1" si="61"/>
        <v>2.9381550692943823E-2</v>
      </c>
      <c r="P725" s="8">
        <f t="shared" ca="1" si="65"/>
        <v>0</v>
      </c>
      <c r="Q725" s="8">
        <f t="shared" ca="1" si="62"/>
        <v>0.19866892678361903</v>
      </c>
      <c r="R725" s="8">
        <f t="shared" ca="1" si="63"/>
        <v>0</v>
      </c>
      <c r="S725" s="20">
        <f t="shared" ca="1" si="64"/>
        <v>2.9381550692943823E-2</v>
      </c>
    </row>
    <row r="726" spans="12:19" x14ac:dyDescent="0.35">
      <c r="L726" s="19">
        <v>5</v>
      </c>
      <c r="M726" s="8">
        <f t="shared" ca="1" si="61"/>
        <v>3.0512508227154313E-2</v>
      </c>
      <c r="P726" s="8">
        <f t="shared" ca="1" si="65"/>
        <v>0</v>
      </c>
      <c r="Q726" s="8">
        <f t="shared" ca="1" si="62"/>
        <v>0.20576572585915073</v>
      </c>
      <c r="R726" s="8">
        <f t="shared" ca="1" si="63"/>
        <v>0</v>
      </c>
      <c r="S726" s="20">
        <f t="shared" ca="1" si="64"/>
        <v>3.0512508227154313E-2</v>
      </c>
    </row>
    <row r="727" spans="12:19" x14ac:dyDescent="0.35">
      <c r="L727" s="19">
        <v>6</v>
      </c>
      <c r="M727" s="8">
        <f t="shared" ca="1" si="61"/>
        <v>1.4659606445745809E-2</v>
      </c>
      <c r="P727" s="8">
        <f t="shared" ca="1" si="65"/>
        <v>0</v>
      </c>
      <c r="Q727" s="8">
        <f t="shared" ca="1" si="62"/>
        <v>0.21356419207393867</v>
      </c>
      <c r="R727" s="8">
        <f t="shared" ca="1" si="63"/>
        <v>0</v>
      </c>
      <c r="S727" s="20">
        <f t="shared" ca="1" si="64"/>
        <v>1.4659606445745809E-2</v>
      </c>
    </row>
    <row r="728" spans="12:19" x14ac:dyDescent="0.35">
      <c r="L728" s="19">
        <v>7</v>
      </c>
      <c r="M728" s="8">
        <f t="shared" ca="1" si="61"/>
        <v>2.409848312177755E-2</v>
      </c>
      <c r="P728" s="8">
        <f t="shared" ca="1" si="65"/>
        <v>0</v>
      </c>
      <c r="Q728" s="8">
        <f t="shared" ca="1" si="62"/>
        <v>0.16459342049477135</v>
      </c>
      <c r="R728" s="8">
        <f t="shared" ca="1" si="63"/>
        <v>0</v>
      </c>
      <c r="S728" s="20">
        <f t="shared" ca="1" si="64"/>
        <v>2.409848312177755E-2</v>
      </c>
    </row>
    <row r="729" spans="12:19" x14ac:dyDescent="0.35">
      <c r="L729" s="19">
        <v>8</v>
      </c>
      <c r="M729" s="8">
        <f t="shared" ca="1" si="61"/>
        <v>1.591635365270282E-2</v>
      </c>
      <c r="P729" s="8">
        <f t="shared" ca="1" si="65"/>
        <v>0</v>
      </c>
      <c r="Q729" s="8">
        <f t="shared" ca="1" si="62"/>
        <v>0.21820747515696493</v>
      </c>
      <c r="R729" s="8">
        <f t="shared" ca="1" si="63"/>
        <v>0</v>
      </c>
      <c r="S729" s="20">
        <f t="shared" ca="1" si="64"/>
        <v>1.591635365270282E-2</v>
      </c>
    </row>
    <row r="730" spans="12:19" x14ac:dyDescent="0.35">
      <c r="L730" s="19">
        <v>9</v>
      </c>
      <c r="M730" s="8">
        <f t="shared" ca="1" si="61"/>
        <v>2.0476946832507632E-2</v>
      </c>
      <c r="P730" s="8">
        <f t="shared" ca="1" si="65"/>
        <v>0</v>
      </c>
      <c r="Q730" s="8">
        <f t="shared" ca="1" si="62"/>
        <v>0.24510679633842666</v>
      </c>
      <c r="R730" s="8">
        <f t="shared" ca="1" si="63"/>
        <v>0</v>
      </c>
      <c r="S730" s="20">
        <f t="shared" ca="1" si="64"/>
        <v>2.0476946832507632E-2</v>
      </c>
    </row>
    <row r="731" spans="12:19" x14ac:dyDescent="0.35">
      <c r="L731" s="19">
        <v>10</v>
      </c>
      <c r="M731" s="8">
        <f t="shared" ca="1" si="61"/>
        <v>2.9916704914998482E-2</v>
      </c>
      <c r="P731" s="8">
        <f t="shared" ca="1" si="65"/>
        <v>1</v>
      </c>
      <c r="Q731" s="8">
        <f t="shared" ca="1" si="62"/>
        <v>0.20916378439135908</v>
      </c>
      <c r="R731" s="8">
        <f t="shared" ca="1" si="63"/>
        <v>0.20916378439135908</v>
      </c>
      <c r="S731" s="20">
        <f t="shared" ca="1" si="64"/>
        <v>-0.17924707947636059</v>
      </c>
    </row>
    <row r="732" spans="12:19" x14ac:dyDescent="0.35">
      <c r="L732" s="19">
        <v>11</v>
      </c>
      <c r="M732" s="8">
        <f t="shared" ca="1" si="61"/>
        <v>2.3927823363425926E-2</v>
      </c>
      <c r="P732" s="8">
        <f t="shared" ca="1" si="65"/>
        <v>0</v>
      </c>
      <c r="Q732" s="8">
        <f t="shared" ca="1" si="62"/>
        <v>0.17601194980650178</v>
      </c>
      <c r="R732" s="8">
        <f t="shared" ca="1" si="63"/>
        <v>0</v>
      </c>
      <c r="S732" s="20">
        <f t="shared" ca="1" si="64"/>
        <v>2.3927823363425926E-2</v>
      </c>
    </row>
    <row r="733" spans="12:19" x14ac:dyDescent="0.35">
      <c r="L733" s="19">
        <v>12</v>
      </c>
      <c r="M733" s="8">
        <f t="shared" ca="1" si="61"/>
        <v>3.086963259856846E-2</v>
      </c>
      <c r="P733" s="8">
        <f t="shared" ca="1" si="65"/>
        <v>0</v>
      </c>
      <c r="Q733" s="8">
        <f t="shared" ca="1" si="62"/>
        <v>0.27824986166158383</v>
      </c>
      <c r="R733" s="8">
        <f t="shared" ca="1" si="63"/>
        <v>0</v>
      </c>
      <c r="S733" s="20">
        <f t="shared" ca="1" si="64"/>
        <v>3.086963259856846E-2</v>
      </c>
    </row>
    <row r="734" spans="12:19" x14ac:dyDescent="0.35">
      <c r="L734" s="19">
        <v>13</v>
      </c>
      <c r="M734" s="8">
        <f t="shared" ca="1" si="61"/>
        <v>2.5796349754191289E-2</v>
      </c>
      <c r="P734" s="8">
        <f t="shared" ca="1" si="65"/>
        <v>0</v>
      </c>
      <c r="Q734" s="8">
        <f t="shared" ca="1" si="62"/>
        <v>0.17659260967114071</v>
      </c>
      <c r="R734" s="8">
        <f t="shared" ca="1" si="63"/>
        <v>0</v>
      </c>
      <c r="S734" s="20">
        <f t="shared" ca="1" si="64"/>
        <v>2.5796349754191289E-2</v>
      </c>
    </row>
    <row r="735" spans="12:19" x14ac:dyDescent="0.35">
      <c r="L735" s="19">
        <v>14</v>
      </c>
      <c r="M735" s="8">
        <f t="shared" ca="1" si="61"/>
        <v>2.9461445963497795E-2</v>
      </c>
      <c r="P735" s="8">
        <f t="shared" ca="1" si="65"/>
        <v>0</v>
      </c>
      <c r="Q735" s="8">
        <f t="shared" ca="1" si="62"/>
        <v>0.20098814496861414</v>
      </c>
      <c r="R735" s="8">
        <f t="shared" ca="1" si="63"/>
        <v>0</v>
      </c>
      <c r="S735" s="20">
        <f t="shared" ca="1" si="64"/>
        <v>2.9461445963497795E-2</v>
      </c>
    </row>
    <row r="736" spans="12:19" x14ac:dyDescent="0.35">
      <c r="L736" s="19">
        <v>15</v>
      </c>
      <c r="M736" s="8">
        <f t="shared" ca="1" si="61"/>
        <v>2.668968099056573E-2</v>
      </c>
      <c r="P736" s="8">
        <f t="shared" ca="1" si="65"/>
        <v>0</v>
      </c>
      <c r="Q736" s="8">
        <f t="shared" ca="1" si="62"/>
        <v>0.15049732671347779</v>
      </c>
      <c r="R736" s="8">
        <f t="shared" ca="1" si="63"/>
        <v>0</v>
      </c>
      <c r="S736" s="20">
        <f t="shared" ca="1" si="64"/>
        <v>2.668968099056573E-2</v>
      </c>
    </row>
    <row r="737" spans="12:19" x14ac:dyDescent="0.35">
      <c r="L737" s="19">
        <v>16</v>
      </c>
      <c r="M737" s="8">
        <f t="shared" ca="1" si="61"/>
        <v>2.4004270328906757E-2</v>
      </c>
      <c r="P737" s="8">
        <f t="shared" ca="1" si="65"/>
        <v>0</v>
      </c>
      <c r="Q737" s="8">
        <f t="shared" ca="1" si="62"/>
        <v>0.21597876944595021</v>
      </c>
      <c r="R737" s="8">
        <f t="shared" ca="1" si="63"/>
        <v>0</v>
      </c>
      <c r="S737" s="20">
        <f t="shared" ca="1" si="64"/>
        <v>2.4004270328906757E-2</v>
      </c>
    </row>
    <row r="738" spans="12:19" x14ac:dyDescent="0.35">
      <c r="L738" s="19">
        <v>17</v>
      </c>
      <c r="M738" s="8">
        <f t="shared" ca="1" si="61"/>
        <v>3.1794210915971503E-2</v>
      </c>
      <c r="P738" s="8">
        <f t="shared" ca="1" si="65"/>
        <v>0</v>
      </c>
      <c r="Q738" s="8">
        <f t="shared" ca="1" si="62"/>
        <v>0.27339609644800494</v>
      </c>
      <c r="R738" s="8">
        <f t="shared" ca="1" si="63"/>
        <v>0</v>
      </c>
      <c r="S738" s="20">
        <f t="shared" ca="1" si="64"/>
        <v>3.1794210915971503E-2</v>
      </c>
    </row>
    <row r="739" spans="12:19" x14ac:dyDescent="0.35">
      <c r="L739" s="19">
        <v>18</v>
      </c>
      <c r="M739" s="8">
        <f t="shared" ca="1" si="61"/>
        <v>1.3233789122542345E-2</v>
      </c>
      <c r="P739" s="8">
        <f t="shared" ca="1" si="65"/>
        <v>0</v>
      </c>
      <c r="Q739" s="8">
        <f t="shared" ca="1" si="62"/>
        <v>0.21984608950762927</v>
      </c>
      <c r="R739" s="8">
        <f t="shared" ca="1" si="63"/>
        <v>0</v>
      </c>
      <c r="S739" s="20">
        <f t="shared" ca="1" si="64"/>
        <v>1.3233789122542345E-2</v>
      </c>
    </row>
    <row r="740" spans="12:19" x14ac:dyDescent="0.35">
      <c r="L740" s="19">
        <v>19</v>
      </c>
      <c r="M740" s="8">
        <f t="shared" ca="1" si="61"/>
        <v>1.5497322318975996E-2</v>
      </c>
      <c r="P740" s="8">
        <f t="shared" ca="1" si="65"/>
        <v>0</v>
      </c>
      <c r="Q740" s="8">
        <f t="shared" ca="1" si="62"/>
        <v>0.14560183553346739</v>
      </c>
      <c r="R740" s="8">
        <f t="shared" ca="1" si="63"/>
        <v>0</v>
      </c>
      <c r="S740" s="20">
        <f t="shared" ca="1" si="64"/>
        <v>1.5497322318975996E-2</v>
      </c>
    </row>
    <row r="741" spans="12:19" x14ac:dyDescent="0.35">
      <c r="L741" s="19">
        <v>20</v>
      </c>
      <c r="M741" s="8">
        <f t="shared" ca="1" si="61"/>
        <v>2.9762334503404486E-2</v>
      </c>
      <c r="P741" s="8">
        <f t="shared" ca="1" si="65"/>
        <v>0</v>
      </c>
      <c r="Q741" s="8">
        <f t="shared" ca="1" si="62"/>
        <v>0.14423207757406173</v>
      </c>
      <c r="R741" s="8">
        <f t="shared" ca="1" si="63"/>
        <v>0</v>
      </c>
      <c r="S741" s="20">
        <f t="shared" ca="1" si="64"/>
        <v>2.9762334503404486E-2</v>
      </c>
    </row>
    <row r="742" spans="12:19" x14ac:dyDescent="0.35">
      <c r="L742" s="19">
        <v>21</v>
      </c>
      <c r="M742" s="8">
        <f t="shared" ca="1" si="61"/>
        <v>2.6792779433533101E-2</v>
      </c>
      <c r="P742" s="8">
        <f t="shared" ca="1" si="65"/>
        <v>0</v>
      </c>
      <c r="Q742" s="8">
        <f t="shared" ca="1" si="62"/>
        <v>0.27269678469067532</v>
      </c>
      <c r="R742" s="8">
        <f t="shared" ca="1" si="63"/>
        <v>0</v>
      </c>
      <c r="S742" s="20">
        <f t="shared" ca="1" si="64"/>
        <v>2.6792779433533101E-2</v>
      </c>
    </row>
    <row r="743" spans="12:19" x14ac:dyDescent="0.35">
      <c r="L743" s="19">
        <v>22</v>
      </c>
      <c r="M743" s="8">
        <f t="shared" ca="1" si="61"/>
        <v>2.8545494308121054E-2</v>
      </c>
      <c r="P743" s="8">
        <f t="shared" ca="1" si="65"/>
        <v>0</v>
      </c>
      <c r="Q743" s="8">
        <f t="shared" ca="1" si="62"/>
        <v>0.19091276480566116</v>
      </c>
      <c r="R743" s="8">
        <f t="shared" ca="1" si="63"/>
        <v>0</v>
      </c>
      <c r="S743" s="20">
        <f t="shared" ca="1" si="64"/>
        <v>2.8545494308121054E-2</v>
      </c>
    </row>
    <row r="744" spans="12:19" x14ac:dyDescent="0.35">
      <c r="L744" s="19">
        <v>23</v>
      </c>
      <c r="M744" s="8">
        <f t="shared" ca="1" si="61"/>
        <v>2.6744905252187565E-2</v>
      </c>
      <c r="P744" s="8">
        <f t="shared" ca="1" si="65"/>
        <v>0</v>
      </c>
      <c r="Q744" s="8">
        <f t="shared" ca="1" si="62"/>
        <v>0.22392583785804085</v>
      </c>
      <c r="R744" s="8">
        <f t="shared" ca="1" si="63"/>
        <v>0</v>
      </c>
      <c r="S744" s="20">
        <f t="shared" ca="1" si="64"/>
        <v>2.6744905252187565E-2</v>
      </c>
    </row>
    <row r="745" spans="12:19" x14ac:dyDescent="0.35">
      <c r="L745" s="19">
        <v>24</v>
      </c>
      <c r="M745" s="8">
        <f t="shared" ca="1" si="61"/>
        <v>2.7663769948741847E-2</v>
      </c>
      <c r="P745" s="8">
        <f t="shared" ca="1" si="65"/>
        <v>0</v>
      </c>
      <c r="Q745" s="8">
        <f t="shared" ca="1" si="62"/>
        <v>0.25011174804828146</v>
      </c>
      <c r="R745" s="8">
        <f t="shared" ca="1" si="63"/>
        <v>0</v>
      </c>
      <c r="S745" s="20">
        <f t="shared" ca="1" si="64"/>
        <v>2.7663769948741847E-2</v>
      </c>
    </row>
    <row r="746" spans="12:19" x14ac:dyDescent="0.35">
      <c r="L746" s="19">
        <v>25</v>
      </c>
      <c r="M746" s="8">
        <f t="shared" ca="1" si="61"/>
        <v>2.1162804390494644E-2</v>
      </c>
      <c r="P746" s="8">
        <f t="shared" ca="1" si="65"/>
        <v>0</v>
      </c>
      <c r="Q746" s="8">
        <f t="shared" ca="1" si="62"/>
        <v>0.23390854576758083</v>
      </c>
      <c r="R746" s="8">
        <f t="shared" ca="1" si="63"/>
        <v>0</v>
      </c>
      <c r="S746" s="20">
        <f t="shared" ca="1" si="64"/>
        <v>2.1162804390494644E-2</v>
      </c>
    </row>
    <row r="747" spans="12:19" x14ac:dyDescent="0.35">
      <c r="L747" s="19">
        <v>26</v>
      </c>
      <c r="M747" s="8">
        <f t="shared" ca="1" si="61"/>
        <v>3.5714753765293476E-2</v>
      </c>
      <c r="P747" s="8">
        <f t="shared" ca="1" si="65"/>
        <v>0</v>
      </c>
      <c r="Q747" s="8">
        <f t="shared" ca="1" si="62"/>
        <v>0.23506130729783023</v>
      </c>
      <c r="R747" s="8">
        <f t="shared" ca="1" si="63"/>
        <v>0</v>
      </c>
      <c r="S747" s="20">
        <f t="shared" ca="1" si="64"/>
        <v>3.5714753765293476E-2</v>
      </c>
    </row>
    <row r="748" spans="12:19" x14ac:dyDescent="0.35">
      <c r="L748" s="19">
        <v>27</v>
      </c>
      <c r="M748" s="8">
        <f t="shared" ca="1" si="61"/>
        <v>2.7932977038492516E-2</v>
      </c>
      <c r="P748" s="8">
        <f t="shared" ca="1" si="65"/>
        <v>0</v>
      </c>
      <c r="Q748" s="8">
        <f t="shared" ca="1" si="62"/>
        <v>0.26729096552226017</v>
      </c>
      <c r="R748" s="8">
        <f t="shared" ca="1" si="63"/>
        <v>0</v>
      </c>
      <c r="S748" s="20">
        <f t="shared" ca="1" si="64"/>
        <v>2.7932977038492516E-2</v>
      </c>
    </row>
    <row r="749" spans="12:19" x14ac:dyDescent="0.35">
      <c r="L749" s="19">
        <v>28</v>
      </c>
      <c r="M749" s="8">
        <f t="shared" ca="1" si="61"/>
        <v>9.9052518354292123E-3</v>
      </c>
      <c r="P749" s="8">
        <f t="shared" ca="1" si="65"/>
        <v>0</v>
      </c>
      <c r="Q749" s="8">
        <f t="shared" ca="1" si="62"/>
        <v>0.14448138091125043</v>
      </c>
      <c r="R749" s="8">
        <f t="shared" ca="1" si="63"/>
        <v>0</v>
      </c>
      <c r="S749" s="20">
        <f t="shared" ca="1" si="64"/>
        <v>9.9052518354292123E-3</v>
      </c>
    </row>
    <row r="750" spans="12:19" x14ac:dyDescent="0.35">
      <c r="L750" s="19">
        <v>29</v>
      </c>
      <c r="M750" s="8">
        <f t="shared" ca="1" si="61"/>
        <v>1.5815163382998501E-2</v>
      </c>
      <c r="P750" s="8">
        <f t="shared" ca="1" si="65"/>
        <v>0</v>
      </c>
      <c r="Q750" s="8">
        <f t="shared" ca="1" si="62"/>
        <v>0.21826434204605835</v>
      </c>
      <c r="R750" s="8">
        <f t="shared" ca="1" si="63"/>
        <v>0</v>
      </c>
      <c r="S750" s="20">
        <f t="shared" ca="1" si="64"/>
        <v>1.5815163382998501E-2</v>
      </c>
    </row>
    <row r="751" spans="12:19" x14ac:dyDescent="0.35">
      <c r="L751" s="19">
        <v>30</v>
      </c>
      <c r="M751" s="8">
        <f t="shared" ca="1" si="61"/>
        <v>3.0514510436956688E-2</v>
      </c>
      <c r="P751" s="8">
        <f t="shared" ca="1" si="65"/>
        <v>0</v>
      </c>
      <c r="Q751" s="8">
        <f t="shared" ca="1" si="62"/>
        <v>6.3291248948491849E-2</v>
      </c>
      <c r="R751" s="8">
        <f t="shared" ca="1" si="63"/>
        <v>0</v>
      </c>
      <c r="S751" s="20">
        <f t="shared" ca="1" si="64"/>
        <v>3.0514510436956688E-2</v>
      </c>
    </row>
    <row r="752" spans="12:19" x14ac:dyDescent="0.35">
      <c r="L752" s="19">
        <v>1</v>
      </c>
      <c r="M752" s="8">
        <f t="shared" ca="1" si="61"/>
        <v>1.9075792694017515E-2</v>
      </c>
      <c r="P752" s="8">
        <f t="shared" ca="1" si="65"/>
        <v>0</v>
      </c>
      <c r="Q752" s="8">
        <f t="shared" ca="1" si="62"/>
        <v>0.21061880744755423</v>
      </c>
      <c r="R752" s="8">
        <f t="shared" ca="1" si="63"/>
        <v>0</v>
      </c>
      <c r="S752" s="20">
        <f t="shared" ca="1" si="64"/>
        <v>1.9075792694017515E-2</v>
      </c>
    </row>
    <row r="753" spans="12:19" x14ac:dyDescent="0.35">
      <c r="L753" s="19">
        <v>2</v>
      </c>
      <c r="M753" s="8">
        <f t="shared" ca="1" si="61"/>
        <v>2.2259244008992585E-2</v>
      </c>
      <c r="P753" s="8">
        <f t="shared" ca="1" si="65"/>
        <v>0</v>
      </c>
      <c r="Q753" s="8">
        <f t="shared" ca="1" si="62"/>
        <v>0.18777609473037146</v>
      </c>
      <c r="R753" s="8">
        <f t="shared" ca="1" si="63"/>
        <v>0</v>
      </c>
      <c r="S753" s="20">
        <f t="shared" ca="1" si="64"/>
        <v>2.2259244008992585E-2</v>
      </c>
    </row>
    <row r="754" spans="12:19" x14ac:dyDescent="0.35">
      <c r="L754" s="19">
        <v>3</v>
      </c>
      <c r="M754" s="8">
        <f t="shared" ca="1" si="61"/>
        <v>1.6503666712018052E-2</v>
      </c>
      <c r="P754" s="8">
        <f t="shared" ca="1" si="65"/>
        <v>0</v>
      </c>
      <c r="Q754" s="8">
        <f t="shared" ca="1" si="62"/>
        <v>0.13631943045574199</v>
      </c>
      <c r="R754" s="8">
        <f t="shared" ca="1" si="63"/>
        <v>0</v>
      </c>
      <c r="S754" s="20">
        <f t="shared" ca="1" si="64"/>
        <v>1.6503666712018052E-2</v>
      </c>
    </row>
    <row r="755" spans="12:19" x14ac:dyDescent="0.35">
      <c r="L755" s="19">
        <v>4</v>
      </c>
      <c r="M755" s="8">
        <f t="shared" ca="1" si="61"/>
        <v>2.9143007481806423E-2</v>
      </c>
      <c r="P755" s="8">
        <f t="shared" ca="1" si="65"/>
        <v>0</v>
      </c>
      <c r="Q755" s="8">
        <f t="shared" ca="1" si="62"/>
        <v>0.25028452187087447</v>
      </c>
      <c r="R755" s="8">
        <f t="shared" ca="1" si="63"/>
        <v>0</v>
      </c>
      <c r="S755" s="20">
        <f t="shared" ca="1" si="64"/>
        <v>2.9143007481806423E-2</v>
      </c>
    </row>
    <row r="756" spans="12:19" x14ac:dyDescent="0.35">
      <c r="L756" s="19">
        <v>5</v>
      </c>
      <c r="M756" s="8">
        <f t="shared" ca="1" si="61"/>
        <v>1.934847440576503E-2</v>
      </c>
      <c r="P756" s="8">
        <f t="shared" ca="1" si="65"/>
        <v>0</v>
      </c>
      <c r="Q756" s="8">
        <f t="shared" ca="1" si="62"/>
        <v>0.18796697289687345</v>
      </c>
      <c r="R756" s="8">
        <f t="shared" ca="1" si="63"/>
        <v>0</v>
      </c>
      <c r="S756" s="20">
        <f t="shared" ca="1" si="64"/>
        <v>1.934847440576503E-2</v>
      </c>
    </row>
    <row r="757" spans="12:19" x14ac:dyDescent="0.35">
      <c r="L757" s="19">
        <v>6</v>
      </c>
      <c r="M757" s="8">
        <f t="shared" ca="1" si="61"/>
        <v>2.5669831482759118E-2</v>
      </c>
      <c r="P757" s="8">
        <f t="shared" ca="1" si="65"/>
        <v>0</v>
      </c>
      <c r="Q757" s="8">
        <f t="shared" ca="1" si="62"/>
        <v>0.2056596715239668</v>
      </c>
      <c r="R757" s="8">
        <f t="shared" ca="1" si="63"/>
        <v>0</v>
      </c>
      <c r="S757" s="20">
        <f t="shared" ca="1" si="64"/>
        <v>2.5669831482759118E-2</v>
      </c>
    </row>
    <row r="758" spans="12:19" x14ac:dyDescent="0.35">
      <c r="L758" s="19">
        <v>7</v>
      </c>
      <c r="M758" s="8">
        <f t="shared" ca="1" si="61"/>
        <v>1.1412967305010964E-2</v>
      </c>
      <c r="P758" s="8">
        <f t="shared" ca="1" si="65"/>
        <v>0</v>
      </c>
      <c r="Q758" s="8">
        <f t="shared" ca="1" si="62"/>
        <v>0.13048305372222579</v>
      </c>
      <c r="R758" s="8">
        <f t="shared" ca="1" si="63"/>
        <v>0</v>
      </c>
      <c r="S758" s="20">
        <f t="shared" ca="1" si="64"/>
        <v>1.1412967305010964E-2</v>
      </c>
    </row>
    <row r="759" spans="12:19" x14ac:dyDescent="0.35">
      <c r="L759" s="19">
        <v>8</v>
      </c>
      <c r="M759" s="8">
        <f t="shared" ca="1" si="61"/>
        <v>2.0842496980900665E-2</v>
      </c>
      <c r="P759" s="8">
        <f t="shared" ca="1" si="65"/>
        <v>0</v>
      </c>
      <c r="Q759" s="8">
        <f t="shared" ca="1" si="62"/>
        <v>0.1498307120935882</v>
      </c>
      <c r="R759" s="8">
        <f t="shared" ca="1" si="63"/>
        <v>0</v>
      </c>
      <c r="S759" s="20">
        <f t="shared" ca="1" si="64"/>
        <v>2.0842496980900665E-2</v>
      </c>
    </row>
    <row r="760" spans="12:19" x14ac:dyDescent="0.35">
      <c r="L760" s="19">
        <v>9</v>
      </c>
      <c r="M760" s="8">
        <f t="shared" ca="1" si="61"/>
        <v>3.8707656074003727E-2</v>
      </c>
      <c r="P760" s="8">
        <f t="shared" ca="1" si="65"/>
        <v>0</v>
      </c>
      <c r="Q760" s="8">
        <f t="shared" ca="1" si="62"/>
        <v>0.31343260059968436</v>
      </c>
      <c r="R760" s="8">
        <f t="shared" ca="1" si="63"/>
        <v>0</v>
      </c>
      <c r="S760" s="20">
        <f t="shared" ca="1" si="64"/>
        <v>3.8707656074003727E-2</v>
      </c>
    </row>
    <row r="761" spans="12:19" x14ac:dyDescent="0.35">
      <c r="L761" s="19">
        <v>10</v>
      </c>
      <c r="M761" s="8">
        <f t="shared" ca="1" si="61"/>
        <v>2.9015795771447233E-2</v>
      </c>
      <c r="P761" s="8">
        <f t="shared" ca="1" si="65"/>
        <v>0</v>
      </c>
      <c r="Q761" s="8">
        <f t="shared" ca="1" si="62"/>
        <v>0.22644879442163646</v>
      </c>
      <c r="R761" s="8">
        <f t="shared" ca="1" si="63"/>
        <v>0</v>
      </c>
      <c r="S761" s="20">
        <f t="shared" ca="1" si="64"/>
        <v>2.9015795771447233E-2</v>
      </c>
    </row>
    <row r="762" spans="12:19" x14ac:dyDescent="0.35">
      <c r="L762" s="19">
        <v>11</v>
      </c>
      <c r="M762" s="8">
        <f t="shared" ca="1" si="61"/>
        <v>3.0556443858345279E-2</v>
      </c>
      <c r="P762" s="8">
        <f t="shared" ca="1" si="65"/>
        <v>0</v>
      </c>
      <c r="Q762" s="8">
        <f t="shared" ca="1" si="62"/>
        <v>0.17784491944711384</v>
      </c>
      <c r="R762" s="8">
        <f t="shared" ca="1" si="63"/>
        <v>0</v>
      </c>
      <c r="S762" s="20">
        <f t="shared" ca="1" si="64"/>
        <v>3.0556443858345279E-2</v>
      </c>
    </row>
    <row r="763" spans="12:19" x14ac:dyDescent="0.35">
      <c r="L763" s="19">
        <v>12</v>
      </c>
      <c r="M763" s="8">
        <f t="shared" ca="1" si="61"/>
        <v>2.1769640516825273E-2</v>
      </c>
      <c r="P763" s="8">
        <f t="shared" ca="1" si="65"/>
        <v>0</v>
      </c>
      <c r="Q763" s="8">
        <f t="shared" ca="1" si="62"/>
        <v>0.17081234339966556</v>
      </c>
      <c r="R763" s="8">
        <f t="shared" ca="1" si="63"/>
        <v>0</v>
      </c>
      <c r="S763" s="20">
        <f t="shared" ca="1" si="64"/>
        <v>2.1769640516825273E-2</v>
      </c>
    </row>
    <row r="764" spans="12:19" x14ac:dyDescent="0.35">
      <c r="L764" s="19">
        <v>13</v>
      </c>
      <c r="M764" s="8">
        <f t="shared" ca="1" si="61"/>
        <v>2.523848568862979E-2</v>
      </c>
      <c r="P764" s="8">
        <f t="shared" ca="1" si="65"/>
        <v>0</v>
      </c>
      <c r="Q764" s="8">
        <f t="shared" ca="1" si="62"/>
        <v>0.14569499544227371</v>
      </c>
      <c r="R764" s="8">
        <f t="shared" ca="1" si="63"/>
        <v>0</v>
      </c>
      <c r="S764" s="20">
        <f t="shared" ca="1" si="64"/>
        <v>2.523848568862979E-2</v>
      </c>
    </row>
    <row r="765" spans="12:19" x14ac:dyDescent="0.35">
      <c r="L765" s="19">
        <v>14</v>
      </c>
      <c r="M765" s="8">
        <f t="shared" ca="1" si="61"/>
        <v>2.7241277588616705E-2</v>
      </c>
      <c r="P765" s="8">
        <f t="shared" ca="1" si="65"/>
        <v>0</v>
      </c>
      <c r="Q765" s="8">
        <f t="shared" ca="1" si="62"/>
        <v>0.2283357309356889</v>
      </c>
      <c r="R765" s="8">
        <f t="shared" ca="1" si="63"/>
        <v>0</v>
      </c>
      <c r="S765" s="20">
        <f t="shared" ca="1" si="64"/>
        <v>2.7241277588616705E-2</v>
      </c>
    </row>
    <row r="766" spans="12:19" x14ac:dyDescent="0.35">
      <c r="L766" s="19">
        <v>15</v>
      </c>
      <c r="M766" s="8">
        <f t="shared" ca="1" si="61"/>
        <v>2.2155571756209778E-2</v>
      </c>
      <c r="P766" s="8">
        <f t="shared" ca="1" si="65"/>
        <v>0</v>
      </c>
      <c r="Q766" s="8">
        <f t="shared" ca="1" si="62"/>
        <v>0.16642658602400612</v>
      </c>
      <c r="R766" s="8">
        <f t="shared" ca="1" si="63"/>
        <v>0</v>
      </c>
      <c r="S766" s="20">
        <f t="shared" ca="1" si="64"/>
        <v>2.2155571756209778E-2</v>
      </c>
    </row>
    <row r="767" spans="12:19" x14ac:dyDescent="0.35">
      <c r="L767" s="19">
        <v>16</v>
      </c>
      <c r="M767" s="8">
        <f t="shared" ca="1" si="61"/>
        <v>1.3691283298824542E-2</v>
      </c>
      <c r="P767" s="8">
        <f t="shared" ca="1" si="65"/>
        <v>0</v>
      </c>
      <c r="Q767" s="8">
        <f t="shared" ca="1" si="62"/>
        <v>0.17859366445002112</v>
      </c>
      <c r="R767" s="8">
        <f t="shared" ca="1" si="63"/>
        <v>0</v>
      </c>
      <c r="S767" s="20">
        <f t="shared" ca="1" si="64"/>
        <v>1.3691283298824542E-2</v>
      </c>
    </row>
    <row r="768" spans="12:19" x14ac:dyDescent="0.35">
      <c r="L768" s="19">
        <v>17</v>
      </c>
      <c r="M768" s="8">
        <f t="shared" ca="1" si="61"/>
        <v>3.8808781874028836E-2</v>
      </c>
      <c r="P768" s="8">
        <f t="shared" ca="1" si="65"/>
        <v>0</v>
      </c>
      <c r="Q768" s="8">
        <f t="shared" ca="1" si="62"/>
        <v>0.18961737075533802</v>
      </c>
      <c r="R768" s="8">
        <f t="shared" ca="1" si="63"/>
        <v>0</v>
      </c>
      <c r="S768" s="20">
        <f t="shared" ca="1" si="64"/>
        <v>3.8808781874028836E-2</v>
      </c>
    </row>
    <row r="769" spans="12:19" x14ac:dyDescent="0.35">
      <c r="L769" s="19">
        <v>18</v>
      </c>
      <c r="M769" s="8">
        <f t="shared" ca="1" si="61"/>
        <v>3.0511856337717393E-2</v>
      </c>
      <c r="P769" s="8">
        <f t="shared" ca="1" si="65"/>
        <v>0</v>
      </c>
      <c r="Q769" s="8">
        <f t="shared" ca="1" si="62"/>
        <v>0.21022274875089242</v>
      </c>
      <c r="R769" s="8">
        <f t="shared" ca="1" si="63"/>
        <v>0</v>
      </c>
      <c r="S769" s="20">
        <f t="shared" ca="1" si="64"/>
        <v>3.0511856337717393E-2</v>
      </c>
    </row>
    <row r="770" spans="12:19" x14ac:dyDescent="0.35">
      <c r="L770" s="19">
        <v>19</v>
      </c>
      <c r="M770" s="8">
        <f t="shared" ca="1" si="61"/>
        <v>2.0036714695500175E-2</v>
      </c>
      <c r="P770" s="8">
        <f t="shared" ca="1" si="65"/>
        <v>0</v>
      </c>
      <c r="Q770" s="8">
        <f t="shared" ca="1" si="62"/>
        <v>0.18099051511366773</v>
      </c>
      <c r="R770" s="8">
        <f t="shared" ca="1" si="63"/>
        <v>0</v>
      </c>
      <c r="S770" s="20">
        <f t="shared" ca="1" si="64"/>
        <v>2.0036714695500175E-2</v>
      </c>
    </row>
    <row r="771" spans="12:19" x14ac:dyDescent="0.35">
      <c r="L771" s="19">
        <v>20</v>
      </c>
      <c r="M771" s="8">
        <f t="shared" ref="M771:M834" ca="1" si="66">_xlfn.NORM.INV(RAND(),$B$10,$B$11)</f>
        <v>2.4275426301845208E-2</v>
      </c>
      <c r="P771" s="8">
        <f t="shared" ca="1" si="65"/>
        <v>0</v>
      </c>
      <c r="Q771" s="8">
        <f t="shared" ref="Q771:Q834" ca="1" si="67">_xlfn.NORM.INV(RAND(),$F$11,$F$12)%</f>
        <v>0.2365702933465737</v>
      </c>
      <c r="R771" s="8">
        <f t="shared" ref="R771:R834" ca="1" si="68">P771*Q771</f>
        <v>0</v>
      </c>
      <c r="S771" s="20">
        <f t="shared" ref="S771:S834" ca="1" si="69">M771-R771</f>
        <v>2.4275426301845208E-2</v>
      </c>
    </row>
    <row r="772" spans="12:19" x14ac:dyDescent="0.35">
      <c r="L772" s="19">
        <v>21</v>
      </c>
      <c r="M772" s="8">
        <f t="shared" ca="1" si="66"/>
        <v>3.1062505025364812E-2</v>
      </c>
      <c r="P772" s="8">
        <f t="shared" ref="P772:P835" ca="1" si="70">IF(P771 = 1, 0, (RAND() &lt; $F$8) * 1)</f>
        <v>0</v>
      </c>
      <c r="Q772" s="8">
        <f t="shared" ca="1" si="67"/>
        <v>0.17461032379499758</v>
      </c>
      <c r="R772" s="8">
        <f t="shared" ca="1" si="68"/>
        <v>0</v>
      </c>
      <c r="S772" s="20">
        <f t="shared" ca="1" si="69"/>
        <v>3.1062505025364812E-2</v>
      </c>
    </row>
    <row r="773" spans="12:19" x14ac:dyDescent="0.35">
      <c r="L773" s="19">
        <v>22</v>
      </c>
      <c r="M773" s="8">
        <f t="shared" ca="1" si="66"/>
        <v>2.6972452873411577E-2</v>
      </c>
      <c r="P773" s="8">
        <f t="shared" ca="1" si="70"/>
        <v>0</v>
      </c>
      <c r="Q773" s="8">
        <f t="shared" ca="1" si="67"/>
        <v>0.13223690681581068</v>
      </c>
      <c r="R773" s="8">
        <f t="shared" ca="1" si="68"/>
        <v>0</v>
      </c>
      <c r="S773" s="20">
        <f t="shared" ca="1" si="69"/>
        <v>2.6972452873411577E-2</v>
      </c>
    </row>
    <row r="774" spans="12:19" x14ac:dyDescent="0.35">
      <c r="L774" s="19">
        <v>23</v>
      </c>
      <c r="M774" s="8">
        <f t="shared" ca="1" si="66"/>
        <v>1.5244920954686826E-2</v>
      </c>
      <c r="P774" s="8">
        <f t="shared" ca="1" si="70"/>
        <v>0</v>
      </c>
      <c r="Q774" s="8">
        <f t="shared" ca="1" si="67"/>
        <v>0.26436548997165454</v>
      </c>
      <c r="R774" s="8">
        <f t="shared" ca="1" si="68"/>
        <v>0</v>
      </c>
      <c r="S774" s="20">
        <f t="shared" ca="1" si="69"/>
        <v>1.5244920954686826E-2</v>
      </c>
    </row>
    <row r="775" spans="12:19" x14ac:dyDescent="0.35">
      <c r="L775" s="19">
        <v>24</v>
      </c>
      <c r="M775" s="8">
        <f t="shared" ca="1" si="66"/>
        <v>1.8969060800715198E-2</v>
      </c>
      <c r="P775" s="8">
        <f t="shared" ca="1" si="70"/>
        <v>0</v>
      </c>
      <c r="Q775" s="8">
        <f t="shared" ca="1" si="67"/>
        <v>0.21647764424224253</v>
      </c>
      <c r="R775" s="8">
        <f t="shared" ca="1" si="68"/>
        <v>0</v>
      </c>
      <c r="S775" s="20">
        <f t="shared" ca="1" si="69"/>
        <v>1.8969060800715198E-2</v>
      </c>
    </row>
    <row r="776" spans="12:19" x14ac:dyDescent="0.35">
      <c r="L776" s="19">
        <v>25</v>
      </c>
      <c r="M776" s="8">
        <f t="shared" ca="1" si="66"/>
        <v>1.8143113870785089E-2</v>
      </c>
      <c r="P776" s="8">
        <f t="shared" ca="1" si="70"/>
        <v>0</v>
      </c>
      <c r="Q776" s="8">
        <f t="shared" ca="1" si="67"/>
        <v>0.30821705309825803</v>
      </c>
      <c r="R776" s="8">
        <f t="shared" ca="1" si="68"/>
        <v>0</v>
      </c>
      <c r="S776" s="20">
        <f t="shared" ca="1" si="69"/>
        <v>1.8143113870785089E-2</v>
      </c>
    </row>
    <row r="777" spans="12:19" x14ac:dyDescent="0.35">
      <c r="L777" s="19">
        <v>26</v>
      </c>
      <c r="M777" s="8">
        <f t="shared" ca="1" si="66"/>
        <v>2.5252149706996869E-2</v>
      </c>
      <c r="P777" s="8">
        <f t="shared" ca="1" si="70"/>
        <v>0</v>
      </c>
      <c r="Q777" s="8">
        <f t="shared" ca="1" si="67"/>
        <v>0.22979795160182981</v>
      </c>
      <c r="R777" s="8">
        <f t="shared" ca="1" si="68"/>
        <v>0</v>
      </c>
      <c r="S777" s="20">
        <f t="shared" ca="1" si="69"/>
        <v>2.5252149706996869E-2</v>
      </c>
    </row>
    <row r="778" spans="12:19" x14ac:dyDescent="0.35">
      <c r="L778" s="19">
        <v>27</v>
      </c>
      <c r="M778" s="8">
        <f t="shared" ca="1" si="66"/>
        <v>1.6426308791381242E-2</v>
      </c>
      <c r="P778" s="8">
        <f t="shared" ca="1" si="70"/>
        <v>0</v>
      </c>
      <c r="Q778" s="8">
        <f t="shared" ca="1" si="67"/>
        <v>0.21456711831874475</v>
      </c>
      <c r="R778" s="8">
        <f t="shared" ca="1" si="68"/>
        <v>0</v>
      </c>
      <c r="S778" s="20">
        <f t="shared" ca="1" si="69"/>
        <v>1.6426308791381242E-2</v>
      </c>
    </row>
    <row r="779" spans="12:19" x14ac:dyDescent="0.35">
      <c r="L779" s="19">
        <v>28</v>
      </c>
      <c r="M779" s="8">
        <f t="shared" ca="1" si="66"/>
        <v>1.6057678097799469E-2</v>
      </c>
      <c r="P779" s="8">
        <f t="shared" ca="1" si="70"/>
        <v>1</v>
      </c>
      <c r="Q779" s="8">
        <f t="shared" ca="1" si="67"/>
        <v>0.24219658072064207</v>
      </c>
      <c r="R779" s="8">
        <f t="shared" ca="1" si="68"/>
        <v>0.24219658072064207</v>
      </c>
      <c r="S779" s="20">
        <f t="shared" ca="1" si="69"/>
        <v>-0.22613890262284259</v>
      </c>
    </row>
    <row r="780" spans="12:19" x14ac:dyDescent="0.35">
      <c r="L780" s="19">
        <v>29</v>
      </c>
      <c r="M780" s="8">
        <f t="shared" ca="1" si="66"/>
        <v>2.9294947822308591E-2</v>
      </c>
      <c r="P780" s="8">
        <f t="shared" ca="1" si="70"/>
        <v>0</v>
      </c>
      <c r="Q780" s="8">
        <f t="shared" ca="1" si="67"/>
        <v>0.26743592751263762</v>
      </c>
      <c r="R780" s="8">
        <f t="shared" ca="1" si="68"/>
        <v>0</v>
      </c>
      <c r="S780" s="20">
        <f t="shared" ca="1" si="69"/>
        <v>2.9294947822308591E-2</v>
      </c>
    </row>
    <row r="781" spans="12:19" x14ac:dyDescent="0.35">
      <c r="L781" s="19">
        <v>30</v>
      </c>
      <c r="M781" s="8">
        <f t="shared" ca="1" si="66"/>
        <v>2.0036196472967185E-2</v>
      </c>
      <c r="P781" s="8">
        <f t="shared" ca="1" si="70"/>
        <v>0</v>
      </c>
      <c r="Q781" s="8">
        <f t="shared" ca="1" si="67"/>
        <v>0.17914364685063852</v>
      </c>
      <c r="R781" s="8">
        <f t="shared" ca="1" si="68"/>
        <v>0</v>
      </c>
      <c r="S781" s="20">
        <f t="shared" ca="1" si="69"/>
        <v>2.0036196472967185E-2</v>
      </c>
    </row>
    <row r="782" spans="12:19" x14ac:dyDescent="0.35">
      <c r="L782" s="19">
        <v>1</v>
      </c>
      <c r="M782" s="8">
        <f t="shared" ca="1" si="66"/>
        <v>2.7675957423964559E-2</v>
      </c>
      <c r="P782" s="8">
        <f t="shared" ca="1" si="70"/>
        <v>0</v>
      </c>
      <c r="Q782" s="8">
        <f t="shared" ca="1" si="67"/>
        <v>0.22870374278384864</v>
      </c>
      <c r="R782" s="8">
        <f t="shared" ca="1" si="68"/>
        <v>0</v>
      </c>
      <c r="S782" s="20">
        <f t="shared" ca="1" si="69"/>
        <v>2.7675957423964559E-2</v>
      </c>
    </row>
    <row r="783" spans="12:19" x14ac:dyDescent="0.35">
      <c r="L783" s="19">
        <v>2</v>
      </c>
      <c r="M783" s="8">
        <f t="shared" ca="1" si="66"/>
        <v>5.7888077526948092E-3</v>
      </c>
      <c r="P783" s="8">
        <f t="shared" ca="1" si="70"/>
        <v>0</v>
      </c>
      <c r="Q783" s="8">
        <f t="shared" ca="1" si="67"/>
        <v>0.18915768152876974</v>
      </c>
      <c r="R783" s="8">
        <f t="shared" ca="1" si="68"/>
        <v>0</v>
      </c>
      <c r="S783" s="20">
        <f t="shared" ca="1" si="69"/>
        <v>5.7888077526948092E-3</v>
      </c>
    </row>
    <row r="784" spans="12:19" x14ac:dyDescent="0.35">
      <c r="L784" s="19">
        <v>3</v>
      </c>
      <c r="M784" s="8">
        <f t="shared" ca="1" si="66"/>
        <v>1.6035956548362134E-2</v>
      </c>
      <c r="P784" s="8">
        <f t="shared" ca="1" si="70"/>
        <v>1</v>
      </c>
      <c r="Q784" s="8">
        <f t="shared" ca="1" si="67"/>
        <v>0.2016040087780519</v>
      </c>
      <c r="R784" s="8">
        <f t="shared" ca="1" si="68"/>
        <v>0.2016040087780519</v>
      </c>
      <c r="S784" s="20">
        <f t="shared" ca="1" si="69"/>
        <v>-0.18556805222968978</v>
      </c>
    </row>
    <row r="785" spans="12:19" x14ac:dyDescent="0.35">
      <c r="L785" s="19">
        <v>4</v>
      </c>
      <c r="M785" s="8">
        <f t="shared" ca="1" si="66"/>
        <v>2.4530173995224863E-2</v>
      </c>
      <c r="P785" s="8">
        <f t="shared" ca="1" si="70"/>
        <v>0</v>
      </c>
      <c r="Q785" s="8">
        <f t="shared" ca="1" si="67"/>
        <v>0.16129612602948146</v>
      </c>
      <c r="R785" s="8">
        <f t="shared" ca="1" si="68"/>
        <v>0</v>
      </c>
      <c r="S785" s="20">
        <f t="shared" ca="1" si="69"/>
        <v>2.4530173995224863E-2</v>
      </c>
    </row>
    <row r="786" spans="12:19" x14ac:dyDescent="0.35">
      <c r="L786" s="19">
        <v>5</v>
      </c>
      <c r="M786" s="8">
        <f t="shared" ca="1" si="66"/>
        <v>1.3398575060982135E-2</v>
      </c>
      <c r="P786" s="8">
        <f t="shared" ca="1" si="70"/>
        <v>0</v>
      </c>
      <c r="Q786" s="8">
        <f t="shared" ca="1" si="67"/>
        <v>0.19760299458119954</v>
      </c>
      <c r="R786" s="8">
        <f t="shared" ca="1" si="68"/>
        <v>0</v>
      </c>
      <c r="S786" s="20">
        <f t="shared" ca="1" si="69"/>
        <v>1.3398575060982135E-2</v>
      </c>
    </row>
    <row r="787" spans="12:19" x14ac:dyDescent="0.35">
      <c r="L787" s="19">
        <v>6</v>
      </c>
      <c r="M787" s="8">
        <f t="shared" ca="1" si="66"/>
        <v>1.6335479786672481E-2</v>
      </c>
      <c r="P787" s="8">
        <f t="shared" ca="1" si="70"/>
        <v>0</v>
      </c>
      <c r="Q787" s="8">
        <f t="shared" ca="1" si="67"/>
        <v>0.21975296148916315</v>
      </c>
      <c r="R787" s="8">
        <f t="shared" ca="1" si="68"/>
        <v>0</v>
      </c>
      <c r="S787" s="20">
        <f t="shared" ca="1" si="69"/>
        <v>1.6335479786672481E-2</v>
      </c>
    </row>
    <row r="788" spans="12:19" x14ac:dyDescent="0.35">
      <c r="L788" s="19">
        <v>7</v>
      </c>
      <c r="M788" s="8">
        <f t="shared" ca="1" si="66"/>
        <v>2.0269068359172766E-2</v>
      </c>
      <c r="P788" s="8">
        <f t="shared" ca="1" si="70"/>
        <v>0</v>
      </c>
      <c r="Q788" s="8">
        <f t="shared" ca="1" si="67"/>
        <v>0.17274281280630052</v>
      </c>
      <c r="R788" s="8">
        <f t="shared" ca="1" si="68"/>
        <v>0</v>
      </c>
      <c r="S788" s="20">
        <f t="shared" ca="1" si="69"/>
        <v>2.0269068359172766E-2</v>
      </c>
    </row>
    <row r="789" spans="12:19" x14ac:dyDescent="0.35">
      <c r="L789" s="19">
        <v>8</v>
      </c>
      <c r="M789" s="8">
        <f t="shared" ca="1" si="66"/>
        <v>5.8278869985652001E-3</v>
      </c>
      <c r="P789" s="8">
        <f t="shared" ca="1" si="70"/>
        <v>0</v>
      </c>
      <c r="Q789" s="8">
        <f t="shared" ca="1" si="67"/>
        <v>0.28798388794229707</v>
      </c>
      <c r="R789" s="8">
        <f t="shared" ca="1" si="68"/>
        <v>0</v>
      </c>
      <c r="S789" s="20">
        <f t="shared" ca="1" si="69"/>
        <v>5.8278869985652001E-3</v>
      </c>
    </row>
    <row r="790" spans="12:19" x14ac:dyDescent="0.35">
      <c r="L790" s="19">
        <v>9</v>
      </c>
      <c r="M790" s="8">
        <f t="shared" ca="1" si="66"/>
        <v>4.0571569181991854E-2</v>
      </c>
      <c r="P790" s="8">
        <f t="shared" ca="1" si="70"/>
        <v>0</v>
      </c>
      <c r="Q790" s="8">
        <f t="shared" ca="1" si="67"/>
        <v>0.236791612123156</v>
      </c>
      <c r="R790" s="8">
        <f t="shared" ca="1" si="68"/>
        <v>0</v>
      </c>
      <c r="S790" s="20">
        <f t="shared" ca="1" si="69"/>
        <v>4.0571569181991854E-2</v>
      </c>
    </row>
    <row r="791" spans="12:19" x14ac:dyDescent="0.35">
      <c r="L791" s="19">
        <v>10</v>
      </c>
      <c r="M791" s="8">
        <f t="shared" ca="1" si="66"/>
        <v>6.3651700917007614E-3</v>
      </c>
      <c r="P791" s="8">
        <f t="shared" ca="1" si="70"/>
        <v>0</v>
      </c>
      <c r="Q791" s="8">
        <f t="shared" ca="1" si="67"/>
        <v>0.25178154232383088</v>
      </c>
      <c r="R791" s="8">
        <f t="shared" ca="1" si="68"/>
        <v>0</v>
      </c>
      <c r="S791" s="20">
        <f t="shared" ca="1" si="69"/>
        <v>6.3651700917007614E-3</v>
      </c>
    </row>
    <row r="792" spans="12:19" x14ac:dyDescent="0.35">
      <c r="L792" s="19">
        <v>11</v>
      </c>
      <c r="M792" s="8">
        <f t="shared" ca="1" si="66"/>
        <v>1.9128602190685486E-2</v>
      </c>
      <c r="P792" s="8">
        <f t="shared" ca="1" si="70"/>
        <v>0</v>
      </c>
      <c r="Q792" s="8">
        <f t="shared" ca="1" si="67"/>
        <v>0.28273728181002961</v>
      </c>
      <c r="R792" s="8">
        <f t="shared" ca="1" si="68"/>
        <v>0</v>
      </c>
      <c r="S792" s="20">
        <f t="shared" ca="1" si="69"/>
        <v>1.9128602190685486E-2</v>
      </c>
    </row>
    <row r="793" spans="12:19" x14ac:dyDescent="0.35">
      <c r="L793" s="19">
        <v>12</v>
      </c>
      <c r="M793" s="8">
        <f t="shared" ca="1" si="66"/>
        <v>1.2443301313042552E-2</v>
      </c>
      <c r="P793" s="8">
        <f t="shared" ca="1" si="70"/>
        <v>0</v>
      </c>
      <c r="Q793" s="8">
        <f t="shared" ca="1" si="67"/>
        <v>0.20860287777425365</v>
      </c>
      <c r="R793" s="8">
        <f t="shared" ca="1" si="68"/>
        <v>0</v>
      </c>
      <c r="S793" s="20">
        <f t="shared" ca="1" si="69"/>
        <v>1.2443301313042552E-2</v>
      </c>
    </row>
    <row r="794" spans="12:19" x14ac:dyDescent="0.35">
      <c r="L794" s="19">
        <v>13</v>
      </c>
      <c r="M794" s="8">
        <f t="shared" ca="1" si="66"/>
        <v>8.9935814095140065E-3</v>
      </c>
      <c r="P794" s="8">
        <f t="shared" ca="1" si="70"/>
        <v>0</v>
      </c>
      <c r="Q794" s="8">
        <f t="shared" ca="1" si="67"/>
        <v>0.21463642708513703</v>
      </c>
      <c r="R794" s="8">
        <f t="shared" ca="1" si="68"/>
        <v>0</v>
      </c>
      <c r="S794" s="20">
        <f t="shared" ca="1" si="69"/>
        <v>8.9935814095140065E-3</v>
      </c>
    </row>
    <row r="795" spans="12:19" x14ac:dyDescent="0.35">
      <c r="L795" s="19">
        <v>14</v>
      </c>
      <c r="M795" s="8">
        <f t="shared" ca="1" si="66"/>
        <v>2.7844655446403292E-2</v>
      </c>
      <c r="P795" s="8">
        <f t="shared" ca="1" si="70"/>
        <v>0</v>
      </c>
      <c r="Q795" s="8">
        <f t="shared" ca="1" si="67"/>
        <v>0.17322106948701646</v>
      </c>
      <c r="R795" s="8">
        <f t="shared" ca="1" si="68"/>
        <v>0</v>
      </c>
      <c r="S795" s="20">
        <f t="shared" ca="1" si="69"/>
        <v>2.7844655446403292E-2</v>
      </c>
    </row>
    <row r="796" spans="12:19" x14ac:dyDescent="0.35">
      <c r="L796" s="19">
        <v>15</v>
      </c>
      <c r="M796" s="8">
        <f t="shared" ca="1" si="66"/>
        <v>2.1124545915862433E-2</v>
      </c>
      <c r="P796" s="8">
        <f t="shared" ca="1" si="70"/>
        <v>0</v>
      </c>
      <c r="Q796" s="8">
        <f t="shared" ca="1" si="67"/>
        <v>0.25508405249204819</v>
      </c>
      <c r="R796" s="8">
        <f t="shared" ca="1" si="68"/>
        <v>0</v>
      </c>
      <c r="S796" s="20">
        <f t="shared" ca="1" si="69"/>
        <v>2.1124545915862433E-2</v>
      </c>
    </row>
    <row r="797" spans="12:19" x14ac:dyDescent="0.35">
      <c r="L797" s="19">
        <v>16</v>
      </c>
      <c r="M797" s="8">
        <f t="shared" ca="1" si="66"/>
        <v>1.6596301117636103E-2</v>
      </c>
      <c r="P797" s="8">
        <f t="shared" ca="1" si="70"/>
        <v>0</v>
      </c>
      <c r="Q797" s="8">
        <f t="shared" ca="1" si="67"/>
        <v>0.23276633581766915</v>
      </c>
      <c r="R797" s="8">
        <f t="shared" ca="1" si="68"/>
        <v>0</v>
      </c>
      <c r="S797" s="20">
        <f t="shared" ca="1" si="69"/>
        <v>1.6596301117636103E-2</v>
      </c>
    </row>
    <row r="798" spans="12:19" x14ac:dyDescent="0.35">
      <c r="L798" s="19">
        <v>17</v>
      </c>
      <c r="M798" s="8">
        <f t="shared" ca="1" si="66"/>
        <v>2.061573519652244E-2</v>
      </c>
      <c r="P798" s="8">
        <f t="shared" ca="1" si="70"/>
        <v>0</v>
      </c>
      <c r="Q798" s="8">
        <f t="shared" ca="1" si="67"/>
        <v>0.15399870172692778</v>
      </c>
      <c r="R798" s="8">
        <f t="shared" ca="1" si="68"/>
        <v>0</v>
      </c>
      <c r="S798" s="20">
        <f t="shared" ca="1" si="69"/>
        <v>2.061573519652244E-2</v>
      </c>
    </row>
    <row r="799" spans="12:19" x14ac:dyDescent="0.35">
      <c r="L799" s="19">
        <v>18</v>
      </c>
      <c r="M799" s="8">
        <f t="shared" ca="1" si="66"/>
        <v>2.4078480753586505E-2</v>
      </c>
      <c r="P799" s="8">
        <f t="shared" ca="1" si="70"/>
        <v>1</v>
      </c>
      <c r="Q799" s="8">
        <f t="shared" ca="1" si="67"/>
        <v>0.19685155209647603</v>
      </c>
      <c r="R799" s="8">
        <f t="shared" ca="1" si="68"/>
        <v>0.19685155209647603</v>
      </c>
      <c r="S799" s="20">
        <f t="shared" ca="1" si="69"/>
        <v>-0.17277307134288952</v>
      </c>
    </row>
    <row r="800" spans="12:19" x14ac:dyDescent="0.35">
      <c r="L800" s="19">
        <v>19</v>
      </c>
      <c r="M800" s="8">
        <f t="shared" ca="1" si="66"/>
        <v>2.4935699572049091E-2</v>
      </c>
      <c r="P800" s="8">
        <f t="shared" ca="1" si="70"/>
        <v>0</v>
      </c>
      <c r="Q800" s="8">
        <f t="shared" ca="1" si="67"/>
        <v>0.19913403154624454</v>
      </c>
      <c r="R800" s="8">
        <f t="shared" ca="1" si="68"/>
        <v>0</v>
      </c>
      <c r="S800" s="20">
        <f t="shared" ca="1" si="69"/>
        <v>2.4935699572049091E-2</v>
      </c>
    </row>
    <row r="801" spans="12:19" x14ac:dyDescent="0.35">
      <c r="L801" s="19">
        <v>20</v>
      </c>
      <c r="M801" s="8">
        <f t="shared" ca="1" si="66"/>
        <v>8.7686600938923498E-3</v>
      </c>
      <c r="P801" s="8">
        <f t="shared" ca="1" si="70"/>
        <v>0</v>
      </c>
      <c r="Q801" s="8">
        <f t="shared" ca="1" si="67"/>
        <v>0.15918788324533276</v>
      </c>
      <c r="R801" s="8">
        <f t="shared" ca="1" si="68"/>
        <v>0</v>
      </c>
      <c r="S801" s="20">
        <f t="shared" ca="1" si="69"/>
        <v>8.7686600938923498E-3</v>
      </c>
    </row>
    <row r="802" spans="12:19" x14ac:dyDescent="0.35">
      <c r="L802" s="19">
        <v>21</v>
      </c>
      <c r="M802" s="8">
        <f t="shared" ca="1" si="66"/>
        <v>3.199716756164922E-2</v>
      </c>
      <c r="P802" s="8">
        <f t="shared" ca="1" si="70"/>
        <v>0</v>
      </c>
      <c r="Q802" s="8">
        <f t="shared" ca="1" si="67"/>
        <v>0.11701780060032714</v>
      </c>
      <c r="R802" s="8">
        <f t="shared" ca="1" si="68"/>
        <v>0</v>
      </c>
      <c r="S802" s="20">
        <f t="shared" ca="1" si="69"/>
        <v>3.199716756164922E-2</v>
      </c>
    </row>
    <row r="803" spans="12:19" x14ac:dyDescent="0.35">
      <c r="L803" s="19">
        <v>22</v>
      </c>
      <c r="M803" s="8">
        <f t="shared" ca="1" si="66"/>
        <v>2.9464209481169779E-2</v>
      </c>
      <c r="P803" s="8">
        <f t="shared" ca="1" si="70"/>
        <v>0</v>
      </c>
      <c r="Q803" s="8">
        <f t="shared" ca="1" si="67"/>
        <v>0.16327008489000497</v>
      </c>
      <c r="R803" s="8">
        <f t="shared" ca="1" si="68"/>
        <v>0</v>
      </c>
      <c r="S803" s="20">
        <f t="shared" ca="1" si="69"/>
        <v>2.9464209481169779E-2</v>
      </c>
    </row>
    <row r="804" spans="12:19" x14ac:dyDescent="0.35">
      <c r="L804" s="19">
        <v>23</v>
      </c>
      <c r="M804" s="8">
        <f t="shared" ca="1" si="66"/>
        <v>3.2660173634278401E-2</v>
      </c>
      <c r="P804" s="8">
        <f t="shared" ca="1" si="70"/>
        <v>0</v>
      </c>
      <c r="Q804" s="8">
        <f t="shared" ca="1" si="67"/>
        <v>0.16482508814307478</v>
      </c>
      <c r="R804" s="8">
        <f t="shared" ca="1" si="68"/>
        <v>0</v>
      </c>
      <c r="S804" s="20">
        <f t="shared" ca="1" si="69"/>
        <v>3.2660173634278401E-2</v>
      </c>
    </row>
    <row r="805" spans="12:19" x14ac:dyDescent="0.35">
      <c r="L805" s="19">
        <v>24</v>
      </c>
      <c r="M805" s="8">
        <f t="shared" ca="1" si="66"/>
        <v>1.3393444965147867E-2</v>
      </c>
      <c r="P805" s="8">
        <f t="shared" ca="1" si="70"/>
        <v>0</v>
      </c>
      <c r="Q805" s="8">
        <f t="shared" ca="1" si="67"/>
        <v>0.20228098555413368</v>
      </c>
      <c r="R805" s="8">
        <f t="shared" ca="1" si="68"/>
        <v>0</v>
      </c>
      <c r="S805" s="20">
        <f t="shared" ca="1" si="69"/>
        <v>1.3393444965147867E-2</v>
      </c>
    </row>
    <row r="806" spans="12:19" x14ac:dyDescent="0.35">
      <c r="L806" s="19">
        <v>25</v>
      </c>
      <c r="M806" s="8">
        <f t="shared" ca="1" si="66"/>
        <v>3.1288090243775719E-2</v>
      </c>
      <c r="P806" s="8">
        <f t="shared" ca="1" si="70"/>
        <v>0</v>
      </c>
      <c r="Q806" s="8">
        <f t="shared" ca="1" si="67"/>
        <v>9.3904016201628498E-2</v>
      </c>
      <c r="R806" s="8">
        <f t="shared" ca="1" si="68"/>
        <v>0</v>
      </c>
      <c r="S806" s="20">
        <f t="shared" ca="1" si="69"/>
        <v>3.1288090243775719E-2</v>
      </c>
    </row>
    <row r="807" spans="12:19" x14ac:dyDescent="0.35">
      <c r="L807" s="19">
        <v>26</v>
      </c>
      <c r="M807" s="8">
        <f t="shared" ca="1" si="66"/>
        <v>2.3269833148975499E-2</v>
      </c>
      <c r="P807" s="8">
        <f t="shared" ca="1" si="70"/>
        <v>0</v>
      </c>
      <c r="Q807" s="8">
        <f t="shared" ca="1" si="67"/>
        <v>0.16714549926912098</v>
      </c>
      <c r="R807" s="8">
        <f t="shared" ca="1" si="68"/>
        <v>0</v>
      </c>
      <c r="S807" s="20">
        <f t="shared" ca="1" si="69"/>
        <v>2.3269833148975499E-2</v>
      </c>
    </row>
    <row r="808" spans="12:19" x14ac:dyDescent="0.35">
      <c r="L808" s="19">
        <v>27</v>
      </c>
      <c r="M808" s="8">
        <f t="shared" ca="1" si="66"/>
        <v>1.7611444358976637E-2</v>
      </c>
      <c r="P808" s="8">
        <f t="shared" ca="1" si="70"/>
        <v>0</v>
      </c>
      <c r="Q808" s="8">
        <f t="shared" ca="1" si="67"/>
        <v>0.1879388179103938</v>
      </c>
      <c r="R808" s="8">
        <f t="shared" ca="1" si="68"/>
        <v>0</v>
      </c>
      <c r="S808" s="20">
        <f t="shared" ca="1" si="69"/>
        <v>1.7611444358976637E-2</v>
      </c>
    </row>
    <row r="809" spans="12:19" x14ac:dyDescent="0.35">
      <c r="L809" s="19">
        <v>28</v>
      </c>
      <c r="M809" s="8">
        <f t="shared" ca="1" si="66"/>
        <v>1.4841710748865151E-2</v>
      </c>
      <c r="P809" s="8">
        <f t="shared" ca="1" si="70"/>
        <v>0</v>
      </c>
      <c r="Q809" s="8">
        <f t="shared" ca="1" si="67"/>
        <v>0.20137342621749638</v>
      </c>
      <c r="R809" s="8">
        <f t="shared" ca="1" si="68"/>
        <v>0</v>
      </c>
      <c r="S809" s="20">
        <f t="shared" ca="1" si="69"/>
        <v>1.4841710748865151E-2</v>
      </c>
    </row>
    <row r="810" spans="12:19" x14ac:dyDescent="0.35">
      <c r="L810" s="19">
        <v>29</v>
      </c>
      <c r="M810" s="8">
        <f t="shared" ca="1" si="66"/>
        <v>3.4916069467467524E-2</v>
      </c>
      <c r="P810" s="8">
        <f t="shared" ca="1" si="70"/>
        <v>0</v>
      </c>
      <c r="Q810" s="8">
        <f t="shared" ca="1" si="67"/>
        <v>0.15924841968731693</v>
      </c>
      <c r="R810" s="8">
        <f t="shared" ca="1" si="68"/>
        <v>0</v>
      </c>
      <c r="S810" s="20">
        <f t="shared" ca="1" si="69"/>
        <v>3.4916069467467524E-2</v>
      </c>
    </row>
    <row r="811" spans="12:19" x14ac:dyDescent="0.35">
      <c r="L811" s="19">
        <v>30</v>
      </c>
      <c r="M811" s="8">
        <f t="shared" ca="1" si="66"/>
        <v>3.9970547906710299E-2</v>
      </c>
      <c r="P811" s="8">
        <f t="shared" ca="1" si="70"/>
        <v>0</v>
      </c>
      <c r="Q811" s="8">
        <f t="shared" ca="1" si="67"/>
        <v>0.18255796696675211</v>
      </c>
      <c r="R811" s="8">
        <f t="shared" ca="1" si="68"/>
        <v>0</v>
      </c>
      <c r="S811" s="20">
        <f t="shared" ca="1" si="69"/>
        <v>3.9970547906710299E-2</v>
      </c>
    </row>
    <row r="812" spans="12:19" x14ac:dyDescent="0.35">
      <c r="L812" s="19">
        <v>1</v>
      </c>
      <c r="M812" s="8">
        <f t="shared" ca="1" si="66"/>
        <v>1.9808358032544118E-2</v>
      </c>
      <c r="P812" s="8">
        <f t="shared" ca="1" si="70"/>
        <v>0</v>
      </c>
      <c r="Q812" s="8">
        <f t="shared" ca="1" si="67"/>
        <v>0.19362198286352875</v>
      </c>
      <c r="R812" s="8">
        <f t="shared" ca="1" si="68"/>
        <v>0</v>
      </c>
      <c r="S812" s="20">
        <f t="shared" ca="1" si="69"/>
        <v>1.9808358032544118E-2</v>
      </c>
    </row>
    <row r="813" spans="12:19" x14ac:dyDescent="0.35">
      <c r="L813" s="19">
        <v>2</v>
      </c>
      <c r="M813" s="8">
        <f t="shared" ca="1" si="66"/>
        <v>2.317414171652929E-2</v>
      </c>
      <c r="P813" s="8">
        <f t="shared" ca="1" si="70"/>
        <v>0</v>
      </c>
      <c r="Q813" s="8">
        <f t="shared" ca="1" si="67"/>
        <v>0.23055058001272402</v>
      </c>
      <c r="R813" s="8">
        <f t="shared" ca="1" si="68"/>
        <v>0</v>
      </c>
      <c r="S813" s="20">
        <f t="shared" ca="1" si="69"/>
        <v>2.317414171652929E-2</v>
      </c>
    </row>
    <row r="814" spans="12:19" x14ac:dyDescent="0.35">
      <c r="L814" s="19">
        <v>3</v>
      </c>
      <c r="M814" s="8">
        <f t="shared" ca="1" si="66"/>
        <v>1.9764330230460737E-2</v>
      </c>
      <c r="P814" s="8">
        <f t="shared" ca="1" si="70"/>
        <v>0</v>
      </c>
      <c r="Q814" s="8">
        <f t="shared" ca="1" si="67"/>
        <v>0.14749910254158027</v>
      </c>
      <c r="R814" s="8">
        <f t="shared" ca="1" si="68"/>
        <v>0</v>
      </c>
      <c r="S814" s="20">
        <f t="shared" ca="1" si="69"/>
        <v>1.9764330230460737E-2</v>
      </c>
    </row>
    <row r="815" spans="12:19" x14ac:dyDescent="0.35">
      <c r="L815" s="19">
        <v>4</v>
      </c>
      <c r="M815" s="8">
        <f t="shared" ca="1" si="66"/>
        <v>1.6654607204712901E-2</v>
      </c>
      <c r="P815" s="8">
        <f t="shared" ca="1" si="70"/>
        <v>0</v>
      </c>
      <c r="Q815" s="8">
        <f t="shared" ca="1" si="67"/>
        <v>0.18078416934490713</v>
      </c>
      <c r="R815" s="8">
        <f t="shared" ca="1" si="68"/>
        <v>0</v>
      </c>
      <c r="S815" s="20">
        <f t="shared" ca="1" si="69"/>
        <v>1.6654607204712901E-2</v>
      </c>
    </row>
    <row r="816" spans="12:19" x14ac:dyDescent="0.35">
      <c r="L816" s="19">
        <v>5</v>
      </c>
      <c r="M816" s="8">
        <f t="shared" ca="1" si="66"/>
        <v>2.1052403512534582E-2</v>
      </c>
      <c r="P816" s="8">
        <f t="shared" ca="1" si="70"/>
        <v>0</v>
      </c>
      <c r="Q816" s="8">
        <f t="shared" ca="1" si="67"/>
        <v>0.22817352960649973</v>
      </c>
      <c r="R816" s="8">
        <f t="shared" ca="1" si="68"/>
        <v>0</v>
      </c>
      <c r="S816" s="20">
        <f t="shared" ca="1" si="69"/>
        <v>2.1052403512534582E-2</v>
      </c>
    </row>
    <row r="817" spans="12:19" x14ac:dyDescent="0.35">
      <c r="L817" s="19">
        <v>6</v>
      </c>
      <c r="M817" s="8">
        <f t="shared" ca="1" si="66"/>
        <v>2.3109287832716822E-2</v>
      </c>
      <c r="P817" s="8">
        <f t="shared" ca="1" si="70"/>
        <v>0</v>
      </c>
      <c r="Q817" s="8">
        <f t="shared" ca="1" si="67"/>
        <v>0.14368294418925301</v>
      </c>
      <c r="R817" s="8">
        <f t="shared" ca="1" si="68"/>
        <v>0</v>
      </c>
      <c r="S817" s="20">
        <f t="shared" ca="1" si="69"/>
        <v>2.3109287832716822E-2</v>
      </c>
    </row>
    <row r="818" spans="12:19" x14ac:dyDescent="0.35">
      <c r="L818" s="19">
        <v>7</v>
      </c>
      <c r="M818" s="8">
        <f t="shared" ca="1" si="66"/>
        <v>2.7825627170124986E-2</v>
      </c>
      <c r="P818" s="8">
        <f t="shared" ca="1" si="70"/>
        <v>0</v>
      </c>
      <c r="Q818" s="8">
        <f t="shared" ca="1" si="67"/>
        <v>0.24523298975897481</v>
      </c>
      <c r="R818" s="8">
        <f t="shared" ca="1" si="68"/>
        <v>0</v>
      </c>
      <c r="S818" s="20">
        <f t="shared" ca="1" si="69"/>
        <v>2.7825627170124986E-2</v>
      </c>
    </row>
    <row r="819" spans="12:19" x14ac:dyDescent="0.35">
      <c r="L819" s="19">
        <v>8</v>
      </c>
      <c r="M819" s="8">
        <f t="shared" ca="1" si="66"/>
        <v>3.5402333976265736E-2</v>
      </c>
      <c r="P819" s="8">
        <f t="shared" ca="1" si="70"/>
        <v>0</v>
      </c>
      <c r="Q819" s="8">
        <f t="shared" ca="1" si="67"/>
        <v>0.21997049010068206</v>
      </c>
      <c r="R819" s="8">
        <f t="shared" ca="1" si="68"/>
        <v>0</v>
      </c>
      <c r="S819" s="20">
        <f t="shared" ca="1" si="69"/>
        <v>3.5402333976265736E-2</v>
      </c>
    </row>
    <row r="820" spans="12:19" x14ac:dyDescent="0.35">
      <c r="L820" s="19">
        <v>9</v>
      </c>
      <c r="M820" s="8">
        <f t="shared" ca="1" si="66"/>
        <v>1.4202509273555469E-2</v>
      </c>
      <c r="P820" s="8">
        <f t="shared" ca="1" si="70"/>
        <v>0</v>
      </c>
      <c r="Q820" s="8">
        <f t="shared" ca="1" si="67"/>
        <v>0.22266502704253191</v>
      </c>
      <c r="R820" s="8">
        <f t="shared" ca="1" si="68"/>
        <v>0</v>
      </c>
      <c r="S820" s="20">
        <f t="shared" ca="1" si="69"/>
        <v>1.4202509273555469E-2</v>
      </c>
    </row>
    <row r="821" spans="12:19" x14ac:dyDescent="0.35">
      <c r="L821" s="19">
        <v>10</v>
      </c>
      <c r="M821" s="8">
        <f t="shared" ca="1" si="66"/>
        <v>2.7218671088872656E-2</v>
      </c>
      <c r="P821" s="8">
        <f t="shared" ca="1" si="70"/>
        <v>0</v>
      </c>
      <c r="Q821" s="8">
        <f t="shared" ca="1" si="67"/>
        <v>0.29087880869407601</v>
      </c>
      <c r="R821" s="8">
        <f t="shared" ca="1" si="68"/>
        <v>0</v>
      </c>
      <c r="S821" s="20">
        <f t="shared" ca="1" si="69"/>
        <v>2.7218671088872656E-2</v>
      </c>
    </row>
    <row r="822" spans="12:19" x14ac:dyDescent="0.35">
      <c r="L822" s="19">
        <v>11</v>
      </c>
      <c r="M822" s="8">
        <f t="shared" ca="1" si="66"/>
        <v>8.6749228631865117E-3</v>
      </c>
      <c r="P822" s="8">
        <f t="shared" ca="1" si="70"/>
        <v>0</v>
      </c>
      <c r="Q822" s="8">
        <f t="shared" ca="1" si="67"/>
        <v>0.22613736207561225</v>
      </c>
      <c r="R822" s="8">
        <f t="shared" ca="1" si="68"/>
        <v>0</v>
      </c>
      <c r="S822" s="20">
        <f t="shared" ca="1" si="69"/>
        <v>8.6749228631865117E-3</v>
      </c>
    </row>
    <row r="823" spans="12:19" x14ac:dyDescent="0.35">
      <c r="L823" s="19">
        <v>12</v>
      </c>
      <c r="M823" s="8">
        <f t="shared" ca="1" si="66"/>
        <v>2.8714719671747661E-2</v>
      </c>
      <c r="P823" s="8">
        <f t="shared" ca="1" si="70"/>
        <v>0</v>
      </c>
      <c r="Q823" s="8">
        <f t="shared" ca="1" si="67"/>
        <v>0.19218324000682419</v>
      </c>
      <c r="R823" s="8">
        <f t="shared" ca="1" si="68"/>
        <v>0</v>
      </c>
      <c r="S823" s="20">
        <f t="shared" ca="1" si="69"/>
        <v>2.8714719671747661E-2</v>
      </c>
    </row>
    <row r="824" spans="12:19" x14ac:dyDescent="0.35">
      <c r="L824" s="19">
        <v>13</v>
      </c>
      <c r="M824" s="8">
        <f t="shared" ca="1" si="66"/>
        <v>1.7224547315575225E-2</v>
      </c>
      <c r="P824" s="8">
        <f t="shared" ca="1" si="70"/>
        <v>0</v>
      </c>
      <c r="Q824" s="8">
        <f t="shared" ca="1" si="67"/>
        <v>0.25912991021325865</v>
      </c>
      <c r="R824" s="8">
        <f t="shared" ca="1" si="68"/>
        <v>0</v>
      </c>
      <c r="S824" s="20">
        <f t="shared" ca="1" si="69"/>
        <v>1.7224547315575225E-2</v>
      </c>
    </row>
    <row r="825" spans="12:19" x14ac:dyDescent="0.35">
      <c r="L825" s="19">
        <v>14</v>
      </c>
      <c r="M825" s="8">
        <f t="shared" ca="1" si="66"/>
        <v>1.1619552953952422E-2</v>
      </c>
      <c r="P825" s="8">
        <f t="shared" ca="1" si="70"/>
        <v>0</v>
      </c>
      <c r="Q825" s="8">
        <f t="shared" ca="1" si="67"/>
        <v>0.18263841407857417</v>
      </c>
      <c r="R825" s="8">
        <f t="shared" ca="1" si="68"/>
        <v>0</v>
      </c>
      <c r="S825" s="20">
        <f t="shared" ca="1" si="69"/>
        <v>1.1619552953952422E-2</v>
      </c>
    </row>
    <row r="826" spans="12:19" x14ac:dyDescent="0.35">
      <c r="L826" s="19">
        <v>15</v>
      </c>
      <c r="M826" s="8">
        <f t="shared" ca="1" si="66"/>
        <v>1.539145908461239E-2</v>
      </c>
      <c r="P826" s="8">
        <f t="shared" ca="1" si="70"/>
        <v>0</v>
      </c>
      <c r="Q826" s="8">
        <f t="shared" ca="1" si="67"/>
        <v>0.21062165707313615</v>
      </c>
      <c r="R826" s="8">
        <f t="shared" ca="1" si="68"/>
        <v>0</v>
      </c>
      <c r="S826" s="20">
        <f t="shared" ca="1" si="69"/>
        <v>1.539145908461239E-2</v>
      </c>
    </row>
    <row r="827" spans="12:19" x14ac:dyDescent="0.35">
      <c r="L827" s="19">
        <v>16</v>
      </c>
      <c r="M827" s="8">
        <f t="shared" ca="1" si="66"/>
        <v>8.6707425854748148E-3</v>
      </c>
      <c r="P827" s="8">
        <f t="shared" ca="1" si="70"/>
        <v>0</v>
      </c>
      <c r="Q827" s="8">
        <f t="shared" ca="1" si="67"/>
        <v>0.12580987326729803</v>
      </c>
      <c r="R827" s="8">
        <f t="shared" ca="1" si="68"/>
        <v>0</v>
      </c>
      <c r="S827" s="20">
        <f t="shared" ca="1" si="69"/>
        <v>8.6707425854748148E-3</v>
      </c>
    </row>
    <row r="828" spans="12:19" x14ac:dyDescent="0.35">
      <c r="L828" s="19">
        <v>17</v>
      </c>
      <c r="M828" s="8">
        <f t="shared" ca="1" si="66"/>
        <v>3.528752710500449E-2</v>
      </c>
      <c r="P828" s="8">
        <f t="shared" ca="1" si="70"/>
        <v>0</v>
      </c>
      <c r="Q828" s="8">
        <f t="shared" ca="1" si="67"/>
        <v>0.19095158625462666</v>
      </c>
      <c r="R828" s="8">
        <f t="shared" ca="1" si="68"/>
        <v>0</v>
      </c>
      <c r="S828" s="20">
        <f t="shared" ca="1" si="69"/>
        <v>3.528752710500449E-2</v>
      </c>
    </row>
    <row r="829" spans="12:19" x14ac:dyDescent="0.35">
      <c r="L829" s="19">
        <v>18</v>
      </c>
      <c r="M829" s="8">
        <f t="shared" ca="1" si="66"/>
        <v>2.1430361417718643E-2</v>
      </c>
      <c r="P829" s="8">
        <f t="shared" ca="1" si="70"/>
        <v>0</v>
      </c>
      <c r="Q829" s="8">
        <f t="shared" ca="1" si="67"/>
        <v>0.18738580393708507</v>
      </c>
      <c r="R829" s="8">
        <f t="shared" ca="1" si="68"/>
        <v>0</v>
      </c>
      <c r="S829" s="20">
        <f t="shared" ca="1" si="69"/>
        <v>2.1430361417718643E-2</v>
      </c>
    </row>
    <row r="830" spans="12:19" x14ac:dyDescent="0.35">
      <c r="L830" s="19">
        <v>19</v>
      </c>
      <c r="M830" s="8">
        <f t="shared" ca="1" si="66"/>
        <v>1.7568717007153404E-2</v>
      </c>
      <c r="P830" s="8">
        <f t="shared" ca="1" si="70"/>
        <v>0</v>
      </c>
      <c r="Q830" s="8">
        <f t="shared" ca="1" si="67"/>
        <v>0.16802271298718574</v>
      </c>
      <c r="R830" s="8">
        <f t="shared" ca="1" si="68"/>
        <v>0</v>
      </c>
      <c r="S830" s="20">
        <f t="shared" ca="1" si="69"/>
        <v>1.7568717007153404E-2</v>
      </c>
    </row>
    <row r="831" spans="12:19" x14ac:dyDescent="0.35">
      <c r="L831" s="19">
        <v>20</v>
      </c>
      <c r="M831" s="8">
        <f t="shared" ca="1" si="66"/>
        <v>1.7376277733636491E-2</v>
      </c>
      <c r="P831" s="8">
        <f t="shared" ca="1" si="70"/>
        <v>0</v>
      </c>
      <c r="Q831" s="8">
        <f t="shared" ca="1" si="67"/>
        <v>0.18099144039283857</v>
      </c>
      <c r="R831" s="8">
        <f t="shared" ca="1" si="68"/>
        <v>0</v>
      </c>
      <c r="S831" s="20">
        <f t="shared" ca="1" si="69"/>
        <v>1.7376277733636491E-2</v>
      </c>
    </row>
    <row r="832" spans="12:19" x14ac:dyDescent="0.35">
      <c r="L832" s="19">
        <v>21</v>
      </c>
      <c r="M832" s="8">
        <f t="shared" ca="1" si="66"/>
        <v>7.8935961752372216E-3</v>
      </c>
      <c r="P832" s="8">
        <f t="shared" ca="1" si="70"/>
        <v>0</v>
      </c>
      <c r="Q832" s="8">
        <f t="shared" ca="1" si="67"/>
        <v>0.18512230393389617</v>
      </c>
      <c r="R832" s="8">
        <f t="shared" ca="1" si="68"/>
        <v>0</v>
      </c>
      <c r="S832" s="20">
        <f t="shared" ca="1" si="69"/>
        <v>7.8935961752372216E-3</v>
      </c>
    </row>
    <row r="833" spans="12:19" x14ac:dyDescent="0.35">
      <c r="L833" s="19">
        <v>22</v>
      </c>
      <c r="M833" s="8">
        <f t="shared" ca="1" si="66"/>
        <v>2.7021196330614589E-2</v>
      </c>
      <c r="P833" s="8">
        <f t="shared" ca="1" si="70"/>
        <v>1</v>
      </c>
      <c r="Q833" s="8">
        <f t="shared" ca="1" si="67"/>
        <v>0.27445695870404552</v>
      </c>
      <c r="R833" s="8">
        <f t="shared" ca="1" si="68"/>
        <v>0.27445695870404552</v>
      </c>
      <c r="S833" s="20">
        <f t="shared" ca="1" si="69"/>
        <v>-0.24743576237343093</v>
      </c>
    </row>
    <row r="834" spans="12:19" x14ac:dyDescent="0.35">
      <c r="L834" s="19">
        <v>23</v>
      </c>
      <c r="M834" s="8">
        <f t="shared" ca="1" si="66"/>
        <v>1.7644229101840693E-2</v>
      </c>
      <c r="P834" s="8">
        <f t="shared" ca="1" si="70"/>
        <v>0</v>
      </c>
      <c r="Q834" s="8">
        <f t="shared" ca="1" si="67"/>
        <v>0.2303160091873214</v>
      </c>
      <c r="R834" s="8">
        <f t="shared" ca="1" si="68"/>
        <v>0</v>
      </c>
      <c r="S834" s="20">
        <f t="shared" ca="1" si="69"/>
        <v>1.7644229101840693E-2</v>
      </c>
    </row>
    <row r="835" spans="12:19" x14ac:dyDescent="0.35">
      <c r="L835" s="19">
        <v>24</v>
      </c>
      <c r="M835" s="8">
        <f t="shared" ref="M835:M898" ca="1" si="71">_xlfn.NORM.INV(RAND(),$B$10,$B$11)</f>
        <v>2.7349129893574319E-2</v>
      </c>
      <c r="P835" s="8">
        <f t="shared" ca="1" si="70"/>
        <v>0</v>
      </c>
      <c r="Q835" s="8">
        <f t="shared" ref="Q835:Q898" ca="1" si="72">_xlfn.NORM.INV(RAND(),$F$11,$F$12)%</f>
        <v>0.17130299403590882</v>
      </c>
      <c r="R835" s="8">
        <f t="shared" ref="R835:R898" ca="1" si="73">P835*Q835</f>
        <v>0</v>
      </c>
      <c r="S835" s="20">
        <f t="shared" ref="S835:S898" ca="1" si="74">M835-R835</f>
        <v>2.7349129893574319E-2</v>
      </c>
    </row>
    <row r="836" spans="12:19" x14ac:dyDescent="0.35">
      <c r="L836" s="19">
        <v>25</v>
      </c>
      <c r="M836" s="8">
        <f t="shared" ca="1" si="71"/>
        <v>2.1457334045389374E-2</v>
      </c>
      <c r="P836" s="8">
        <f t="shared" ref="P836:P899" ca="1" si="75">IF(P835 = 1, 0, (RAND() &lt; $F$8) * 1)</f>
        <v>0</v>
      </c>
      <c r="Q836" s="8">
        <f t="shared" ca="1" si="72"/>
        <v>0.17802097605650477</v>
      </c>
      <c r="R836" s="8">
        <f t="shared" ca="1" si="73"/>
        <v>0</v>
      </c>
      <c r="S836" s="20">
        <f t="shared" ca="1" si="74"/>
        <v>2.1457334045389374E-2</v>
      </c>
    </row>
    <row r="837" spans="12:19" x14ac:dyDescent="0.35">
      <c r="L837" s="19">
        <v>26</v>
      </c>
      <c r="M837" s="8">
        <f t="shared" ca="1" si="71"/>
        <v>2.1932096935957737E-2</v>
      </c>
      <c r="P837" s="8">
        <f t="shared" ca="1" si="75"/>
        <v>0</v>
      </c>
      <c r="Q837" s="8">
        <f t="shared" ca="1" si="72"/>
        <v>0.26279824609296493</v>
      </c>
      <c r="R837" s="8">
        <f t="shared" ca="1" si="73"/>
        <v>0</v>
      </c>
      <c r="S837" s="20">
        <f t="shared" ca="1" si="74"/>
        <v>2.1932096935957737E-2</v>
      </c>
    </row>
    <row r="838" spans="12:19" x14ac:dyDescent="0.35">
      <c r="L838" s="19">
        <v>27</v>
      </c>
      <c r="M838" s="8">
        <f t="shared" ca="1" si="71"/>
        <v>3.0070404257268937E-2</v>
      </c>
      <c r="P838" s="8">
        <f t="shared" ca="1" si="75"/>
        <v>0</v>
      </c>
      <c r="Q838" s="8">
        <f t="shared" ca="1" si="72"/>
        <v>0.15590724801861666</v>
      </c>
      <c r="R838" s="8">
        <f t="shared" ca="1" si="73"/>
        <v>0</v>
      </c>
      <c r="S838" s="20">
        <f t="shared" ca="1" si="74"/>
        <v>3.0070404257268937E-2</v>
      </c>
    </row>
    <row r="839" spans="12:19" x14ac:dyDescent="0.35">
      <c r="L839" s="19">
        <v>28</v>
      </c>
      <c r="M839" s="8">
        <f t="shared" ca="1" si="71"/>
        <v>1.8696135333620696E-2</v>
      </c>
      <c r="P839" s="8">
        <f t="shared" ca="1" si="75"/>
        <v>0</v>
      </c>
      <c r="Q839" s="8">
        <f t="shared" ca="1" si="72"/>
        <v>0.14116698335213812</v>
      </c>
      <c r="R839" s="8">
        <f t="shared" ca="1" si="73"/>
        <v>0</v>
      </c>
      <c r="S839" s="20">
        <f t="shared" ca="1" si="74"/>
        <v>1.8696135333620696E-2</v>
      </c>
    </row>
    <row r="840" spans="12:19" x14ac:dyDescent="0.35">
      <c r="L840" s="19">
        <v>29</v>
      </c>
      <c r="M840" s="8">
        <f t="shared" ca="1" si="71"/>
        <v>2.7170680433055185E-2</v>
      </c>
      <c r="P840" s="8">
        <f t="shared" ca="1" si="75"/>
        <v>0</v>
      </c>
      <c r="Q840" s="8">
        <f t="shared" ca="1" si="72"/>
        <v>0.22743481650487141</v>
      </c>
      <c r="R840" s="8">
        <f t="shared" ca="1" si="73"/>
        <v>0</v>
      </c>
      <c r="S840" s="20">
        <f t="shared" ca="1" si="74"/>
        <v>2.7170680433055185E-2</v>
      </c>
    </row>
    <row r="841" spans="12:19" x14ac:dyDescent="0.35">
      <c r="L841" s="19">
        <v>30</v>
      </c>
      <c r="M841" s="8">
        <f t="shared" ca="1" si="71"/>
        <v>1.5603334127290678E-2</v>
      </c>
      <c r="P841" s="8">
        <f t="shared" ca="1" si="75"/>
        <v>0</v>
      </c>
      <c r="Q841" s="8">
        <f t="shared" ca="1" si="72"/>
        <v>0.15524912640243052</v>
      </c>
      <c r="R841" s="8">
        <f t="shared" ca="1" si="73"/>
        <v>0</v>
      </c>
      <c r="S841" s="20">
        <f t="shared" ca="1" si="74"/>
        <v>1.5603334127290678E-2</v>
      </c>
    </row>
    <row r="842" spans="12:19" x14ac:dyDescent="0.35">
      <c r="L842" s="19">
        <v>1</v>
      </c>
      <c r="M842" s="8">
        <f t="shared" ca="1" si="71"/>
        <v>2.9095495177591253E-2</v>
      </c>
      <c r="P842" s="8">
        <f t="shared" ca="1" si="75"/>
        <v>0</v>
      </c>
      <c r="Q842" s="8">
        <f t="shared" ca="1" si="72"/>
        <v>0.31715189672607613</v>
      </c>
      <c r="R842" s="8">
        <f t="shared" ca="1" si="73"/>
        <v>0</v>
      </c>
      <c r="S842" s="20">
        <f t="shared" ca="1" si="74"/>
        <v>2.9095495177591253E-2</v>
      </c>
    </row>
    <row r="843" spans="12:19" x14ac:dyDescent="0.35">
      <c r="L843" s="19">
        <v>2</v>
      </c>
      <c r="M843" s="8">
        <f t="shared" ca="1" si="71"/>
        <v>3.6980826578793632E-2</v>
      </c>
      <c r="P843" s="8">
        <f t="shared" ca="1" si="75"/>
        <v>0</v>
      </c>
      <c r="Q843" s="8">
        <f t="shared" ca="1" si="72"/>
        <v>0.20210722596420452</v>
      </c>
      <c r="R843" s="8">
        <f t="shared" ca="1" si="73"/>
        <v>0</v>
      </c>
      <c r="S843" s="20">
        <f t="shared" ca="1" si="74"/>
        <v>3.6980826578793632E-2</v>
      </c>
    </row>
    <row r="844" spans="12:19" x14ac:dyDescent="0.35">
      <c r="L844" s="19">
        <v>3</v>
      </c>
      <c r="M844" s="8">
        <f t="shared" ca="1" si="71"/>
        <v>2.3146956506866739E-2</v>
      </c>
      <c r="P844" s="8">
        <f t="shared" ca="1" si="75"/>
        <v>0</v>
      </c>
      <c r="Q844" s="8">
        <f t="shared" ca="1" si="72"/>
        <v>0.15060039650272422</v>
      </c>
      <c r="R844" s="8">
        <f t="shared" ca="1" si="73"/>
        <v>0</v>
      </c>
      <c r="S844" s="20">
        <f t="shared" ca="1" si="74"/>
        <v>2.3146956506866739E-2</v>
      </c>
    </row>
    <row r="845" spans="12:19" x14ac:dyDescent="0.35">
      <c r="L845" s="19">
        <v>4</v>
      </c>
      <c r="M845" s="8">
        <f t="shared" ca="1" si="71"/>
        <v>2.5219632498569108E-2</v>
      </c>
      <c r="P845" s="8">
        <f t="shared" ca="1" si="75"/>
        <v>0</v>
      </c>
      <c r="Q845" s="8">
        <f t="shared" ca="1" si="72"/>
        <v>0.15426767425611471</v>
      </c>
      <c r="R845" s="8">
        <f t="shared" ca="1" si="73"/>
        <v>0</v>
      </c>
      <c r="S845" s="20">
        <f t="shared" ca="1" si="74"/>
        <v>2.5219632498569108E-2</v>
      </c>
    </row>
    <row r="846" spans="12:19" x14ac:dyDescent="0.35">
      <c r="L846" s="19">
        <v>5</v>
      </c>
      <c r="M846" s="8">
        <f t="shared" ca="1" si="71"/>
        <v>6.4569530758436626E-3</v>
      </c>
      <c r="P846" s="8">
        <f t="shared" ca="1" si="75"/>
        <v>0</v>
      </c>
      <c r="Q846" s="8">
        <f t="shared" ca="1" si="72"/>
        <v>0.1063128852889515</v>
      </c>
      <c r="R846" s="8">
        <f t="shared" ca="1" si="73"/>
        <v>0</v>
      </c>
      <c r="S846" s="20">
        <f t="shared" ca="1" si="74"/>
        <v>6.4569530758436626E-3</v>
      </c>
    </row>
    <row r="847" spans="12:19" x14ac:dyDescent="0.35">
      <c r="L847" s="19">
        <v>6</v>
      </c>
      <c r="M847" s="8">
        <f t="shared" ca="1" si="71"/>
        <v>3.31093976277827E-2</v>
      </c>
      <c r="P847" s="8">
        <f t="shared" ca="1" si="75"/>
        <v>1</v>
      </c>
      <c r="Q847" s="8">
        <f t="shared" ca="1" si="72"/>
        <v>0.20528094923923249</v>
      </c>
      <c r="R847" s="8">
        <f t="shared" ca="1" si="73"/>
        <v>0.20528094923923249</v>
      </c>
      <c r="S847" s="20">
        <f t="shared" ca="1" si="74"/>
        <v>-0.17217155161144979</v>
      </c>
    </row>
    <row r="848" spans="12:19" x14ac:dyDescent="0.35">
      <c r="L848" s="19">
        <v>7</v>
      </c>
      <c r="M848" s="8">
        <f t="shared" ca="1" si="71"/>
        <v>2.6990731326585842E-2</v>
      </c>
      <c r="P848" s="8">
        <f t="shared" ca="1" si="75"/>
        <v>0</v>
      </c>
      <c r="Q848" s="8">
        <f t="shared" ca="1" si="72"/>
        <v>8.8229263022791424E-2</v>
      </c>
      <c r="R848" s="8">
        <f t="shared" ca="1" si="73"/>
        <v>0</v>
      </c>
      <c r="S848" s="20">
        <f t="shared" ca="1" si="74"/>
        <v>2.6990731326585842E-2</v>
      </c>
    </row>
    <row r="849" spans="12:19" x14ac:dyDescent="0.35">
      <c r="L849" s="19">
        <v>8</v>
      </c>
      <c r="M849" s="8">
        <f t="shared" ca="1" si="71"/>
        <v>1.9818189442927195E-2</v>
      </c>
      <c r="P849" s="8">
        <f t="shared" ca="1" si="75"/>
        <v>0</v>
      </c>
      <c r="Q849" s="8">
        <f t="shared" ca="1" si="72"/>
        <v>0.23688944071084106</v>
      </c>
      <c r="R849" s="8">
        <f t="shared" ca="1" si="73"/>
        <v>0</v>
      </c>
      <c r="S849" s="20">
        <f t="shared" ca="1" si="74"/>
        <v>1.9818189442927195E-2</v>
      </c>
    </row>
    <row r="850" spans="12:19" x14ac:dyDescent="0.35">
      <c r="L850" s="19">
        <v>9</v>
      </c>
      <c r="M850" s="8">
        <f t="shared" ca="1" si="71"/>
        <v>2.8300603788852394E-2</v>
      </c>
      <c r="P850" s="8">
        <f t="shared" ca="1" si="75"/>
        <v>0</v>
      </c>
      <c r="Q850" s="8">
        <f t="shared" ca="1" si="72"/>
        <v>7.3042799957080295E-2</v>
      </c>
      <c r="R850" s="8">
        <f t="shared" ca="1" si="73"/>
        <v>0</v>
      </c>
      <c r="S850" s="20">
        <f t="shared" ca="1" si="74"/>
        <v>2.8300603788852394E-2</v>
      </c>
    </row>
    <row r="851" spans="12:19" x14ac:dyDescent="0.35">
      <c r="L851" s="19">
        <v>10</v>
      </c>
      <c r="M851" s="8">
        <f t="shared" ca="1" si="71"/>
        <v>4.0226296539377607E-2</v>
      </c>
      <c r="P851" s="8">
        <f t="shared" ca="1" si="75"/>
        <v>0</v>
      </c>
      <c r="Q851" s="8">
        <f t="shared" ca="1" si="72"/>
        <v>0.10202046985015766</v>
      </c>
      <c r="R851" s="8">
        <f t="shared" ca="1" si="73"/>
        <v>0</v>
      </c>
      <c r="S851" s="20">
        <f t="shared" ca="1" si="74"/>
        <v>4.0226296539377607E-2</v>
      </c>
    </row>
    <row r="852" spans="12:19" x14ac:dyDescent="0.35">
      <c r="L852" s="19">
        <v>11</v>
      </c>
      <c r="M852" s="8">
        <f t="shared" ca="1" si="71"/>
        <v>2.0968020164531961E-2</v>
      </c>
      <c r="P852" s="8">
        <f t="shared" ca="1" si="75"/>
        <v>0</v>
      </c>
      <c r="Q852" s="8">
        <f t="shared" ca="1" si="72"/>
        <v>0.21761723503732028</v>
      </c>
      <c r="R852" s="8">
        <f t="shared" ca="1" si="73"/>
        <v>0</v>
      </c>
      <c r="S852" s="20">
        <f t="shared" ca="1" si="74"/>
        <v>2.0968020164531961E-2</v>
      </c>
    </row>
    <row r="853" spans="12:19" x14ac:dyDescent="0.35">
      <c r="L853" s="19">
        <v>12</v>
      </c>
      <c r="M853" s="8">
        <f t="shared" ca="1" si="71"/>
        <v>1.4814871113703183E-2</v>
      </c>
      <c r="P853" s="8">
        <f t="shared" ca="1" si="75"/>
        <v>0</v>
      </c>
      <c r="Q853" s="8">
        <f t="shared" ca="1" si="72"/>
        <v>0.23852805034989694</v>
      </c>
      <c r="R853" s="8">
        <f t="shared" ca="1" si="73"/>
        <v>0</v>
      </c>
      <c r="S853" s="20">
        <f t="shared" ca="1" si="74"/>
        <v>1.4814871113703183E-2</v>
      </c>
    </row>
    <row r="854" spans="12:19" x14ac:dyDescent="0.35">
      <c r="L854" s="19">
        <v>13</v>
      </c>
      <c r="M854" s="8">
        <f t="shared" ca="1" si="71"/>
        <v>3.0244182973663922E-2</v>
      </c>
      <c r="P854" s="8">
        <f t="shared" ca="1" si="75"/>
        <v>0</v>
      </c>
      <c r="Q854" s="8">
        <f t="shared" ca="1" si="72"/>
        <v>0.1432844135149367</v>
      </c>
      <c r="R854" s="8">
        <f t="shared" ca="1" si="73"/>
        <v>0</v>
      </c>
      <c r="S854" s="20">
        <f t="shared" ca="1" si="74"/>
        <v>3.0244182973663922E-2</v>
      </c>
    </row>
    <row r="855" spans="12:19" x14ac:dyDescent="0.35">
      <c r="L855" s="19">
        <v>14</v>
      </c>
      <c r="M855" s="8">
        <f t="shared" ca="1" si="71"/>
        <v>2.415669723028498E-2</v>
      </c>
      <c r="P855" s="8">
        <f t="shared" ca="1" si="75"/>
        <v>0</v>
      </c>
      <c r="Q855" s="8">
        <f t="shared" ca="1" si="72"/>
        <v>0.20790360093259955</v>
      </c>
      <c r="R855" s="8">
        <f t="shared" ca="1" si="73"/>
        <v>0</v>
      </c>
      <c r="S855" s="20">
        <f t="shared" ca="1" si="74"/>
        <v>2.415669723028498E-2</v>
      </c>
    </row>
    <row r="856" spans="12:19" x14ac:dyDescent="0.35">
      <c r="L856" s="19">
        <v>15</v>
      </c>
      <c r="M856" s="8">
        <f t="shared" ca="1" si="71"/>
        <v>1.8187785174974207E-2</v>
      </c>
      <c r="P856" s="8">
        <f t="shared" ca="1" si="75"/>
        <v>0</v>
      </c>
      <c r="Q856" s="8">
        <f t="shared" ca="1" si="72"/>
        <v>0.155974406829578</v>
      </c>
      <c r="R856" s="8">
        <f t="shared" ca="1" si="73"/>
        <v>0</v>
      </c>
      <c r="S856" s="20">
        <f t="shared" ca="1" si="74"/>
        <v>1.8187785174974207E-2</v>
      </c>
    </row>
    <row r="857" spans="12:19" x14ac:dyDescent="0.35">
      <c r="L857" s="19">
        <v>16</v>
      </c>
      <c r="M857" s="8">
        <f t="shared" ca="1" si="71"/>
        <v>2.1721053927468849E-2</v>
      </c>
      <c r="P857" s="8">
        <f t="shared" ca="1" si="75"/>
        <v>0</v>
      </c>
      <c r="Q857" s="8">
        <f t="shared" ca="1" si="72"/>
        <v>0.1859357650970119</v>
      </c>
      <c r="R857" s="8">
        <f t="shared" ca="1" si="73"/>
        <v>0</v>
      </c>
      <c r="S857" s="20">
        <f t="shared" ca="1" si="74"/>
        <v>2.1721053927468849E-2</v>
      </c>
    </row>
    <row r="858" spans="12:19" x14ac:dyDescent="0.35">
      <c r="L858" s="19">
        <v>17</v>
      </c>
      <c r="M858" s="8">
        <f t="shared" ca="1" si="71"/>
        <v>2.030468906353957E-2</v>
      </c>
      <c r="P858" s="8">
        <f t="shared" ca="1" si="75"/>
        <v>0</v>
      </c>
      <c r="Q858" s="8">
        <f t="shared" ca="1" si="72"/>
        <v>0.20658011396306697</v>
      </c>
      <c r="R858" s="8">
        <f t="shared" ca="1" si="73"/>
        <v>0</v>
      </c>
      <c r="S858" s="20">
        <f t="shared" ca="1" si="74"/>
        <v>2.030468906353957E-2</v>
      </c>
    </row>
    <row r="859" spans="12:19" x14ac:dyDescent="0.35">
      <c r="L859" s="19">
        <v>18</v>
      </c>
      <c r="M859" s="8">
        <f t="shared" ca="1" si="71"/>
        <v>1.9199317105996341E-2</v>
      </c>
      <c r="P859" s="8">
        <f t="shared" ca="1" si="75"/>
        <v>0</v>
      </c>
      <c r="Q859" s="8">
        <f t="shared" ca="1" si="72"/>
        <v>0.17061322485283689</v>
      </c>
      <c r="R859" s="8">
        <f t="shared" ca="1" si="73"/>
        <v>0</v>
      </c>
      <c r="S859" s="20">
        <f t="shared" ca="1" si="74"/>
        <v>1.9199317105996341E-2</v>
      </c>
    </row>
    <row r="860" spans="12:19" x14ac:dyDescent="0.35">
      <c r="L860" s="19">
        <v>19</v>
      </c>
      <c r="M860" s="8">
        <f t="shared" ca="1" si="71"/>
        <v>1.6323785515423489E-2</v>
      </c>
      <c r="P860" s="8">
        <f t="shared" ca="1" si="75"/>
        <v>0</v>
      </c>
      <c r="Q860" s="8">
        <f t="shared" ca="1" si="72"/>
        <v>0.16769972549835693</v>
      </c>
      <c r="R860" s="8">
        <f t="shared" ca="1" si="73"/>
        <v>0</v>
      </c>
      <c r="S860" s="20">
        <f t="shared" ca="1" si="74"/>
        <v>1.6323785515423489E-2</v>
      </c>
    </row>
    <row r="861" spans="12:19" x14ac:dyDescent="0.35">
      <c r="L861" s="19">
        <v>20</v>
      </c>
      <c r="M861" s="8">
        <f t="shared" ca="1" si="71"/>
        <v>2.3729323611624283E-2</v>
      </c>
      <c r="P861" s="8">
        <f t="shared" ca="1" si="75"/>
        <v>0</v>
      </c>
      <c r="Q861" s="8">
        <f t="shared" ca="1" si="72"/>
        <v>0.20766196835056092</v>
      </c>
      <c r="R861" s="8">
        <f t="shared" ca="1" si="73"/>
        <v>0</v>
      </c>
      <c r="S861" s="20">
        <f t="shared" ca="1" si="74"/>
        <v>2.3729323611624283E-2</v>
      </c>
    </row>
    <row r="862" spans="12:19" x14ac:dyDescent="0.35">
      <c r="L862" s="19">
        <v>21</v>
      </c>
      <c r="M862" s="8">
        <f t="shared" ca="1" si="71"/>
        <v>2.5729773751334326E-2</v>
      </c>
      <c r="P862" s="8">
        <f t="shared" ca="1" si="75"/>
        <v>0</v>
      </c>
      <c r="Q862" s="8">
        <f t="shared" ca="1" si="72"/>
        <v>0.14413073050079334</v>
      </c>
      <c r="R862" s="8">
        <f t="shared" ca="1" si="73"/>
        <v>0</v>
      </c>
      <c r="S862" s="20">
        <f t="shared" ca="1" si="74"/>
        <v>2.5729773751334326E-2</v>
      </c>
    </row>
    <row r="863" spans="12:19" x14ac:dyDescent="0.35">
      <c r="L863" s="19">
        <v>22</v>
      </c>
      <c r="M863" s="8">
        <f t="shared" ca="1" si="71"/>
        <v>2.6801407532767961E-2</v>
      </c>
      <c r="P863" s="8">
        <f t="shared" ca="1" si="75"/>
        <v>0</v>
      </c>
      <c r="Q863" s="8">
        <f t="shared" ca="1" si="72"/>
        <v>0.22852807031859584</v>
      </c>
      <c r="R863" s="8">
        <f t="shared" ca="1" si="73"/>
        <v>0</v>
      </c>
      <c r="S863" s="20">
        <f t="shared" ca="1" si="74"/>
        <v>2.6801407532767961E-2</v>
      </c>
    </row>
    <row r="864" spans="12:19" x14ac:dyDescent="0.35">
      <c r="L864" s="19">
        <v>23</v>
      </c>
      <c r="M864" s="8">
        <f t="shared" ca="1" si="71"/>
        <v>2.6836182565409695E-2</v>
      </c>
      <c r="P864" s="8">
        <f t="shared" ca="1" si="75"/>
        <v>0</v>
      </c>
      <c r="Q864" s="8">
        <f t="shared" ca="1" si="72"/>
        <v>0.15390573349245806</v>
      </c>
      <c r="R864" s="8">
        <f t="shared" ca="1" si="73"/>
        <v>0</v>
      </c>
      <c r="S864" s="20">
        <f t="shared" ca="1" si="74"/>
        <v>2.6836182565409695E-2</v>
      </c>
    </row>
    <row r="865" spans="12:19" x14ac:dyDescent="0.35">
      <c r="L865" s="19">
        <v>24</v>
      </c>
      <c r="M865" s="8">
        <f t="shared" ca="1" si="71"/>
        <v>1.356807973737008E-2</v>
      </c>
      <c r="P865" s="8">
        <f t="shared" ca="1" si="75"/>
        <v>0</v>
      </c>
      <c r="Q865" s="8">
        <f t="shared" ca="1" si="72"/>
        <v>0.10041991242052656</v>
      </c>
      <c r="R865" s="8">
        <f t="shared" ca="1" si="73"/>
        <v>0</v>
      </c>
      <c r="S865" s="20">
        <f t="shared" ca="1" si="74"/>
        <v>1.356807973737008E-2</v>
      </c>
    </row>
    <row r="866" spans="12:19" x14ac:dyDescent="0.35">
      <c r="L866" s="19">
        <v>25</v>
      </c>
      <c r="M866" s="8">
        <f t="shared" ca="1" si="71"/>
        <v>2.4842871419046706E-2</v>
      </c>
      <c r="P866" s="8">
        <f t="shared" ca="1" si="75"/>
        <v>0</v>
      </c>
      <c r="Q866" s="8">
        <f t="shared" ca="1" si="72"/>
        <v>0.22078763497979215</v>
      </c>
      <c r="R866" s="8">
        <f t="shared" ca="1" si="73"/>
        <v>0</v>
      </c>
      <c r="S866" s="20">
        <f t="shared" ca="1" si="74"/>
        <v>2.4842871419046706E-2</v>
      </c>
    </row>
    <row r="867" spans="12:19" x14ac:dyDescent="0.35">
      <c r="L867" s="19">
        <v>26</v>
      </c>
      <c r="M867" s="8">
        <f t="shared" ca="1" si="71"/>
        <v>1.4252520583488507E-2</v>
      </c>
      <c r="P867" s="8">
        <f t="shared" ca="1" si="75"/>
        <v>0</v>
      </c>
      <c r="Q867" s="8">
        <f t="shared" ca="1" si="72"/>
        <v>0.26003660301673964</v>
      </c>
      <c r="R867" s="8">
        <f t="shared" ca="1" si="73"/>
        <v>0</v>
      </c>
      <c r="S867" s="20">
        <f t="shared" ca="1" si="74"/>
        <v>1.4252520583488507E-2</v>
      </c>
    </row>
    <row r="868" spans="12:19" x14ac:dyDescent="0.35">
      <c r="L868" s="19">
        <v>27</v>
      </c>
      <c r="M868" s="8">
        <f t="shared" ca="1" si="71"/>
        <v>3.0025049792795598E-2</v>
      </c>
      <c r="P868" s="8">
        <f t="shared" ca="1" si="75"/>
        <v>0</v>
      </c>
      <c r="Q868" s="8">
        <f t="shared" ca="1" si="72"/>
        <v>0.17401221433047911</v>
      </c>
      <c r="R868" s="8">
        <f t="shared" ca="1" si="73"/>
        <v>0</v>
      </c>
      <c r="S868" s="20">
        <f t="shared" ca="1" si="74"/>
        <v>3.0025049792795598E-2</v>
      </c>
    </row>
    <row r="869" spans="12:19" x14ac:dyDescent="0.35">
      <c r="L869" s="19">
        <v>28</v>
      </c>
      <c r="M869" s="8">
        <f t="shared" ca="1" si="71"/>
        <v>3.039592165888096E-2</v>
      </c>
      <c r="P869" s="8">
        <f t="shared" ca="1" si="75"/>
        <v>0</v>
      </c>
      <c r="Q869" s="8">
        <f t="shared" ca="1" si="72"/>
        <v>0.20697555353328764</v>
      </c>
      <c r="R869" s="8">
        <f t="shared" ca="1" si="73"/>
        <v>0</v>
      </c>
      <c r="S869" s="20">
        <f t="shared" ca="1" si="74"/>
        <v>3.039592165888096E-2</v>
      </c>
    </row>
    <row r="870" spans="12:19" x14ac:dyDescent="0.35">
      <c r="L870" s="19">
        <v>29</v>
      </c>
      <c r="M870" s="8">
        <f t="shared" ca="1" si="71"/>
        <v>1.5865467460065757E-2</v>
      </c>
      <c r="P870" s="8">
        <f t="shared" ca="1" si="75"/>
        <v>0</v>
      </c>
      <c r="Q870" s="8">
        <f t="shared" ca="1" si="72"/>
        <v>0.26385703438499142</v>
      </c>
      <c r="R870" s="8">
        <f t="shared" ca="1" si="73"/>
        <v>0</v>
      </c>
      <c r="S870" s="20">
        <f t="shared" ca="1" si="74"/>
        <v>1.5865467460065757E-2</v>
      </c>
    </row>
    <row r="871" spans="12:19" x14ac:dyDescent="0.35">
      <c r="L871" s="19">
        <v>30</v>
      </c>
      <c r="M871" s="8">
        <f t="shared" ca="1" si="71"/>
        <v>1.4647655004532559E-2</v>
      </c>
      <c r="P871" s="8">
        <f t="shared" ca="1" si="75"/>
        <v>0</v>
      </c>
      <c r="Q871" s="8">
        <f t="shared" ca="1" si="72"/>
        <v>0.26017278301988794</v>
      </c>
      <c r="R871" s="8">
        <f t="shared" ca="1" si="73"/>
        <v>0</v>
      </c>
      <c r="S871" s="20">
        <f t="shared" ca="1" si="74"/>
        <v>1.4647655004532559E-2</v>
      </c>
    </row>
    <row r="872" spans="12:19" x14ac:dyDescent="0.35">
      <c r="L872" s="19">
        <v>1</v>
      </c>
      <c r="M872" s="8">
        <f t="shared" ca="1" si="71"/>
        <v>1.73019907359734E-2</v>
      </c>
      <c r="P872" s="8">
        <f t="shared" ca="1" si="75"/>
        <v>0</v>
      </c>
      <c r="Q872" s="8">
        <f t="shared" ca="1" si="72"/>
        <v>0.2115619386991385</v>
      </c>
      <c r="R872" s="8">
        <f t="shared" ca="1" si="73"/>
        <v>0</v>
      </c>
      <c r="S872" s="20">
        <f t="shared" ca="1" si="74"/>
        <v>1.73019907359734E-2</v>
      </c>
    </row>
    <row r="873" spans="12:19" x14ac:dyDescent="0.35">
      <c r="L873" s="19">
        <v>2</v>
      </c>
      <c r="M873" s="8">
        <f t="shared" ca="1" si="71"/>
        <v>2.4342087874423126E-2</v>
      </c>
      <c r="P873" s="8">
        <f t="shared" ca="1" si="75"/>
        <v>0</v>
      </c>
      <c r="Q873" s="8">
        <f t="shared" ca="1" si="72"/>
        <v>0.2162963558664853</v>
      </c>
      <c r="R873" s="8">
        <f t="shared" ca="1" si="73"/>
        <v>0</v>
      </c>
      <c r="S873" s="20">
        <f t="shared" ca="1" si="74"/>
        <v>2.4342087874423126E-2</v>
      </c>
    </row>
    <row r="874" spans="12:19" x14ac:dyDescent="0.35">
      <c r="L874" s="19">
        <v>3</v>
      </c>
      <c r="M874" s="8">
        <f t="shared" ca="1" si="71"/>
        <v>2.9842456485993166E-2</v>
      </c>
      <c r="P874" s="8">
        <f t="shared" ca="1" si="75"/>
        <v>0</v>
      </c>
      <c r="Q874" s="8">
        <f t="shared" ca="1" si="72"/>
        <v>0.20907303100797855</v>
      </c>
      <c r="R874" s="8">
        <f t="shared" ca="1" si="73"/>
        <v>0</v>
      </c>
      <c r="S874" s="20">
        <f t="shared" ca="1" si="74"/>
        <v>2.9842456485993166E-2</v>
      </c>
    </row>
    <row r="875" spans="12:19" x14ac:dyDescent="0.35">
      <c r="L875" s="19">
        <v>4</v>
      </c>
      <c r="M875" s="8">
        <f t="shared" ca="1" si="71"/>
        <v>1.8582182293992531E-2</v>
      </c>
      <c r="P875" s="8">
        <f t="shared" ca="1" si="75"/>
        <v>0</v>
      </c>
      <c r="Q875" s="8">
        <f t="shared" ca="1" si="72"/>
        <v>0.1472534659482054</v>
      </c>
      <c r="R875" s="8">
        <f t="shared" ca="1" si="73"/>
        <v>0</v>
      </c>
      <c r="S875" s="20">
        <f t="shared" ca="1" si="74"/>
        <v>1.8582182293992531E-2</v>
      </c>
    </row>
    <row r="876" spans="12:19" x14ac:dyDescent="0.35">
      <c r="L876" s="19">
        <v>5</v>
      </c>
      <c r="M876" s="8">
        <f t="shared" ca="1" si="71"/>
        <v>2.2362998843113855E-2</v>
      </c>
      <c r="P876" s="8">
        <f t="shared" ca="1" si="75"/>
        <v>0</v>
      </c>
      <c r="Q876" s="8">
        <f t="shared" ca="1" si="72"/>
        <v>0.11295428616051917</v>
      </c>
      <c r="R876" s="8">
        <f t="shared" ca="1" si="73"/>
        <v>0</v>
      </c>
      <c r="S876" s="20">
        <f t="shared" ca="1" si="74"/>
        <v>2.2362998843113855E-2</v>
      </c>
    </row>
    <row r="877" spans="12:19" x14ac:dyDescent="0.35">
      <c r="L877" s="19">
        <v>6</v>
      </c>
      <c r="M877" s="8">
        <f t="shared" ca="1" si="71"/>
        <v>1.9854977378066383E-2</v>
      </c>
      <c r="P877" s="8">
        <f t="shared" ca="1" si="75"/>
        <v>0</v>
      </c>
      <c r="Q877" s="8">
        <f t="shared" ca="1" si="72"/>
        <v>0.22017781923065069</v>
      </c>
      <c r="R877" s="8">
        <f t="shared" ca="1" si="73"/>
        <v>0</v>
      </c>
      <c r="S877" s="20">
        <f t="shared" ca="1" si="74"/>
        <v>1.9854977378066383E-2</v>
      </c>
    </row>
    <row r="878" spans="12:19" x14ac:dyDescent="0.35">
      <c r="L878" s="19">
        <v>7</v>
      </c>
      <c r="M878" s="8">
        <f t="shared" ca="1" si="71"/>
        <v>3.0098633576257215E-2</v>
      </c>
      <c r="P878" s="8">
        <f t="shared" ca="1" si="75"/>
        <v>0</v>
      </c>
      <c r="Q878" s="8">
        <f t="shared" ca="1" si="72"/>
        <v>0.11718609884404278</v>
      </c>
      <c r="R878" s="8">
        <f t="shared" ca="1" si="73"/>
        <v>0</v>
      </c>
      <c r="S878" s="20">
        <f t="shared" ca="1" si="74"/>
        <v>3.0098633576257215E-2</v>
      </c>
    </row>
    <row r="879" spans="12:19" x14ac:dyDescent="0.35">
      <c r="L879" s="19">
        <v>8</v>
      </c>
      <c r="M879" s="8">
        <f t="shared" ca="1" si="71"/>
        <v>2.928492892882819E-2</v>
      </c>
      <c r="P879" s="8">
        <f t="shared" ca="1" si="75"/>
        <v>0</v>
      </c>
      <c r="Q879" s="8">
        <f t="shared" ca="1" si="72"/>
        <v>0.15008071609854245</v>
      </c>
      <c r="R879" s="8">
        <f t="shared" ca="1" si="73"/>
        <v>0</v>
      </c>
      <c r="S879" s="20">
        <f t="shared" ca="1" si="74"/>
        <v>2.928492892882819E-2</v>
      </c>
    </row>
    <row r="880" spans="12:19" x14ac:dyDescent="0.35">
      <c r="L880" s="19">
        <v>9</v>
      </c>
      <c r="M880" s="8">
        <f t="shared" ca="1" si="71"/>
        <v>3.522899340300558E-3</v>
      </c>
      <c r="P880" s="8">
        <f t="shared" ca="1" si="75"/>
        <v>0</v>
      </c>
      <c r="Q880" s="8">
        <f t="shared" ca="1" si="72"/>
        <v>0.10162715603720128</v>
      </c>
      <c r="R880" s="8">
        <f t="shared" ca="1" si="73"/>
        <v>0</v>
      </c>
      <c r="S880" s="20">
        <f t="shared" ca="1" si="74"/>
        <v>3.522899340300558E-3</v>
      </c>
    </row>
    <row r="881" spans="12:19" x14ac:dyDescent="0.35">
      <c r="L881" s="19">
        <v>10</v>
      </c>
      <c r="M881" s="8">
        <f t="shared" ca="1" si="71"/>
        <v>1.8714356131703948E-2</v>
      </c>
      <c r="P881" s="8">
        <f t="shared" ca="1" si="75"/>
        <v>0</v>
      </c>
      <c r="Q881" s="8">
        <f t="shared" ca="1" si="72"/>
        <v>0.14085761289714538</v>
      </c>
      <c r="R881" s="8">
        <f t="shared" ca="1" si="73"/>
        <v>0</v>
      </c>
      <c r="S881" s="20">
        <f t="shared" ca="1" si="74"/>
        <v>1.8714356131703948E-2</v>
      </c>
    </row>
    <row r="882" spans="12:19" x14ac:dyDescent="0.35">
      <c r="L882" s="19">
        <v>11</v>
      </c>
      <c r="M882" s="8">
        <f t="shared" ca="1" si="71"/>
        <v>1.3069384129897338E-2</v>
      </c>
      <c r="P882" s="8">
        <f t="shared" ca="1" si="75"/>
        <v>0</v>
      </c>
      <c r="Q882" s="8">
        <f t="shared" ca="1" si="72"/>
        <v>0.25820354973546866</v>
      </c>
      <c r="R882" s="8">
        <f t="shared" ca="1" si="73"/>
        <v>0</v>
      </c>
      <c r="S882" s="20">
        <f t="shared" ca="1" si="74"/>
        <v>1.3069384129897338E-2</v>
      </c>
    </row>
    <row r="883" spans="12:19" x14ac:dyDescent="0.35">
      <c r="L883" s="19">
        <v>12</v>
      </c>
      <c r="M883" s="8">
        <f t="shared" ca="1" si="71"/>
        <v>2.5994334064040441E-2</v>
      </c>
      <c r="P883" s="8">
        <f t="shared" ca="1" si="75"/>
        <v>0</v>
      </c>
      <c r="Q883" s="8">
        <f t="shared" ca="1" si="72"/>
        <v>0.20530188873825439</v>
      </c>
      <c r="R883" s="8">
        <f t="shared" ca="1" si="73"/>
        <v>0</v>
      </c>
      <c r="S883" s="20">
        <f t="shared" ca="1" si="74"/>
        <v>2.5994334064040441E-2</v>
      </c>
    </row>
    <row r="884" spans="12:19" x14ac:dyDescent="0.35">
      <c r="L884" s="19">
        <v>13</v>
      </c>
      <c r="M884" s="8">
        <f t="shared" ca="1" si="71"/>
        <v>1.4315580322003902E-2</v>
      </c>
      <c r="P884" s="8">
        <f t="shared" ca="1" si="75"/>
        <v>0</v>
      </c>
      <c r="Q884" s="8">
        <f t="shared" ca="1" si="72"/>
        <v>0.16653571467804165</v>
      </c>
      <c r="R884" s="8">
        <f t="shared" ca="1" si="73"/>
        <v>0</v>
      </c>
      <c r="S884" s="20">
        <f t="shared" ca="1" si="74"/>
        <v>1.4315580322003902E-2</v>
      </c>
    </row>
    <row r="885" spans="12:19" x14ac:dyDescent="0.35">
      <c r="L885" s="19">
        <v>14</v>
      </c>
      <c r="M885" s="8">
        <f t="shared" ca="1" si="71"/>
        <v>3.2420091162462375E-2</v>
      </c>
      <c r="P885" s="8">
        <f t="shared" ca="1" si="75"/>
        <v>0</v>
      </c>
      <c r="Q885" s="8">
        <f t="shared" ca="1" si="72"/>
        <v>0.16796421141610865</v>
      </c>
      <c r="R885" s="8">
        <f t="shared" ca="1" si="73"/>
        <v>0</v>
      </c>
      <c r="S885" s="20">
        <f t="shared" ca="1" si="74"/>
        <v>3.2420091162462375E-2</v>
      </c>
    </row>
    <row r="886" spans="12:19" x14ac:dyDescent="0.35">
      <c r="L886" s="19">
        <v>15</v>
      </c>
      <c r="M886" s="8">
        <f t="shared" ca="1" si="71"/>
        <v>2.4999566818937023E-2</v>
      </c>
      <c r="P886" s="8">
        <f t="shared" ca="1" si="75"/>
        <v>0</v>
      </c>
      <c r="Q886" s="8">
        <f t="shared" ca="1" si="72"/>
        <v>0.31429012789175992</v>
      </c>
      <c r="R886" s="8">
        <f t="shared" ca="1" si="73"/>
        <v>0</v>
      </c>
      <c r="S886" s="20">
        <f t="shared" ca="1" si="74"/>
        <v>2.4999566818937023E-2</v>
      </c>
    </row>
    <row r="887" spans="12:19" x14ac:dyDescent="0.35">
      <c r="L887" s="19">
        <v>16</v>
      </c>
      <c r="M887" s="8">
        <f t="shared" ca="1" si="71"/>
        <v>2.0102886833868173E-2</v>
      </c>
      <c r="P887" s="8">
        <f t="shared" ca="1" si="75"/>
        <v>0</v>
      </c>
      <c r="Q887" s="8">
        <f t="shared" ca="1" si="72"/>
        <v>0.15926571929777245</v>
      </c>
      <c r="R887" s="8">
        <f t="shared" ca="1" si="73"/>
        <v>0</v>
      </c>
      <c r="S887" s="20">
        <f t="shared" ca="1" si="74"/>
        <v>2.0102886833868173E-2</v>
      </c>
    </row>
    <row r="888" spans="12:19" x14ac:dyDescent="0.35">
      <c r="L888" s="19">
        <v>17</v>
      </c>
      <c r="M888" s="8">
        <f t="shared" ca="1" si="71"/>
        <v>2.9972499732616627E-2</v>
      </c>
      <c r="P888" s="8">
        <f t="shared" ca="1" si="75"/>
        <v>0</v>
      </c>
      <c r="Q888" s="8">
        <f t="shared" ca="1" si="72"/>
        <v>0.13784626915064727</v>
      </c>
      <c r="R888" s="8">
        <f t="shared" ca="1" si="73"/>
        <v>0</v>
      </c>
      <c r="S888" s="20">
        <f t="shared" ca="1" si="74"/>
        <v>2.9972499732616627E-2</v>
      </c>
    </row>
    <row r="889" spans="12:19" x14ac:dyDescent="0.35">
      <c r="L889" s="19">
        <v>18</v>
      </c>
      <c r="M889" s="8">
        <f t="shared" ca="1" si="71"/>
        <v>2.6225706070879467E-2</v>
      </c>
      <c r="P889" s="8">
        <f t="shared" ca="1" si="75"/>
        <v>0</v>
      </c>
      <c r="Q889" s="8">
        <f t="shared" ca="1" si="72"/>
        <v>0.1781915596646316</v>
      </c>
      <c r="R889" s="8">
        <f t="shared" ca="1" si="73"/>
        <v>0</v>
      </c>
      <c r="S889" s="20">
        <f t="shared" ca="1" si="74"/>
        <v>2.6225706070879467E-2</v>
      </c>
    </row>
    <row r="890" spans="12:19" x14ac:dyDescent="0.35">
      <c r="L890" s="19">
        <v>19</v>
      </c>
      <c r="M890" s="8">
        <f t="shared" ca="1" si="71"/>
        <v>2.254000726802401E-2</v>
      </c>
      <c r="P890" s="8">
        <f t="shared" ca="1" si="75"/>
        <v>0</v>
      </c>
      <c r="Q890" s="8">
        <f t="shared" ca="1" si="72"/>
        <v>0.21723702810772433</v>
      </c>
      <c r="R890" s="8">
        <f t="shared" ca="1" si="73"/>
        <v>0</v>
      </c>
      <c r="S890" s="20">
        <f t="shared" ca="1" si="74"/>
        <v>2.254000726802401E-2</v>
      </c>
    </row>
    <row r="891" spans="12:19" x14ac:dyDescent="0.35">
      <c r="L891" s="19">
        <v>20</v>
      </c>
      <c r="M891" s="8">
        <f t="shared" ca="1" si="71"/>
        <v>2.2441504914990498E-2</v>
      </c>
      <c r="P891" s="8">
        <f t="shared" ca="1" si="75"/>
        <v>0</v>
      </c>
      <c r="Q891" s="8">
        <f t="shared" ca="1" si="72"/>
        <v>0.21555153176425221</v>
      </c>
      <c r="R891" s="8">
        <f t="shared" ca="1" si="73"/>
        <v>0</v>
      </c>
      <c r="S891" s="20">
        <f t="shared" ca="1" si="74"/>
        <v>2.2441504914990498E-2</v>
      </c>
    </row>
    <row r="892" spans="12:19" x14ac:dyDescent="0.35">
      <c r="L892" s="19">
        <v>21</v>
      </c>
      <c r="M892" s="8">
        <f t="shared" ca="1" si="71"/>
        <v>2.9821513055856255E-2</v>
      </c>
      <c r="P892" s="8">
        <f t="shared" ca="1" si="75"/>
        <v>0</v>
      </c>
      <c r="Q892" s="8">
        <f t="shared" ca="1" si="72"/>
        <v>0.19091742072279758</v>
      </c>
      <c r="R892" s="8">
        <f t="shared" ca="1" si="73"/>
        <v>0</v>
      </c>
      <c r="S892" s="20">
        <f t="shared" ca="1" si="74"/>
        <v>2.9821513055856255E-2</v>
      </c>
    </row>
    <row r="893" spans="12:19" x14ac:dyDescent="0.35">
      <c r="L893" s="19">
        <v>22</v>
      </c>
      <c r="M893" s="8">
        <f t="shared" ca="1" si="71"/>
        <v>1.4386428308572053E-2</v>
      </c>
      <c r="P893" s="8">
        <f t="shared" ca="1" si="75"/>
        <v>0</v>
      </c>
      <c r="Q893" s="8">
        <f t="shared" ca="1" si="72"/>
        <v>0.31755950588348919</v>
      </c>
      <c r="R893" s="8">
        <f t="shared" ca="1" si="73"/>
        <v>0</v>
      </c>
      <c r="S893" s="20">
        <f t="shared" ca="1" si="74"/>
        <v>1.4386428308572053E-2</v>
      </c>
    </row>
    <row r="894" spans="12:19" x14ac:dyDescent="0.35">
      <c r="L894" s="19">
        <v>23</v>
      </c>
      <c r="M894" s="8">
        <f t="shared" ca="1" si="71"/>
        <v>2.7795207187085828E-2</v>
      </c>
      <c r="P894" s="8">
        <f t="shared" ca="1" si="75"/>
        <v>0</v>
      </c>
      <c r="Q894" s="8">
        <f t="shared" ca="1" si="72"/>
        <v>0.17808541551570042</v>
      </c>
      <c r="R894" s="8">
        <f t="shared" ca="1" si="73"/>
        <v>0</v>
      </c>
      <c r="S894" s="20">
        <f t="shared" ca="1" si="74"/>
        <v>2.7795207187085828E-2</v>
      </c>
    </row>
    <row r="895" spans="12:19" x14ac:dyDescent="0.35">
      <c r="L895" s="19">
        <v>24</v>
      </c>
      <c r="M895" s="8">
        <f t="shared" ca="1" si="71"/>
        <v>2.0557304750990657E-2</v>
      </c>
      <c r="P895" s="8">
        <f t="shared" ca="1" si="75"/>
        <v>0</v>
      </c>
      <c r="Q895" s="8">
        <f t="shared" ca="1" si="72"/>
        <v>0.21324585535312782</v>
      </c>
      <c r="R895" s="8">
        <f t="shared" ca="1" si="73"/>
        <v>0</v>
      </c>
      <c r="S895" s="20">
        <f t="shared" ca="1" si="74"/>
        <v>2.0557304750990657E-2</v>
      </c>
    </row>
    <row r="896" spans="12:19" x14ac:dyDescent="0.35">
      <c r="L896" s="19">
        <v>25</v>
      </c>
      <c r="M896" s="8">
        <f t="shared" ca="1" si="71"/>
        <v>1.7532374241227094E-2</v>
      </c>
      <c r="P896" s="8">
        <f t="shared" ca="1" si="75"/>
        <v>0</v>
      </c>
      <c r="Q896" s="8">
        <f t="shared" ca="1" si="72"/>
        <v>0.25324080487423511</v>
      </c>
      <c r="R896" s="8">
        <f t="shared" ca="1" si="73"/>
        <v>0</v>
      </c>
      <c r="S896" s="20">
        <f t="shared" ca="1" si="74"/>
        <v>1.7532374241227094E-2</v>
      </c>
    </row>
    <row r="897" spans="12:19" x14ac:dyDescent="0.35">
      <c r="L897" s="19">
        <v>26</v>
      </c>
      <c r="M897" s="8">
        <f t="shared" ca="1" si="71"/>
        <v>1.5674883247529175E-2</v>
      </c>
      <c r="P897" s="8">
        <f t="shared" ca="1" si="75"/>
        <v>0</v>
      </c>
      <c r="Q897" s="8">
        <f t="shared" ca="1" si="72"/>
        <v>0.2343871271780677</v>
      </c>
      <c r="R897" s="8">
        <f t="shared" ca="1" si="73"/>
        <v>0</v>
      </c>
      <c r="S897" s="20">
        <f t="shared" ca="1" si="74"/>
        <v>1.5674883247529175E-2</v>
      </c>
    </row>
    <row r="898" spans="12:19" x14ac:dyDescent="0.35">
      <c r="L898" s="19">
        <v>27</v>
      </c>
      <c r="M898" s="8">
        <f t="shared" ca="1" si="71"/>
        <v>2.4003560619240392E-2</v>
      </c>
      <c r="P898" s="8">
        <f t="shared" ca="1" si="75"/>
        <v>0</v>
      </c>
      <c r="Q898" s="8">
        <f t="shared" ca="1" si="72"/>
        <v>0.19200799062140994</v>
      </c>
      <c r="R898" s="8">
        <f t="shared" ca="1" si="73"/>
        <v>0</v>
      </c>
      <c r="S898" s="20">
        <f t="shared" ca="1" si="74"/>
        <v>2.4003560619240392E-2</v>
      </c>
    </row>
    <row r="899" spans="12:19" x14ac:dyDescent="0.35">
      <c r="L899" s="19">
        <v>28</v>
      </c>
      <c r="M899" s="8">
        <f t="shared" ref="M899:M962" ca="1" si="76">_xlfn.NORM.INV(RAND(),$B$10,$B$11)</f>
        <v>2.4046717547386558E-2</v>
      </c>
      <c r="P899" s="8">
        <f t="shared" ca="1" si="75"/>
        <v>0</v>
      </c>
      <c r="Q899" s="8">
        <f t="shared" ref="Q899:Q962" ca="1" si="77">_xlfn.NORM.INV(RAND(),$F$11,$F$12)%</f>
        <v>9.6853737575409243E-2</v>
      </c>
      <c r="R899" s="8">
        <f t="shared" ref="R899:R962" ca="1" si="78">P899*Q899</f>
        <v>0</v>
      </c>
      <c r="S899" s="20">
        <f t="shared" ref="S899:S962" ca="1" si="79">M899-R899</f>
        <v>2.4046717547386558E-2</v>
      </c>
    </row>
    <row r="900" spans="12:19" x14ac:dyDescent="0.35">
      <c r="L900" s="19">
        <v>29</v>
      </c>
      <c r="M900" s="8">
        <f t="shared" ca="1" si="76"/>
        <v>7.9872701301242841E-3</v>
      </c>
      <c r="P900" s="8">
        <f t="shared" ref="P900:P963" ca="1" si="80">IF(P899 = 1, 0, (RAND() &lt; $F$8) * 1)</f>
        <v>0</v>
      </c>
      <c r="Q900" s="8">
        <f t="shared" ca="1" si="77"/>
        <v>0.26525482617419266</v>
      </c>
      <c r="R900" s="8">
        <f t="shared" ca="1" si="78"/>
        <v>0</v>
      </c>
      <c r="S900" s="20">
        <f t="shared" ca="1" si="79"/>
        <v>7.9872701301242841E-3</v>
      </c>
    </row>
    <row r="901" spans="12:19" x14ac:dyDescent="0.35">
      <c r="L901" s="19">
        <v>30</v>
      </c>
      <c r="M901" s="8">
        <f t="shared" ca="1" si="76"/>
        <v>4.5945442097274816E-2</v>
      </c>
      <c r="P901" s="8">
        <f t="shared" ca="1" si="80"/>
        <v>0</v>
      </c>
      <c r="Q901" s="8">
        <f t="shared" ca="1" si="77"/>
        <v>0.18134601142902795</v>
      </c>
      <c r="R901" s="8">
        <f t="shared" ca="1" si="78"/>
        <v>0</v>
      </c>
      <c r="S901" s="20">
        <f t="shared" ca="1" si="79"/>
        <v>4.5945442097274816E-2</v>
      </c>
    </row>
    <row r="902" spans="12:19" x14ac:dyDescent="0.35">
      <c r="L902" s="19">
        <v>1</v>
      </c>
      <c r="M902" s="8">
        <f t="shared" ca="1" si="76"/>
        <v>3.8689892020051728E-2</v>
      </c>
      <c r="P902" s="8">
        <f t="shared" ca="1" si="80"/>
        <v>0</v>
      </c>
      <c r="Q902" s="8">
        <f t="shared" ca="1" si="77"/>
        <v>0.16413872482310324</v>
      </c>
      <c r="R902" s="8">
        <f t="shared" ca="1" si="78"/>
        <v>0</v>
      </c>
      <c r="S902" s="20">
        <f t="shared" ca="1" si="79"/>
        <v>3.8689892020051728E-2</v>
      </c>
    </row>
    <row r="903" spans="12:19" x14ac:dyDescent="0.35">
      <c r="L903" s="19">
        <v>2</v>
      </c>
      <c r="M903" s="8">
        <f t="shared" ca="1" si="76"/>
        <v>1.4110783262377325E-2</v>
      </c>
      <c r="P903" s="8">
        <f t="shared" ca="1" si="80"/>
        <v>0</v>
      </c>
      <c r="Q903" s="8">
        <f t="shared" ca="1" si="77"/>
        <v>0.24450580795584945</v>
      </c>
      <c r="R903" s="8">
        <f t="shared" ca="1" si="78"/>
        <v>0</v>
      </c>
      <c r="S903" s="20">
        <f t="shared" ca="1" si="79"/>
        <v>1.4110783262377325E-2</v>
      </c>
    </row>
    <row r="904" spans="12:19" x14ac:dyDescent="0.35">
      <c r="L904" s="19">
        <v>3</v>
      </c>
      <c r="M904" s="8">
        <f t="shared" ca="1" si="76"/>
        <v>2.363067303176979E-2</v>
      </c>
      <c r="P904" s="8">
        <f t="shared" ca="1" si="80"/>
        <v>0</v>
      </c>
      <c r="Q904" s="8">
        <f t="shared" ca="1" si="77"/>
        <v>0.24145540171644858</v>
      </c>
      <c r="R904" s="8">
        <f t="shared" ca="1" si="78"/>
        <v>0</v>
      </c>
      <c r="S904" s="20">
        <f t="shared" ca="1" si="79"/>
        <v>2.363067303176979E-2</v>
      </c>
    </row>
    <row r="905" spans="12:19" x14ac:dyDescent="0.35">
      <c r="L905" s="19">
        <v>4</v>
      </c>
      <c r="M905" s="8">
        <f t="shared" ca="1" si="76"/>
        <v>2.8879363698574453E-2</v>
      </c>
      <c r="P905" s="8">
        <f t="shared" ca="1" si="80"/>
        <v>0</v>
      </c>
      <c r="Q905" s="8">
        <f t="shared" ca="1" si="77"/>
        <v>7.8568831829465696E-2</v>
      </c>
      <c r="R905" s="8">
        <f t="shared" ca="1" si="78"/>
        <v>0</v>
      </c>
      <c r="S905" s="20">
        <f t="shared" ca="1" si="79"/>
        <v>2.8879363698574453E-2</v>
      </c>
    </row>
    <row r="906" spans="12:19" x14ac:dyDescent="0.35">
      <c r="L906" s="19">
        <v>5</v>
      </c>
      <c r="M906" s="8">
        <f t="shared" ca="1" si="76"/>
        <v>2.5808139094722498E-2</v>
      </c>
      <c r="P906" s="8">
        <f t="shared" ca="1" si="80"/>
        <v>0</v>
      </c>
      <c r="Q906" s="8">
        <f t="shared" ca="1" si="77"/>
        <v>0.24499224550715051</v>
      </c>
      <c r="R906" s="8">
        <f t="shared" ca="1" si="78"/>
        <v>0</v>
      </c>
      <c r="S906" s="20">
        <f t="shared" ca="1" si="79"/>
        <v>2.5808139094722498E-2</v>
      </c>
    </row>
    <row r="907" spans="12:19" x14ac:dyDescent="0.35">
      <c r="L907" s="19">
        <v>6</v>
      </c>
      <c r="M907" s="8">
        <f t="shared" ca="1" si="76"/>
        <v>2.6669813273776519E-2</v>
      </c>
      <c r="P907" s="8">
        <f t="shared" ca="1" si="80"/>
        <v>0</v>
      </c>
      <c r="Q907" s="8">
        <f t="shared" ca="1" si="77"/>
        <v>0.21789322914322615</v>
      </c>
      <c r="R907" s="8">
        <f t="shared" ca="1" si="78"/>
        <v>0</v>
      </c>
      <c r="S907" s="20">
        <f t="shared" ca="1" si="79"/>
        <v>2.6669813273776519E-2</v>
      </c>
    </row>
    <row r="908" spans="12:19" x14ac:dyDescent="0.35">
      <c r="L908" s="19">
        <v>7</v>
      </c>
      <c r="M908" s="8">
        <f t="shared" ca="1" si="76"/>
        <v>2.3069272786398098E-2</v>
      </c>
      <c r="P908" s="8">
        <f t="shared" ca="1" si="80"/>
        <v>0</v>
      </c>
      <c r="Q908" s="8">
        <f t="shared" ca="1" si="77"/>
        <v>0.14269141014379114</v>
      </c>
      <c r="R908" s="8">
        <f t="shared" ca="1" si="78"/>
        <v>0</v>
      </c>
      <c r="S908" s="20">
        <f t="shared" ca="1" si="79"/>
        <v>2.3069272786398098E-2</v>
      </c>
    </row>
    <row r="909" spans="12:19" x14ac:dyDescent="0.35">
      <c r="L909" s="19">
        <v>8</v>
      </c>
      <c r="M909" s="8">
        <f t="shared" ca="1" si="76"/>
        <v>3.0749005863425646E-2</v>
      </c>
      <c r="P909" s="8">
        <f t="shared" ca="1" si="80"/>
        <v>1</v>
      </c>
      <c r="Q909" s="8">
        <f t="shared" ca="1" si="77"/>
        <v>0.19871646223452552</v>
      </c>
      <c r="R909" s="8">
        <f t="shared" ca="1" si="78"/>
        <v>0.19871646223452552</v>
      </c>
      <c r="S909" s="20">
        <f t="shared" ca="1" si="79"/>
        <v>-0.16796745637109989</v>
      </c>
    </row>
    <row r="910" spans="12:19" x14ac:dyDescent="0.35">
      <c r="L910" s="19">
        <v>9</v>
      </c>
      <c r="M910" s="8">
        <f t="shared" ca="1" si="76"/>
        <v>1.6795909784835503E-2</v>
      </c>
      <c r="P910" s="8">
        <f t="shared" ca="1" si="80"/>
        <v>0</v>
      </c>
      <c r="Q910" s="8">
        <f t="shared" ca="1" si="77"/>
        <v>0.26926314755022462</v>
      </c>
      <c r="R910" s="8">
        <f t="shared" ca="1" si="78"/>
        <v>0</v>
      </c>
      <c r="S910" s="20">
        <f t="shared" ca="1" si="79"/>
        <v>1.6795909784835503E-2</v>
      </c>
    </row>
    <row r="911" spans="12:19" x14ac:dyDescent="0.35">
      <c r="L911" s="19">
        <v>10</v>
      </c>
      <c r="M911" s="8">
        <f t="shared" ca="1" si="76"/>
        <v>2.0232956461148532E-2</v>
      </c>
      <c r="P911" s="8">
        <f t="shared" ca="1" si="80"/>
        <v>0</v>
      </c>
      <c r="Q911" s="8">
        <f t="shared" ca="1" si="77"/>
        <v>0.21951550277078521</v>
      </c>
      <c r="R911" s="8">
        <f t="shared" ca="1" si="78"/>
        <v>0</v>
      </c>
      <c r="S911" s="20">
        <f t="shared" ca="1" si="79"/>
        <v>2.0232956461148532E-2</v>
      </c>
    </row>
    <row r="912" spans="12:19" x14ac:dyDescent="0.35">
      <c r="L912" s="19">
        <v>11</v>
      </c>
      <c r="M912" s="8">
        <f t="shared" ca="1" si="76"/>
        <v>3.4315458567907207E-2</v>
      </c>
      <c r="P912" s="8">
        <f t="shared" ca="1" si="80"/>
        <v>0</v>
      </c>
      <c r="Q912" s="8">
        <f t="shared" ca="1" si="77"/>
        <v>0.2239692059682708</v>
      </c>
      <c r="R912" s="8">
        <f t="shared" ca="1" si="78"/>
        <v>0</v>
      </c>
      <c r="S912" s="20">
        <f t="shared" ca="1" si="79"/>
        <v>3.4315458567907207E-2</v>
      </c>
    </row>
    <row r="913" spans="12:19" x14ac:dyDescent="0.35">
      <c r="L913" s="19">
        <v>12</v>
      </c>
      <c r="M913" s="8">
        <f t="shared" ca="1" si="76"/>
        <v>3.5086115123502654E-2</v>
      </c>
      <c r="P913" s="8">
        <f t="shared" ca="1" si="80"/>
        <v>0</v>
      </c>
      <c r="Q913" s="8">
        <f t="shared" ca="1" si="77"/>
        <v>0.2280346764879865</v>
      </c>
      <c r="R913" s="8">
        <f t="shared" ca="1" si="78"/>
        <v>0</v>
      </c>
      <c r="S913" s="20">
        <f t="shared" ca="1" si="79"/>
        <v>3.5086115123502654E-2</v>
      </c>
    </row>
    <row r="914" spans="12:19" x14ac:dyDescent="0.35">
      <c r="L914" s="19">
        <v>13</v>
      </c>
      <c r="M914" s="8">
        <f t="shared" ca="1" si="76"/>
        <v>2.1881347014942439E-2</v>
      </c>
      <c r="P914" s="8">
        <f t="shared" ca="1" si="80"/>
        <v>0</v>
      </c>
      <c r="Q914" s="8">
        <f t="shared" ca="1" si="77"/>
        <v>0.27277818638173179</v>
      </c>
      <c r="R914" s="8">
        <f t="shared" ca="1" si="78"/>
        <v>0</v>
      </c>
      <c r="S914" s="20">
        <f t="shared" ca="1" si="79"/>
        <v>2.1881347014942439E-2</v>
      </c>
    </row>
    <row r="915" spans="12:19" x14ac:dyDescent="0.35">
      <c r="L915" s="19">
        <v>14</v>
      </c>
      <c r="M915" s="8">
        <f t="shared" ca="1" si="76"/>
        <v>2.4268064649057359E-2</v>
      </c>
      <c r="P915" s="8">
        <f t="shared" ca="1" si="80"/>
        <v>0</v>
      </c>
      <c r="Q915" s="8">
        <f t="shared" ca="1" si="77"/>
        <v>0.25900169705205095</v>
      </c>
      <c r="R915" s="8">
        <f t="shared" ca="1" si="78"/>
        <v>0</v>
      </c>
      <c r="S915" s="20">
        <f t="shared" ca="1" si="79"/>
        <v>2.4268064649057359E-2</v>
      </c>
    </row>
    <row r="916" spans="12:19" x14ac:dyDescent="0.35">
      <c r="L916" s="19">
        <v>15</v>
      </c>
      <c r="M916" s="8">
        <f t="shared" ca="1" si="76"/>
        <v>2.6114859128105589E-2</v>
      </c>
      <c r="P916" s="8">
        <f t="shared" ca="1" si="80"/>
        <v>1</v>
      </c>
      <c r="Q916" s="8">
        <f t="shared" ca="1" si="77"/>
        <v>0.13741333302929637</v>
      </c>
      <c r="R916" s="8">
        <f t="shared" ca="1" si="78"/>
        <v>0.13741333302929637</v>
      </c>
      <c r="S916" s="20">
        <f t="shared" ca="1" si="79"/>
        <v>-0.11129847390119078</v>
      </c>
    </row>
    <row r="917" spans="12:19" x14ac:dyDescent="0.35">
      <c r="L917" s="19">
        <v>16</v>
      </c>
      <c r="M917" s="8">
        <f t="shared" ca="1" si="76"/>
        <v>2.1825536960781437E-2</v>
      </c>
      <c r="P917" s="8">
        <f t="shared" ca="1" si="80"/>
        <v>0</v>
      </c>
      <c r="Q917" s="8">
        <f t="shared" ca="1" si="77"/>
        <v>0.2379463856104875</v>
      </c>
      <c r="R917" s="8">
        <f t="shared" ca="1" si="78"/>
        <v>0</v>
      </c>
      <c r="S917" s="20">
        <f t="shared" ca="1" si="79"/>
        <v>2.1825536960781437E-2</v>
      </c>
    </row>
    <row r="918" spans="12:19" x14ac:dyDescent="0.35">
      <c r="L918" s="19">
        <v>17</v>
      </c>
      <c r="M918" s="8">
        <f t="shared" ca="1" si="76"/>
        <v>2.7148061696448636E-2</v>
      </c>
      <c r="P918" s="8">
        <f t="shared" ca="1" si="80"/>
        <v>0</v>
      </c>
      <c r="Q918" s="8">
        <f t="shared" ca="1" si="77"/>
        <v>0.12514832672333379</v>
      </c>
      <c r="R918" s="8">
        <f t="shared" ca="1" si="78"/>
        <v>0</v>
      </c>
      <c r="S918" s="20">
        <f t="shared" ca="1" si="79"/>
        <v>2.7148061696448636E-2</v>
      </c>
    </row>
    <row r="919" spans="12:19" x14ac:dyDescent="0.35">
      <c r="L919" s="19">
        <v>18</v>
      </c>
      <c r="M919" s="8">
        <f t="shared" ca="1" si="76"/>
        <v>2.3913394771323197E-2</v>
      </c>
      <c r="P919" s="8">
        <f t="shared" ca="1" si="80"/>
        <v>0</v>
      </c>
      <c r="Q919" s="8">
        <f t="shared" ca="1" si="77"/>
        <v>0.24569482346069108</v>
      </c>
      <c r="R919" s="8">
        <f t="shared" ca="1" si="78"/>
        <v>0</v>
      </c>
      <c r="S919" s="20">
        <f t="shared" ca="1" si="79"/>
        <v>2.3913394771323197E-2</v>
      </c>
    </row>
    <row r="920" spans="12:19" x14ac:dyDescent="0.35">
      <c r="L920" s="19">
        <v>19</v>
      </c>
      <c r="M920" s="8">
        <f t="shared" ca="1" si="76"/>
        <v>3.5909075486872798E-2</v>
      </c>
      <c r="P920" s="8">
        <f t="shared" ca="1" si="80"/>
        <v>0</v>
      </c>
      <c r="Q920" s="8">
        <f t="shared" ca="1" si="77"/>
        <v>0.1812943586933024</v>
      </c>
      <c r="R920" s="8">
        <f t="shared" ca="1" si="78"/>
        <v>0</v>
      </c>
      <c r="S920" s="20">
        <f t="shared" ca="1" si="79"/>
        <v>3.5909075486872798E-2</v>
      </c>
    </row>
    <row r="921" spans="12:19" x14ac:dyDescent="0.35">
      <c r="L921" s="19">
        <v>20</v>
      </c>
      <c r="M921" s="8">
        <f t="shared" ca="1" si="76"/>
        <v>2.1767800151373081E-2</v>
      </c>
      <c r="P921" s="8">
        <f t="shared" ca="1" si="80"/>
        <v>0</v>
      </c>
      <c r="Q921" s="8">
        <f t="shared" ca="1" si="77"/>
        <v>0.23839889743289042</v>
      </c>
      <c r="R921" s="8">
        <f t="shared" ca="1" si="78"/>
        <v>0</v>
      </c>
      <c r="S921" s="20">
        <f t="shared" ca="1" si="79"/>
        <v>2.1767800151373081E-2</v>
      </c>
    </row>
    <row r="922" spans="12:19" x14ac:dyDescent="0.35">
      <c r="L922" s="19">
        <v>21</v>
      </c>
      <c r="M922" s="8">
        <f t="shared" ca="1" si="76"/>
        <v>1.2801956595723599E-2</v>
      </c>
      <c r="P922" s="8">
        <f t="shared" ca="1" si="80"/>
        <v>0</v>
      </c>
      <c r="Q922" s="8">
        <f t="shared" ca="1" si="77"/>
        <v>0.1281102349665405</v>
      </c>
      <c r="R922" s="8">
        <f t="shared" ca="1" si="78"/>
        <v>0</v>
      </c>
      <c r="S922" s="20">
        <f t="shared" ca="1" si="79"/>
        <v>1.2801956595723599E-2</v>
      </c>
    </row>
    <row r="923" spans="12:19" x14ac:dyDescent="0.35">
      <c r="L923" s="19">
        <v>22</v>
      </c>
      <c r="M923" s="8">
        <f t="shared" ca="1" si="76"/>
        <v>1.6686773310522689E-2</v>
      </c>
      <c r="P923" s="8">
        <f t="shared" ca="1" si="80"/>
        <v>0</v>
      </c>
      <c r="Q923" s="8">
        <f t="shared" ca="1" si="77"/>
        <v>0.282620582153782</v>
      </c>
      <c r="R923" s="8">
        <f t="shared" ca="1" si="78"/>
        <v>0</v>
      </c>
      <c r="S923" s="20">
        <f t="shared" ca="1" si="79"/>
        <v>1.6686773310522689E-2</v>
      </c>
    </row>
    <row r="924" spans="12:19" x14ac:dyDescent="0.35">
      <c r="L924" s="19">
        <v>23</v>
      </c>
      <c r="M924" s="8">
        <f t="shared" ca="1" si="76"/>
        <v>3.245404206855506E-2</v>
      </c>
      <c r="P924" s="8">
        <f t="shared" ca="1" si="80"/>
        <v>0</v>
      </c>
      <c r="Q924" s="8">
        <f t="shared" ca="1" si="77"/>
        <v>0.13532712764001906</v>
      </c>
      <c r="R924" s="8">
        <f t="shared" ca="1" si="78"/>
        <v>0</v>
      </c>
      <c r="S924" s="20">
        <f t="shared" ca="1" si="79"/>
        <v>3.245404206855506E-2</v>
      </c>
    </row>
    <row r="925" spans="12:19" x14ac:dyDescent="0.35">
      <c r="L925" s="19">
        <v>24</v>
      </c>
      <c r="M925" s="8">
        <f t="shared" ca="1" si="76"/>
        <v>2.9713257675049259E-2</v>
      </c>
      <c r="P925" s="8">
        <f t="shared" ca="1" si="80"/>
        <v>0</v>
      </c>
      <c r="Q925" s="8">
        <f t="shared" ca="1" si="77"/>
        <v>0.20683078662040585</v>
      </c>
      <c r="R925" s="8">
        <f t="shared" ca="1" si="78"/>
        <v>0</v>
      </c>
      <c r="S925" s="20">
        <f t="shared" ca="1" si="79"/>
        <v>2.9713257675049259E-2</v>
      </c>
    </row>
    <row r="926" spans="12:19" x14ac:dyDescent="0.35">
      <c r="L926" s="19">
        <v>25</v>
      </c>
      <c r="M926" s="8">
        <f t="shared" ca="1" si="76"/>
        <v>2.1223282220366121E-2</v>
      </c>
      <c r="P926" s="8">
        <f t="shared" ca="1" si="80"/>
        <v>0</v>
      </c>
      <c r="Q926" s="8">
        <f t="shared" ca="1" si="77"/>
        <v>0.23210600383345162</v>
      </c>
      <c r="R926" s="8">
        <f t="shared" ca="1" si="78"/>
        <v>0</v>
      </c>
      <c r="S926" s="20">
        <f t="shared" ca="1" si="79"/>
        <v>2.1223282220366121E-2</v>
      </c>
    </row>
    <row r="927" spans="12:19" x14ac:dyDescent="0.35">
      <c r="L927" s="19">
        <v>26</v>
      </c>
      <c r="M927" s="8">
        <f t="shared" ca="1" si="76"/>
        <v>1.1833584009568099E-2</v>
      </c>
      <c r="P927" s="8">
        <f t="shared" ca="1" si="80"/>
        <v>0</v>
      </c>
      <c r="Q927" s="8">
        <f t="shared" ca="1" si="77"/>
        <v>9.6673197453296195E-2</v>
      </c>
      <c r="R927" s="8">
        <f t="shared" ca="1" si="78"/>
        <v>0</v>
      </c>
      <c r="S927" s="20">
        <f t="shared" ca="1" si="79"/>
        <v>1.1833584009568099E-2</v>
      </c>
    </row>
    <row r="928" spans="12:19" x14ac:dyDescent="0.35">
      <c r="L928" s="19">
        <v>27</v>
      </c>
      <c r="M928" s="8">
        <f t="shared" ca="1" si="76"/>
        <v>3.2318769224256083E-2</v>
      </c>
      <c r="P928" s="8">
        <f t="shared" ca="1" si="80"/>
        <v>0</v>
      </c>
      <c r="Q928" s="8">
        <f t="shared" ca="1" si="77"/>
        <v>0.2135514640272321</v>
      </c>
      <c r="R928" s="8">
        <f t="shared" ca="1" si="78"/>
        <v>0</v>
      </c>
      <c r="S928" s="20">
        <f t="shared" ca="1" si="79"/>
        <v>3.2318769224256083E-2</v>
      </c>
    </row>
    <row r="929" spans="12:19" x14ac:dyDescent="0.35">
      <c r="L929" s="19">
        <v>28</v>
      </c>
      <c r="M929" s="8">
        <f t="shared" ca="1" si="76"/>
        <v>3.0054329968984994E-2</v>
      </c>
      <c r="P929" s="8">
        <f t="shared" ca="1" si="80"/>
        <v>0</v>
      </c>
      <c r="Q929" s="8">
        <f t="shared" ca="1" si="77"/>
        <v>0.1244097547968735</v>
      </c>
      <c r="R929" s="8">
        <f t="shared" ca="1" si="78"/>
        <v>0</v>
      </c>
      <c r="S929" s="20">
        <f t="shared" ca="1" si="79"/>
        <v>3.0054329968984994E-2</v>
      </c>
    </row>
    <row r="930" spans="12:19" x14ac:dyDescent="0.35">
      <c r="L930" s="19">
        <v>29</v>
      </c>
      <c r="M930" s="8">
        <f t="shared" ca="1" si="76"/>
        <v>2.8622698342054317E-2</v>
      </c>
      <c r="P930" s="8">
        <f t="shared" ca="1" si="80"/>
        <v>1</v>
      </c>
      <c r="Q930" s="8">
        <f t="shared" ca="1" si="77"/>
        <v>0.19267210263234305</v>
      </c>
      <c r="R930" s="8">
        <f t="shared" ca="1" si="78"/>
        <v>0.19267210263234305</v>
      </c>
      <c r="S930" s="20">
        <f t="shared" ca="1" si="79"/>
        <v>-0.16404940429028875</v>
      </c>
    </row>
    <row r="931" spans="12:19" x14ac:dyDescent="0.35">
      <c r="L931" s="19">
        <v>30</v>
      </c>
      <c r="M931" s="8">
        <f t="shared" ca="1" si="76"/>
        <v>4.3420360018777103E-3</v>
      </c>
      <c r="P931" s="8">
        <f t="shared" ca="1" si="80"/>
        <v>0</v>
      </c>
      <c r="Q931" s="8">
        <f t="shared" ca="1" si="77"/>
        <v>9.4425923473499457E-2</v>
      </c>
      <c r="R931" s="8">
        <f t="shared" ca="1" si="78"/>
        <v>0</v>
      </c>
      <c r="S931" s="20">
        <f t="shared" ca="1" si="79"/>
        <v>4.3420360018777103E-3</v>
      </c>
    </row>
    <row r="932" spans="12:19" x14ac:dyDescent="0.35">
      <c r="L932" s="19">
        <v>1</v>
      </c>
      <c r="M932" s="8">
        <f t="shared" ca="1" si="76"/>
        <v>2.9709122846783734E-2</v>
      </c>
      <c r="P932" s="8">
        <f t="shared" ca="1" si="80"/>
        <v>0</v>
      </c>
      <c r="Q932" s="8">
        <f t="shared" ca="1" si="77"/>
        <v>0.23135351543221405</v>
      </c>
      <c r="R932" s="8">
        <f t="shared" ca="1" si="78"/>
        <v>0</v>
      </c>
      <c r="S932" s="20">
        <f t="shared" ca="1" si="79"/>
        <v>2.9709122846783734E-2</v>
      </c>
    </row>
    <row r="933" spans="12:19" x14ac:dyDescent="0.35">
      <c r="L933" s="19">
        <v>2</v>
      </c>
      <c r="M933" s="8">
        <f t="shared" ca="1" si="76"/>
        <v>1.9536105118127287E-2</v>
      </c>
      <c r="P933" s="8">
        <f t="shared" ca="1" si="80"/>
        <v>0</v>
      </c>
      <c r="Q933" s="8">
        <f t="shared" ca="1" si="77"/>
        <v>0.22315908691312156</v>
      </c>
      <c r="R933" s="8">
        <f t="shared" ca="1" si="78"/>
        <v>0</v>
      </c>
      <c r="S933" s="20">
        <f t="shared" ca="1" si="79"/>
        <v>1.9536105118127287E-2</v>
      </c>
    </row>
    <row r="934" spans="12:19" x14ac:dyDescent="0.35">
      <c r="L934" s="19">
        <v>3</v>
      </c>
      <c r="M934" s="8">
        <f t="shared" ca="1" si="76"/>
        <v>2.0395199047222319E-2</v>
      </c>
      <c r="P934" s="8">
        <f t="shared" ca="1" si="80"/>
        <v>1</v>
      </c>
      <c r="Q934" s="8">
        <f t="shared" ca="1" si="77"/>
        <v>0.11033151312524697</v>
      </c>
      <c r="R934" s="8">
        <f t="shared" ca="1" si="78"/>
        <v>0.11033151312524697</v>
      </c>
      <c r="S934" s="20">
        <f t="shared" ca="1" si="79"/>
        <v>-8.9936314078024659E-2</v>
      </c>
    </row>
    <row r="935" spans="12:19" x14ac:dyDescent="0.35">
      <c r="L935" s="19">
        <v>4</v>
      </c>
      <c r="M935" s="8">
        <f t="shared" ca="1" si="76"/>
        <v>2.5265862751822247E-2</v>
      </c>
      <c r="P935" s="8">
        <f t="shared" ca="1" si="80"/>
        <v>0</v>
      </c>
      <c r="Q935" s="8">
        <f t="shared" ca="1" si="77"/>
        <v>0.21013220913007008</v>
      </c>
      <c r="R935" s="8">
        <f t="shared" ca="1" si="78"/>
        <v>0</v>
      </c>
      <c r="S935" s="20">
        <f t="shared" ca="1" si="79"/>
        <v>2.5265862751822247E-2</v>
      </c>
    </row>
    <row r="936" spans="12:19" x14ac:dyDescent="0.35">
      <c r="L936" s="19">
        <v>5</v>
      </c>
      <c r="M936" s="8">
        <f t="shared" ca="1" si="76"/>
        <v>3.027441667751405E-2</v>
      </c>
      <c r="P936" s="8">
        <f t="shared" ca="1" si="80"/>
        <v>0</v>
      </c>
      <c r="Q936" s="8">
        <f t="shared" ca="1" si="77"/>
        <v>0.20782502220535964</v>
      </c>
      <c r="R936" s="8">
        <f t="shared" ca="1" si="78"/>
        <v>0</v>
      </c>
      <c r="S936" s="20">
        <f t="shared" ca="1" si="79"/>
        <v>3.027441667751405E-2</v>
      </c>
    </row>
    <row r="937" spans="12:19" x14ac:dyDescent="0.35">
      <c r="L937" s="19">
        <v>6</v>
      </c>
      <c r="M937" s="8">
        <f t="shared" ca="1" si="76"/>
        <v>3.879542216130076E-2</v>
      </c>
      <c r="P937" s="8">
        <f t="shared" ca="1" si="80"/>
        <v>0</v>
      </c>
      <c r="Q937" s="8">
        <f t="shared" ca="1" si="77"/>
        <v>0.10477448462563217</v>
      </c>
      <c r="R937" s="8">
        <f t="shared" ca="1" si="78"/>
        <v>0</v>
      </c>
      <c r="S937" s="20">
        <f t="shared" ca="1" si="79"/>
        <v>3.879542216130076E-2</v>
      </c>
    </row>
    <row r="938" spans="12:19" x14ac:dyDescent="0.35">
      <c r="L938" s="19">
        <v>7</v>
      </c>
      <c r="M938" s="8">
        <f t="shared" ca="1" si="76"/>
        <v>2.3353754660456492E-2</v>
      </c>
      <c r="P938" s="8">
        <f t="shared" ca="1" si="80"/>
        <v>0</v>
      </c>
      <c r="Q938" s="8">
        <f t="shared" ca="1" si="77"/>
        <v>0.19822285395473047</v>
      </c>
      <c r="R938" s="8">
        <f t="shared" ca="1" si="78"/>
        <v>0</v>
      </c>
      <c r="S938" s="20">
        <f t="shared" ca="1" si="79"/>
        <v>2.3353754660456492E-2</v>
      </c>
    </row>
    <row r="939" spans="12:19" x14ac:dyDescent="0.35">
      <c r="L939" s="19">
        <v>8</v>
      </c>
      <c r="M939" s="8">
        <f t="shared" ca="1" si="76"/>
        <v>2.0912833364523709E-2</v>
      </c>
      <c r="P939" s="8">
        <f t="shared" ca="1" si="80"/>
        <v>0</v>
      </c>
      <c r="Q939" s="8">
        <f t="shared" ca="1" si="77"/>
        <v>0.23648803770226298</v>
      </c>
      <c r="R939" s="8">
        <f t="shared" ca="1" si="78"/>
        <v>0</v>
      </c>
      <c r="S939" s="20">
        <f t="shared" ca="1" si="79"/>
        <v>2.0912833364523709E-2</v>
      </c>
    </row>
    <row r="940" spans="12:19" x14ac:dyDescent="0.35">
      <c r="L940" s="19">
        <v>9</v>
      </c>
      <c r="M940" s="8">
        <f t="shared" ca="1" si="76"/>
        <v>2.6106480305860713E-2</v>
      </c>
      <c r="P940" s="8">
        <f t="shared" ca="1" si="80"/>
        <v>0</v>
      </c>
      <c r="Q940" s="8">
        <f t="shared" ca="1" si="77"/>
        <v>0.20842336031054154</v>
      </c>
      <c r="R940" s="8">
        <f t="shared" ca="1" si="78"/>
        <v>0</v>
      </c>
      <c r="S940" s="20">
        <f t="shared" ca="1" si="79"/>
        <v>2.6106480305860713E-2</v>
      </c>
    </row>
    <row r="941" spans="12:19" x14ac:dyDescent="0.35">
      <c r="L941" s="19">
        <v>10</v>
      </c>
      <c r="M941" s="8">
        <f t="shared" ca="1" si="76"/>
        <v>1.8961242386388834E-2</v>
      </c>
      <c r="P941" s="8">
        <f t="shared" ca="1" si="80"/>
        <v>0</v>
      </c>
      <c r="Q941" s="8">
        <f t="shared" ca="1" si="77"/>
        <v>0.16539501819873023</v>
      </c>
      <c r="R941" s="8">
        <f t="shared" ca="1" si="78"/>
        <v>0</v>
      </c>
      <c r="S941" s="20">
        <f t="shared" ca="1" si="79"/>
        <v>1.8961242386388834E-2</v>
      </c>
    </row>
    <row r="942" spans="12:19" x14ac:dyDescent="0.35">
      <c r="L942" s="19">
        <v>11</v>
      </c>
      <c r="M942" s="8">
        <f t="shared" ca="1" si="76"/>
        <v>1.8558703970362266E-2</v>
      </c>
      <c r="P942" s="8">
        <f t="shared" ca="1" si="80"/>
        <v>0</v>
      </c>
      <c r="Q942" s="8">
        <f t="shared" ca="1" si="77"/>
        <v>0.22797218573106723</v>
      </c>
      <c r="R942" s="8">
        <f t="shared" ca="1" si="78"/>
        <v>0</v>
      </c>
      <c r="S942" s="20">
        <f t="shared" ca="1" si="79"/>
        <v>1.8558703970362266E-2</v>
      </c>
    </row>
    <row r="943" spans="12:19" x14ac:dyDescent="0.35">
      <c r="L943" s="19">
        <v>12</v>
      </c>
      <c r="M943" s="8">
        <f t="shared" ca="1" si="76"/>
        <v>1.9631337061727677E-2</v>
      </c>
      <c r="P943" s="8">
        <f t="shared" ca="1" si="80"/>
        <v>0</v>
      </c>
      <c r="Q943" s="8">
        <f t="shared" ca="1" si="77"/>
        <v>0.22399615171411139</v>
      </c>
      <c r="R943" s="8">
        <f t="shared" ca="1" si="78"/>
        <v>0</v>
      </c>
      <c r="S943" s="20">
        <f t="shared" ca="1" si="79"/>
        <v>1.9631337061727677E-2</v>
      </c>
    </row>
    <row r="944" spans="12:19" x14ac:dyDescent="0.35">
      <c r="L944" s="19">
        <v>13</v>
      </c>
      <c r="M944" s="8">
        <f t="shared" ca="1" si="76"/>
        <v>1.528971431803812E-2</v>
      </c>
      <c r="P944" s="8">
        <f t="shared" ca="1" si="80"/>
        <v>0</v>
      </c>
      <c r="Q944" s="8">
        <f t="shared" ca="1" si="77"/>
        <v>0.2311952351158244</v>
      </c>
      <c r="R944" s="8">
        <f t="shared" ca="1" si="78"/>
        <v>0</v>
      </c>
      <c r="S944" s="20">
        <f t="shared" ca="1" si="79"/>
        <v>1.528971431803812E-2</v>
      </c>
    </row>
    <row r="945" spans="12:19" x14ac:dyDescent="0.35">
      <c r="L945" s="19">
        <v>14</v>
      </c>
      <c r="M945" s="8">
        <f t="shared" ca="1" si="76"/>
        <v>1.3620096877932966E-2</v>
      </c>
      <c r="P945" s="8">
        <f t="shared" ca="1" si="80"/>
        <v>0</v>
      </c>
      <c r="Q945" s="8">
        <f t="shared" ca="1" si="77"/>
        <v>0.19526135169369102</v>
      </c>
      <c r="R945" s="8">
        <f t="shared" ca="1" si="78"/>
        <v>0</v>
      </c>
      <c r="S945" s="20">
        <f t="shared" ca="1" si="79"/>
        <v>1.3620096877932966E-2</v>
      </c>
    </row>
    <row r="946" spans="12:19" x14ac:dyDescent="0.35">
      <c r="L946" s="19">
        <v>15</v>
      </c>
      <c r="M946" s="8">
        <f t="shared" ca="1" si="76"/>
        <v>1.7146470977348973E-2</v>
      </c>
      <c r="P946" s="8">
        <f t="shared" ca="1" si="80"/>
        <v>0</v>
      </c>
      <c r="Q946" s="8">
        <f t="shared" ca="1" si="77"/>
        <v>0.16480052830155828</v>
      </c>
      <c r="R946" s="8">
        <f t="shared" ca="1" si="78"/>
        <v>0</v>
      </c>
      <c r="S946" s="20">
        <f t="shared" ca="1" si="79"/>
        <v>1.7146470977348973E-2</v>
      </c>
    </row>
    <row r="947" spans="12:19" x14ac:dyDescent="0.35">
      <c r="L947" s="19">
        <v>16</v>
      </c>
      <c r="M947" s="8">
        <f t="shared" ca="1" si="76"/>
        <v>3.3512141421379787E-2</v>
      </c>
      <c r="P947" s="8">
        <f t="shared" ca="1" si="80"/>
        <v>0</v>
      </c>
      <c r="Q947" s="8">
        <f t="shared" ca="1" si="77"/>
        <v>0.28926679919951831</v>
      </c>
      <c r="R947" s="8">
        <f t="shared" ca="1" si="78"/>
        <v>0</v>
      </c>
      <c r="S947" s="20">
        <f t="shared" ca="1" si="79"/>
        <v>3.3512141421379787E-2</v>
      </c>
    </row>
    <row r="948" spans="12:19" x14ac:dyDescent="0.35">
      <c r="L948" s="19">
        <v>17</v>
      </c>
      <c r="M948" s="8">
        <f t="shared" ca="1" si="76"/>
        <v>3.1980499433685874E-2</v>
      </c>
      <c r="P948" s="8">
        <f t="shared" ca="1" si="80"/>
        <v>0</v>
      </c>
      <c r="Q948" s="8">
        <f t="shared" ca="1" si="77"/>
        <v>0.14267789255151542</v>
      </c>
      <c r="R948" s="8">
        <f t="shared" ca="1" si="78"/>
        <v>0</v>
      </c>
      <c r="S948" s="20">
        <f t="shared" ca="1" si="79"/>
        <v>3.1980499433685874E-2</v>
      </c>
    </row>
    <row r="949" spans="12:19" x14ac:dyDescent="0.35">
      <c r="L949" s="19">
        <v>18</v>
      </c>
      <c r="M949" s="8">
        <f t="shared" ca="1" si="76"/>
        <v>2.6134734215428754E-2</v>
      </c>
      <c r="P949" s="8">
        <f t="shared" ca="1" si="80"/>
        <v>0</v>
      </c>
      <c r="Q949" s="8">
        <f t="shared" ca="1" si="77"/>
        <v>0.24627862566516392</v>
      </c>
      <c r="R949" s="8">
        <f t="shared" ca="1" si="78"/>
        <v>0</v>
      </c>
      <c r="S949" s="20">
        <f t="shared" ca="1" si="79"/>
        <v>2.6134734215428754E-2</v>
      </c>
    </row>
    <row r="950" spans="12:19" x14ac:dyDescent="0.35">
      <c r="L950" s="19">
        <v>19</v>
      </c>
      <c r="M950" s="8">
        <f t="shared" ca="1" si="76"/>
        <v>2.3941265464711418E-2</v>
      </c>
      <c r="P950" s="8">
        <f t="shared" ca="1" si="80"/>
        <v>0</v>
      </c>
      <c r="Q950" s="8">
        <f t="shared" ca="1" si="77"/>
        <v>0.19287167072707759</v>
      </c>
      <c r="R950" s="8">
        <f t="shared" ca="1" si="78"/>
        <v>0</v>
      </c>
      <c r="S950" s="20">
        <f t="shared" ca="1" si="79"/>
        <v>2.3941265464711418E-2</v>
      </c>
    </row>
    <row r="951" spans="12:19" x14ac:dyDescent="0.35">
      <c r="L951" s="19">
        <v>20</v>
      </c>
      <c r="M951" s="8">
        <f t="shared" ca="1" si="76"/>
        <v>3.7104395055327366E-2</v>
      </c>
      <c r="P951" s="8">
        <f t="shared" ca="1" si="80"/>
        <v>0</v>
      </c>
      <c r="Q951" s="8">
        <f t="shared" ca="1" si="77"/>
        <v>0.24934328029301547</v>
      </c>
      <c r="R951" s="8">
        <f t="shared" ca="1" si="78"/>
        <v>0</v>
      </c>
      <c r="S951" s="20">
        <f t="shared" ca="1" si="79"/>
        <v>3.7104395055327366E-2</v>
      </c>
    </row>
    <row r="952" spans="12:19" x14ac:dyDescent="0.35">
      <c r="L952" s="19">
        <v>21</v>
      </c>
      <c r="M952" s="8">
        <f t="shared" ca="1" si="76"/>
        <v>3.051547385114918E-2</v>
      </c>
      <c r="P952" s="8">
        <f t="shared" ca="1" si="80"/>
        <v>0</v>
      </c>
      <c r="Q952" s="8">
        <f t="shared" ca="1" si="77"/>
        <v>0.19059429798766123</v>
      </c>
      <c r="R952" s="8">
        <f t="shared" ca="1" si="78"/>
        <v>0</v>
      </c>
      <c r="S952" s="20">
        <f t="shared" ca="1" si="79"/>
        <v>3.051547385114918E-2</v>
      </c>
    </row>
    <row r="953" spans="12:19" x14ac:dyDescent="0.35">
      <c r="L953" s="19">
        <v>22</v>
      </c>
      <c r="M953" s="8">
        <f t="shared" ca="1" si="76"/>
        <v>1.6173403811590742E-2</v>
      </c>
      <c r="P953" s="8">
        <f t="shared" ca="1" si="80"/>
        <v>0</v>
      </c>
      <c r="Q953" s="8">
        <f t="shared" ca="1" si="77"/>
        <v>0.23033384831535525</v>
      </c>
      <c r="R953" s="8">
        <f t="shared" ca="1" si="78"/>
        <v>0</v>
      </c>
      <c r="S953" s="20">
        <f t="shared" ca="1" si="79"/>
        <v>1.6173403811590742E-2</v>
      </c>
    </row>
    <row r="954" spans="12:19" x14ac:dyDescent="0.35">
      <c r="L954" s="19">
        <v>23</v>
      </c>
      <c r="M954" s="8">
        <f t="shared" ca="1" si="76"/>
        <v>1.7332079464688968E-2</v>
      </c>
      <c r="P954" s="8">
        <f t="shared" ca="1" si="80"/>
        <v>0</v>
      </c>
      <c r="Q954" s="8">
        <f t="shared" ca="1" si="77"/>
        <v>0.16072166721976955</v>
      </c>
      <c r="R954" s="8">
        <f t="shared" ca="1" si="78"/>
        <v>0</v>
      </c>
      <c r="S954" s="20">
        <f t="shared" ca="1" si="79"/>
        <v>1.7332079464688968E-2</v>
      </c>
    </row>
    <row r="955" spans="12:19" x14ac:dyDescent="0.35">
      <c r="L955" s="19">
        <v>24</v>
      </c>
      <c r="M955" s="8">
        <f t="shared" ca="1" si="76"/>
        <v>1.6180835821016482E-2</v>
      </c>
      <c r="P955" s="8">
        <f t="shared" ca="1" si="80"/>
        <v>0</v>
      </c>
      <c r="Q955" s="8">
        <f t="shared" ca="1" si="77"/>
        <v>0.24850027906791669</v>
      </c>
      <c r="R955" s="8">
        <f t="shared" ca="1" si="78"/>
        <v>0</v>
      </c>
      <c r="S955" s="20">
        <f t="shared" ca="1" si="79"/>
        <v>1.6180835821016482E-2</v>
      </c>
    </row>
    <row r="956" spans="12:19" x14ac:dyDescent="0.35">
      <c r="L956" s="19">
        <v>25</v>
      </c>
      <c r="M956" s="8">
        <f t="shared" ca="1" si="76"/>
        <v>2.6696018930172219E-2</v>
      </c>
      <c r="P956" s="8">
        <f t="shared" ca="1" si="80"/>
        <v>0</v>
      </c>
      <c r="Q956" s="8">
        <f t="shared" ca="1" si="77"/>
        <v>0.22660350819086625</v>
      </c>
      <c r="R956" s="8">
        <f t="shared" ca="1" si="78"/>
        <v>0</v>
      </c>
      <c r="S956" s="20">
        <f t="shared" ca="1" si="79"/>
        <v>2.6696018930172219E-2</v>
      </c>
    </row>
    <row r="957" spans="12:19" x14ac:dyDescent="0.35">
      <c r="L957" s="19">
        <v>26</v>
      </c>
      <c r="M957" s="8">
        <f t="shared" ca="1" si="76"/>
        <v>1.1996947029972739E-2</v>
      </c>
      <c r="P957" s="8">
        <f t="shared" ca="1" si="80"/>
        <v>0</v>
      </c>
      <c r="Q957" s="8">
        <f t="shared" ca="1" si="77"/>
        <v>0.24672196882889685</v>
      </c>
      <c r="R957" s="8">
        <f t="shared" ca="1" si="78"/>
        <v>0</v>
      </c>
      <c r="S957" s="20">
        <f t="shared" ca="1" si="79"/>
        <v>1.1996947029972739E-2</v>
      </c>
    </row>
    <row r="958" spans="12:19" x14ac:dyDescent="0.35">
      <c r="L958" s="19">
        <v>27</v>
      </c>
      <c r="M958" s="8">
        <f t="shared" ca="1" si="76"/>
        <v>3.1454059332268969E-2</v>
      </c>
      <c r="P958" s="8">
        <f t="shared" ca="1" si="80"/>
        <v>0</v>
      </c>
      <c r="Q958" s="8">
        <f t="shared" ca="1" si="77"/>
        <v>0.17534394879217927</v>
      </c>
      <c r="R958" s="8">
        <f t="shared" ca="1" si="78"/>
        <v>0</v>
      </c>
      <c r="S958" s="20">
        <f t="shared" ca="1" si="79"/>
        <v>3.1454059332268969E-2</v>
      </c>
    </row>
    <row r="959" spans="12:19" x14ac:dyDescent="0.35">
      <c r="L959" s="19">
        <v>28</v>
      </c>
      <c r="M959" s="8">
        <f t="shared" ca="1" si="76"/>
        <v>1.3408742705357005E-2</v>
      </c>
      <c r="P959" s="8">
        <f t="shared" ca="1" si="80"/>
        <v>0</v>
      </c>
      <c r="Q959" s="8">
        <f t="shared" ca="1" si="77"/>
        <v>0.25032978256324045</v>
      </c>
      <c r="R959" s="8">
        <f t="shared" ca="1" si="78"/>
        <v>0</v>
      </c>
      <c r="S959" s="20">
        <f t="shared" ca="1" si="79"/>
        <v>1.3408742705357005E-2</v>
      </c>
    </row>
    <row r="960" spans="12:19" x14ac:dyDescent="0.35">
      <c r="L960" s="19">
        <v>29</v>
      </c>
      <c r="M960" s="8">
        <f t="shared" ca="1" si="76"/>
        <v>2.2036328278832968E-2</v>
      </c>
      <c r="P960" s="8">
        <f t="shared" ca="1" si="80"/>
        <v>0</v>
      </c>
      <c r="Q960" s="8">
        <f t="shared" ca="1" si="77"/>
        <v>0.24836293067698634</v>
      </c>
      <c r="R960" s="8">
        <f t="shared" ca="1" si="78"/>
        <v>0</v>
      </c>
      <c r="S960" s="20">
        <f t="shared" ca="1" si="79"/>
        <v>2.2036328278832968E-2</v>
      </c>
    </row>
    <row r="961" spans="12:19" x14ac:dyDescent="0.35">
      <c r="L961" s="19">
        <v>30</v>
      </c>
      <c r="M961" s="8">
        <f t="shared" ca="1" si="76"/>
        <v>2.4516867659526858E-2</v>
      </c>
      <c r="P961" s="8">
        <f t="shared" ca="1" si="80"/>
        <v>0</v>
      </c>
      <c r="Q961" s="8">
        <f t="shared" ca="1" si="77"/>
        <v>0.2327521092992311</v>
      </c>
      <c r="R961" s="8">
        <f t="shared" ca="1" si="78"/>
        <v>0</v>
      </c>
      <c r="S961" s="20">
        <f t="shared" ca="1" si="79"/>
        <v>2.4516867659526858E-2</v>
      </c>
    </row>
    <row r="962" spans="12:19" x14ac:dyDescent="0.35">
      <c r="L962" s="19">
        <v>1</v>
      </c>
      <c r="M962" s="8">
        <f t="shared" ca="1" si="76"/>
        <v>2.0241909836490317E-2</v>
      </c>
      <c r="P962" s="8">
        <f t="shared" ca="1" si="80"/>
        <v>0</v>
      </c>
      <c r="Q962" s="8">
        <f t="shared" ca="1" si="77"/>
        <v>0.11596528826909779</v>
      </c>
      <c r="R962" s="8">
        <f t="shared" ca="1" si="78"/>
        <v>0</v>
      </c>
      <c r="S962" s="20">
        <f t="shared" ca="1" si="79"/>
        <v>2.0241909836490317E-2</v>
      </c>
    </row>
    <row r="963" spans="12:19" x14ac:dyDescent="0.35">
      <c r="L963" s="19">
        <v>2</v>
      </c>
      <c r="M963" s="8">
        <f t="shared" ref="M963:M1026" ca="1" si="81">_xlfn.NORM.INV(RAND(),$B$10,$B$11)</f>
        <v>4.3142261346800673E-2</v>
      </c>
      <c r="P963" s="8">
        <f t="shared" ca="1" si="80"/>
        <v>0</v>
      </c>
      <c r="Q963" s="8">
        <f t="shared" ref="Q963:Q1026" ca="1" si="82">_xlfn.NORM.INV(RAND(),$F$11,$F$12)%</f>
        <v>0.22004952707746953</v>
      </c>
      <c r="R963" s="8">
        <f t="shared" ref="R963:R1026" ca="1" si="83">P963*Q963</f>
        <v>0</v>
      </c>
      <c r="S963" s="20">
        <f t="shared" ref="S963:S1026" ca="1" si="84">M963-R963</f>
        <v>4.3142261346800673E-2</v>
      </c>
    </row>
    <row r="964" spans="12:19" x14ac:dyDescent="0.35">
      <c r="L964" s="19">
        <v>3</v>
      </c>
      <c r="M964" s="8">
        <f t="shared" ca="1" si="81"/>
        <v>2.1769518153696359E-2</v>
      </c>
      <c r="P964" s="8">
        <f t="shared" ref="P964:P1027" ca="1" si="85">IF(P963 = 1, 0, (RAND() &lt; $F$8) * 1)</f>
        <v>0</v>
      </c>
      <c r="Q964" s="8">
        <f t="shared" ca="1" si="82"/>
        <v>0.2223915900260674</v>
      </c>
      <c r="R964" s="8">
        <f t="shared" ca="1" si="83"/>
        <v>0</v>
      </c>
      <c r="S964" s="20">
        <f t="shared" ca="1" si="84"/>
        <v>2.1769518153696359E-2</v>
      </c>
    </row>
    <row r="965" spans="12:19" x14ac:dyDescent="0.35">
      <c r="L965" s="19">
        <v>4</v>
      </c>
      <c r="M965" s="8">
        <f t="shared" ca="1" si="81"/>
        <v>3.179740739585709E-2</v>
      </c>
      <c r="P965" s="8">
        <f t="shared" ca="1" si="85"/>
        <v>0</v>
      </c>
      <c r="Q965" s="8">
        <f t="shared" ca="1" si="82"/>
        <v>0.18146410674616831</v>
      </c>
      <c r="R965" s="8">
        <f t="shared" ca="1" si="83"/>
        <v>0</v>
      </c>
      <c r="S965" s="20">
        <f t="shared" ca="1" si="84"/>
        <v>3.179740739585709E-2</v>
      </c>
    </row>
    <row r="966" spans="12:19" x14ac:dyDescent="0.35">
      <c r="L966" s="19">
        <v>5</v>
      </c>
      <c r="M966" s="8">
        <f t="shared" ca="1" si="81"/>
        <v>2.2940261525789502E-2</v>
      </c>
      <c r="P966" s="8">
        <f t="shared" ca="1" si="85"/>
        <v>0</v>
      </c>
      <c r="Q966" s="8">
        <f t="shared" ca="1" si="82"/>
        <v>0.16785284982004542</v>
      </c>
      <c r="R966" s="8">
        <f t="shared" ca="1" si="83"/>
        <v>0</v>
      </c>
      <c r="S966" s="20">
        <f t="shared" ca="1" si="84"/>
        <v>2.2940261525789502E-2</v>
      </c>
    </row>
    <row r="967" spans="12:19" x14ac:dyDescent="0.35">
      <c r="L967" s="19">
        <v>6</v>
      </c>
      <c r="M967" s="8">
        <f t="shared" ca="1" si="81"/>
        <v>1.9917131331462105E-2</v>
      </c>
      <c r="P967" s="8">
        <f t="shared" ca="1" si="85"/>
        <v>0</v>
      </c>
      <c r="Q967" s="8">
        <f t="shared" ca="1" si="82"/>
        <v>0.19815810620132143</v>
      </c>
      <c r="R967" s="8">
        <f t="shared" ca="1" si="83"/>
        <v>0</v>
      </c>
      <c r="S967" s="20">
        <f t="shared" ca="1" si="84"/>
        <v>1.9917131331462105E-2</v>
      </c>
    </row>
    <row r="968" spans="12:19" x14ac:dyDescent="0.35">
      <c r="L968" s="19">
        <v>7</v>
      </c>
      <c r="M968" s="8">
        <f t="shared" ca="1" si="81"/>
        <v>3.7188942034309419E-2</v>
      </c>
      <c r="P968" s="8">
        <f t="shared" ca="1" si="85"/>
        <v>0</v>
      </c>
      <c r="Q968" s="8">
        <f t="shared" ca="1" si="82"/>
        <v>0.17660733529434924</v>
      </c>
      <c r="R968" s="8">
        <f t="shared" ca="1" si="83"/>
        <v>0</v>
      </c>
      <c r="S968" s="20">
        <f t="shared" ca="1" si="84"/>
        <v>3.7188942034309419E-2</v>
      </c>
    </row>
    <row r="969" spans="12:19" x14ac:dyDescent="0.35">
      <c r="L969" s="19">
        <v>8</v>
      </c>
      <c r="M969" s="8">
        <f t="shared" ca="1" si="81"/>
        <v>2.312472989951531E-2</v>
      </c>
      <c r="P969" s="8">
        <f t="shared" ca="1" si="85"/>
        <v>0</v>
      </c>
      <c r="Q969" s="8">
        <f t="shared" ca="1" si="82"/>
        <v>0.2886888733866137</v>
      </c>
      <c r="R969" s="8">
        <f t="shared" ca="1" si="83"/>
        <v>0</v>
      </c>
      <c r="S969" s="20">
        <f t="shared" ca="1" si="84"/>
        <v>2.312472989951531E-2</v>
      </c>
    </row>
    <row r="970" spans="12:19" x14ac:dyDescent="0.35">
      <c r="L970" s="19">
        <v>9</v>
      </c>
      <c r="M970" s="8">
        <f t="shared" ca="1" si="81"/>
        <v>3.5248005485531253E-2</v>
      </c>
      <c r="P970" s="8">
        <f t="shared" ca="1" si="85"/>
        <v>0</v>
      </c>
      <c r="Q970" s="8">
        <f t="shared" ca="1" si="82"/>
        <v>0.20113804785219863</v>
      </c>
      <c r="R970" s="8">
        <f t="shared" ca="1" si="83"/>
        <v>0</v>
      </c>
      <c r="S970" s="20">
        <f t="shared" ca="1" si="84"/>
        <v>3.5248005485531253E-2</v>
      </c>
    </row>
    <row r="971" spans="12:19" x14ac:dyDescent="0.35">
      <c r="L971" s="19">
        <v>10</v>
      </c>
      <c r="M971" s="8">
        <f t="shared" ca="1" si="81"/>
        <v>3.3648917472857004E-2</v>
      </c>
      <c r="P971" s="8">
        <f t="shared" ca="1" si="85"/>
        <v>0</v>
      </c>
      <c r="Q971" s="8">
        <f t="shared" ca="1" si="82"/>
        <v>0.21806130983523758</v>
      </c>
      <c r="R971" s="8">
        <f t="shared" ca="1" si="83"/>
        <v>0</v>
      </c>
      <c r="S971" s="20">
        <f t="shared" ca="1" si="84"/>
        <v>3.3648917472857004E-2</v>
      </c>
    </row>
    <row r="972" spans="12:19" x14ac:dyDescent="0.35">
      <c r="L972" s="19">
        <v>11</v>
      </c>
      <c r="M972" s="8">
        <f t="shared" ca="1" si="81"/>
        <v>2.0842705066524442E-2</v>
      </c>
      <c r="P972" s="8">
        <f t="shared" ca="1" si="85"/>
        <v>0</v>
      </c>
      <c r="Q972" s="8">
        <f t="shared" ca="1" si="82"/>
        <v>0.22381920475927786</v>
      </c>
      <c r="R972" s="8">
        <f t="shared" ca="1" si="83"/>
        <v>0</v>
      </c>
      <c r="S972" s="20">
        <f t="shared" ca="1" si="84"/>
        <v>2.0842705066524442E-2</v>
      </c>
    </row>
    <row r="973" spans="12:19" x14ac:dyDescent="0.35">
      <c r="L973" s="19">
        <v>12</v>
      </c>
      <c r="M973" s="8">
        <f t="shared" ca="1" si="81"/>
        <v>1.277861163706367E-2</v>
      </c>
      <c r="P973" s="8">
        <f t="shared" ca="1" si="85"/>
        <v>0</v>
      </c>
      <c r="Q973" s="8">
        <f t="shared" ca="1" si="82"/>
        <v>0.17198050901120229</v>
      </c>
      <c r="R973" s="8">
        <f t="shared" ca="1" si="83"/>
        <v>0</v>
      </c>
      <c r="S973" s="20">
        <f t="shared" ca="1" si="84"/>
        <v>1.277861163706367E-2</v>
      </c>
    </row>
    <row r="974" spans="12:19" x14ac:dyDescent="0.35">
      <c r="L974" s="19">
        <v>13</v>
      </c>
      <c r="M974" s="8">
        <f t="shared" ca="1" si="81"/>
        <v>2.7239669466923286E-2</v>
      </c>
      <c r="P974" s="8">
        <f t="shared" ca="1" si="85"/>
        <v>0</v>
      </c>
      <c r="Q974" s="8">
        <f t="shared" ca="1" si="82"/>
        <v>0.17172746503726491</v>
      </c>
      <c r="R974" s="8">
        <f t="shared" ca="1" si="83"/>
        <v>0</v>
      </c>
      <c r="S974" s="20">
        <f t="shared" ca="1" si="84"/>
        <v>2.7239669466923286E-2</v>
      </c>
    </row>
    <row r="975" spans="12:19" x14ac:dyDescent="0.35">
      <c r="L975" s="19">
        <v>14</v>
      </c>
      <c r="M975" s="8">
        <f t="shared" ca="1" si="81"/>
        <v>1.7593944207297534E-2</v>
      </c>
      <c r="P975" s="8">
        <f t="shared" ca="1" si="85"/>
        <v>0</v>
      </c>
      <c r="Q975" s="8">
        <f t="shared" ca="1" si="82"/>
        <v>0.22173816411941097</v>
      </c>
      <c r="R975" s="8">
        <f t="shared" ca="1" si="83"/>
        <v>0</v>
      </c>
      <c r="S975" s="20">
        <f t="shared" ca="1" si="84"/>
        <v>1.7593944207297534E-2</v>
      </c>
    </row>
    <row r="976" spans="12:19" x14ac:dyDescent="0.35">
      <c r="L976" s="19">
        <v>15</v>
      </c>
      <c r="M976" s="8">
        <f t="shared" ca="1" si="81"/>
        <v>1.9133129734935521E-2</v>
      </c>
      <c r="P976" s="8">
        <f t="shared" ca="1" si="85"/>
        <v>0</v>
      </c>
      <c r="Q976" s="8">
        <f t="shared" ca="1" si="82"/>
        <v>0.25424695053215113</v>
      </c>
      <c r="R976" s="8">
        <f t="shared" ca="1" si="83"/>
        <v>0</v>
      </c>
      <c r="S976" s="20">
        <f t="shared" ca="1" si="84"/>
        <v>1.9133129734935521E-2</v>
      </c>
    </row>
    <row r="977" spans="12:19" x14ac:dyDescent="0.35">
      <c r="L977" s="19">
        <v>16</v>
      </c>
      <c r="M977" s="8">
        <f t="shared" ca="1" si="81"/>
        <v>1.9186011181666365E-2</v>
      </c>
      <c r="P977" s="8">
        <f t="shared" ca="1" si="85"/>
        <v>0</v>
      </c>
      <c r="Q977" s="8">
        <f t="shared" ca="1" si="82"/>
        <v>0.20247202513881521</v>
      </c>
      <c r="R977" s="8">
        <f t="shared" ca="1" si="83"/>
        <v>0</v>
      </c>
      <c r="S977" s="20">
        <f t="shared" ca="1" si="84"/>
        <v>1.9186011181666365E-2</v>
      </c>
    </row>
    <row r="978" spans="12:19" x14ac:dyDescent="0.35">
      <c r="L978" s="19">
        <v>17</v>
      </c>
      <c r="M978" s="8">
        <f t="shared" ca="1" si="81"/>
        <v>1.0864899109817002E-2</v>
      </c>
      <c r="P978" s="8">
        <f t="shared" ca="1" si="85"/>
        <v>0</v>
      </c>
      <c r="Q978" s="8">
        <f t="shared" ca="1" si="82"/>
        <v>0.17952407216345592</v>
      </c>
      <c r="R978" s="8">
        <f t="shared" ca="1" si="83"/>
        <v>0</v>
      </c>
      <c r="S978" s="20">
        <f t="shared" ca="1" si="84"/>
        <v>1.0864899109817002E-2</v>
      </c>
    </row>
    <row r="979" spans="12:19" x14ac:dyDescent="0.35">
      <c r="L979" s="19">
        <v>18</v>
      </c>
      <c r="M979" s="8">
        <f t="shared" ca="1" si="81"/>
        <v>2.6007618931591626E-2</v>
      </c>
      <c r="P979" s="8">
        <f t="shared" ca="1" si="85"/>
        <v>0</v>
      </c>
      <c r="Q979" s="8">
        <f t="shared" ca="1" si="82"/>
        <v>0.18474404875137343</v>
      </c>
      <c r="R979" s="8">
        <f t="shared" ca="1" si="83"/>
        <v>0</v>
      </c>
      <c r="S979" s="20">
        <f t="shared" ca="1" si="84"/>
        <v>2.6007618931591626E-2</v>
      </c>
    </row>
    <row r="980" spans="12:19" x14ac:dyDescent="0.35">
      <c r="L980" s="19">
        <v>19</v>
      </c>
      <c r="M980" s="8">
        <f t="shared" ca="1" si="81"/>
        <v>1.943869648930744E-2</v>
      </c>
      <c r="P980" s="8">
        <f t="shared" ca="1" si="85"/>
        <v>0</v>
      </c>
      <c r="Q980" s="8">
        <f t="shared" ca="1" si="82"/>
        <v>0.28794967714188541</v>
      </c>
      <c r="R980" s="8">
        <f t="shared" ca="1" si="83"/>
        <v>0</v>
      </c>
      <c r="S980" s="20">
        <f t="shared" ca="1" si="84"/>
        <v>1.943869648930744E-2</v>
      </c>
    </row>
    <row r="981" spans="12:19" x14ac:dyDescent="0.35">
      <c r="L981" s="19">
        <v>20</v>
      </c>
      <c r="M981" s="8">
        <f t="shared" ca="1" si="81"/>
        <v>3.1082781109542129E-2</v>
      </c>
      <c r="P981" s="8">
        <f t="shared" ca="1" si="85"/>
        <v>0</v>
      </c>
      <c r="Q981" s="8">
        <f t="shared" ca="1" si="82"/>
        <v>0.14970950270083608</v>
      </c>
      <c r="R981" s="8">
        <f t="shared" ca="1" si="83"/>
        <v>0</v>
      </c>
      <c r="S981" s="20">
        <f t="shared" ca="1" si="84"/>
        <v>3.1082781109542129E-2</v>
      </c>
    </row>
    <row r="982" spans="12:19" x14ac:dyDescent="0.35">
      <c r="L982" s="19">
        <v>21</v>
      </c>
      <c r="M982" s="8">
        <f t="shared" ca="1" si="81"/>
        <v>1.5238131250462614E-2</v>
      </c>
      <c r="P982" s="8">
        <f t="shared" ca="1" si="85"/>
        <v>0</v>
      </c>
      <c r="Q982" s="8">
        <f t="shared" ca="1" si="82"/>
        <v>0.27701208523825754</v>
      </c>
      <c r="R982" s="8">
        <f t="shared" ca="1" si="83"/>
        <v>0</v>
      </c>
      <c r="S982" s="20">
        <f t="shared" ca="1" si="84"/>
        <v>1.5238131250462614E-2</v>
      </c>
    </row>
    <row r="983" spans="12:19" x14ac:dyDescent="0.35">
      <c r="L983" s="19">
        <v>22</v>
      </c>
      <c r="M983" s="8">
        <f t="shared" ca="1" si="81"/>
        <v>1.9645225754586167E-2</v>
      </c>
      <c r="P983" s="8">
        <f t="shared" ca="1" si="85"/>
        <v>0</v>
      </c>
      <c r="Q983" s="8">
        <f t="shared" ca="1" si="82"/>
        <v>0.21182398491696791</v>
      </c>
      <c r="R983" s="8">
        <f t="shared" ca="1" si="83"/>
        <v>0</v>
      </c>
      <c r="S983" s="20">
        <f t="shared" ca="1" si="84"/>
        <v>1.9645225754586167E-2</v>
      </c>
    </row>
    <row r="984" spans="12:19" x14ac:dyDescent="0.35">
      <c r="L984" s="19">
        <v>23</v>
      </c>
      <c r="M984" s="8">
        <f t="shared" ca="1" si="81"/>
        <v>1.7779897249257333E-2</v>
      </c>
      <c r="P984" s="8">
        <f t="shared" ca="1" si="85"/>
        <v>0</v>
      </c>
      <c r="Q984" s="8">
        <f t="shared" ca="1" si="82"/>
        <v>0.18398230679242331</v>
      </c>
      <c r="R984" s="8">
        <f t="shared" ca="1" si="83"/>
        <v>0</v>
      </c>
      <c r="S984" s="20">
        <f t="shared" ca="1" si="84"/>
        <v>1.7779897249257333E-2</v>
      </c>
    </row>
    <row r="985" spans="12:19" x14ac:dyDescent="0.35">
      <c r="L985" s="19">
        <v>24</v>
      </c>
      <c r="M985" s="8">
        <f t="shared" ca="1" si="81"/>
        <v>2.2428017433097549E-2</v>
      </c>
      <c r="P985" s="8">
        <f t="shared" ca="1" si="85"/>
        <v>0</v>
      </c>
      <c r="Q985" s="8">
        <f t="shared" ca="1" si="82"/>
        <v>0.24791602386082556</v>
      </c>
      <c r="R985" s="8">
        <f t="shared" ca="1" si="83"/>
        <v>0</v>
      </c>
      <c r="S985" s="20">
        <f t="shared" ca="1" si="84"/>
        <v>2.2428017433097549E-2</v>
      </c>
    </row>
    <row r="986" spans="12:19" x14ac:dyDescent="0.35">
      <c r="L986" s="19">
        <v>25</v>
      </c>
      <c r="M986" s="8">
        <f t="shared" ca="1" si="81"/>
        <v>3.0013154552656674E-2</v>
      </c>
      <c r="P986" s="8">
        <f t="shared" ca="1" si="85"/>
        <v>0</v>
      </c>
      <c r="Q986" s="8">
        <f t="shared" ca="1" si="82"/>
        <v>0.12400570248510123</v>
      </c>
      <c r="R986" s="8">
        <f t="shared" ca="1" si="83"/>
        <v>0</v>
      </c>
      <c r="S986" s="20">
        <f t="shared" ca="1" si="84"/>
        <v>3.0013154552656674E-2</v>
      </c>
    </row>
    <row r="987" spans="12:19" x14ac:dyDescent="0.35">
      <c r="L987" s="19">
        <v>26</v>
      </c>
      <c r="M987" s="8">
        <f t="shared" ca="1" si="81"/>
        <v>2.9438479795101946E-2</v>
      </c>
      <c r="P987" s="8">
        <f t="shared" ca="1" si="85"/>
        <v>0</v>
      </c>
      <c r="Q987" s="8">
        <f t="shared" ca="1" si="82"/>
        <v>0.24683880159600036</v>
      </c>
      <c r="R987" s="8">
        <f t="shared" ca="1" si="83"/>
        <v>0</v>
      </c>
      <c r="S987" s="20">
        <f t="shared" ca="1" si="84"/>
        <v>2.9438479795101946E-2</v>
      </c>
    </row>
    <row r="988" spans="12:19" x14ac:dyDescent="0.35">
      <c r="L988" s="19">
        <v>27</v>
      </c>
      <c r="M988" s="8">
        <f t="shared" ca="1" si="81"/>
        <v>2.366994861267336E-2</v>
      </c>
      <c r="P988" s="8">
        <f t="shared" ca="1" si="85"/>
        <v>0</v>
      </c>
      <c r="Q988" s="8">
        <f t="shared" ca="1" si="82"/>
        <v>0.19876456000496226</v>
      </c>
      <c r="R988" s="8">
        <f t="shared" ca="1" si="83"/>
        <v>0</v>
      </c>
      <c r="S988" s="20">
        <f t="shared" ca="1" si="84"/>
        <v>2.366994861267336E-2</v>
      </c>
    </row>
    <row r="989" spans="12:19" x14ac:dyDescent="0.35">
      <c r="L989" s="19">
        <v>28</v>
      </c>
      <c r="M989" s="8">
        <f t="shared" ca="1" si="81"/>
        <v>2.4261041416931011E-2</v>
      </c>
      <c r="P989" s="8">
        <f t="shared" ca="1" si="85"/>
        <v>0</v>
      </c>
      <c r="Q989" s="8">
        <f t="shared" ca="1" si="82"/>
        <v>0.19713218052405426</v>
      </c>
      <c r="R989" s="8">
        <f t="shared" ca="1" si="83"/>
        <v>0</v>
      </c>
      <c r="S989" s="20">
        <f t="shared" ca="1" si="84"/>
        <v>2.4261041416931011E-2</v>
      </c>
    </row>
    <row r="990" spans="12:19" x14ac:dyDescent="0.35">
      <c r="L990" s="19">
        <v>29</v>
      </c>
      <c r="M990" s="8">
        <f t="shared" ca="1" si="81"/>
        <v>9.3348432431263322E-3</v>
      </c>
      <c r="P990" s="8">
        <f t="shared" ca="1" si="85"/>
        <v>0</v>
      </c>
      <c r="Q990" s="8">
        <f t="shared" ca="1" si="82"/>
        <v>0.22500385546421711</v>
      </c>
      <c r="R990" s="8">
        <f t="shared" ca="1" si="83"/>
        <v>0</v>
      </c>
      <c r="S990" s="20">
        <f t="shared" ca="1" si="84"/>
        <v>9.3348432431263322E-3</v>
      </c>
    </row>
    <row r="991" spans="12:19" x14ac:dyDescent="0.35">
      <c r="L991" s="19">
        <v>30</v>
      </c>
      <c r="M991" s="8">
        <f t="shared" ca="1" si="81"/>
        <v>2.1413358281064606E-2</v>
      </c>
      <c r="P991" s="8">
        <f t="shared" ca="1" si="85"/>
        <v>0</v>
      </c>
      <c r="Q991" s="8">
        <f t="shared" ca="1" si="82"/>
        <v>0.1819573553868872</v>
      </c>
      <c r="R991" s="8">
        <f t="shared" ca="1" si="83"/>
        <v>0</v>
      </c>
      <c r="S991" s="20">
        <f t="shared" ca="1" si="84"/>
        <v>2.1413358281064606E-2</v>
      </c>
    </row>
    <row r="992" spans="12:19" x14ac:dyDescent="0.35">
      <c r="L992" s="19">
        <v>1</v>
      </c>
      <c r="M992" s="8">
        <f t="shared" ca="1" si="81"/>
        <v>2.2496387244866384E-2</v>
      </c>
      <c r="P992" s="8">
        <f t="shared" ca="1" si="85"/>
        <v>0</v>
      </c>
      <c r="Q992" s="8">
        <f t="shared" ca="1" si="82"/>
        <v>0.23181614434130654</v>
      </c>
      <c r="R992" s="8">
        <f t="shared" ca="1" si="83"/>
        <v>0</v>
      </c>
      <c r="S992" s="20">
        <f t="shared" ca="1" si="84"/>
        <v>2.2496387244866384E-2</v>
      </c>
    </row>
    <row r="993" spans="12:19" x14ac:dyDescent="0.35">
      <c r="L993" s="19">
        <v>2</v>
      </c>
      <c r="M993" s="8">
        <f t="shared" ca="1" si="81"/>
        <v>1.7254694304590749E-2</v>
      </c>
      <c r="P993" s="8">
        <f t="shared" ca="1" si="85"/>
        <v>0</v>
      </c>
      <c r="Q993" s="8">
        <f t="shared" ca="1" si="82"/>
        <v>0.17621327266959472</v>
      </c>
      <c r="R993" s="8">
        <f t="shared" ca="1" si="83"/>
        <v>0</v>
      </c>
      <c r="S993" s="20">
        <f t="shared" ca="1" si="84"/>
        <v>1.7254694304590749E-2</v>
      </c>
    </row>
    <row r="994" spans="12:19" x14ac:dyDescent="0.35">
      <c r="L994" s="19">
        <v>3</v>
      </c>
      <c r="M994" s="8">
        <f t="shared" ca="1" si="81"/>
        <v>1.5917602286341127E-2</v>
      </c>
      <c r="P994" s="8">
        <f t="shared" ca="1" si="85"/>
        <v>0</v>
      </c>
      <c r="Q994" s="8">
        <f t="shared" ca="1" si="82"/>
        <v>0.178055934318575</v>
      </c>
      <c r="R994" s="8">
        <f t="shared" ca="1" si="83"/>
        <v>0</v>
      </c>
      <c r="S994" s="20">
        <f t="shared" ca="1" si="84"/>
        <v>1.5917602286341127E-2</v>
      </c>
    </row>
    <row r="995" spans="12:19" x14ac:dyDescent="0.35">
      <c r="L995" s="19">
        <v>4</v>
      </c>
      <c r="M995" s="8">
        <f t="shared" ca="1" si="81"/>
        <v>6.6634037492043115E-3</v>
      </c>
      <c r="P995" s="8">
        <f t="shared" ca="1" si="85"/>
        <v>0</v>
      </c>
      <c r="Q995" s="8">
        <f t="shared" ca="1" si="82"/>
        <v>0.19075587808653161</v>
      </c>
      <c r="R995" s="8">
        <f t="shared" ca="1" si="83"/>
        <v>0</v>
      </c>
      <c r="S995" s="20">
        <f t="shared" ca="1" si="84"/>
        <v>6.6634037492043115E-3</v>
      </c>
    </row>
    <row r="996" spans="12:19" x14ac:dyDescent="0.35">
      <c r="L996" s="19">
        <v>5</v>
      </c>
      <c r="M996" s="8">
        <f t="shared" ca="1" si="81"/>
        <v>2.185650772398269E-2</v>
      </c>
      <c r="P996" s="8">
        <f t="shared" ca="1" si="85"/>
        <v>0</v>
      </c>
      <c r="Q996" s="8">
        <f t="shared" ca="1" si="82"/>
        <v>0.20772160398464926</v>
      </c>
      <c r="R996" s="8">
        <f t="shared" ca="1" si="83"/>
        <v>0</v>
      </c>
      <c r="S996" s="20">
        <f t="shared" ca="1" si="84"/>
        <v>2.185650772398269E-2</v>
      </c>
    </row>
    <row r="997" spans="12:19" x14ac:dyDescent="0.35">
      <c r="L997" s="19">
        <v>6</v>
      </c>
      <c r="M997" s="8">
        <f t="shared" ca="1" si="81"/>
        <v>2.8512271271349331E-2</v>
      </c>
      <c r="P997" s="8">
        <f t="shared" ca="1" si="85"/>
        <v>0</v>
      </c>
      <c r="Q997" s="8">
        <f t="shared" ca="1" si="82"/>
        <v>0.20942202358817563</v>
      </c>
      <c r="R997" s="8">
        <f t="shared" ca="1" si="83"/>
        <v>0</v>
      </c>
      <c r="S997" s="20">
        <f t="shared" ca="1" si="84"/>
        <v>2.8512271271349331E-2</v>
      </c>
    </row>
    <row r="998" spans="12:19" x14ac:dyDescent="0.35">
      <c r="L998" s="19">
        <v>7</v>
      </c>
      <c r="M998" s="8">
        <f t="shared" ca="1" si="81"/>
        <v>1.606422296183993E-2</v>
      </c>
      <c r="P998" s="8">
        <f t="shared" ca="1" si="85"/>
        <v>0</v>
      </c>
      <c r="Q998" s="8">
        <f t="shared" ca="1" si="82"/>
        <v>0.18421634370008641</v>
      </c>
      <c r="R998" s="8">
        <f t="shared" ca="1" si="83"/>
        <v>0</v>
      </c>
      <c r="S998" s="20">
        <f t="shared" ca="1" si="84"/>
        <v>1.606422296183993E-2</v>
      </c>
    </row>
    <row r="999" spans="12:19" x14ac:dyDescent="0.35">
      <c r="L999" s="19">
        <v>8</v>
      </c>
      <c r="M999" s="8">
        <f t="shared" ca="1" si="81"/>
        <v>7.4781132506345216E-3</v>
      </c>
      <c r="P999" s="8">
        <f t="shared" ca="1" si="85"/>
        <v>0</v>
      </c>
      <c r="Q999" s="8">
        <f t="shared" ca="1" si="82"/>
        <v>0.1688621263879245</v>
      </c>
      <c r="R999" s="8">
        <f t="shared" ca="1" si="83"/>
        <v>0</v>
      </c>
      <c r="S999" s="20">
        <f t="shared" ca="1" si="84"/>
        <v>7.4781132506345216E-3</v>
      </c>
    </row>
    <row r="1000" spans="12:19" x14ac:dyDescent="0.35">
      <c r="L1000" s="19">
        <v>9</v>
      </c>
      <c r="M1000" s="8">
        <f t="shared" ca="1" si="81"/>
        <v>3.2342097057121717E-2</v>
      </c>
      <c r="P1000" s="8">
        <f t="shared" ca="1" si="85"/>
        <v>0</v>
      </c>
      <c r="Q1000" s="8">
        <f t="shared" ca="1" si="82"/>
        <v>0.22709396594908512</v>
      </c>
      <c r="R1000" s="8">
        <f t="shared" ca="1" si="83"/>
        <v>0</v>
      </c>
      <c r="S1000" s="20">
        <f t="shared" ca="1" si="84"/>
        <v>3.2342097057121717E-2</v>
      </c>
    </row>
    <row r="1001" spans="12:19" x14ac:dyDescent="0.35">
      <c r="L1001" s="19">
        <v>10</v>
      </c>
      <c r="M1001" s="8">
        <f t="shared" ca="1" si="81"/>
        <v>1.8310033034499608E-2</v>
      </c>
      <c r="P1001" s="8">
        <f t="shared" ca="1" si="85"/>
        <v>0</v>
      </c>
      <c r="Q1001" s="8">
        <f t="shared" ca="1" si="82"/>
        <v>0.15575766721928425</v>
      </c>
      <c r="R1001" s="8">
        <f t="shared" ca="1" si="83"/>
        <v>0</v>
      </c>
      <c r="S1001" s="20">
        <f t="shared" ca="1" si="84"/>
        <v>1.8310033034499608E-2</v>
      </c>
    </row>
    <row r="1002" spans="12:19" x14ac:dyDescent="0.35">
      <c r="L1002" s="19">
        <v>11</v>
      </c>
      <c r="M1002" s="8">
        <f t="shared" ca="1" si="81"/>
        <v>1.6172160677474103E-2</v>
      </c>
      <c r="P1002" s="8">
        <f t="shared" ca="1" si="85"/>
        <v>0</v>
      </c>
      <c r="Q1002" s="8">
        <f t="shared" ca="1" si="82"/>
        <v>0.10148063327489322</v>
      </c>
      <c r="R1002" s="8">
        <f t="shared" ca="1" si="83"/>
        <v>0</v>
      </c>
      <c r="S1002" s="20">
        <f t="shared" ca="1" si="84"/>
        <v>1.6172160677474103E-2</v>
      </c>
    </row>
    <row r="1003" spans="12:19" x14ac:dyDescent="0.35">
      <c r="L1003" s="19">
        <v>12</v>
      </c>
      <c r="M1003" s="8">
        <f t="shared" ca="1" si="81"/>
        <v>3.1905691088901775E-2</v>
      </c>
      <c r="P1003" s="8">
        <f t="shared" ca="1" si="85"/>
        <v>0</v>
      </c>
      <c r="Q1003" s="8">
        <f t="shared" ca="1" si="82"/>
        <v>0.11423412015555769</v>
      </c>
      <c r="R1003" s="8">
        <f t="shared" ca="1" si="83"/>
        <v>0</v>
      </c>
      <c r="S1003" s="20">
        <f t="shared" ca="1" si="84"/>
        <v>3.1905691088901775E-2</v>
      </c>
    </row>
    <row r="1004" spans="12:19" x14ac:dyDescent="0.35">
      <c r="L1004" s="19">
        <v>13</v>
      </c>
      <c r="M1004" s="8">
        <f t="shared" ca="1" si="81"/>
        <v>1.8147545645112957E-2</v>
      </c>
      <c r="P1004" s="8">
        <f t="shared" ca="1" si="85"/>
        <v>0</v>
      </c>
      <c r="Q1004" s="8">
        <f t="shared" ca="1" si="82"/>
        <v>0.17336551939188219</v>
      </c>
      <c r="R1004" s="8">
        <f t="shared" ca="1" si="83"/>
        <v>0</v>
      </c>
      <c r="S1004" s="20">
        <f t="shared" ca="1" si="84"/>
        <v>1.8147545645112957E-2</v>
      </c>
    </row>
    <row r="1005" spans="12:19" x14ac:dyDescent="0.35">
      <c r="L1005" s="19">
        <v>14</v>
      </c>
      <c r="M1005" s="8">
        <f t="shared" ca="1" si="81"/>
        <v>2.247250510009511E-2</v>
      </c>
      <c r="P1005" s="8">
        <f t="shared" ca="1" si="85"/>
        <v>0</v>
      </c>
      <c r="Q1005" s="8">
        <f t="shared" ca="1" si="82"/>
        <v>0.25172749907188302</v>
      </c>
      <c r="R1005" s="8">
        <f t="shared" ca="1" si="83"/>
        <v>0</v>
      </c>
      <c r="S1005" s="20">
        <f t="shared" ca="1" si="84"/>
        <v>2.247250510009511E-2</v>
      </c>
    </row>
    <row r="1006" spans="12:19" x14ac:dyDescent="0.35">
      <c r="L1006" s="19">
        <v>15</v>
      </c>
      <c r="M1006" s="8">
        <f t="shared" ca="1" si="81"/>
        <v>1.6183909204637519E-2</v>
      </c>
      <c r="P1006" s="8">
        <f t="shared" ca="1" si="85"/>
        <v>0</v>
      </c>
      <c r="Q1006" s="8">
        <f t="shared" ca="1" si="82"/>
        <v>0.21258445623763944</v>
      </c>
      <c r="R1006" s="8">
        <f t="shared" ca="1" si="83"/>
        <v>0</v>
      </c>
      <c r="S1006" s="20">
        <f t="shared" ca="1" si="84"/>
        <v>1.6183909204637519E-2</v>
      </c>
    </row>
    <row r="1007" spans="12:19" x14ac:dyDescent="0.35">
      <c r="L1007" s="19">
        <v>16</v>
      </c>
      <c r="M1007" s="8">
        <f t="shared" ca="1" si="81"/>
        <v>2.2578705652339784E-2</v>
      </c>
      <c r="P1007" s="8">
        <f t="shared" ca="1" si="85"/>
        <v>0</v>
      </c>
      <c r="Q1007" s="8">
        <f t="shared" ca="1" si="82"/>
        <v>0.18383987999632734</v>
      </c>
      <c r="R1007" s="8">
        <f t="shared" ca="1" si="83"/>
        <v>0</v>
      </c>
      <c r="S1007" s="20">
        <f t="shared" ca="1" si="84"/>
        <v>2.2578705652339784E-2</v>
      </c>
    </row>
    <row r="1008" spans="12:19" x14ac:dyDescent="0.35">
      <c r="L1008" s="19">
        <v>17</v>
      </c>
      <c r="M1008" s="8">
        <f t="shared" ca="1" si="81"/>
        <v>1.722580966739929E-2</v>
      </c>
      <c r="P1008" s="8">
        <f t="shared" ca="1" si="85"/>
        <v>0</v>
      </c>
      <c r="Q1008" s="8">
        <f t="shared" ca="1" si="82"/>
        <v>0.25314502996235211</v>
      </c>
      <c r="R1008" s="8">
        <f t="shared" ca="1" si="83"/>
        <v>0</v>
      </c>
      <c r="S1008" s="20">
        <f t="shared" ca="1" si="84"/>
        <v>1.722580966739929E-2</v>
      </c>
    </row>
    <row r="1009" spans="12:19" x14ac:dyDescent="0.35">
      <c r="L1009" s="19">
        <v>18</v>
      </c>
      <c r="M1009" s="8">
        <f t="shared" ca="1" si="81"/>
        <v>2.8918274327748947E-2</v>
      </c>
      <c r="P1009" s="8">
        <f t="shared" ca="1" si="85"/>
        <v>0</v>
      </c>
      <c r="Q1009" s="8">
        <f t="shared" ca="1" si="82"/>
        <v>0.1991161967366184</v>
      </c>
      <c r="R1009" s="8">
        <f t="shared" ca="1" si="83"/>
        <v>0</v>
      </c>
      <c r="S1009" s="20">
        <f t="shared" ca="1" si="84"/>
        <v>2.8918274327748947E-2</v>
      </c>
    </row>
    <row r="1010" spans="12:19" x14ac:dyDescent="0.35">
      <c r="L1010" s="19">
        <v>19</v>
      </c>
      <c r="M1010" s="8">
        <f t="shared" ca="1" si="81"/>
        <v>2.5063080784340344E-2</v>
      </c>
      <c r="P1010" s="8">
        <f t="shared" ca="1" si="85"/>
        <v>0</v>
      </c>
      <c r="Q1010" s="8">
        <f t="shared" ca="1" si="82"/>
        <v>0.26631517815978528</v>
      </c>
      <c r="R1010" s="8">
        <f t="shared" ca="1" si="83"/>
        <v>0</v>
      </c>
      <c r="S1010" s="20">
        <f t="shared" ca="1" si="84"/>
        <v>2.5063080784340344E-2</v>
      </c>
    </row>
    <row r="1011" spans="12:19" x14ac:dyDescent="0.35">
      <c r="L1011" s="19">
        <v>20</v>
      </c>
      <c r="M1011" s="8">
        <f t="shared" ca="1" si="81"/>
        <v>2.9261594221645405E-2</v>
      </c>
      <c r="P1011" s="8">
        <f t="shared" ca="1" si="85"/>
        <v>0</v>
      </c>
      <c r="Q1011" s="8">
        <f t="shared" ca="1" si="82"/>
        <v>0.20418991752762644</v>
      </c>
      <c r="R1011" s="8">
        <f t="shared" ca="1" si="83"/>
        <v>0</v>
      </c>
      <c r="S1011" s="20">
        <f t="shared" ca="1" si="84"/>
        <v>2.9261594221645405E-2</v>
      </c>
    </row>
    <row r="1012" spans="12:19" x14ac:dyDescent="0.35">
      <c r="L1012" s="19">
        <v>21</v>
      </c>
      <c r="M1012" s="8">
        <f t="shared" ca="1" si="81"/>
        <v>1.041087325503488E-2</v>
      </c>
      <c r="P1012" s="8">
        <f t="shared" ca="1" si="85"/>
        <v>0</v>
      </c>
      <c r="Q1012" s="8">
        <f t="shared" ca="1" si="82"/>
        <v>0.24004097013657913</v>
      </c>
      <c r="R1012" s="8">
        <f t="shared" ca="1" si="83"/>
        <v>0</v>
      </c>
      <c r="S1012" s="20">
        <f t="shared" ca="1" si="84"/>
        <v>1.041087325503488E-2</v>
      </c>
    </row>
    <row r="1013" spans="12:19" x14ac:dyDescent="0.35">
      <c r="L1013" s="19">
        <v>22</v>
      </c>
      <c r="M1013" s="8">
        <f t="shared" ca="1" si="81"/>
        <v>2.7288695082545687E-2</v>
      </c>
      <c r="P1013" s="8">
        <f t="shared" ca="1" si="85"/>
        <v>0</v>
      </c>
      <c r="Q1013" s="8">
        <f t="shared" ca="1" si="82"/>
        <v>0.16700597940318457</v>
      </c>
      <c r="R1013" s="8">
        <f t="shared" ca="1" si="83"/>
        <v>0</v>
      </c>
      <c r="S1013" s="20">
        <f t="shared" ca="1" si="84"/>
        <v>2.7288695082545687E-2</v>
      </c>
    </row>
    <row r="1014" spans="12:19" x14ac:dyDescent="0.35">
      <c r="L1014" s="19">
        <v>23</v>
      </c>
      <c r="M1014" s="8">
        <f t="shared" ca="1" si="81"/>
        <v>3.4210026561828991E-2</v>
      </c>
      <c r="P1014" s="8">
        <f t="shared" ca="1" si="85"/>
        <v>0</v>
      </c>
      <c r="Q1014" s="8">
        <f t="shared" ca="1" si="82"/>
        <v>0.21095909861519366</v>
      </c>
      <c r="R1014" s="8">
        <f t="shared" ca="1" si="83"/>
        <v>0</v>
      </c>
      <c r="S1014" s="20">
        <f t="shared" ca="1" si="84"/>
        <v>3.4210026561828991E-2</v>
      </c>
    </row>
    <row r="1015" spans="12:19" x14ac:dyDescent="0.35">
      <c r="L1015" s="19">
        <v>24</v>
      </c>
      <c r="M1015" s="8">
        <f t="shared" ca="1" si="81"/>
        <v>2.6397902210597225E-2</v>
      </c>
      <c r="P1015" s="8">
        <f t="shared" ca="1" si="85"/>
        <v>0</v>
      </c>
      <c r="Q1015" s="8">
        <f t="shared" ca="1" si="82"/>
        <v>0.20610199121337089</v>
      </c>
      <c r="R1015" s="8">
        <f t="shared" ca="1" si="83"/>
        <v>0</v>
      </c>
      <c r="S1015" s="20">
        <f t="shared" ca="1" si="84"/>
        <v>2.6397902210597225E-2</v>
      </c>
    </row>
    <row r="1016" spans="12:19" x14ac:dyDescent="0.35">
      <c r="L1016" s="19">
        <v>25</v>
      </c>
      <c r="M1016" s="8">
        <f t="shared" ca="1" si="81"/>
        <v>2.4413258897626997E-2</v>
      </c>
      <c r="P1016" s="8">
        <f t="shared" ca="1" si="85"/>
        <v>0</v>
      </c>
      <c r="Q1016" s="8">
        <f t="shared" ca="1" si="82"/>
        <v>0.1529972906162006</v>
      </c>
      <c r="R1016" s="8">
        <f t="shared" ca="1" si="83"/>
        <v>0</v>
      </c>
      <c r="S1016" s="20">
        <f t="shared" ca="1" si="84"/>
        <v>2.4413258897626997E-2</v>
      </c>
    </row>
    <row r="1017" spans="12:19" x14ac:dyDescent="0.35">
      <c r="L1017" s="19">
        <v>26</v>
      </c>
      <c r="M1017" s="8">
        <f t="shared" ca="1" si="81"/>
        <v>2.8000689355744936E-2</v>
      </c>
      <c r="P1017" s="8">
        <f t="shared" ca="1" si="85"/>
        <v>0</v>
      </c>
      <c r="Q1017" s="8">
        <f t="shared" ca="1" si="82"/>
        <v>0.22675484907335125</v>
      </c>
      <c r="R1017" s="8">
        <f t="shared" ca="1" si="83"/>
        <v>0</v>
      </c>
      <c r="S1017" s="20">
        <f t="shared" ca="1" si="84"/>
        <v>2.8000689355744936E-2</v>
      </c>
    </row>
    <row r="1018" spans="12:19" x14ac:dyDescent="0.35">
      <c r="L1018" s="19">
        <v>27</v>
      </c>
      <c r="M1018" s="8">
        <f t="shared" ca="1" si="81"/>
        <v>1.5300002207217519E-2</v>
      </c>
      <c r="P1018" s="8">
        <f t="shared" ca="1" si="85"/>
        <v>1</v>
      </c>
      <c r="Q1018" s="8">
        <f t="shared" ca="1" si="82"/>
        <v>0.30201962721548198</v>
      </c>
      <c r="R1018" s="8">
        <f t="shared" ca="1" si="83"/>
        <v>0.30201962721548198</v>
      </c>
      <c r="S1018" s="20">
        <f t="shared" ca="1" si="84"/>
        <v>-0.28671962500826448</v>
      </c>
    </row>
    <row r="1019" spans="12:19" x14ac:dyDescent="0.35">
      <c r="L1019" s="19">
        <v>28</v>
      </c>
      <c r="M1019" s="8">
        <f t="shared" ca="1" si="81"/>
        <v>1.9275850641111002E-2</v>
      </c>
      <c r="P1019" s="8">
        <f t="shared" ca="1" si="85"/>
        <v>0</v>
      </c>
      <c r="Q1019" s="8">
        <f t="shared" ca="1" si="82"/>
        <v>0.17113406164510089</v>
      </c>
      <c r="R1019" s="8">
        <f t="shared" ca="1" si="83"/>
        <v>0</v>
      </c>
      <c r="S1019" s="20">
        <f t="shared" ca="1" si="84"/>
        <v>1.9275850641111002E-2</v>
      </c>
    </row>
    <row r="1020" spans="12:19" x14ac:dyDescent="0.35">
      <c r="L1020" s="19">
        <v>29</v>
      </c>
      <c r="M1020" s="8">
        <f t="shared" ca="1" si="81"/>
        <v>2.1393753046247511E-2</v>
      </c>
      <c r="P1020" s="8">
        <f t="shared" ca="1" si="85"/>
        <v>0</v>
      </c>
      <c r="Q1020" s="8">
        <f t="shared" ca="1" si="82"/>
        <v>0.209972856027416</v>
      </c>
      <c r="R1020" s="8">
        <f t="shared" ca="1" si="83"/>
        <v>0</v>
      </c>
      <c r="S1020" s="20">
        <f t="shared" ca="1" si="84"/>
        <v>2.1393753046247511E-2</v>
      </c>
    </row>
    <row r="1021" spans="12:19" x14ac:dyDescent="0.35">
      <c r="L1021" s="19">
        <v>30</v>
      </c>
      <c r="M1021" s="8">
        <f t="shared" ca="1" si="81"/>
        <v>4.1726853535378972E-2</v>
      </c>
      <c r="P1021" s="8">
        <f t="shared" ca="1" si="85"/>
        <v>0</v>
      </c>
      <c r="Q1021" s="8">
        <f t="shared" ca="1" si="82"/>
        <v>0.1811533396606464</v>
      </c>
      <c r="R1021" s="8">
        <f t="shared" ca="1" si="83"/>
        <v>0</v>
      </c>
      <c r="S1021" s="20">
        <f t="shared" ca="1" si="84"/>
        <v>4.1726853535378972E-2</v>
      </c>
    </row>
    <row r="1022" spans="12:19" x14ac:dyDescent="0.35">
      <c r="L1022" s="19">
        <v>1</v>
      </c>
      <c r="M1022" s="8">
        <f t="shared" ca="1" si="81"/>
        <v>1.1638192105948311E-2</v>
      </c>
      <c r="P1022" s="8">
        <f t="shared" ca="1" si="85"/>
        <v>0</v>
      </c>
      <c r="Q1022" s="8">
        <f t="shared" ca="1" si="82"/>
        <v>0.16469813935795699</v>
      </c>
      <c r="R1022" s="8">
        <f t="shared" ca="1" si="83"/>
        <v>0</v>
      </c>
      <c r="S1022" s="20">
        <f t="shared" ca="1" si="84"/>
        <v>1.1638192105948311E-2</v>
      </c>
    </row>
    <row r="1023" spans="12:19" x14ac:dyDescent="0.35">
      <c r="L1023" s="19">
        <v>2</v>
      </c>
      <c r="M1023" s="8">
        <f t="shared" ca="1" si="81"/>
        <v>1.4911830513849783E-2</v>
      </c>
      <c r="P1023" s="8">
        <f t="shared" ca="1" si="85"/>
        <v>0</v>
      </c>
      <c r="Q1023" s="8">
        <f t="shared" ca="1" si="82"/>
        <v>8.4466964308001755E-2</v>
      </c>
      <c r="R1023" s="8">
        <f t="shared" ca="1" si="83"/>
        <v>0</v>
      </c>
      <c r="S1023" s="20">
        <f t="shared" ca="1" si="84"/>
        <v>1.4911830513849783E-2</v>
      </c>
    </row>
    <row r="1024" spans="12:19" x14ac:dyDescent="0.35">
      <c r="L1024" s="19">
        <v>3</v>
      </c>
      <c r="M1024" s="8">
        <f t="shared" ca="1" si="81"/>
        <v>2.204130326935793E-2</v>
      </c>
      <c r="P1024" s="8">
        <f t="shared" ca="1" si="85"/>
        <v>0</v>
      </c>
      <c r="Q1024" s="8">
        <f t="shared" ca="1" si="82"/>
        <v>0.11103083682633287</v>
      </c>
      <c r="R1024" s="8">
        <f t="shared" ca="1" si="83"/>
        <v>0</v>
      </c>
      <c r="S1024" s="20">
        <f t="shared" ca="1" si="84"/>
        <v>2.204130326935793E-2</v>
      </c>
    </row>
    <row r="1025" spans="12:19" x14ac:dyDescent="0.35">
      <c r="L1025" s="19">
        <v>4</v>
      </c>
      <c r="M1025" s="8">
        <f t="shared" ca="1" si="81"/>
        <v>3.125804221988733E-2</v>
      </c>
      <c r="P1025" s="8">
        <f t="shared" ca="1" si="85"/>
        <v>0</v>
      </c>
      <c r="Q1025" s="8">
        <f t="shared" ca="1" si="82"/>
        <v>0.25511580207843743</v>
      </c>
      <c r="R1025" s="8">
        <f t="shared" ca="1" si="83"/>
        <v>0</v>
      </c>
      <c r="S1025" s="20">
        <f t="shared" ca="1" si="84"/>
        <v>3.125804221988733E-2</v>
      </c>
    </row>
    <row r="1026" spans="12:19" x14ac:dyDescent="0.35">
      <c r="L1026" s="19">
        <v>5</v>
      </c>
      <c r="M1026" s="8">
        <f t="shared" ca="1" si="81"/>
        <v>3.0667856143781536E-2</v>
      </c>
      <c r="P1026" s="8">
        <f t="shared" ca="1" si="85"/>
        <v>0</v>
      </c>
      <c r="Q1026" s="8">
        <f t="shared" ca="1" si="82"/>
        <v>0.1384536673958669</v>
      </c>
      <c r="R1026" s="8">
        <f t="shared" ca="1" si="83"/>
        <v>0</v>
      </c>
      <c r="S1026" s="20">
        <f t="shared" ca="1" si="84"/>
        <v>3.0667856143781536E-2</v>
      </c>
    </row>
    <row r="1027" spans="12:19" x14ac:dyDescent="0.35">
      <c r="L1027" s="19">
        <v>6</v>
      </c>
      <c r="M1027" s="8">
        <f t="shared" ref="M1027:M1090" ca="1" si="86">_xlfn.NORM.INV(RAND(),$B$10,$B$11)</f>
        <v>3.0052557945628118E-2</v>
      </c>
      <c r="P1027" s="8">
        <f t="shared" ca="1" si="85"/>
        <v>0</v>
      </c>
      <c r="Q1027" s="8">
        <f t="shared" ref="Q1027:Q1090" ca="1" si="87">_xlfn.NORM.INV(RAND(),$F$11,$F$12)%</f>
        <v>0.24628044983318775</v>
      </c>
      <c r="R1027" s="8">
        <f t="shared" ref="R1027:R1090" ca="1" si="88">P1027*Q1027</f>
        <v>0</v>
      </c>
      <c r="S1027" s="20">
        <f t="shared" ref="S1027:S1090" ca="1" si="89">M1027-R1027</f>
        <v>3.0052557945628118E-2</v>
      </c>
    </row>
    <row r="1028" spans="12:19" x14ac:dyDescent="0.35">
      <c r="L1028" s="19">
        <v>7</v>
      </c>
      <c r="M1028" s="8">
        <f t="shared" ca="1" si="86"/>
        <v>8.9655970623511213E-3</v>
      </c>
      <c r="P1028" s="8">
        <f t="shared" ref="P1028:P1091" ca="1" si="90">IF(P1027 = 1, 0, (RAND() &lt; $F$8) * 1)</f>
        <v>0</v>
      </c>
      <c r="Q1028" s="8">
        <f t="shared" ca="1" si="87"/>
        <v>0.13704249407264682</v>
      </c>
      <c r="R1028" s="8">
        <f t="shared" ca="1" si="88"/>
        <v>0</v>
      </c>
      <c r="S1028" s="20">
        <f t="shared" ca="1" si="89"/>
        <v>8.9655970623511213E-3</v>
      </c>
    </row>
    <row r="1029" spans="12:19" x14ac:dyDescent="0.35">
      <c r="L1029" s="19">
        <v>8</v>
      </c>
      <c r="M1029" s="8">
        <f t="shared" ca="1" si="86"/>
        <v>5.6317294212058777E-3</v>
      </c>
      <c r="P1029" s="8">
        <f t="shared" ca="1" si="90"/>
        <v>0</v>
      </c>
      <c r="Q1029" s="8">
        <f t="shared" ca="1" si="87"/>
        <v>0.26075150648196233</v>
      </c>
      <c r="R1029" s="8">
        <f t="shared" ca="1" si="88"/>
        <v>0</v>
      </c>
      <c r="S1029" s="20">
        <f t="shared" ca="1" si="89"/>
        <v>5.6317294212058777E-3</v>
      </c>
    </row>
    <row r="1030" spans="12:19" x14ac:dyDescent="0.35">
      <c r="L1030" s="19">
        <v>9</v>
      </c>
      <c r="M1030" s="8">
        <f t="shared" ca="1" si="86"/>
        <v>2.198332750185639E-2</v>
      </c>
      <c r="P1030" s="8">
        <f t="shared" ca="1" si="90"/>
        <v>0</v>
      </c>
      <c r="Q1030" s="8">
        <f t="shared" ca="1" si="87"/>
        <v>4.7719449071998168E-2</v>
      </c>
      <c r="R1030" s="8">
        <f t="shared" ca="1" si="88"/>
        <v>0</v>
      </c>
      <c r="S1030" s="20">
        <f t="shared" ca="1" si="89"/>
        <v>2.198332750185639E-2</v>
      </c>
    </row>
    <row r="1031" spans="12:19" x14ac:dyDescent="0.35">
      <c r="L1031" s="19">
        <v>10</v>
      </c>
      <c r="M1031" s="8">
        <f t="shared" ca="1" si="86"/>
        <v>1.9384858381800305E-2</v>
      </c>
      <c r="P1031" s="8">
        <f t="shared" ca="1" si="90"/>
        <v>0</v>
      </c>
      <c r="Q1031" s="8">
        <f t="shared" ca="1" si="87"/>
        <v>0.19479449283900535</v>
      </c>
      <c r="R1031" s="8">
        <f t="shared" ca="1" si="88"/>
        <v>0</v>
      </c>
      <c r="S1031" s="20">
        <f t="shared" ca="1" si="89"/>
        <v>1.9384858381800305E-2</v>
      </c>
    </row>
    <row r="1032" spans="12:19" x14ac:dyDescent="0.35">
      <c r="L1032" s="19">
        <v>11</v>
      </c>
      <c r="M1032" s="8">
        <f t="shared" ca="1" si="86"/>
        <v>3.3218025266930823E-2</v>
      </c>
      <c r="P1032" s="8">
        <f t="shared" ca="1" si="90"/>
        <v>0</v>
      </c>
      <c r="Q1032" s="8">
        <f t="shared" ca="1" si="87"/>
        <v>6.6302498396282022E-2</v>
      </c>
      <c r="R1032" s="8">
        <f t="shared" ca="1" si="88"/>
        <v>0</v>
      </c>
      <c r="S1032" s="20">
        <f t="shared" ca="1" si="89"/>
        <v>3.3218025266930823E-2</v>
      </c>
    </row>
    <row r="1033" spans="12:19" x14ac:dyDescent="0.35">
      <c r="L1033" s="19">
        <v>12</v>
      </c>
      <c r="M1033" s="8">
        <f t="shared" ca="1" si="86"/>
        <v>3.0962794844804496E-2</v>
      </c>
      <c r="P1033" s="8">
        <f t="shared" ca="1" si="90"/>
        <v>0</v>
      </c>
      <c r="Q1033" s="8">
        <f t="shared" ca="1" si="87"/>
        <v>0.13393655425750206</v>
      </c>
      <c r="R1033" s="8">
        <f t="shared" ca="1" si="88"/>
        <v>0</v>
      </c>
      <c r="S1033" s="20">
        <f t="shared" ca="1" si="89"/>
        <v>3.0962794844804496E-2</v>
      </c>
    </row>
    <row r="1034" spans="12:19" x14ac:dyDescent="0.35">
      <c r="L1034" s="19">
        <v>13</v>
      </c>
      <c r="M1034" s="8">
        <f t="shared" ca="1" si="86"/>
        <v>2.280118704974296E-2</v>
      </c>
      <c r="P1034" s="8">
        <f t="shared" ca="1" si="90"/>
        <v>0</v>
      </c>
      <c r="Q1034" s="8">
        <f t="shared" ca="1" si="87"/>
        <v>0.18355472161509315</v>
      </c>
      <c r="R1034" s="8">
        <f t="shared" ca="1" si="88"/>
        <v>0</v>
      </c>
      <c r="S1034" s="20">
        <f t="shared" ca="1" si="89"/>
        <v>2.280118704974296E-2</v>
      </c>
    </row>
    <row r="1035" spans="12:19" x14ac:dyDescent="0.35">
      <c r="L1035" s="19">
        <v>14</v>
      </c>
      <c r="M1035" s="8">
        <f t="shared" ca="1" si="86"/>
        <v>2.4704858675262564E-2</v>
      </c>
      <c r="P1035" s="8">
        <f t="shared" ca="1" si="90"/>
        <v>0</v>
      </c>
      <c r="Q1035" s="8">
        <f t="shared" ca="1" si="87"/>
        <v>0.12633054235717261</v>
      </c>
      <c r="R1035" s="8">
        <f t="shared" ca="1" si="88"/>
        <v>0</v>
      </c>
      <c r="S1035" s="20">
        <f t="shared" ca="1" si="89"/>
        <v>2.4704858675262564E-2</v>
      </c>
    </row>
    <row r="1036" spans="12:19" x14ac:dyDescent="0.35">
      <c r="L1036" s="19">
        <v>15</v>
      </c>
      <c r="M1036" s="8">
        <f t="shared" ca="1" si="86"/>
        <v>2.1508615798515263E-2</v>
      </c>
      <c r="P1036" s="8">
        <f t="shared" ca="1" si="90"/>
        <v>0</v>
      </c>
      <c r="Q1036" s="8">
        <f t="shared" ca="1" si="87"/>
        <v>0.26612073859869623</v>
      </c>
      <c r="R1036" s="8">
        <f t="shared" ca="1" si="88"/>
        <v>0</v>
      </c>
      <c r="S1036" s="20">
        <f t="shared" ca="1" si="89"/>
        <v>2.1508615798515263E-2</v>
      </c>
    </row>
    <row r="1037" spans="12:19" x14ac:dyDescent="0.35">
      <c r="L1037" s="19">
        <v>16</v>
      </c>
      <c r="M1037" s="8">
        <f t="shared" ca="1" si="86"/>
        <v>2.3590134032323771E-2</v>
      </c>
      <c r="P1037" s="8">
        <f t="shared" ca="1" si="90"/>
        <v>0</v>
      </c>
      <c r="Q1037" s="8">
        <f t="shared" ca="1" si="87"/>
        <v>0.24272469825109988</v>
      </c>
      <c r="R1037" s="8">
        <f t="shared" ca="1" si="88"/>
        <v>0</v>
      </c>
      <c r="S1037" s="20">
        <f t="shared" ca="1" si="89"/>
        <v>2.3590134032323771E-2</v>
      </c>
    </row>
    <row r="1038" spans="12:19" x14ac:dyDescent="0.35">
      <c r="L1038" s="19">
        <v>17</v>
      </c>
      <c r="M1038" s="8">
        <f t="shared" ca="1" si="86"/>
        <v>1.2514644802968636E-2</v>
      </c>
      <c r="P1038" s="8">
        <f t="shared" ca="1" si="90"/>
        <v>0</v>
      </c>
      <c r="Q1038" s="8">
        <f t="shared" ca="1" si="87"/>
        <v>0.2409168637775953</v>
      </c>
      <c r="R1038" s="8">
        <f t="shared" ca="1" si="88"/>
        <v>0</v>
      </c>
      <c r="S1038" s="20">
        <f t="shared" ca="1" si="89"/>
        <v>1.2514644802968636E-2</v>
      </c>
    </row>
    <row r="1039" spans="12:19" x14ac:dyDescent="0.35">
      <c r="L1039" s="19">
        <v>18</v>
      </c>
      <c r="M1039" s="8">
        <f t="shared" ca="1" si="86"/>
        <v>1.8032651814321149E-2</v>
      </c>
      <c r="P1039" s="8">
        <f t="shared" ca="1" si="90"/>
        <v>0</v>
      </c>
      <c r="Q1039" s="8">
        <f t="shared" ca="1" si="87"/>
        <v>0.25518050688090588</v>
      </c>
      <c r="R1039" s="8">
        <f t="shared" ca="1" si="88"/>
        <v>0</v>
      </c>
      <c r="S1039" s="20">
        <f t="shared" ca="1" si="89"/>
        <v>1.8032651814321149E-2</v>
      </c>
    </row>
    <row r="1040" spans="12:19" x14ac:dyDescent="0.35">
      <c r="L1040" s="19">
        <v>19</v>
      </c>
      <c r="M1040" s="8">
        <f t="shared" ca="1" si="86"/>
        <v>2.3596151790957549E-2</v>
      </c>
      <c r="P1040" s="8">
        <f t="shared" ca="1" si="90"/>
        <v>0</v>
      </c>
      <c r="Q1040" s="8">
        <f t="shared" ca="1" si="87"/>
        <v>0.26499715022695658</v>
      </c>
      <c r="R1040" s="8">
        <f t="shared" ca="1" si="88"/>
        <v>0</v>
      </c>
      <c r="S1040" s="20">
        <f t="shared" ca="1" si="89"/>
        <v>2.3596151790957549E-2</v>
      </c>
    </row>
    <row r="1041" spans="12:19" x14ac:dyDescent="0.35">
      <c r="L1041" s="19">
        <v>20</v>
      </c>
      <c r="M1041" s="8">
        <f t="shared" ca="1" si="86"/>
        <v>2.8305401727652873E-2</v>
      </c>
      <c r="P1041" s="8">
        <f t="shared" ca="1" si="90"/>
        <v>0</v>
      </c>
      <c r="Q1041" s="8">
        <f t="shared" ca="1" si="87"/>
        <v>0.19210348181431575</v>
      </c>
      <c r="R1041" s="8">
        <f t="shared" ca="1" si="88"/>
        <v>0</v>
      </c>
      <c r="S1041" s="20">
        <f t="shared" ca="1" si="89"/>
        <v>2.8305401727652873E-2</v>
      </c>
    </row>
    <row r="1042" spans="12:19" x14ac:dyDescent="0.35">
      <c r="L1042" s="19">
        <v>21</v>
      </c>
      <c r="M1042" s="8">
        <f t="shared" ca="1" si="86"/>
        <v>6.5275240696535571E-3</v>
      </c>
      <c r="P1042" s="8">
        <f t="shared" ca="1" si="90"/>
        <v>0</v>
      </c>
      <c r="Q1042" s="8">
        <f t="shared" ca="1" si="87"/>
        <v>0.13996902227896973</v>
      </c>
      <c r="R1042" s="8">
        <f t="shared" ca="1" si="88"/>
        <v>0</v>
      </c>
      <c r="S1042" s="20">
        <f t="shared" ca="1" si="89"/>
        <v>6.5275240696535571E-3</v>
      </c>
    </row>
    <row r="1043" spans="12:19" x14ac:dyDescent="0.35">
      <c r="L1043" s="19">
        <v>22</v>
      </c>
      <c r="M1043" s="8">
        <f t="shared" ca="1" si="86"/>
        <v>2.6411575527956806E-2</v>
      </c>
      <c r="P1043" s="8">
        <f t="shared" ca="1" si="90"/>
        <v>0</v>
      </c>
      <c r="Q1043" s="8">
        <f t="shared" ca="1" si="87"/>
        <v>0.15874099023055066</v>
      </c>
      <c r="R1043" s="8">
        <f t="shared" ca="1" si="88"/>
        <v>0</v>
      </c>
      <c r="S1043" s="20">
        <f t="shared" ca="1" si="89"/>
        <v>2.6411575527956806E-2</v>
      </c>
    </row>
    <row r="1044" spans="12:19" x14ac:dyDescent="0.35">
      <c r="L1044" s="19">
        <v>23</v>
      </c>
      <c r="M1044" s="8">
        <f t="shared" ca="1" si="86"/>
        <v>4.4475092270453209E-2</v>
      </c>
      <c r="P1044" s="8">
        <f t="shared" ca="1" si="90"/>
        <v>0</v>
      </c>
      <c r="Q1044" s="8">
        <f t="shared" ca="1" si="87"/>
        <v>0.18447133098785479</v>
      </c>
      <c r="R1044" s="8">
        <f t="shared" ca="1" si="88"/>
        <v>0</v>
      </c>
      <c r="S1044" s="20">
        <f t="shared" ca="1" si="89"/>
        <v>4.4475092270453209E-2</v>
      </c>
    </row>
    <row r="1045" spans="12:19" x14ac:dyDescent="0.35">
      <c r="L1045" s="19">
        <v>24</v>
      </c>
      <c r="M1045" s="8">
        <f t="shared" ca="1" si="86"/>
        <v>1.5386091651100813E-2</v>
      </c>
      <c r="P1045" s="8">
        <f t="shared" ca="1" si="90"/>
        <v>0</v>
      </c>
      <c r="Q1045" s="8">
        <f t="shared" ca="1" si="87"/>
        <v>0.23859033601814128</v>
      </c>
      <c r="R1045" s="8">
        <f t="shared" ca="1" si="88"/>
        <v>0</v>
      </c>
      <c r="S1045" s="20">
        <f t="shared" ca="1" si="89"/>
        <v>1.5386091651100813E-2</v>
      </c>
    </row>
    <row r="1046" spans="12:19" x14ac:dyDescent="0.35">
      <c r="L1046" s="19">
        <v>25</v>
      </c>
      <c r="M1046" s="8">
        <f t="shared" ca="1" si="86"/>
        <v>2.7122290925323263E-2</v>
      </c>
      <c r="P1046" s="8">
        <f t="shared" ca="1" si="90"/>
        <v>0</v>
      </c>
      <c r="Q1046" s="8">
        <f t="shared" ca="1" si="87"/>
        <v>0.19715602838704582</v>
      </c>
      <c r="R1046" s="8">
        <f t="shared" ca="1" si="88"/>
        <v>0</v>
      </c>
      <c r="S1046" s="20">
        <f t="shared" ca="1" si="89"/>
        <v>2.7122290925323263E-2</v>
      </c>
    </row>
    <row r="1047" spans="12:19" x14ac:dyDescent="0.35">
      <c r="L1047" s="19">
        <v>26</v>
      </c>
      <c r="M1047" s="8">
        <f t="shared" ca="1" si="86"/>
        <v>1.9693244530761791E-2</v>
      </c>
      <c r="P1047" s="8">
        <f t="shared" ca="1" si="90"/>
        <v>0</v>
      </c>
      <c r="Q1047" s="8">
        <f t="shared" ca="1" si="87"/>
        <v>0.21716235378853496</v>
      </c>
      <c r="R1047" s="8">
        <f t="shared" ca="1" si="88"/>
        <v>0</v>
      </c>
      <c r="S1047" s="20">
        <f t="shared" ca="1" si="89"/>
        <v>1.9693244530761791E-2</v>
      </c>
    </row>
    <row r="1048" spans="12:19" x14ac:dyDescent="0.35">
      <c r="L1048" s="19">
        <v>27</v>
      </c>
      <c r="M1048" s="8">
        <f t="shared" ca="1" si="86"/>
        <v>2.1438590761727744E-2</v>
      </c>
      <c r="P1048" s="8">
        <f t="shared" ca="1" si="90"/>
        <v>0</v>
      </c>
      <c r="Q1048" s="8">
        <f t="shared" ca="1" si="87"/>
        <v>0.23642288226072763</v>
      </c>
      <c r="R1048" s="8">
        <f t="shared" ca="1" si="88"/>
        <v>0</v>
      </c>
      <c r="S1048" s="20">
        <f t="shared" ca="1" si="89"/>
        <v>2.1438590761727744E-2</v>
      </c>
    </row>
    <row r="1049" spans="12:19" x14ac:dyDescent="0.35">
      <c r="L1049" s="19">
        <v>28</v>
      </c>
      <c r="M1049" s="8">
        <f t="shared" ca="1" si="86"/>
        <v>3.504962647884953E-2</v>
      </c>
      <c r="P1049" s="8">
        <f t="shared" ca="1" si="90"/>
        <v>0</v>
      </c>
      <c r="Q1049" s="8">
        <f t="shared" ca="1" si="87"/>
        <v>0.21558009478956894</v>
      </c>
      <c r="R1049" s="8">
        <f t="shared" ca="1" si="88"/>
        <v>0</v>
      </c>
      <c r="S1049" s="20">
        <f t="shared" ca="1" si="89"/>
        <v>3.504962647884953E-2</v>
      </c>
    </row>
    <row r="1050" spans="12:19" x14ac:dyDescent="0.35">
      <c r="L1050" s="19">
        <v>29</v>
      </c>
      <c r="M1050" s="8">
        <f t="shared" ca="1" si="86"/>
        <v>2.9411013033553229E-2</v>
      </c>
      <c r="P1050" s="8">
        <f t="shared" ca="1" si="90"/>
        <v>0</v>
      </c>
      <c r="Q1050" s="8">
        <f t="shared" ca="1" si="87"/>
        <v>0.25317393174749186</v>
      </c>
      <c r="R1050" s="8">
        <f t="shared" ca="1" si="88"/>
        <v>0</v>
      </c>
      <c r="S1050" s="20">
        <f t="shared" ca="1" si="89"/>
        <v>2.9411013033553229E-2</v>
      </c>
    </row>
    <row r="1051" spans="12:19" x14ac:dyDescent="0.35">
      <c r="L1051" s="19">
        <v>30</v>
      </c>
      <c r="M1051" s="8">
        <f t="shared" ca="1" si="86"/>
        <v>1.7879864734196685E-2</v>
      </c>
      <c r="P1051" s="8">
        <f t="shared" ca="1" si="90"/>
        <v>0</v>
      </c>
      <c r="Q1051" s="8">
        <f t="shared" ca="1" si="87"/>
        <v>0.13254425509122947</v>
      </c>
      <c r="R1051" s="8">
        <f t="shared" ca="1" si="88"/>
        <v>0</v>
      </c>
      <c r="S1051" s="20">
        <f t="shared" ca="1" si="89"/>
        <v>1.7879864734196685E-2</v>
      </c>
    </row>
    <row r="1052" spans="12:19" x14ac:dyDescent="0.35">
      <c r="L1052" s="19">
        <v>1</v>
      </c>
      <c r="M1052" s="8">
        <f t="shared" ca="1" si="86"/>
        <v>2.6930609267087641E-2</v>
      </c>
      <c r="P1052" s="8">
        <f t="shared" ca="1" si="90"/>
        <v>0</v>
      </c>
      <c r="Q1052" s="8">
        <f t="shared" ca="1" si="87"/>
        <v>0.23544905478043027</v>
      </c>
      <c r="R1052" s="8">
        <f t="shared" ca="1" si="88"/>
        <v>0</v>
      </c>
      <c r="S1052" s="20">
        <f t="shared" ca="1" si="89"/>
        <v>2.6930609267087641E-2</v>
      </c>
    </row>
    <row r="1053" spans="12:19" x14ac:dyDescent="0.35">
      <c r="L1053" s="19">
        <v>2</v>
      </c>
      <c r="M1053" s="8">
        <f t="shared" ca="1" si="86"/>
        <v>2.8775140051930305E-2</v>
      </c>
      <c r="P1053" s="8">
        <f t="shared" ca="1" si="90"/>
        <v>0</v>
      </c>
      <c r="Q1053" s="8">
        <f t="shared" ca="1" si="87"/>
        <v>0.19451193453251744</v>
      </c>
      <c r="R1053" s="8">
        <f t="shared" ca="1" si="88"/>
        <v>0</v>
      </c>
      <c r="S1053" s="20">
        <f t="shared" ca="1" si="89"/>
        <v>2.8775140051930305E-2</v>
      </c>
    </row>
    <row r="1054" spans="12:19" x14ac:dyDescent="0.35">
      <c r="L1054" s="19">
        <v>3</v>
      </c>
      <c r="M1054" s="8">
        <f t="shared" ca="1" si="86"/>
        <v>3.7294065418748794E-2</v>
      </c>
      <c r="P1054" s="8">
        <f t="shared" ca="1" si="90"/>
        <v>0</v>
      </c>
      <c r="Q1054" s="8">
        <f t="shared" ca="1" si="87"/>
        <v>0.14380347508624663</v>
      </c>
      <c r="R1054" s="8">
        <f t="shared" ca="1" si="88"/>
        <v>0</v>
      </c>
      <c r="S1054" s="20">
        <f t="shared" ca="1" si="89"/>
        <v>3.7294065418748794E-2</v>
      </c>
    </row>
    <row r="1055" spans="12:19" x14ac:dyDescent="0.35">
      <c r="L1055" s="19">
        <v>4</v>
      </c>
      <c r="M1055" s="8">
        <f t="shared" ca="1" si="86"/>
        <v>1.1344488876510187E-2</v>
      </c>
      <c r="P1055" s="8">
        <f t="shared" ca="1" si="90"/>
        <v>0</v>
      </c>
      <c r="Q1055" s="8">
        <f t="shared" ca="1" si="87"/>
        <v>0.18367361995525935</v>
      </c>
      <c r="R1055" s="8">
        <f t="shared" ca="1" si="88"/>
        <v>0</v>
      </c>
      <c r="S1055" s="20">
        <f t="shared" ca="1" si="89"/>
        <v>1.1344488876510187E-2</v>
      </c>
    </row>
    <row r="1056" spans="12:19" x14ac:dyDescent="0.35">
      <c r="L1056" s="19">
        <v>5</v>
      </c>
      <c r="M1056" s="8">
        <f t="shared" ca="1" si="86"/>
        <v>2.6006627582691091E-2</v>
      </c>
      <c r="P1056" s="8">
        <f t="shared" ca="1" si="90"/>
        <v>0</v>
      </c>
      <c r="Q1056" s="8">
        <f t="shared" ca="1" si="87"/>
        <v>0.17765546457929213</v>
      </c>
      <c r="R1056" s="8">
        <f t="shared" ca="1" si="88"/>
        <v>0</v>
      </c>
      <c r="S1056" s="20">
        <f t="shared" ca="1" si="89"/>
        <v>2.6006627582691091E-2</v>
      </c>
    </row>
    <row r="1057" spans="12:19" x14ac:dyDescent="0.35">
      <c r="L1057" s="19">
        <v>6</v>
      </c>
      <c r="M1057" s="8">
        <f t="shared" ca="1" si="86"/>
        <v>2.4359087008080711E-2</v>
      </c>
      <c r="P1057" s="8">
        <f t="shared" ca="1" si="90"/>
        <v>0</v>
      </c>
      <c r="Q1057" s="8">
        <f t="shared" ca="1" si="87"/>
        <v>0.27843277083920798</v>
      </c>
      <c r="R1057" s="8">
        <f t="shared" ca="1" si="88"/>
        <v>0</v>
      </c>
      <c r="S1057" s="20">
        <f t="shared" ca="1" si="89"/>
        <v>2.4359087008080711E-2</v>
      </c>
    </row>
    <row r="1058" spans="12:19" x14ac:dyDescent="0.35">
      <c r="L1058" s="19">
        <v>7</v>
      </c>
      <c r="M1058" s="8">
        <f t="shared" ca="1" si="86"/>
        <v>2.200328740713129E-2</v>
      </c>
      <c r="P1058" s="8">
        <f t="shared" ca="1" si="90"/>
        <v>0</v>
      </c>
      <c r="Q1058" s="8">
        <f t="shared" ca="1" si="87"/>
        <v>0.24984790880394989</v>
      </c>
      <c r="R1058" s="8">
        <f t="shared" ca="1" si="88"/>
        <v>0</v>
      </c>
      <c r="S1058" s="20">
        <f t="shared" ca="1" si="89"/>
        <v>2.200328740713129E-2</v>
      </c>
    </row>
    <row r="1059" spans="12:19" x14ac:dyDescent="0.35">
      <c r="L1059" s="19">
        <v>8</v>
      </c>
      <c r="M1059" s="8">
        <f t="shared" ca="1" si="86"/>
        <v>4.0351934283592725E-2</v>
      </c>
      <c r="P1059" s="8">
        <f t="shared" ca="1" si="90"/>
        <v>0</v>
      </c>
      <c r="Q1059" s="8">
        <f t="shared" ca="1" si="87"/>
        <v>0.2152536049019963</v>
      </c>
      <c r="R1059" s="8">
        <f t="shared" ca="1" si="88"/>
        <v>0</v>
      </c>
      <c r="S1059" s="20">
        <f t="shared" ca="1" si="89"/>
        <v>4.0351934283592725E-2</v>
      </c>
    </row>
    <row r="1060" spans="12:19" x14ac:dyDescent="0.35">
      <c r="L1060" s="19">
        <v>9</v>
      </c>
      <c r="M1060" s="8">
        <f t="shared" ca="1" si="86"/>
        <v>2.5420345346642337E-2</v>
      </c>
      <c r="P1060" s="8">
        <f t="shared" ca="1" si="90"/>
        <v>0</v>
      </c>
      <c r="Q1060" s="8">
        <f t="shared" ca="1" si="87"/>
        <v>0.2657158284986828</v>
      </c>
      <c r="R1060" s="8">
        <f t="shared" ca="1" si="88"/>
        <v>0</v>
      </c>
      <c r="S1060" s="20">
        <f t="shared" ca="1" si="89"/>
        <v>2.5420345346642337E-2</v>
      </c>
    </row>
    <row r="1061" spans="12:19" x14ac:dyDescent="0.35">
      <c r="L1061" s="19">
        <v>10</v>
      </c>
      <c r="M1061" s="8">
        <f t="shared" ca="1" si="86"/>
        <v>1.9607899885623385E-2</v>
      </c>
      <c r="P1061" s="8">
        <f t="shared" ca="1" si="90"/>
        <v>0</v>
      </c>
      <c r="Q1061" s="8">
        <f t="shared" ca="1" si="87"/>
        <v>0.23786276236477039</v>
      </c>
      <c r="R1061" s="8">
        <f t="shared" ca="1" si="88"/>
        <v>0</v>
      </c>
      <c r="S1061" s="20">
        <f t="shared" ca="1" si="89"/>
        <v>1.9607899885623385E-2</v>
      </c>
    </row>
    <row r="1062" spans="12:19" x14ac:dyDescent="0.35">
      <c r="L1062" s="19">
        <v>11</v>
      </c>
      <c r="M1062" s="8">
        <f t="shared" ca="1" si="86"/>
        <v>1.247140625410764E-2</v>
      </c>
      <c r="P1062" s="8">
        <f t="shared" ca="1" si="90"/>
        <v>0</v>
      </c>
      <c r="Q1062" s="8">
        <f t="shared" ca="1" si="87"/>
        <v>0.19583141159959921</v>
      </c>
      <c r="R1062" s="8">
        <f t="shared" ca="1" si="88"/>
        <v>0</v>
      </c>
      <c r="S1062" s="20">
        <f t="shared" ca="1" si="89"/>
        <v>1.247140625410764E-2</v>
      </c>
    </row>
    <row r="1063" spans="12:19" x14ac:dyDescent="0.35">
      <c r="L1063" s="19">
        <v>12</v>
      </c>
      <c r="M1063" s="8">
        <f t="shared" ca="1" si="86"/>
        <v>4.6489827481357375E-2</v>
      </c>
      <c r="P1063" s="8">
        <f t="shared" ca="1" si="90"/>
        <v>0</v>
      </c>
      <c r="Q1063" s="8">
        <f t="shared" ca="1" si="87"/>
        <v>0.14003011855243527</v>
      </c>
      <c r="R1063" s="8">
        <f t="shared" ca="1" si="88"/>
        <v>0</v>
      </c>
      <c r="S1063" s="20">
        <f t="shared" ca="1" si="89"/>
        <v>4.6489827481357375E-2</v>
      </c>
    </row>
    <row r="1064" spans="12:19" x14ac:dyDescent="0.35">
      <c r="L1064" s="19">
        <v>13</v>
      </c>
      <c r="M1064" s="8">
        <f t="shared" ca="1" si="86"/>
        <v>2.2330374179693305E-2</v>
      </c>
      <c r="P1064" s="8">
        <f t="shared" ca="1" si="90"/>
        <v>0</v>
      </c>
      <c r="Q1064" s="8">
        <f t="shared" ca="1" si="87"/>
        <v>0.18867486898379773</v>
      </c>
      <c r="R1064" s="8">
        <f t="shared" ca="1" si="88"/>
        <v>0</v>
      </c>
      <c r="S1064" s="20">
        <f t="shared" ca="1" si="89"/>
        <v>2.2330374179693305E-2</v>
      </c>
    </row>
    <row r="1065" spans="12:19" x14ac:dyDescent="0.35">
      <c r="L1065" s="19">
        <v>14</v>
      </c>
      <c r="M1065" s="8">
        <f t="shared" ca="1" si="86"/>
        <v>1.1077451184512463E-2</v>
      </c>
      <c r="P1065" s="8">
        <f t="shared" ca="1" si="90"/>
        <v>0</v>
      </c>
      <c r="Q1065" s="8">
        <f t="shared" ca="1" si="87"/>
        <v>0.17724689889119841</v>
      </c>
      <c r="R1065" s="8">
        <f t="shared" ca="1" si="88"/>
        <v>0</v>
      </c>
      <c r="S1065" s="20">
        <f t="shared" ca="1" si="89"/>
        <v>1.1077451184512463E-2</v>
      </c>
    </row>
    <row r="1066" spans="12:19" x14ac:dyDescent="0.35">
      <c r="L1066" s="19">
        <v>15</v>
      </c>
      <c r="M1066" s="8">
        <f t="shared" ca="1" si="86"/>
        <v>2.3150325183002442E-2</v>
      </c>
      <c r="P1066" s="8">
        <f t="shared" ca="1" si="90"/>
        <v>0</v>
      </c>
      <c r="Q1066" s="8">
        <f t="shared" ca="1" si="87"/>
        <v>0.20591172174394501</v>
      </c>
      <c r="R1066" s="8">
        <f t="shared" ca="1" si="88"/>
        <v>0</v>
      </c>
      <c r="S1066" s="20">
        <f t="shared" ca="1" si="89"/>
        <v>2.3150325183002442E-2</v>
      </c>
    </row>
    <row r="1067" spans="12:19" x14ac:dyDescent="0.35">
      <c r="L1067" s="19">
        <v>16</v>
      </c>
      <c r="M1067" s="8">
        <f t="shared" ca="1" si="86"/>
        <v>8.5248966683697143E-3</v>
      </c>
      <c r="P1067" s="8">
        <f t="shared" ca="1" si="90"/>
        <v>0</v>
      </c>
      <c r="Q1067" s="8">
        <f t="shared" ca="1" si="87"/>
        <v>0.17273309200331152</v>
      </c>
      <c r="R1067" s="8">
        <f t="shared" ca="1" si="88"/>
        <v>0</v>
      </c>
      <c r="S1067" s="20">
        <f t="shared" ca="1" si="89"/>
        <v>8.5248966683697143E-3</v>
      </c>
    </row>
    <row r="1068" spans="12:19" x14ac:dyDescent="0.35">
      <c r="L1068" s="19">
        <v>17</v>
      </c>
      <c r="M1068" s="8">
        <f t="shared" ca="1" si="86"/>
        <v>3.317597355996648E-2</v>
      </c>
      <c r="P1068" s="8">
        <f t="shared" ca="1" si="90"/>
        <v>0</v>
      </c>
      <c r="Q1068" s="8">
        <f t="shared" ca="1" si="87"/>
        <v>0.14771878944558062</v>
      </c>
      <c r="R1068" s="8">
        <f t="shared" ca="1" si="88"/>
        <v>0</v>
      </c>
      <c r="S1068" s="20">
        <f t="shared" ca="1" si="89"/>
        <v>3.317597355996648E-2</v>
      </c>
    </row>
    <row r="1069" spans="12:19" x14ac:dyDescent="0.35">
      <c r="L1069" s="19">
        <v>18</v>
      </c>
      <c r="M1069" s="8">
        <f t="shared" ca="1" si="86"/>
        <v>1.5433353127965621E-2</v>
      </c>
      <c r="P1069" s="8">
        <f t="shared" ca="1" si="90"/>
        <v>0</v>
      </c>
      <c r="Q1069" s="8">
        <f t="shared" ca="1" si="87"/>
        <v>0.26853735995251343</v>
      </c>
      <c r="R1069" s="8">
        <f t="shared" ca="1" si="88"/>
        <v>0</v>
      </c>
      <c r="S1069" s="20">
        <f t="shared" ca="1" si="89"/>
        <v>1.5433353127965621E-2</v>
      </c>
    </row>
    <row r="1070" spans="12:19" x14ac:dyDescent="0.35">
      <c r="L1070" s="19">
        <v>19</v>
      </c>
      <c r="M1070" s="8">
        <f t="shared" ca="1" si="86"/>
        <v>3.2492217668660908E-2</v>
      </c>
      <c r="P1070" s="8">
        <f t="shared" ca="1" si="90"/>
        <v>0</v>
      </c>
      <c r="Q1070" s="8">
        <f t="shared" ca="1" si="87"/>
        <v>0.16085288782861851</v>
      </c>
      <c r="R1070" s="8">
        <f t="shared" ca="1" si="88"/>
        <v>0</v>
      </c>
      <c r="S1070" s="20">
        <f t="shared" ca="1" si="89"/>
        <v>3.2492217668660908E-2</v>
      </c>
    </row>
    <row r="1071" spans="12:19" x14ac:dyDescent="0.35">
      <c r="L1071" s="19">
        <v>20</v>
      </c>
      <c r="M1071" s="8">
        <f t="shared" ca="1" si="86"/>
        <v>1.8183778471700694E-2</v>
      </c>
      <c r="P1071" s="8">
        <f t="shared" ca="1" si="90"/>
        <v>0</v>
      </c>
      <c r="Q1071" s="8">
        <f t="shared" ca="1" si="87"/>
        <v>0.14574793909930192</v>
      </c>
      <c r="R1071" s="8">
        <f t="shared" ca="1" si="88"/>
        <v>0</v>
      </c>
      <c r="S1071" s="20">
        <f t="shared" ca="1" si="89"/>
        <v>1.8183778471700694E-2</v>
      </c>
    </row>
    <row r="1072" spans="12:19" x14ac:dyDescent="0.35">
      <c r="L1072" s="19">
        <v>21</v>
      </c>
      <c r="M1072" s="8">
        <f t="shared" ca="1" si="86"/>
        <v>3.4729998472368157E-2</v>
      </c>
      <c r="P1072" s="8">
        <f t="shared" ca="1" si="90"/>
        <v>1</v>
      </c>
      <c r="Q1072" s="8">
        <f t="shared" ca="1" si="87"/>
        <v>0.20590374174877368</v>
      </c>
      <c r="R1072" s="8">
        <f t="shared" ca="1" si="88"/>
        <v>0.20590374174877368</v>
      </c>
      <c r="S1072" s="20">
        <f t="shared" ca="1" si="89"/>
        <v>-0.17117374327640553</v>
      </c>
    </row>
    <row r="1073" spans="12:19" x14ac:dyDescent="0.35">
      <c r="L1073" s="19">
        <v>22</v>
      </c>
      <c r="M1073" s="8">
        <f t="shared" ca="1" si="86"/>
        <v>2.7051379740134711E-2</v>
      </c>
      <c r="P1073" s="8">
        <f t="shared" ca="1" si="90"/>
        <v>0</v>
      </c>
      <c r="Q1073" s="8">
        <f t="shared" ca="1" si="87"/>
        <v>0.18972656700214682</v>
      </c>
      <c r="R1073" s="8">
        <f t="shared" ca="1" si="88"/>
        <v>0</v>
      </c>
      <c r="S1073" s="20">
        <f t="shared" ca="1" si="89"/>
        <v>2.7051379740134711E-2</v>
      </c>
    </row>
    <row r="1074" spans="12:19" x14ac:dyDescent="0.35">
      <c r="L1074" s="19">
        <v>23</v>
      </c>
      <c r="M1074" s="8">
        <f t="shared" ca="1" si="86"/>
        <v>1.4305801209626039E-2</v>
      </c>
      <c r="P1074" s="8">
        <f t="shared" ca="1" si="90"/>
        <v>0</v>
      </c>
      <c r="Q1074" s="8">
        <f t="shared" ca="1" si="87"/>
        <v>0.23074997746916551</v>
      </c>
      <c r="R1074" s="8">
        <f t="shared" ca="1" si="88"/>
        <v>0</v>
      </c>
      <c r="S1074" s="20">
        <f t="shared" ca="1" si="89"/>
        <v>1.4305801209626039E-2</v>
      </c>
    </row>
    <row r="1075" spans="12:19" x14ac:dyDescent="0.35">
      <c r="L1075" s="19">
        <v>24</v>
      </c>
      <c r="M1075" s="8">
        <f t="shared" ca="1" si="86"/>
        <v>1.5931086531049497E-2</v>
      </c>
      <c r="P1075" s="8">
        <f t="shared" ca="1" si="90"/>
        <v>0</v>
      </c>
      <c r="Q1075" s="8">
        <f t="shared" ca="1" si="87"/>
        <v>0.15730936595424758</v>
      </c>
      <c r="R1075" s="8">
        <f t="shared" ca="1" si="88"/>
        <v>0</v>
      </c>
      <c r="S1075" s="20">
        <f t="shared" ca="1" si="89"/>
        <v>1.5931086531049497E-2</v>
      </c>
    </row>
    <row r="1076" spans="12:19" x14ac:dyDescent="0.35">
      <c r="L1076" s="19">
        <v>25</v>
      </c>
      <c r="M1076" s="8">
        <f t="shared" ca="1" si="86"/>
        <v>3.0794865192150498E-2</v>
      </c>
      <c r="P1076" s="8">
        <f t="shared" ca="1" si="90"/>
        <v>0</v>
      </c>
      <c r="Q1076" s="8">
        <f t="shared" ca="1" si="87"/>
        <v>0.1761769119292346</v>
      </c>
      <c r="R1076" s="8">
        <f t="shared" ca="1" si="88"/>
        <v>0</v>
      </c>
      <c r="S1076" s="20">
        <f t="shared" ca="1" si="89"/>
        <v>3.0794865192150498E-2</v>
      </c>
    </row>
    <row r="1077" spans="12:19" x14ac:dyDescent="0.35">
      <c r="L1077" s="19">
        <v>26</v>
      </c>
      <c r="M1077" s="8">
        <f t="shared" ca="1" si="86"/>
        <v>2.7729428073788816E-2</v>
      </c>
      <c r="P1077" s="8">
        <f t="shared" ca="1" si="90"/>
        <v>0</v>
      </c>
      <c r="Q1077" s="8">
        <f t="shared" ca="1" si="87"/>
        <v>0.18498044394336888</v>
      </c>
      <c r="R1077" s="8">
        <f t="shared" ca="1" si="88"/>
        <v>0</v>
      </c>
      <c r="S1077" s="20">
        <f t="shared" ca="1" si="89"/>
        <v>2.7729428073788816E-2</v>
      </c>
    </row>
    <row r="1078" spans="12:19" x14ac:dyDescent="0.35">
      <c r="L1078" s="19">
        <v>27</v>
      </c>
      <c r="M1078" s="8">
        <f t="shared" ca="1" si="86"/>
        <v>1.2865854690485011E-2</v>
      </c>
      <c r="P1078" s="8">
        <f t="shared" ca="1" si="90"/>
        <v>0</v>
      </c>
      <c r="Q1078" s="8">
        <f t="shared" ca="1" si="87"/>
        <v>0.16825309955251899</v>
      </c>
      <c r="R1078" s="8">
        <f t="shared" ca="1" si="88"/>
        <v>0</v>
      </c>
      <c r="S1078" s="20">
        <f t="shared" ca="1" si="89"/>
        <v>1.2865854690485011E-2</v>
      </c>
    </row>
    <row r="1079" spans="12:19" x14ac:dyDescent="0.35">
      <c r="L1079" s="19">
        <v>28</v>
      </c>
      <c r="M1079" s="8">
        <f t="shared" ca="1" si="86"/>
        <v>2.5307424445885997E-2</v>
      </c>
      <c r="P1079" s="8">
        <f t="shared" ca="1" si="90"/>
        <v>0</v>
      </c>
      <c r="Q1079" s="8">
        <f t="shared" ca="1" si="87"/>
        <v>0.22065552740205632</v>
      </c>
      <c r="R1079" s="8">
        <f t="shared" ca="1" si="88"/>
        <v>0</v>
      </c>
      <c r="S1079" s="20">
        <f t="shared" ca="1" si="89"/>
        <v>2.5307424445885997E-2</v>
      </c>
    </row>
    <row r="1080" spans="12:19" x14ac:dyDescent="0.35">
      <c r="L1080" s="19">
        <v>29</v>
      </c>
      <c r="M1080" s="8">
        <f t="shared" ca="1" si="86"/>
        <v>3.0833640368510648E-2</v>
      </c>
      <c r="P1080" s="8">
        <f t="shared" ca="1" si="90"/>
        <v>0</v>
      </c>
      <c r="Q1080" s="8">
        <f t="shared" ca="1" si="87"/>
        <v>0.3138475777460103</v>
      </c>
      <c r="R1080" s="8">
        <f t="shared" ca="1" si="88"/>
        <v>0</v>
      </c>
      <c r="S1080" s="20">
        <f t="shared" ca="1" si="89"/>
        <v>3.0833640368510648E-2</v>
      </c>
    </row>
    <row r="1081" spans="12:19" x14ac:dyDescent="0.35">
      <c r="L1081" s="19">
        <v>30</v>
      </c>
      <c r="M1081" s="8">
        <f t="shared" ca="1" si="86"/>
        <v>2.2866580402876691E-2</v>
      </c>
      <c r="P1081" s="8">
        <f t="shared" ca="1" si="90"/>
        <v>0</v>
      </c>
      <c r="Q1081" s="8">
        <f t="shared" ca="1" si="87"/>
        <v>0.14734003791417405</v>
      </c>
      <c r="R1081" s="8">
        <f t="shared" ca="1" si="88"/>
        <v>0</v>
      </c>
      <c r="S1081" s="20">
        <f t="shared" ca="1" si="89"/>
        <v>2.2866580402876691E-2</v>
      </c>
    </row>
    <row r="1082" spans="12:19" x14ac:dyDescent="0.35">
      <c r="L1082" s="19">
        <v>1</v>
      </c>
      <c r="M1082" s="8">
        <f t="shared" ca="1" si="86"/>
        <v>9.6456189783034416E-3</v>
      </c>
      <c r="P1082" s="8">
        <f t="shared" ca="1" si="90"/>
        <v>0</v>
      </c>
      <c r="Q1082" s="8">
        <f t="shared" ca="1" si="87"/>
        <v>0.2881339783173123</v>
      </c>
      <c r="R1082" s="8">
        <f t="shared" ca="1" si="88"/>
        <v>0</v>
      </c>
      <c r="S1082" s="20">
        <f t="shared" ca="1" si="89"/>
        <v>9.6456189783034416E-3</v>
      </c>
    </row>
    <row r="1083" spans="12:19" x14ac:dyDescent="0.35">
      <c r="L1083" s="19">
        <v>2</v>
      </c>
      <c r="M1083" s="8">
        <f t="shared" ca="1" si="86"/>
        <v>3.5419092953832242E-2</v>
      </c>
      <c r="P1083" s="8">
        <f t="shared" ca="1" si="90"/>
        <v>0</v>
      </c>
      <c r="Q1083" s="8">
        <f t="shared" ca="1" si="87"/>
        <v>0.2589665581289467</v>
      </c>
      <c r="R1083" s="8">
        <f t="shared" ca="1" si="88"/>
        <v>0</v>
      </c>
      <c r="S1083" s="20">
        <f t="shared" ca="1" si="89"/>
        <v>3.5419092953832242E-2</v>
      </c>
    </row>
    <row r="1084" spans="12:19" x14ac:dyDescent="0.35">
      <c r="L1084" s="19">
        <v>3</v>
      </c>
      <c r="M1084" s="8">
        <f t="shared" ca="1" si="86"/>
        <v>2.7001846611123904E-2</v>
      </c>
      <c r="P1084" s="8">
        <f t="shared" ca="1" si="90"/>
        <v>0</v>
      </c>
      <c r="Q1084" s="8">
        <f t="shared" ca="1" si="87"/>
        <v>0.14854490581248789</v>
      </c>
      <c r="R1084" s="8">
        <f t="shared" ca="1" si="88"/>
        <v>0</v>
      </c>
      <c r="S1084" s="20">
        <f t="shared" ca="1" si="89"/>
        <v>2.7001846611123904E-2</v>
      </c>
    </row>
    <row r="1085" spans="12:19" x14ac:dyDescent="0.35">
      <c r="L1085" s="19">
        <v>4</v>
      </c>
      <c r="M1085" s="8">
        <f t="shared" ca="1" si="86"/>
        <v>1.1042221132617235E-2</v>
      </c>
      <c r="P1085" s="8">
        <f t="shared" ca="1" si="90"/>
        <v>0</v>
      </c>
      <c r="Q1085" s="8">
        <f t="shared" ca="1" si="87"/>
        <v>0.23919711493589305</v>
      </c>
      <c r="R1085" s="8">
        <f t="shared" ca="1" si="88"/>
        <v>0</v>
      </c>
      <c r="S1085" s="20">
        <f t="shared" ca="1" si="89"/>
        <v>1.1042221132617235E-2</v>
      </c>
    </row>
    <row r="1086" spans="12:19" x14ac:dyDescent="0.35">
      <c r="L1086" s="19">
        <v>5</v>
      </c>
      <c r="M1086" s="8">
        <f t="shared" ca="1" si="86"/>
        <v>2.1280765251353684E-2</v>
      </c>
      <c r="P1086" s="8">
        <f t="shared" ca="1" si="90"/>
        <v>0</v>
      </c>
      <c r="Q1086" s="8">
        <f t="shared" ca="1" si="87"/>
        <v>0.20450947380162499</v>
      </c>
      <c r="R1086" s="8">
        <f t="shared" ca="1" si="88"/>
        <v>0</v>
      </c>
      <c r="S1086" s="20">
        <f t="shared" ca="1" si="89"/>
        <v>2.1280765251353684E-2</v>
      </c>
    </row>
    <row r="1087" spans="12:19" x14ac:dyDescent="0.35">
      <c r="L1087" s="19">
        <v>6</v>
      </c>
      <c r="M1087" s="8">
        <f t="shared" ca="1" si="86"/>
        <v>2.7645801459254132E-2</v>
      </c>
      <c r="P1087" s="8">
        <f t="shared" ca="1" si="90"/>
        <v>0</v>
      </c>
      <c r="Q1087" s="8">
        <f t="shared" ca="1" si="87"/>
        <v>0.19111993846653724</v>
      </c>
      <c r="R1087" s="8">
        <f t="shared" ca="1" si="88"/>
        <v>0</v>
      </c>
      <c r="S1087" s="20">
        <f t="shared" ca="1" si="89"/>
        <v>2.7645801459254132E-2</v>
      </c>
    </row>
    <row r="1088" spans="12:19" x14ac:dyDescent="0.35">
      <c r="L1088" s="19">
        <v>7</v>
      </c>
      <c r="M1088" s="8">
        <f t="shared" ca="1" si="86"/>
        <v>2.3067999732221834E-2</v>
      </c>
      <c r="P1088" s="8">
        <f t="shared" ca="1" si="90"/>
        <v>0</v>
      </c>
      <c r="Q1088" s="8">
        <f t="shared" ca="1" si="87"/>
        <v>0.19288825800949869</v>
      </c>
      <c r="R1088" s="8">
        <f t="shared" ca="1" si="88"/>
        <v>0</v>
      </c>
      <c r="S1088" s="20">
        <f t="shared" ca="1" si="89"/>
        <v>2.3067999732221834E-2</v>
      </c>
    </row>
    <row r="1089" spans="12:19" x14ac:dyDescent="0.35">
      <c r="L1089" s="19">
        <v>8</v>
      </c>
      <c r="M1089" s="8">
        <f t="shared" ca="1" si="86"/>
        <v>2.0958074333956519E-2</v>
      </c>
      <c r="P1089" s="8">
        <f t="shared" ca="1" si="90"/>
        <v>0</v>
      </c>
      <c r="Q1089" s="8">
        <f t="shared" ca="1" si="87"/>
        <v>0.25594295600585293</v>
      </c>
      <c r="R1089" s="8">
        <f t="shared" ca="1" si="88"/>
        <v>0</v>
      </c>
      <c r="S1089" s="20">
        <f t="shared" ca="1" si="89"/>
        <v>2.0958074333956519E-2</v>
      </c>
    </row>
    <row r="1090" spans="12:19" x14ac:dyDescent="0.35">
      <c r="L1090" s="19">
        <v>9</v>
      </c>
      <c r="M1090" s="8">
        <f t="shared" ca="1" si="86"/>
        <v>2.2830692784993428E-2</v>
      </c>
      <c r="P1090" s="8">
        <f t="shared" ca="1" si="90"/>
        <v>0</v>
      </c>
      <c r="Q1090" s="8">
        <f t="shared" ca="1" si="87"/>
        <v>0.1390960055366515</v>
      </c>
      <c r="R1090" s="8">
        <f t="shared" ca="1" si="88"/>
        <v>0</v>
      </c>
      <c r="S1090" s="20">
        <f t="shared" ca="1" si="89"/>
        <v>2.2830692784993428E-2</v>
      </c>
    </row>
    <row r="1091" spans="12:19" x14ac:dyDescent="0.35">
      <c r="L1091" s="19">
        <v>10</v>
      </c>
      <c r="M1091" s="8">
        <f t="shared" ref="M1091:M1154" ca="1" si="91">_xlfn.NORM.INV(RAND(),$B$10,$B$11)</f>
        <v>1.3624958458359496E-2</v>
      </c>
      <c r="P1091" s="8">
        <f t="shared" ca="1" si="90"/>
        <v>0</v>
      </c>
      <c r="Q1091" s="8">
        <f t="shared" ref="Q1091:Q1154" ca="1" si="92">_xlfn.NORM.INV(RAND(),$F$11,$F$12)%</f>
        <v>0.15274015066619465</v>
      </c>
      <c r="R1091" s="8">
        <f t="shared" ref="R1091:R1154" ca="1" si="93">P1091*Q1091</f>
        <v>0</v>
      </c>
      <c r="S1091" s="20">
        <f t="shared" ref="S1091:S1154" ca="1" si="94">M1091-R1091</f>
        <v>1.3624958458359496E-2</v>
      </c>
    </row>
    <row r="1092" spans="12:19" x14ac:dyDescent="0.35">
      <c r="L1092" s="19">
        <v>11</v>
      </c>
      <c r="M1092" s="8">
        <f t="shared" ca="1" si="91"/>
        <v>1.2186230668535802E-2</v>
      </c>
      <c r="P1092" s="8">
        <f t="shared" ref="P1092:P1155" ca="1" si="95">IF(P1091 = 1, 0, (RAND() &lt; $F$8) * 1)</f>
        <v>0</v>
      </c>
      <c r="Q1092" s="8">
        <f t="shared" ca="1" si="92"/>
        <v>0.23084995296712671</v>
      </c>
      <c r="R1092" s="8">
        <f t="shared" ca="1" si="93"/>
        <v>0</v>
      </c>
      <c r="S1092" s="20">
        <f t="shared" ca="1" si="94"/>
        <v>1.2186230668535802E-2</v>
      </c>
    </row>
    <row r="1093" spans="12:19" x14ac:dyDescent="0.35">
      <c r="L1093" s="19">
        <v>12</v>
      </c>
      <c r="M1093" s="8">
        <f t="shared" ca="1" si="91"/>
        <v>2.2460014780855735E-2</v>
      </c>
      <c r="P1093" s="8">
        <f t="shared" ca="1" si="95"/>
        <v>0</v>
      </c>
      <c r="Q1093" s="8">
        <f t="shared" ca="1" si="92"/>
        <v>0.25823586673557075</v>
      </c>
      <c r="R1093" s="8">
        <f t="shared" ca="1" si="93"/>
        <v>0</v>
      </c>
      <c r="S1093" s="20">
        <f t="shared" ca="1" si="94"/>
        <v>2.2460014780855735E-2</v>
      </c>
    </row>
    <row r="1094" spans="12:19" x14ac:dyDescent="0.35">
      <c r="L1094" s="19">
        <v>13</v>
      </c>
      <c r="M1094" s="8">
        <f t="shared" ca="1" si="91"/>
        <v>2.4033961956591042E-2</v>
      </c>
      <c r="P1094" s="8">
        <f t="shared" ca="1" si="95"/>
        <v>0</v>
      </c>
      <c r="Q1094" s="8">
        <f t="shared" ca="1" si="92"/>
        <v>0.14598965746765588</v>
      </c>
      <c r="R1094" s="8">
        <f t="shared" ca="1" si="93"/>
        <v>0</v>
      </c>
      <c r="S1094" s="20">
        <f t="shared" ca="1" si="94"/>
        <v>2.4033961956591042E-2</v>
      </c>
    </row>
    <row r="1095" spans="12:19" x14ac:dyDescent="0.35">
      <c r="L1095" s="19">
        <v>14</v>
      </c>
      <c r="M1095" s="8">
        <f t="shared" ca="1" si="91"/>
        <v>1.3518692185790578E-2</v>
      </c>
      <c r="P1095" s="8">
        <f t="shared" ca="1" si="95"/>
        <v>0</v>
      </c>
      <c r="Q1095" s="8">
        <f t="shared" ca="1" si="92"/>
        <v>0.28672722137288748</v>
      </c>
      <c r="R1095" s="8">
        <f t="shared" ca="1" si="93"/>
        <v>0</v>
      </c>
      <c r="S1095" s="20">
        <f t="shared" ca="1" si="94"/>
        <v>1.3518692185790578E-2</v>
      </c>
    </row>
    <row r="1096" spans="12:19" x14ac:dyDescent="0.35">
      <c r="L1096" s="19">
        <v>15</v>
      </c>
      <c r="M1096" s="8">
        <f t="shared" ca="1" si="91"/>
        <v>2.5904988522685329E-2</v>
      </c>
      <c r="P1096" s="8">
        <f t="shared" ca="1" si="95"/>
        <v>0</v>
      </c>
      <c r="Q1096" s="8">
        <f t="shared" ca="1" si="92"/>
        <v>0.17114385777343577</v>
      </c>
      <c r="R1096" s="8">
        <f t="shared" ca="1" si="93"/>
        <v>0</v>
      </c>
      <c r="S1096" s="20">
        <f t="shared" ca="1" si="94"/>
        <v>2.5904988522685329E-2</v>
      </c>
    </row>
    <row r="1097" spans="12:19" x14ac:dyDescent="0.35">
      <c r="L1097" s="19">
        <v>16</v>
      </c>
      <c r="M1097" s="8">
        <f t="shared" ca="1" si="91"/>
        <v>3.8854974441436471E-2</v>
      </c>
      <c r="P1097" s="8">
        <f t="shared" ca="1" si="95"/>
        <v>0</v>
      </c>
      <c r="Q1097" s="8">
        <f t="shared" ca="1" si="92"/>
        <v>0.15294713869750035</v>
      </c>
      <c r="R1097" s="8">
        <f t="shared" ca="1" si="93"/>
        <v>0</v>
      </c>
      <c r="S1097" s="20">
        <f t="shared" ca="1" si="94"/>
        <v>3.8854974441436471E-2</v>
      </c>
    </row>
    <row r="1098" spans="12:19" x14ac:dyDescent="0.35">
      <c r="L1098" s="19">
        <v>17</v>
      </c>
      <c r="M1098" s="8">
        <f t="shared" ca="1" si="91"/>
        <v>1.6242671933439291E-2</v>
      </c>
      <c r="P1098" s="8">
        <f t="shared" ca="1" si="95"/>
        <v>0</v>
      </c>
      <c r="Q1098" s="8">
        <f t="shared" ca="1" si="92"/>
        <v>0.22510017304995411</v>
      </c>
      <c r="R1098" s="8">
        <f t="shared" ca="1" si="93"/>
        <v>0</v>
      </c>
      <c r="S1098" s="20">
        <f t="shared" ca="1" si="94"/>
        <v>1.6242671933439291E-2</v>
      </c>
    </row>
    <row r="1099" spans="12:19" x14ac:dyDescent="0.35">
      <c r="L1099" s="19">
        <v>18</v>
      </c>
      <c r="M1099" s="8">
        <f t="shared" ca="1" si="91"/>
        <v>1.7156971526203525E-2</v>
      </c>
      <c r="P1099" s="8">
        <f t="shared" ca="1" si="95"/>
        <v>0</v>
      </c>
      <c r="Q1099" s="8">
        <f t="shared" ca="1" si="92"/>
        <v>0.17116492461866284</v>
      </c>
      <c r="R1099" s="8">
        <f t="shared" ca="1" si="93"/>
        <v>0</v>
      </c>
      <c r="S1099" s="20">
        <f t="shared" ca="1" si="94"/>
        <v>1.7156971526203525E-2</v>
      </c>
    </row>
    <row r="1100" spans="12:19" x14ac:dyDescent="0.35">
      <c r="L1100" s="19">
        <v>19</v>
      </c>
      <c r="M1100" s="8">
        <f t="shared" ca="1" si="91"/>
        <v>1.9457662660997885E-2</v>
      </c>
      <c r="P1100" s="8">
        <f t="shared" ca="1" si="95"/>
        <v>0</v>
      </c>
      <c r="Q1100" s="8">
        <f t="shared" ca="1" si="92"/>
        <v>0.24585758308264524</v>
      </c>
      <c r="R1100" s="8">
        <f t="shared" ca="1" si="93"/>
        <v>0</v>
      </c>
      <c r="S1100" s="20">
        <f t="shared" ca="1" si="94"/>
        <v>1.9457662660997885E-2</v>
      </c>
    </row>
    <row r="1101" spans="12:19" x14ac:dyDescent="0.35">
      <c r="L1101" s="19">
        <v>20</v>
      </c>
      <c r="M1101" s="8">
        <f t="shared" ca="1" si="91"/>
        <v>2.3767246336895857E-2</v>
      </c>
      <c r="P1101" s="8">
        <f t="shared" ca="1" si="95"/>
        <v>0</v>
      </c>
      <c r="Q1101" s="8">
        <f t="shared" ca="1" si="92"/>
        <v>0.19424208502966372</v>
      </c>
      <c r="R1101" s="8">
        <f t="shared" ca="1" si="93"/>
        <v>0</v>
      </c>
      <c r="S1101" s="20">
        <f t="shared" ca="1" si="94"/>
        <v>2.3767246336895857E-2</v>
      </c>
    </row>
    <row r="1102" spans="12:19" x14ac:dyDescent="0.35">
      <c r="L1102" s="19">
        <v>21</v>
      </c>
      <c r="M1102" s="8">
        <f t="shared" ca="1" si="91"/>
        <v>3.247001971118281E-2</v>
      </c>
      <c r="P1102" s="8">
        <f t="shared" ca="1" si="95"/>
        <v>0</v>
      </c>
      <c r="Q1102" s="8">
        <f t="shared" ca="1" si="92"/>
        <v>0.16041405953275534</v>
      </c>
      <c r="R1102" s="8">
        <f t="shared" ca="1" si="93"/>
        <v>0</v>
      </c>
      <c r="S1102" s="20">
        <f t="shared" ca="1" si="94"/>
        <v>3.247001971118281E-2</v>
      </c>
    </row>
    <row r="1103" spans="12:19" x14ac:dyDescent="0.35">
      <c r="L1103" s="19">
        <v>22</v>
      </c>
      <c r="M1103" s="8">
        <f t="shared" ca="1" si="91"/>
        <v>2.0165383824806444E-2</v>
      </c>
      <c r="P1103" s="8">
        <f t="shared" ca="1" si="95"/>
        <v>0</v>
      </c>
      <c r="Q1103" s="8">
        <f t="shared" ca="1" si="92"/>
        <v>0.21817331687233604</v>
      </c>
      <c r="R1103" s="8">
        <f t="shared" ca="1" si="93"/>
        <v>0</v>
      </c>
      <c r="S1103" s="20">
        <f t="shared" ca="1" si="94"/>
        <v>2.0165383824806444E-2</v>
      </c>
    </row>
    <row r="1104" spans="12:19" x14ac:dyDescent="0.35">
      <c r="L1104" s="19">
        <v>23</v>
      </c>
      <c r="M1104" s="8">
        <f t="shared" ca="1" si="91"/>
        <v>4.3646157592853424E-2</v>
      </c>
      <c r="P1104" s="8">
        <f t="shared" ca="1" si="95"/>
        <v>0</v>
      </c>
      <c r="Q1104" s="8">
        <f t="shared" ca="1" si="92"/>
        <v>0.22884628712886304</v>
      </c>
      <c r="R1104" s="8">
        <f t="shared" ca="1" si="93"/>
        <v>0</v>
      </c>
      <c r="S1104" s="20">
        <f t="shared" ca="1" si="94"/>
        <v>4.3646157592853424E-2</v>
      </c>
    </row>
    <row r="1105" spans="12:19" x14ac:dyDescent="0.35">
      <c r="L1105" s="19">
        <v>24</v>
      </c>
      <c r="M1105" s="8">
        <f t="shared" ca="1" si="91"/>
        <v>1.687381453461622E-2</v>
      </c>
      <c r="P1105" s="8">
        <f t="shared" ca="1" si="95"/>
        <v>0</v>
      </c>
      <c r="Q1105" s="8">
        <f t="shared" ca="1" si="92"/>
        <v>0.18792060584943657</v>
      </c>
      <c r="R1105" s="8">
        <f t="shared" ca="1" si="93"/>
        <v>0</v>
      </c>
      <c r="S1105" s="20">
        <f t="shared" ca="1" si="94"/>
        <v>1.687381453461622E-2</v>
      </c>
    </row>
    <row r="1106" spans="12:19" x14ac:dyDescent="0.35">
      <c r="L1106" s="19">
        <v>25</v>
      </c>
      <c r="M1106" s="8">
        <f t="shared" ca="1" si="91"/>
        <v>2.2061505814816824E-2</v>
      </c>
      <c r="P1106" s="8">
        <f t="shared" ca="1" si="95"/>
        <v>0</v>
      </c>
      <c r="Q1106" s="8">
        <f t="shared" ca="1" si="92"/>
        <v>0.13632443545204795</v>
      </c>
      <c r="R1106" s="8">
        <f t="shared" ca="1" si="93"/>
        <v>0</v>
      </c>
      <c r="S1106" s="20">
        <f t="shared" ca="1" si="94"/>
        <v>2.2061505814816824E-2</v>
      </c>
    </row>
    <row r="1107" spans="12:19" x14ac:dyDescent="0.35">
      <c r="L1107" s="19">
        <v>26</v>
      </c>
      <c r="M1107" s="8">
        <f t="shared" ca="1" si="91"/>
        <v>2.9883349668144134E-2</v>
      </c>
      <c r="P1107" s="8">
        <f t="shared" ca="1" si="95"/>
        <v>0</v>
      </c>
      <c r="Q1107" s="8">
        <f t="shared" ca="1" si="92"/>
        <v>0.22002649789129264</v>
      </c>
      <c r="R1107" s="8">
        <f t="shared" ca="1" si="93"/>
        <v>0</v>
      </c>
      <c r="S1107" s="20">
        <f t="shared" ca="1" si="94"/>
        <v>2.9883349668144134E-2</v>
      </c>
    </row>
    <row r="1108" spans="12:19" x14ac:dyDescent="0.35">
      <c r="L1108" s="19">
        <v>27</v>
      </c>
      <c r="M1108" s="8">
        <f t="shared" ca="1" si="91"/>
        <v>2.417347948253401E-2</v>
      </c>
      <c r="P1108" s="8">
        <f t="shared" ca="1" si="95"/>
        <v>0</v>
      </c>
      <c r="Q1108" s="8">
        <f t="shared" ca="1" si="92"/>
        <v>0.22224641415290733</v>
      </c>
      <c r="R1108" s="8">
        <f t="shared" ca="1" si="93"/>
        <v>0</v>
      </c>
      <c r="S1108" s="20">
        <f t="shared" ca="1" si="94"/>
        <v>2.417347948253401E-2</v>
      </c>
    </row>
    <row r="1109" spans="12:19" x14ac:dyDescent="0.35">
      <c r="L1109" s="19">
        <v>28</v>
      </c>
      <c r="M1109" s="8">
        <f t="shared" ca="1" si="91"/>
        <v>3.2455945889693243E-2</v>
      </c>
      <c r="P1109" s="8">
        <f t="shared" ca="1" si="95"/>
        <v>0</v>
      </c>
      <c r="Q1109" s="8">
        <f t="shared" ca="1" si="92"/>
        <v>0.1823105242703584</v>
      </c>
      <c r="R1109" s="8">
        <f t="shared" ca="1" si="93"/>
        <v>0</v>
      </c>
      <c r="S1109" s="20">
        <f t="shared" ca="1" si="94"/>
        <v>3.2455945889693243E-2</v>
      </c>
    </row>
    <row r="1110" spans="12:19" x14ac:dyDescent="0.35">
      <c r="L1110" s="19">
        <v>29</v>
      </c>
      <c r="M1110" s="8">
        <f t="shared" ca="1" si="91"/>
        <v>2.9216261145875055E-2</v>
      </c>
      <c r="P1110" s="8">
        <f t="shared" ca="1" si="95"/>
        <v>0</v>
      </c>
      <c r="Q1110" s="8">
        <f t="shared" ca="1" si="92"/>
        <v>0.1556191161251928</v>
      </c>
      <c r="R1110" s="8">
        <f t="shared" ca="1" si="93"/>
        <v>0</v>
      </c>
      <c r="S1110" s="20">
        <f t="shared" ca="1" si="94"/>
        <v>2.9216261145875055E-2</v>
      </c>
    </row>
    <row r="1111" spans="12:19" x14ac:dyDescent="0.35">
      <c r="L1111" s="19">
        <v>30</v>
      </c>
      <c r="M1111" s="8">
        <f t="shared" ca="1" si="91"/>
        <v>1.9556633192750084E-2</v>
      </c>
      <c r="P1111" s="8">
        <f t="shared" ca="1" si="95"/>
        <v>0</v>
      </c>
      <c r="Q1111" s="8">
        <f t="shared" ca="1" si="92"/>
        <v>0.26200061518587836</v>
      </c>
      <c r="R1111" s="8">
        <f t="shared" ca="1" si="93"/>
        <v>0</v>
      </c>
      <c r="S1111" s="20">
        <f t="shared" ca="1" si="94"/>
        <v>1.9556633192750084E-2</v>
      </c>
    </row>
    <row r="1112" spans="12:19" x14ac:dyDescent="0.35">
      <c r="L1112" s="19">
        <v>1</v>
      </c>
      <c r="M1112" s="8">
        <f t="shared" ca="1" si="91"/>
        <v>1.9664685246977859E-2</v>
      </c>
      <c r="P1112" s="8">
        <f t="shared" ca="1" si="95"/>
        <v>0</v>
      </c>
      <c r="Q1112" s="8">
        <f t="shared" ca="1" si="92"/>
        <v>0.2364607388770843</v>
      </c>
      <c r="R1112" s="8">
        <f t="shared" ca="1" si="93"/>
        <v>0</v>
      </c>
      <c r="S1112" s="20">
        <f t="shared" ca="1" si="94"/>
        <v>1.9664685246977859E-2</v>
      </c>
    </row>
    <row r="1113" spans="12:19" x14ac:dyDescent="0.35">
      <c r="L1113" s="19">
        <v>2</v>
      </c>
      <c r="M1113" s="8">
        <f t="shared" ca="1" si="91"/>
        <v>2.8649872384887528E-2</v>
      </c>
      <c r="P1113" s="8">
        <f t="shared" ca="1" si="95"/>
        <v>0</v>
      </c>
      <c r="Q1113" s="8">
        <f t="shared" ca="1" si="92"/>
        <v>0.22040813348300212</v>
      </c>
      <c r="R1113" s="8">
        <f t="shared" ca="1" si="93"/>
        <v>0</v>
      </c>
      <c r="S1113" s="20">
        <f t="shared" ca="1" si="94"/>
        <v>2.8649872384887528E-2</v>
      </c>
    </row>
    <row r="1114" spans="12:19" x14ac:dyDescent="0.35">
      <c r="L1114" s="19">
        <v>3</v>
      </c>
      <c r="M1114" s="8">
        <f t="shared" ca="1" si="91"/>
        <v>1.0883690416548868E-2</v>
      </c>
      <c r="P1114" s="8">
        <f t="shared" ca="1" si="95"/>
        <v>0</v>
      </c>
      <c r="Q1114" s="8">
        <f t="shared" ca="1" si="92"/>
        <v>0.22877018008843447</v>
      </c>
      <c r="R1114" s="8">
        <f t="shared" ca="1" si="93"/>
        <v>0</v>
      </c>
      <c r="S1114" s="20">
        <f t="shared" ca="1" si="94"/>
        <v>1.0883690416548868E-2</v>
      </c>
    </row>
    <row r="1115" spans="12:19" x14ac:dyDescent="0.35">
      <c r="L1115" s="19">
        <v>4</v>
      </c>
      <c r="M1115" s="8">
        <f t="shared" ca="1" si="91"/>
        <v>1.7905883287518218E-2</v>
      </c>
      <c r="P1115" s="8">
        <f t="shared" ca="1" si="95"/>
        <v>0</v>
      </c>
      <c r="Q1115" s="8">
        <f t="shared" ca="1" si="92"/>
        <v>0.18050775964831403</v>
      </c>
      <c r="R1115" s="8">
        <f t="shared" ca="1" si="93"/>
        <v>0</v>
      </c>
      <c r="S1115" s="20">
        <f t="shared" ca="1" si="94"/>
        <v>1.7905883287518218E-2</v>
      </c>
    </row>
    <row r="1116" spans="12:19" x14ac:dyDescent="0.35">
      <c r="L1116" s="19">
        <v>5</v>
      </c>
      <c r="M1116" s="8">
        <f t="shared" ca="1" si="91"/>
        <v>2.5933011433694225E-2</v>
      </c>
      <c r="P1116" s="8">
        <f t="shared" ca="1" si="95"/>
        <v>0</v>
      </c>
      <c r="Q1116" s="8">
        <f t="shared" ca="1" si="92"/>
        <v>0.17071938330753317</v>
      </c>
      <c r="R1116" s="8">
        <f t="shared" ca="1" si="93"/>
        <v>0</v>
      </c>
      <c r="S1116" s="20">
        <f t="shared" ca="1" si="94"/>
        <v>2.5933011433694225E-2</v>
      </c>
    </row>
    <row r="1117" spans="12:19" x14ac:dyDescent="0.35">
      <c r="L1117" s="19">
        <v>6</v>
      </c>
      <c r="M1117" s="8">
        <f t="shared" ca="1" si="91"/>
        <v>2.9113028919450765E-2</v>
      </c>
      <c r="P1117" s="8">
        <f t="shared" ca="1" si="95"/>
        <v>0</v>
      </c>
      <c r="Q1117" s="8">
        <f t="shared" ca="1" si="92"/>
        <v>0.197179330008283</v>
      </c>
      <c r="R1117" s="8">
        <f t="shared" ca="1" si="93"/>
        <v>0</v>
      </c>
      <c r="S1117" s="20">
        <f t="shared" ca="1" si="94"/>
        <v>2.9113028919450765E-2</v>
      </c>
    </row>
    <row r="1118" spans="12:19" x14ac:dyDescent="0.35">
      <c r="L1118" s="19">
        <v>7</v>
      </c>
      <c r="M1118" s="8">
        <f t="shared" ca="1" si="91"/>
        <v>2.121958265591526E-2</v>
      </c>
      <c r="P1118" s="8">
        <f t="shared" ca="1" si="95"/>
        <v>0</v>
      </c>
      <c r="Q1118" s="8">
        <f t="shared" ca="1" si="92"/>
        <v>0.18008457210068332</v>
      </c>
      <c r="R1118" s="8">
        <f t="shared" ca="1" si="93"/>
        <v>0</v>
      </c>
      <c r="S1118" s="20">
        <f t="shared" ca="1" si="94"/>
        <v>2.121958265591526E-2</v>
      </c>
    </row>
    <row r="1119" spans="12:19" x14ac:dyDescent="0.35">
      <c r="L1119" s="19">
        <v>8</v>
      </c>
      <c r="M1119" s="8">
        <f t="shared" ca="1" si="91"/>
        <v>1.4687067290362402E-2</v>
      </c>
      <c r="P1119" s="8">
        <f t="shared" ca="1" si="95"/>
        <v>0</v>
      </c>
      <c r="Q1119" s="8">
        <f t="shared" ca="1" si="92"/>
        <v>0.1973261588879065</v>
      </c>
      <c r="R1119" s="8">
        <f t="shared" ca="1" si="93"/>
        <v>0</v>
      </c>
      <c r="S1119" s="20">
        <f t="shared" ca="1" si="94"/>
        <v>1.4687067290362402E-2</v>
      </c>
    </row>
    <row r="1120" spans="12:19" x14ac:dyDescent="0.35">
      <c r="L1120" s="19">
        <v>9</v>
      </c>
      <c r="M1120" s="8">
        <f t="shared" ca="1" si="91"/>
        <v>1.5882836732775796E-2</v>
      </c>
      <c r="P1120" s="8">
        <f t="shared" ca="1" si="95"/>
        <v>0</v>
      </c>
      <c r="Q1120" s="8">
        <f t="shared" ca="1" si="92"/>
        <v>0.18838718266722509</v>
      </c>
      <c r="R1120" s="8">
        <f t="shared" ca="1" si="93"/>
        <v>0</v>
      </c>
      <c r="S1120" s="20">
        <f t="shared" ca="1" si="94"/>
        <v>1.5882836732775796E-2</v>
      </c>
    </row>
    <row r="1121" spans="12:19" x14ac:dyDescent="0.35">
      <c r="L1121" s="19">
        <v>10</v>
      </c>
      <c r="M1121" s="8">
        <f t="shared" ca="1" si="91"/>
        <v>1.5530913086101904E-2</v>
      </c>
      <c r="P1121" s="8">
        <f t="shared" ca="1" si="95"/>
        <v>1</v>
      </c>
      <c r="Q1121" s="8">
        <f t="shared" ca="1" si="92"/>
        <v>0.23342771480745991</v>
      </c>
      <c r="R1121" s="8">
        <f t="shared" ca="1" si="93"/>
        <v>0.23342771480745991</v>
      </c>
      <c r="S1121" s="20">
        <f t="shared" ca="1" si="94"/>
        <v>-0.217896801721358</v>
      </c>
    </row>
    <row r="1122" spans="12:19" x14ac:dyDescent="0.35">
      <c r="L1122" s="19">
        <v>11</v>
      </c>
      <c r="M1122" s="8">
        <f t="shared" ca="1" si="91"/>
        <v>1.817348646311524E-2</v>
      </c>
      <c r="P1122" s="8">
        <f t="shared" ca="1" si="95"/>
        <v>0</v>
      </c>
      <c r="Q1122" s="8">
        <f t="shared" ca="1" si="92"/>
        <v>0.2895781697367189</v>
      </c>
      <c r="R1122" s="8">
        <f t="shared" ca="1" si="93"/>
        <v>0</v>
      </c>
      <c r="S1122" s="20">
        <f t="shared" ca="1" si="94"/>
        <v>1.817348646311524E-2</v>
      </c>
    </row>
    <row r="1123" spans="12:19" x14ac:dyDescent="0.35">
      <c r="L1123" s="19">
        <v>12</v>
      </c>
      <c r="M1123" s="8">
        <f t="shared" ca="1" si="91"/>
        <v>3.5150616405044209E-2</v>
      </c>
      <c r="P1123" s="8">
        <f t="shared" ca="1" si="95"/>
        <v>0</v>
      </c>
      <c r="Q1123" s="8">
        <f t="shared" ca="1" si="92"/>
        <v>0.27364699262152659</v>
      </c>
      <c r="R1123" s="8">
        <f t="shared" ca="1" si="93"/>
        <v>0</v>
      </c>
      <c r="S1123" s="20">
        <f t="shared" ca="1" si="94"/>
        <v>3.5150616405044209E-2</v>
      </c>
    </row>
    <row r="1124" spans="12:19" x14ac:dyDescent="0.35">
      <c r="L1124" s="19">
        <v>13</v>
      </c>
      <c r="M1124" s="8">
        <f t="shared" ca="1" si="91"/>
        <v>3.5098435939618519E-2</v>
      </c>
      <c r="P1124" s="8">
        <f t="shared" ca="1" si="95"/>
        <v>0</v>
      </c>
      <c r="Q1124" s="8">
        <f t="shared" ca="1" si="92"/>
        <v>0.27686023582742619</v>
      </c>
      <c r="R1124" s="8">
        <f t="shared" ca="1" si="93"/>
        <v>0</v>
      </c>
      <c r="S1124" s="20">
        <f t="shared" ca="1" si="94"/>
        <v>3.5098435939618519E-2</v>
      </c>
    </row>
    <row r="1125" spans="12:19" x14ac:dyDescent="0.35">
      <c r="L1125" s="19">
        <v>14</v>
      </c>
      <c r="M1125" s="8">
        <f t="shared" ca="1" si="91"/>
        <v>2.3229741536151496E-2</v>
      </c>
      <c r="P1125" s="8">
        <f t="shared" ca="1" si="95"/>
        <v>0</v>
      </c>
      <c r="Q1125" s="8">
        <f t="shared" ca="1" si="92"/>
        <v>0.13970894781804677</v>
      </c>
      <c r="R1125" s="8">
        <f t="shared" ca="1" si="93"/>
        <v>0</v>
      </c>
      <c r="S1125" s="20">
        <f t="shared" ca="1" si="94"/>
        <v>2.3229741536151496E-2</v>
      </c>
    </row>
    <row r="1126" spans="12:19" x14ac:dyDescent="0.35">
      <c r="L1126" s="19">
        <v>15</v>
      </c>
      <c r="M1126" s="8">
        <f t="shared" ca="1" si="91"/>
        <v>1.2928360826778614E-2</v>
      </c>
      <c r="P1126" s="8">
        <f t="shared" ca="1" si="95"/>
        <v>0</v>
      </c>
      <c r="Q1126" s="8">
        <f t="shared" ca="1" si="92"/>
        <v>0.26309929340901095</v>
      </c>
      <c r="R1126" s="8">
        <f t="shared" ca="1" si="93"/>
        <v>0</v>
      </c>
      <c r="S1126" s="20">
        <f t="shared" ca="1" si="94"/>
        <v>1.2928360826778614E-2</v>
      </c>
    </row>
    <row r="1127" spans="12:19" x14ac:dyDescent="0.35">
      <c r="L1127" s="19">
        <v>16</v>
      </c>
      <c r="M1127" s="8">
        <f t="shared" ca="1" si="91"/>
        <v>3.6563529222261061E-2</v>
      </c>
      <c r="P1127" s="8">
        <f t="shared" ca="1" si="95"/>
        <v>0</v>
      </c>
      <c r="Q1127" s="8">
        <f t="shared" ca="1" si="92"/>
        <v>0.17582363210156193</v>
      </c>
      <c r="R1127" s="8">
        <f t="shared" ca="1" si="93"/>
        <v>0</v>
      </c>
      <c r="S1127" s="20">
        <f t="shared" ca="1" si="94"/>
        <v>3.6563529222261061E-2</v>
      </c>
    </row>
    <row r="1128" spans="12:19" x14ac:dyDescent="0.35">
      <c r="L1128" s="19">
        <v>17</v>
      </c>
      <c r="M1128" s="8">
        <f t="shared" ca="1" si="91"/>
        <v>1.2614585032942887E-2</v>
      </c>
      <c r="P1128" s="8">
        <f t="shared" ca="1" si="95"/>
        <v>0</v>
      </c>
      <c r="Q1128" s="8">
        <f t="shared" ca="1" si="92"/>
        <v>0.13742023434095674</v>
      </c>
      <c r="R1128" s="8">
        <f t="shared" ca="1" si="93"/>
        <v>0</v>
      </c>
      <c r="S1128" s="20">
        <f t="shared" ca="1" si="94"/>
        <v>1.2614585032942887E-2</v>
      </c>
    </row>
    <row r="1129" spans="12:19" x14ac:dyDescent="0.35">
      <c r="L1129" s="19">
        <v>18</v>
      </c>
      <c r="M1129" s="8">
        <f t="shared" ca="1" si="91"/>
        <v>2.6646088902884491E-2</v>
      </c>
      <c r="P1129" s="8">
        <f t="shared" ca="1" si="95"/>
        <v>0</v>
      </c>
      <c r="Q1129" s="8">
        <f t="shared" ca="1" si="92"/>
        <v>0.11783590794876744</v>
      </c>
      <c r="R1129" s="8">
        <f t="shared" ca="1" si="93"/>
        <v>0</v>
      </c>
      <c r="S1129" s="20">
        <f t="shared" ca="1" si="94"/>
        <v>2.6646088902884491E-2</v>
      </c>
    </row>
    <row r="1130" spans="12:19" x14ac:dyDescent="0.35">
      <c r="L1130" s="19">
        <v>19</v>
      </c>
      <c r="M1130" s="8">
        <f t="shared" ca="1" si="91"/>
        <v>2.2596351237777087E-2</v>
      </c>
      <c r="P1130" s="8">
        <f t="shared" ca="1" si="95"/>
        <v>0</v>
      </c>
      <c r="Q1130" s="8">
        <f t="shared" ca="1" si="92"/>
        <v>0.18108773558830485</v>
      </c>
      <c r="R1130" s="8">
        <f t="shared" ca="1" si="93"/>
        <v>0</v>
      </c>
      <c r="S1130" s="20">
        <f t="shared" ca="1" si="94"/>
        <v>2.2596351237777087E-2</v>
      </c>
    </row>
    <row r="1131" spans="12:19" x14ac:dyDescent="0.35">
      <c r="L1131" s="19">
        <v>20</v>
      </c>
      <c r="M1131" s="8">
        <f t="shared" ca="1" si="91"/>
        <v>1.4272909536173793E-2</v>
      </c>
      <c r="P1131" s="8">
        <f t="shared" ca="1" si="95"/>
        <v>0</v>
      </c>
      <c r="Q1131" s="8">
        <f t="shared" ca="1" si="92"/>
        <v>0.12685413293490377</v>
      </c>
      <c r="R1131" s="8">
        <f t="shared" ca="1" si="93"/>
        <v>0</v>
      </c>
      <c r="S1131" s="20">
        <f t="shared" ca="1" si="94"/>
        <v>1.4272909536173793E-2</v>
      </c>
    </row>
    <row r="1132" spans="12:19" x14ac:dyDescent="0.35">
      <c r="L1132" s="19">
        <v>21</v>
      </c>
      <c r="M1132" s="8">
        <f t="shared" ca="1" si="91"/>
        <v>1.9875026897060041E-2</v>
      </c>
      <c r="P1132" s="8">
        <f t="shared" ca="1" si="95"/>
        <v>0</v>
      </c>
      <c r="Q1132" s="8">
        <f t="shared" ca="1" si="92"/>
        <v>0.20057511414405191</v>
      </c>
      <c r="R1132" s="8">
        <f t="shared" ca="1" si="93"/>
        <v>0</v>
      </c>
      <c r="S1132" s="20">
        <f t="shared" ca="1" si="94"/>
        <v>1.9875026897060041E-2</v>
      </c>
    </row>
    <row r="1133" spans="12:19" x14ac:dyDescent="0.35">
      <c r="L1133" s="19">
        <v>22</v>
      </c>
      <c r="M1133" s="8">
        <f t="shared" ca="1" si="91"/>
        <v>3.0863216377427033E-2</v>
      </c>
      <c r="P1133" s="8">
        <f t="shared" ca="1" si="95"/>
        <v>0</v>
      </c>
      <c r="Q1133" s="8">
        <f t="shared" ca="1" si="92"/>
        <v>0.21870843522360339</v>
      </c>
      <c r="R1133" s="8">
        <f t="shared" ca="1" si="93"/>
        <v>0</v>
      </c>
      <c r="S1133" s="20">
        <f t="shared" ca="1" si="94"/>
        <v>3.0863216377427033E-2</v>
      </c>
    </row>
    <row r="1134" spans="12:19" x14ac:dyDescent="0.35">
      <c r="L1134" s="19">
        <v>23</v>
      </c>
      <c r="M1134" s="8">
        <f t="shared" ca="1" si="91"/>
        <v>2.4275463325986978E-2</v>
      </c>
      <c r="P1134" s="8">
        <f t="shared" ca="1" si="95"/>
        <v>0</v>
      </c>
      <c r="Q1134" s="8">
        <f t="shared" ca="1" si="92"/>
        <v>0.23153912342607852</v>
      </c>
      <c r="R1134" s="8">
        <f t="shared" ca="1" si="93"/>
        <v>0</v>
      </c>
      <c r="S1134" s="20">
        <f t="shared" ca="1" si="94"/>
        <v>2.4275463325986978E-2</v>
      </c>
    </row>
    <row r="1135" spans="12:19" x14ac:dyDescent="0.35">
      <c r="L1135" s="19">
        <v>24</v>
      </c>
      <c r="M1135" s="8">
        <f t="shared" ca="1" si="91"/>
        <v>3.1302101465619618E-2</v>
      </c>
      <c r="P1135" s="8">
        <f t="shared" ca="1" si="95"/>
        <v>0</v>
      </c>
      <c r="Q1135" s="8">
        <f t="shared" ca="1" si="92"/>
        <v>0.27759901646341945</v>
      </c>
      <c r="R1135" s="8">
        <f t="shared" ca="1" si="93"/>
        <v>0</v>
      </c>
      <c r="S1135" s="20">
        <f t="shared" ca="1" si="94"/>
        <v>3.1302101465619618E-2</v>
      </c>
    </row>
    <row r="1136" spans="12:19" x14ac:dyDescent="0.35">
      <c r="L1136" s="19">
        <v>25</v>
      </c>
      <c r="M1136" s="8">
        <f t="shared" ca="1" si="91"/>
        <v>1.963821798374386E-2</v>
      </c>
      <c r="P1136" s="8">
        <f t="shared" ca="1" si="95"/>
        <v>0</v>
      </c>
      <c r="Q1136" s="8">
        <f t="shared" ca="1" si="92"/>
        <v>0.28634380906769008</v>
      </c>
      <c r="R1136" s="8">
        <f t="shared" ca="1" si="93"/>
        <v>0</v>
      </c>
      <c r="S1136" s="20">
        <f t="shared" ca="1" si="94"/>
        <v>1.963821798374386E-2</v>
      </c>
    </row>
    <row r="1137" spans="12:19" x14ac:dyDescent="0.35">
      <c r="L1137" s="19">
        <v>26</v>
      </c>
      <c r="M1137" s="8">
        <f t="shared" ca="1" si="91"/>
        <v>1.9667000770654516E-2</v>
      </c>
      <c r="P1137" s="8">
        <f t="shared" ca="1" si="95"/>
        <v>0</v>
      </c>
      <c r="Q1137" s="8">
        <f t="shared" ca="1" si="92"/>
        <v>0.31022764788668838</v>
      </c>
      <c r="R1137" s="8">
        <f t="shared" ca="1" si="93"/>
        <v>0</v>
      </c>
      <c r="S1137" s="20">
        <f t="shared" ca="1" si="94"/>
        <v>1.9667000770654516E-2</v>
      </c>
    </row>
    <row r="1138" spans="12:19" x14ac:dyDescent="0.35">
      <c r="L1138" s="19">
        <v>27</v>
      </c>
      <c r="M1138" s="8">
        <f t="shared" ca="1" si="91"/>
        <v>1.648406128717703E-2</v>
      </c>
      <c r="P1138" s="8">
        <f t="shared" ca="1" si="95"/>
        <v>0</v>
      </c>
      <c r="Q1138" s="8">
        <f t="shared" ca="1" si="92"/>
        <v>0.139926159641756</v>
      </c>
      <c r="R1138" s="8">
        <f t="shared" ca="1" si="93"/>
        <v>0</v>
      </c>
      <c r="S1138" s="20">
        <f t="shared" ca="1" si="94"/>
        <v>1.648406128717703E-2</v>
      </c>
    </row>
    <row r="1139" spans="12:19" x14ac:dyDescent="0.35">
      <c r="L1139" s="19">
        <v>28</v>
      </c>
      <c r="M1139" s="8">
        <f t="shared" ca="1" si="91"/>
        <v>1.7524674659420598E-2</v>
      </c>
      <c r="P1139" s="8">
        <f t="shared" ca="1" si="95"/>
        <v>0</v>
      </c>
      <c r="Q1139" s="8">
        <f t="shared" ca="1" si="92"/>
        <v>0.16098891373503563</v>
      </c>
      <c r="R1139" s="8">
        <f t="shared" ca="1" si="93"/>
        <v>0</v>
      </c>
      <c r="S1139" s="20">
        <f t="shared" ca="1" si="94"/>
        <v>1.7524674659420598E-2</v>
      </c>
    </row>
    <row r="1140" spans="12:19" x14ac:dyDescent="0.35">
      <c r="L1140" s="19">
        <v>29</v>
      </c>
      <c r="M1140" s="8">
        <f t="shared" ca="1" si="91"/>
        <v>2.7752806497448192E-2</v>
      </c>
      <c r="P1140" s="8">
        <f t="shared" ca="1" si="95"/>
        <v>0</v>
      </c>
      <c r="Q1140" s="8">
        <f t="shared" ca="1" si="92"/>
        <v>0.21804671934134315</v>
      </c>
      <c r="R1140" s="8">
        <f t="shared" ca="1" si="93"/>
        <v>0</v>
      </c>
      <c r="S1140" s="20">
        <f t="shared" ca="1" si="94"/>
        <v>2.7752806497448192E-2</v>
      </c>
    </row>
    <row r="1141" spans="12:19" x14ac:dyDescent="0.35">
      <c r="L1141" s="19">
        <v>30</v>
      </c>
      <c r="M1141" s="8">
        <f t="shared" ca="1" si="91"/>
        <v>3.3491022268764062E-2</v>
      </c>
      <c r="P1141" s="8">
        <f t="shared" ca="1" si="95"/>
        <v>0</v>
      </c>
      <c r="Q1141" s="8">
        <f t="shared" ca="1" si="92"/>
        <v>0.10070228086886987</v>
      </c>
      <c r="R1141" s="8">
        <f t="shared" ca="1" si="93"/>
        <v>0</v>
      </c>
      <c r="S1141" s="20">
        <f t="shared" ca="1" si="94"/>
        <v>3.3491022268764062E-2</v>
      </c>
    </row>
    <row r="1142" spans="12:19" x14ac:dyDescent="0.35">
      <c r="L1142" s="19">
        <v>1</v>
      </c>
      <c r="M1142" s="8">
        <f t="shared" ca="1" si="91"/>
        <v>2.9737770203194552E-2</v>
      </c>
      <c r="P1142" s="8">
        <f t="shared" ca="1" si="95"/>
        <v>0</v>
      </c>
      <c r="Q1142" s="8">
        <f t="shared" ca="1" si="92"/>
        <v>0.27402006014589647</v>
      </c>
      <c r="R1142" s="8">
        <f t="shared" ca="1" si="93"/>
        <v>0</v>
      </c>
      <c r="S1142" s="20">
        <f t="shared" ca="1" si="94"/>
        <v>2.9737770203194552E-2</v>
      </c>
    </row>
    <row r="1143" spans="12:19" x14ac:dyDescent="0.35">
      <c r="L1143" s="19">
        <v>2</v>
      </c>
      <c r="M1143" s="8">
        <f t="shared" ca="1" si="91"/>
        <v>2.6045163164722343E-2</v>
      </c>
      <c r="P1143" s="8">
        <f t="shared" ca="1" si="95"/>
        <v>1</v>
      </c>
      <c r="Q1143" s="8">
        <f t="shared" ca="1" si="92"/>
        <v>0.16802182962320028</v>
      </c>
      <c r="R1143" s="8">
        <f t="shared" ca="1" si="93"/>
        <v>0.16802182962320028</v>
      </c>
      <c r="S1143" s="20">
        <f t="shared" ca="1" si="94"/>
        <v>-0.14197666645847795</v>
      </c>
    </row>
    <row r="1144" spans="12:19" x14ac:dyDescent="0.35">
      <c r="L1144" s="19">
        <v>3</v>
      </c>
      <c r="M1144" s="8">
        <f t="shared" ca="1" si="91"/>
        <v>8.4258016601096268E-3</v>
      </c>
      <c r="P1144" s="8">
        <f t="shared" ca="1" si="95"/>
        <v>0</v>
      </c>
      <c r="Q1144" s="8">
        <f t="shared" ca="1" si="92"/>
        <v>0.22436063995423358</v>
      </c>
      <c r="R1144" s="8">
        <f t="shared" ca="1" si="93"/>
        <v>0</v>
      </c>
      <c r="S1144" s="20">
        <f t="shared" ca="1" si="94"/>
        <v>8.4258016601096268E-3</v>
      </c>
    </row>
    <row r="1145" spans="12:19" x14ac:dyDescent="0.35">
      <c r="L1145" s="19">
        <v>4</v>
      </c>
      <c r="M1145" s="8">
        <f t="shared" ca="1" si="91"/>
        <v>3.1683967029570811E-2</v>
      </c>
      <c r="P1145" s="8">
        <f t="shared" ca="1" si="95"/>
        <v>0</v>
      </c>
      <c r="Q1145" s="8">
        <f t="shared" ca="1" si="92"/>
        <v>0.24569540219284927</v>
      </c>
      <c r="R1145" s="8">
        <f t="shared" ca="1" si="93"/>
        <v>0</v>
      </c>
      <c r="S1145" s="20">
        <f t="shared" ca="1" si="94"/>
        <v>3.1683967029570811E-2</v>
      </c>
    </row>
    <row r="1146" spans="12:19" x14ac:dyDescent="0.35">
      <c r="L1146" s="19">
        <v>5</v>
      </c>
      <c r="M1146" s="8">
        <f t="shared" ca="1" si="91"/>
        <v>1.4995481898557919E-2</v>
      </c>
      <c r="P1146" s="8">
        <f t="shared" ca="1" si="95"/>
        <v>0</v>
      </c>
      <c r="Q1146" s="8">
        <f t="shared" ca="1" si="92"/>
        <v>0.14277256660387228</v>
      </c>
      <c r="R1146" s="8">
        <f t="shared" ca="1" si="93"/>
        <v>0</v>
      </c>
      <c r="S1146" s="20">
        <f t="shared" ca="1" si="94"/>
        <v>1.4995481898557919E-2</v>
      </c>
    </row>
    <row r="1147" spans="12:19" x14ac:dyDescent="0.35">
      <c r="L1147" s="19">
        <v>6</v>
      </c>
      <c r="M1147" s="8">
        <f t="shared" ca="1" si="91"/>
        <v>3.1720235439920655E-2</v>
      </c>
      <c r="P1147" s="8">
        <f t="shared" ca="1" si="95"/>
        <v>0</v>
      </c>
      <c r="Q1147" s="8">
        <f t="shared" ca="1" si="92"/>
        <v>0.2177150001564806</v>
      </c>
      <c r="R1147" s="8">
        <f t="shared" ca="1" si="93"/>
        <v>0</v>
      </c>
      <c r="S1147" s="20">
        <f t="shared" ca="1" si="94"/>
        <v>3.1720235439920655E-2</v>
      </c>
    </row>
    <row r="1148" spans="12:19" x14ac:dyDescent="0.35">
      <c r="L1148" s="19">
        <v>7</v>
      </c>
      <c r="M1148" s="8">
        <f t="shared" ca="1" si="91"/>
        <v>3.065704665712812E-2</v>
      </c>
      <c r="P1148" s="8">
        <f t="shared" ca="1" si="95"/>
        <v>0</v>
      </c>
      <c r="Q1148" s="8">
        <f t="shared" ca="1" si="92"/>
        <v>0.19675944331264422</v>
      </c>
      <c r="R1148" s="8">
        <f t="shared" ca="1" si="93"/>
        <v>0</v>
      </c>
      <c r="S1148" s="20">
        <f t="shared" ca="1" si="94"/>
        <v>3.065704665712812E-2</v>
      </c>
    </row>
    <row r="1149" spans="12:19" x14ac:dyDescent="0.35">
      <c r="L1149" s="19">
        <v>8</v>
      </c>
      <c r="M1149" s="8">
        <f t="shared" ca="1" si="91"/>
        <v>3.0194484004544556E-2</v>
      </c>
      <c r="P1149" s="8">
        <f t="shared" ca="1" si="95"/>
        <v>0</v>
      </c>
      <c r="Q1149" s="8">
        <f t="shared" ca="1" si="92"/>
        <v>0.1473529670172668</v>
      </c>
      <c r="R1149" s="8">
        <f t="shared" ca="1" si="93"/>
        <v>0</v>
      </c>
      <c r="S1149" s="20">
        <f t="shared" ca="1" si="94"/>
        <v>3.0194484004544556E-2</v>
      </c>
    </row>
    <row r="1150" spans="12:19" x14ac:dyDescent="0.35">
      <c r="L1150" s="19">
        <v>9</v>
      </c>
      <c r="M1150" s="8">
        <f t="shared" ca="1" si="91"/>
        <v>1.8593636413928319E-2</v>
      </c>
      <c r="P1150" s="8">
        <f t="shared" ca="1" si="95"/>
        <v>0</v>
      </c>
      <c r="Q1150" s="8">
        <f t="shared" ca="1" si="92"/>
        <v>0.22266074954991788</v>
      </c>
      <c r="R1150" s="8">
        <f t="shared" ca="1" si="93"/>
        <v>0</v>
      </c>
      <c r="S1150" s="20">
        <f t="shared" ca="1" si="94"/>
        <v>1.8593636413928319E-2</v>
      </c>
    </row>
    <row r="1151" spans="12:19" x14ac:dyDescent="0.35">
      <c r="L1151" s="19">
        <v>10</v>
      </c>
      <c r="M1151" s="8">
        <f t="shared" ca="1" si="91"/>
        <v>3.2066960545805219E-2</v>
      </c>
      <c r="P1151" s="8">
        <f t="shared" ca="1" si="95"/>
        <v>0</v>
      </c>
      <c r="Q1151" s="8">
        <f t="shared" ca="1" si="92"/>
        <v>0.18410566690000268</v>
      </c>
      <c r="R1151" s="8">
        <f t="shared" ca="1" si="93"/>
        <v>0</v>
      </c>
      <c r="S1151" s="20">
        <f t="shared" ca="1" si="94"/>
        <v>3.2066960545805219E-2</v>
      </c>
    </row>
    <row r="1152" spans="12:19" x14ac:dyDescent="0.35">
      <c r="L1152" s="19">
        <v>11</v>
      </c>
      <c r="M1152" s="8">
        <f t="shared" ca="1" si="91"/>
        <v>3.9050066774080953E-2</v>
      </c>
      <c r="P1152" s="8">
        <f t="shared" ca="1" si="95"/>
        <v>0</v>
      </c>
      <c r="Q1152" s="8">
        <f t="shared" ca="1" si="92"/>
        <v>0.23985891471248416</v>
      </c>
      <c r="R1152" s="8">
        <f t="shared" ca="1" si="93"/>
        <v>0</v>
      </c>
      <c r="S1152" s="20">
        <f t="shared" ca="1" si="94"/>
        <v>3.9050066774080953E-2</v>
      </c>
    </row>
    <row r="1153" spans="12:19" x14ac:dyDescent="0.35">
      <c r="L1153" s="19">
        <v>12</v>
      </c>
      <c r="M1153" s="8">
        <f t="shared" ca="1" si="91"/>
        <v>2.1972178751066548E-2</v>
      </c>
      <c r="P1153" s="8">
        <f t="shared" ca="1" si="95"/>
        <v>0</v>
      </c>
      <c r="Q1153" s="8">
        <f t="shared" ca="1" si="92"/>
        <v>0.14832179455646538</v>
      </c>
      <c r="R1153" s="8">
        <f t="shared" ca="1" si="93"/>
        <v>0</v>
      </c>
      <c r="S1153" s="20">
        <f t="shared" ca="1" si="94"/>
        <v>2.1972178751066548E-2</v>
      </c>
    </row>
    <row r="1154" spans="12:19" x14ac:dyDescent="0.35">
      <c r="L1154" s="19">
        <v>13</v>
      </c>
      <c r="M1154" s="8">
        <f t="shared" ca="1" si="91"/>
        <v>2.0720969591065692E-2</v>
      </c>
      <c r="P1154" s="8">
        <f t="shared" ca="1" si="95"/>
        <v>0</v>
      </c>
      <c r="Q1154" s="8">
        <f t="shared" ca="1" si="92"/>
        <v>0.17551780492088212</v>
      </c>
      <c r="R1154" s="8">
        <f t="shared" ca="1" si="93"/>
        <v>0</v>
      </c>
      <c r="S1154" s="20">
        <f t="shared" ca="1" si="94"/>
        <v>2.0720969591065692E-2</v>
      </c>
    </row>
    <row r="1155" spans="12:19" x14ac:dyDescent="0.35">
      <c r="L1155" s="19">
        <v>14</v>
      </c>
      <c r="M1155" s="8">
        <f t="shared" ref="M1155:M1218" ca="1" si="96">_xlfn.NORM.INV(RAND(),$B$10,$B$11)</f>
        <v>2.3117279718678198E-2</v>
      </c>
      <c r="P1155" s="8">
        <f t="shared" ca="1" si="95"/>
        <v>0</v>
      </c>
      <c r="Q1155" s="8">
        <f t="shared" ref="Q1155:Q1218" ca="1" si="97">_xlfn.NORM.INV(RAND(),$F$11,$F$12)%</f>
        <v>0.2084215718198176</v>
      </c>
      <c r="R1155" s="8">
        <f t="shared" ref="R1155:R1218" ca="1" si="98">P1155*Q1155</f>
        <v>0</v>
      </c>
      <c r="S1155" s="20">
        <f t="shared" ref="S1155:S1218" ca="1" si="99">M1155-R1155</f>
        <v>2.3117279718678198E-2</v>
      </c>
    </row>
    <row r="1156" spans="12:19" x14ac:dyDescent="0.35">
      <c r="L1156" s="19">
        <v>15</v>
      </c>
      <c r="M1156" s="8">
        <f t="shared" ca="1" si="96"/>
        <v>1.908758656845165E-2</v>
      </c>
      <c r="P1156" s="8">
        <f t="shared" ref="P1156:P1219" ca="1" si="100">IF(P1155 = 1, 0, (RAND() &lt; $F$8) * 1)</f>
        <v>0</v>
      </c>
      <c r="Q1156" s="8">
        <f t="shared" ca="1" si="97"/>
        <v>0.17443548718950097</v>
      </c>
      <c r="R1156" s="8">
        <f t="shared" ca="1" si="98"/>
        <v>0</v>
      </c>
      <c r="S1156" s="20">
        <f t="shared" ca="1" si="99"/>
        <v>1.908758656845165E-2</v>
      </c>
    </row>
    <row r="1157" spans="12:19" x14ac:dyDescent="0.35">
      <c r="L1157" s="19">
        <v>16</v>
      </c>
      <c r="M1157" s="8">
        <f t="shared" ca="1" si="96"/>
        <v>2.6323321078953264E-2</v>
      </c>
      <c r="P1157" s="8">
        <f t="shared" ca="1" si="100"/>
        <v>0</v>
      </c>
      <c r="Q1157" s="8">
        <f t="shared" ca="1" si="97"/>
        <v>0.33286962103332557</v>
      </c>
      <c r="R1157" s="8">
        <f t="shared" ca="1" si="98"/>
        <v>0</v>
      </c>
      <c r="S1157" s="20">
        <f t="shared" ca="1" si="99"/>
        <v>2.6323321078953264E-2</v>
      </c>
    </row>
    <row r="1158" spans="12:19" x14ac:dyDescent="0.35">
      <c r="L1158" s="19">
        <v>17</v>
      </c>
      <c r="M1158" s="8">
        <f t="shared" ca="1" si="96"/>
        <v>1.5840790089028861E-2</v>
      </c>
      <c r="P1158" s="8">
        <f t="shared" ca="1" si="100"/>
        <v>0</v>
      </c>
      <c r="Q1158" s="8">
        <f t="shared" ca="1" si="97"/>
        <v>0.23078900006973338</v>
      </c>
      <c r="R1158" s="8">
        <f t="shared" ca="1" si="98"/>
        <v>0</v>
      </c>
      <c r="S1158" s="20">
        <f t="shared" ca="1" si="99"/>
        <v>1.5840790089028861E-2</v>
      </c>
    </row>
    <row r="1159" spans="12:19" x14ac:dyDescent="0.35">
      <c r="L1159" s="19">
        <v>18</v>
      </c>
      <c r="M1159" s="8">
        <f t="shared" ca="1" si="96"/>
        <v>2.4908802960761402E-2</v>
      </c>
      <c r="P1159" s="8">
        <f t="shared" ca="1" si="100"/>
        <v>0</v>
      </c>
      <c r="Q1159" s="8">
        <f t="shared" ca="1" si="97"/>
        <v>0.15631548465393574</v>
      </c>
      <c r="R1159" s="8">
        <f t="shared" ca="1" si="98"/>
        <v>0</v>
      </c>
      <c r="S1159" s="20">
        <f t="shared" ca="1" si="99"/>
        <v>2.4908802960761402E-2</v>
      </c>
    </row>
    <row r="1160" spans="12:19" x14ac:dyDescent="0.35">
      <c r="L1160" s="19">
        <v>19</v>
      </c>
      <c r="M1160" s="8">
        <f t="shared" ca="1" si="96"/>
        <v>2.1920213832344573E-2</v>
      </c>
      <c r="P1160" s="8">
        <f t="shared" ca="1" si="100"/>
        <v>0</v>
      </c>
      <c r="Q1160" s="8">
        <f t="shared" ca="1" si="97"/>
        <v>0.18748684424173676</v>
      </c>
      <c r="R1160" s="8">
        <f t="shared" ca="1" si="98"/>
        <v>0</v>
      </c>
      <c r="S1160" s="20">
        <f t="shared" ca="1" si="99"/>
        <v>2.1920213832344573E-2</v>
      </c>
    </row>
    <row r="1161" spans="12:19" x14ac:dyDescent="0.35">
      <c r="L1161" s="19">
        <v>20</v>
      </c>
      <c r="M1161" s="8">
        <f t="shared" ca="1" si="96"/>
        <v>3.0350609733409879E-2</v>
      </c>
      <c r="P1161" s="8">
        <f t="shared" ca="1" si="100"/>
        <v>0</v>
      </c>
      <c r="Q1161" s="8">
        <f t="shared" ca="1" si="97"/>
        <v>0.24151808544983916</v>
      </c>
      <c r="R1161" s="8">
        <f t="shared" ca="1" si="98"/>
        <v>0</v>
      </c>
      <c r="S1161" s="20">
        <f t="shared" ca="1" si="99"/>
        <v>3.0350609733409879E-2</v>
      </c>
    </row>
    <row r="1162" spans="12:19" x14ac:dyDescent="0.35">
      <c r="L1162" s="19">
        <v>21</v>
      </c>
      <c r="M1162" s="8">
        <f t="shared" ca="1" si="96"/>
        <v>2.6485851180905462E-2</v>
      </c>
      <c r="P1162" s="8">
        <f t="shared" ca="1" si="100"/>
        <v>0</v>
      </c>
      <c r="Q1162" s="8">
        <f t="shared" ca="1" si="97"/>
        <v>0.22743601319636103</v>
      </c>
      <c r="R1162" s="8">
        <f t="shared" ca="1" si="98"/>
        <v>0</v>
      </c>
      <c r="S1162" s="20">
        <f t="shared" ca="1" si="99"/>
        <v>2.6485851180905462E-2</v>
      </c>
    </row>
    <row r="1163" spans="12:19" x14ac:dyDescent="0.35">
      <c r="L1163" s="19">
        <v>22</v>
      </c>
      <c r="M1163" s="8">
        <f t="shared" ca="1" si="96"/>
        <v>1.8547702693032051E-2</v>
      </c>
      <c r="P1163" s="8">
        <f t="shared" ca="1" si="100"/>
        <v>0</v>
      </c>
      <c r="Q1163" s="8">
        <f t="shared" ca="1" si="97"/>
        <v>6.2789135568969132E-2</v>
      </c>
      <c r="R1163" s="8">
        <f t="shared" ca="1" si="98"/>
        <v>0</v>
      </c>
      <c r="S1163" s="20">
        <f t="shared" ca="1" si="99"/>
        <v>1.8547702693032051E-2</v>
      </c>
    </row>
    <row r="1164" spans="12:19" x14ac:dyDescent="0.35">
      <c r="L1164" s="19">
        <v>23</v>
      </c>
      <c r="M1164" s="8">
        <f t="shared" ca="1" si="96"/>
        <v>2.4421120649179853E-2</v>
      </c>
      <c r="P1164" s="8">
        <f t="shared" ca="1" si="100"/>
        <v>0</v>
      </c>
      <c r="Q1164" s="8">
        <f t="shared" ca="1" si="97"/>
        <v>0.21379689564738535</v>
      </c>
      <c r="R1164" s="8">
        <f t="shared" ca="1" si="98"/>
        <v>0</v>
      </c>
      <c r="S1164" s="20">
        <f t="shared" ca="1" si="99"/>
        <v>2.4421120649179853E-2</v>
      </c>
    </row>
    <row r="1165" spans="12:19" x14ac:dyDescent="0.35">
      <c r="L1165" s="19">
        <v>24</v>
      </c>
      <c r="M1165" s="8">
        <f t="shared" ca="1" si="96"/>
        <v>1.404620295086261E-2</v>
      </c>
      <c r="P1165" s="8">
        <f t="shared" ca="1" si="100"/>
        <v>0</v>
      </c>
      <c r="Q1165" s="8">
        <f t="shared" ca="1" si="97"/>
        <v>0.27049228640395517</v>
      </c>
      <c r="R1165" s="8">
        <f t="shared" ca="1" si="98"/>
        <v>0</v>
      </c>
      <c r="S1165" s="20">
        <f t="shared" ca="1" si="99"/>
        <v>1.404620295086261E-2</v>
      </c>
    </row>
    <row r="1166" spans="12:19" x14ac:dyDescent="0.35">
      <c r="L1166" s="19">
        <v>25</v>
      </c>
      <c r="M1166" s="8">
        <f t="shared" ca="1" si="96"/>
        <v>2.1789670388042612E-2</v>
      </c>
      <c r="P1166" s="8">
        <f t="shared" ca="1" si="100"/>
        <v>0</v>
      </c>
      <c r="Q1166" s="8">
        <f t="shared" ca="1" si="97"/>
        <v>0.15853619900648758</v>
      </c>
      <c r="R1166" s="8">
        <f t="shared" ca="1" si="98"/>
        <v>0</v>
      </c>
      <c r="S1166" s="20">
        <f t="shared" ca="1" si="99"/>
        <v>2.1789670388042612E-2</v>
      </c>
    </row>
    <row r="1167" spans="12:19" x14ac:dyDescent="0.35">
      <c r="L1167" s="19">
        <v>26</v>
      </c>
      <c r="M1167" s="8">
        <f t="shared" ca="1" si="96"/>
        <v>1.0900553178003095E-2</v>
      </c>
      <c r="P1167" s="8">
        <f t="shared" ca="1" si="100"/>
        <v>0</v>
      </c>
      <c r="Q1167" s="8">
        <f t="shared" ca="1" si="97"/>
        <v>0.28758663534668977</v>
      </c>
      <c r="R1167" s="8">
        <f t="shared" ca="1" si="98"/>
        <v>0</v>
      </c>
      <c r="S1167" s="20">
        <f t="shared" ca="1" si="99"/>
        <v>1.0900553178003095E-2</v>
      </c>
    </row>
    <row r="1168" spans="12:19" x14ac:dyDescent="0.35">
      <c r="L1168" s="19">
        <v>27</v>
      </c>
      <c r="M1168" s="8">
        <f t="shared" ca="1" si="96"/>
        <v>1.8277938768021279E-2</v>
      </c>
      <c r="P1168" s="8">
        <f t="shared" ca="1" si="100"/>
        <v>0</v>
      </c>
      <c r="Q1168" s="8">
        <f t="shared" ca="1" si="97"/>
        <v>0.25983063284530455</v>
      </c>
      <c r="R1168" s="8">
        <f t="shared" ca="1" si="98"/>
        <v>0</v>
      </c>
      <c r="S1168" s="20">
        <f t="shared" ca="1" si="99"/>
        <v>1.8277938768021279E-2</v>
      </c>
    </row>
    <row r="1169" spans="12:19" x14ac:dyDescent="0.35">
      <c r="L1169" s="19">
        <v>28</v>
      </c>
      <c r="M1169" s="8">
        <f t="shared" ca="1" si="96"/>
        <v>3.0850487306687581E-2</v>
      </c>
      <c r="P1169" s="8">
        <f t="shared" ca="1" si="100"/>
        <v>0</v>
      </c>
      <c r="Q1169" s="8">
        <f t="shared" ca="1" si="97"/>
        <v>0.18414226567639369</v>
      </c>
      <c r="R1169" s="8">
        <f t="shared" ca="1" si="98"/>
        <v>0</v>
      </c>
      <c r="S1169" s="20">
        <f t="shared" ca="1" si="99"/>
        <v>3.0850487306687581E-2</v>
      </c>
    </row>
    <row r="1170" spans="12:19" x14ac:dyDescent="0.35">
      <c r="L1170" s="19">
        <v>29</v>
      </c>
      <c r="M1170" s="8">
        <f t="shared" ca="1" si="96"/>
        <v>1.4718510653378205E-2</v>
      </c>
      <c r="P1170" s="8">
        <f t="shared" ca="1" si="100"/>
        <v>0</v>
      </c>
      <c r="Q1170" s="8">
        <f t="shared" ca="1" si="97"/>
        <v>0.22550544050107116</v>
      </c>
      <c r="R1170" s="8">
        <f t="shared" ca="1" si="98"/>
        <v>0</v>
      </c>
      <c r="S1170" s="20">
        <f t="shared" ca="1" si="99"/>
        <v>1.4718510653378205E-2</v>
      </c>
    </row>
    <row r="1171" spans="12:19" x14ac:dyDescent="0.35">
      <c r="L1171" s="19">
        <v>30</v>
      </c>
      <c r="M1171" s="8">
        <f t="shared" ca="1" si="96"/>
        <v>3.9820317752770049E-2</v>
      </c>
      <c r="P1171" s="8">
        <f t="shared" ca="1" si="100"/>
        <v>0</v>
      </c>
      <c r="Q1171" s="8">
        <f t="shared" ca="1" si="97"/>
        <v>0.21198213494686644</v>
      </c>
      <c r="R1171" s="8">
        <f t="shared" ca="1" si="98"/>
        <v>0</v>
      </c>
      <c r="S1171" s="20">
        <f t="shared" ca="1" si="99"/>
        <v>3.9820317752770049E-2</v>
      </c>
    </row>
    <row r="1172" spans="12:19" x14ac:dyDescent="0.35">
      <c r="L1172" s="19">
        <v>1</v>
      </c>
      <c r="M1172" s="8">
        <f t="shared" ca="1" si="96"/>
        <v>3.5584747735100779E-2</v>
      </c>
      <c r="P1172" s="8">
        <f t="shared" ca="1" si="100"/>
        <v>0</v>
      </c>
      <c r="Q1172" s="8">
        <f t="shared" ca="1" si="97"/>
        <v>0.3091413021839598</v>
      </c>
      <c r="R1172" s="8">
        <f t="shared" ca="1" si="98"/>
        <v>0</v>
      </c>
      <c r="S1172" s="20">
        <f t="shared" ca="1" si="99"/>
        <v>3.5584747735100779E-2</v>
      </c>
    </row>
    <row r="1173" spans="12:19" x14ac:dyDescent="0.35">
      <c r="L1173" s="19">
        <v>2</v>
      </c>
      <c r="M1173" s="8">
        <f t="shared" ca="1" si="96"/>
        <v>9.8336513241170515E-3</v>
      </c>
      <c r="P1173" s="8">
        <f t="shared" ca="1" si="100"/>
        <v>0</v>
      </c>
      <c r="Q1173" s="8">
        <f t="shared" ca="1" si="97"/>
        <v>0.26857622035208623</v>
      </c>
      <c r="R1173" s="8">
        <f t="shared" ca="1" si="98"/>
        <v>0</v>
      </c>
      <c r="S1173" s="20">
        <f t="shared" ca="1" si="99"/>
        <v>9.8336513241170515E-3</v>
      </c>
    </row>
    <row r="1174" spans="12:19" x14ac:dyDescent="0.35">
      <c r="L1174" s="19">
        <v>3</v>
      </c>
      <c r="M1174" s="8">
        <f t="shared" ca="1" si="96"/>
        <v>1.8379376726607052E-2</v>
      </c>
      <c r="P1174" s="8">
        <f t="shared" ca="1" si="100"/>
        <v>0</v>
      </c>
      <c r="Q1174" s="8">
        <f t="shared" ca="1" si="97"/>
        <v>0.21657679507412339</v>
      </c>
      <c r="R1174" s="8">
        <f t="shared" ca="1" si="98"/>
        <v>0</v>
      </c>
      <c r="S1174" s="20">
        <f t="shared" ca="1" si="99"/>
        <v>1.8379376726607052E-2</v>
      </c>
    </row>
    <row r="1175" spans="12:19" x14ac:dyDescent="0.35">
      <c r="L1175" s="19">
        <v>4</v>
      </c>
      <c r="M1175" s="8">
        <f t="shared" ca="1" si="96"/>
        <v>2.5614760411859828E-2</v>
      </c>
      <c r="P1175" s="8">
        <f t="shared" ca="1" si="100"/>
        <v>0</v>
      </c>
      <c r="Q1175" s="8">
        <f t="shared" ca="1" si="97"/>
        <v>0.23991952301380506</v>
      </c>
      <c r="R1175" s="8">
        <f t="shared" ca="1" si="98"/>
        <v>0</v>
      </c>
      <c r="S1175" s="20">
        <f t="shared" ca="1" si="99"/>
        <v>2.5614760411859828E-2</v>
      </c>
    </row>
    <row r="1176" spans="12:19" x14ac:dyDescent="0.35">
      <c r="L1176" s="19">
        <v>5</v>
      </c>
      <c r="M1176" s="8">
        <f t="shared" ca="1" si="96"/>
        <v>2.4996188281447507E-2</v>
      </c>
      <c r="P1176" s="8">
        <f t="shared" ca="1" si="100"/>
        <v>0</v>
      </c>
      <c r="Q1176" s="8">
        <f t="shared" ca="1" si="97"/>
        <v>0.127069182126512</v>
      </c>
      <c r="R1176" s="8">
        <f t="shared" ca="1" si="98"/>
        <v>0</v>
      </c>
      <c r="S1176" s="20">
        <f t="shared" ca="1" si="99"/>
        <v>2.4996188281447507E-2</v>
      </c>
    </row>
    <row r="1177" spans="12:19" x14ac:dyDescent="0.35">
      <c r="L1177" s="19">
        <v>6</v>
      </c>
      <c r="M1177" s="8">
        <f t="shared" ca="1" si="96"/>
        <v>1.8523281060382382E-2</v>
      </c>
      <c r="P1177" s="8">
        <f t="shared" ca="1" si="100"/>
        <v>0</v>
      </c>
      <c r="Q1177" s="8">
        <f t="shared" ca="1" si="97"/>
        <v>0.24385532483202127</v>
      </c>
      <c r="R1177" s="8">
        <f t="shared" ca="1" si="98"/>
        <v>0</v>
      </c>
      <c r="S1177" s="20">
        <f t="shared" ca="1" si="99"/>
        <v>1.8523281060382382E-2</v>
      </c>
    </row>
    <row r="1178" spans="12:19" x14ac:dyDescent="0.35">
      <c r="L1178" s="19">
        <v>7</v>
      </c>
      <c r="M1178" s="8">
        <f t="shared" ca="1" si="96"/>
        <v>6.4521835080751516E-3</v>
      </c>
      <c r="P1178" s="8">
        <f t="shared" ca="1" si="100"/>
        <v>0</v>
      </c>
      <c r="Q1178" s="8">
        <f t="shared" ca="1" si="97"/>
        <v>0.2084794932036812</v>
      </c>
      <c r="R1178" s="8">
        <f t="shared" ca="1" si="98"/>
        <v>0</v>
      </c>
      <c r="S1178" s="20">
        <f t="shared" ca="1" si="99"/>
        <v>6.4521835080751516E-3</v>
      </c>
    </row>
    <row r="1179" spans="12:19" x14ac:dyDescent="0.35">
      <c r="L1179" s="19">
        <v>8</v>
      </c>
      <c r="M1179" s="8">
        <f t="shared" ca="1" si="96"/>
        <v>2.517022539719195E-2</v>
      </c>
      <c r="P1179" s="8">
        <f t="shared" ca="1" si="100"/>
        <v>0</v>
      </c>
      <c r="Q1179" s="8">
        <f t="shared" ca="1" si="97"/>
        <v>0.16619654656602151</v>
      </c>
      <c r="R1179" s="8">
        <f t="shared" ca="1" si="98"/>
        <v>0</v>
      </c>
      <c r="S1179" s="20">
        <f t="shared" ca="1" si="99"/>
        <v>2.517022539719195E-2</v>
      </c>
    </row>
    <row r="1180" spans="12:19" x14ac:dyDescent="0.35">
      <c r="L1180" s="19">
        <v>9</v>
      </c>
      <c r="M1180" s="8">
        <f t="shared" ca="1" si="96"/>
        <v>1.7316733320536418E-2</v>
      </c>
      <c r="P1180" s="8">
        <f t="shared" ca="1" si="100"/>
        <v>0</v>
      </c>
      <c r="Q1180" s="8">
        <f t="shared" ca="1" si="97"/>
        <v>0.22754370482178671</v>
      </c>
      <c r="R1180" s="8">
        <f t="shared" ca="1" si="98"/>
        <v>0</v>
      </c>
      <c r="S1180" s="20">
        <f t="shared" ca="1" si="99"/>
        <v>1.7316733320536418E-2</v>
      </c>
    </row>
    <row r="1181" spans="12:19" x14ac:dyDescent="0.35">
      <c r="L1181" s="19">
        <v>10</v>
      </c>
      <c r="M1181" s="8">
        <f t="shared" ca="1" si="96"/>
        <v>2.18497883486873E-2</v>
      </c>
      <c r="P1181" s="8">
        <f t="shared" ca="1" si="100"/>
        <v>0</v>
      </c>
      <c r="Q1181" s="8">
        <f t="shared" ca="1" si="97"/>
        <v>0.22869017356361215</v>
      </c>
      <c r="R1181" s="8">
        <f t="shared" ca="1" si="98"/>
        <v>0</v>
      </c>
      <c r="S1181" s="20">
        <f t="shared" ca="1" si="99"/>
        <v>2.18497883486873E-2</v>
      </c>
    </row>
    <row r="1182" spans="12:19" x14ac:dyDescent="0.35">
      <c r="L1182" s="19">
        <v>11</v>
      </c>
      <c r="M1182" s="8">
        <f t="shared" ca="1" si="96"/>
        <v>2.9603145449428776E-2</v>
      </c>
      <c r="P1182" s="8">
        <f t="shared" ca="1" si="100"/>
        <v>0</v>
      </c>
      <c r="Q1182" s="8">
        <f t="shared" ca="1" si="97"/>
        <v>6.5254148620289568E-2</v>
      </c>
      <c r="R1182" s="8">
        <f t="shared" ca="1" si="98"/>
        <v>0</v>
      </c>
      <c r="S1182" s="20">
        <f t="shared" ca="1" si="99"/>
        <v>2.9603145449428776E-2</v>
      </c>
    </row>
    <row r="1183" spans="12:19" x14ac:dyDescent="0.35">
      <c r="L1183" s="19">
        <v>12</v>
      </c>
      <c r="M1183" s="8">
        <f t="shared" ca="1" si="96"/>
        <v>2.4237735627841192E-2</v>
      </c>
      <c r="P1183" s="8">
        <f t="shared" ca="1" si="100"/>
        <v>0</v>
      </c>
      <c r="Q1183" s="8">
        <f t="shared" ca="1" si="97"/>
        <v>0.23000536141851063</v>
      </c>
      <c r="R1183" s="8">
        <f t="shared" ca="1" si="98"/>
        <v>0</v>
      </c>
      <c r="S1183" s="20">
        <f t="shared" ca="1" si="99"/>
        <v>2.4237735627841192E-2</v>
      </c>
    </row>
    <row r="1184" spans="12:19" x14ac:dyDescent="0.35">
      <c r="L1184" s="19">
        <v>13</v>
      </c>
      <c r="M1184" s="8">
        <f t="shared" ca="1" si="96"/>
        <v>3.0403164024481392E-2</v>
      </c>
      <c r="P1184" s="8">
        <f t="shared" ca="1" si="100"/>
        <v>0</v>
      </c>
      <c r="Q1184" s="8">
        <f t="shared" ca="1" si="97"/>
        <v>0.16578913222238889</v>
      </c>
      <c r="R1184" s="8">
        <f t="shared" ca="1" si="98"/>
        <v>0</v>
      </c>
      <c r="S1184" s="20">
        <f t="shared" ca="1" si="99"/>
        <v>3.0403164024481392E-2</v>
      </c>
    </row>
    <row r="1185" spans="12:19" x14ac:dyDescent="0.35">
      <c r="L1185" s="19">
        <v>14</v>
      </c>
      <c r="M1185" s="8">
        <f t="shared" ca="1" si="96"/>
        <v>3.9188196523077604E-2</v>
      </c>
      <c r="P1185" s="8">
        <f t="shared" ca="1" si="100"/>
        <v>0</v>
      </c>
      <c r="Q1185" s="8">
        <f t="shared" ca="1" si="97"/>
        <v>0.19417357955327144</v>
      </c>
      <c r="R1185" s="8">
        <f t="shared" ca="1" si="98"/>
        <v>0</v>
      </c>
      <c r="S1185" s="20">
        <f t="shared" ca="1" si="99"/>
        <v>3.9188196523077604E-2</v>
      </c>
    </row>
    <row r="1186" spans="12:19" x14ac:dyDescent="0.35">
      <c r="L1186" s="19">
        <v>15</v>
      </c>
      <c r="M1186" s="8">
        <f t="shared" ca="1" si="96"/>
        <v>1.6276295832630832E-2</v>
      </c>
      <c r="P1186" s="8">
        <f t="shared" ca="1" si="100"/>
        <v>0</v>
      </c>
      <c r="Q1186" s="8">
        <f t="shared" ca="1" si="97"/>
        <v>0.31573190760411213</v>
      </c>
      <c r="R1186" s="8">
        <f t="shared" ca="1" si="98"/>
        <v>0</v>
      </c>
      <c r="S1186" s="20">
        <f t="shared" ca="1" si="99"/>
        <v>1.6276295832630832E-2</v>
      </c>
    </row>
    <row r="1187" spans="12:19" x14ac:dyDescent="0.35">
      <c r="L1187" s="19">
        <v>16</v>
      </c>
      <c r="M1187" s="8">
        <f t="shared" ca="1" si="96"/>
        <v>2.0824423407127535E-2</v>
      </c>
      <c r="P1187" s="8">
        <f t="shared" ca="1" si="100"/>
        <v>0</v>
      </c>
      <c r="Q1187" s="8">
        <f t="shared" ca="1" si="97"/>
        <v>0.18158216827476761</v>
      </c>
      <c r="R1187" s="8">
        <f t="shared" ca="1" si="98"/>
        <v>0</v>
      </c>
      <c r="S1187" s="20">
        <f t="shared" ca="1" si="99"/>
        <v>2.0824423407127535E-2</v>
      </c>
    </row>
    <row r="1188" spans="12:19" x14ac:dyDescent="0.35">
      <c r="L1188" s="19">
        <v>17</v>
      </c>
      <c r="M1188" s="8">
        <f t="shared" ca="1" si="96"/>
        <v>1.7502309470391358E-2</v>
      </c>
      <c r="P1188" s="8">
        <f t="shared" ca="1" si="100"/>
        <v>0</v>
      </c>
      <c r="Q1188" s="8">
        <f t="shared" ca="1" si="97"/>
        <v>0.19097942873612753</v>
      </c>
      <c r="R1188" s="8">
        <f t="shared" ca="1" si="98"/>
        <v>0</v>
      </c>
      <c r="S1188" s="20">
        <f t="shared" ca="1" si="99"/>
        <v>1.7502309470391358E-2</v>
      </c>
    </row>
    <row r="1189" spans="12:19" x14ac:dyDescent="0.35">
      <c r="L1189" s="19">
        <v>18</v>
      </c>
      <c r="M1189" s="8">
        <f t="shared" ca="1" si="96"/>
        <v>-5.4211784957615416E-4</v>
      </c>
      <c r="P1189" s="8">
        <f t="shared" ca="1" si="100"/>
        <v>0</v>
      </c>
      <c r="Q1189" s="8">
        <f t="shared" ca="1" si="97"/>
        <v>0.19244898831658311</v>
      </c>
      <c r="R1189" s="8">
        <f t="shared" ca="1" si="98"/>
        <v>0</v>
      </c>
      <c r="S1189" s="20">
        <f t="shared" ca="1" si="99"/>
        <v>-5.4211784957615416E-4</v>
      </c>
    </row>
    <row r="1190" spans="12:19" x14ac:dyDescent="0.35">
      <c r="L1190" s="19">
        <v>19</v>
      </c>
      <c r="M1190" s="8">
        <f t="shared" ca="1" si="96"/>
        <v>1.5319046009466233E-2</v>
      </c>
      <c r="P1190" s="8">
        <f t="shared" ca="1" si="100"/>
        <v>0</v>
      </c>
      <c r="Q1190" s="8">
        <f t="shared" ca="1" si="97"/>
        <v>0.16242663944076197</v>
      </c>
      <c r="R1190" s="8">
        <f t="shared" ca="1" si="98"/>
        <v>0</v>
      </c>
      <c r="S1190" s="20">
        <f t="shared" ca="1" si="99"/>
        <v>1.5319046009466233E-2</v>
      </c>
    </row>
    <row r="1191" spans="12:19" x14ac:dyDescent="0.35">
      <c r="L1191" s="19">
        <v>20</v>
      </c>
      <c r="M1191" s="8">
        <f t="shared" ca="1" si="96"/>
        <v>1.3323148337619863E-2</v>
      </c>
      <c r="P1191" s="8">
        <f t="shared" ca="1" si="100"/>
        <v>0</v>
      </c>
      <c r="Q1191" s="8">
        <f t="shared" ca="1" si="97"/>
        <v>0.24040963518214814</v>
      </c>
      <c r="R1191" s="8">
        <f t="shared" ca="1" si="98"/>
        <v>0</v>
      </c>
      <c r="S1191" s="20">
        <f t="shared" ca="1" si="99"/>
        <v>1.3323148337619863E-2</v>
      </c>
    </row>
    <row r="1192" spans="12:19" x14ac:dyDescent="0.35">
      <c r="L1192" s="19">
        <v>21</v>
      </c>
      <c r="M1192" s="8">
        <f t="shared" ca="1" si="96"/>
        <v>1.6605436178601933E-2</v>
      </c>
      <c r="P1192" s="8">
        <f t="shared" ca="1" si="100"/>
        <v>0</v>
      </c>
      <c r="Q1192" s="8">
        <f t="shared" ca="1" si="97"/>
        <v>0.2034941540385147</v>
      </c>
      <c r="R1192" s="8">
        <f t="shared" ca="1" si="98"/>
        <v>0</v>
      </c>
      <c r="S1192" s="20">
        <f t="shared" ca="1" si="99"/>
        <v>1.6605436178601933E-2</v>
      </c>
    </row>
    <row r="1193" spans="12:19" x14ac:dyDescent="0.35">
      <c r="L1193" s="19">
        <v>22</v>
      </c>
      <c r="M1193" s="8">
        <f t="shared" ca="1" si="96"/>
        <v>2.1973377739631261E-2</v>
      </c>
      <c r="P1193" s="8">
        <f t="shared" ca="1" si="100"/>
        <v>0</v>
      </c>
      <c r="Q1193" s="8">
        <f t="shared" ca="1" si="97"/>
        <v>0.12396480053109737</v>
      </c>
      <c r="R1193" s="8">
        <f t="shared" ca="1" si="98"/>
        <v>0</v>
      </c>
      <c r="S1193" s="20">
        <f t="shared" ca="1" si="99"/>
        <v>2.1973377739631261E-2</v>
      </c>
    </row>
    <row r="1194" spans="12:19" x14ac:dyDescent="0.35">
      <c r="L1194" s="19">
        <v>23</v>
      </c>
      <c r="M1194" s="8">
        <f t="shared" ca="1" si="96"/>
        <v>1.6669345764694362E-2</v>
      </c>
      <c r="P1194" s="8">
        <f t="shared" ca="1" si="100"/>
        <v>0</v>
      </c>
      <c r="Q1194" s="8">
        <f t="shared" ca="1" si="97"/>
        <v>0.25411118420629197</v>
      </c>
      <c r="R1194" s="8">
        <f t="shared" ca="1" si="98"/>
        <v>0</v>
      </c>
      <c r="S1194" s="20">
        <f t="shared" ca="1" si="99"/>
        <v>1.6669345764694362E-2</v>
      </c>
    </row>
    <row r="1195" spans="12:19" x14ac:dyDescent="0.35">
      <c r="L1195" s="19">
        <v>24</v>
      </c>
      <c r="M1195" s="8">
        <f t="shared" ca="1" si="96"/>
        <v>3.2893821385426257E-2</v>
      </c>
      <c r="P1195" s="8">
        <f t="shared" ca="1" si="100"/>
        <v>0</v>
      </c>
      <c r="Q1195" s="8">
        <f t="shared" ca="1" si="97"/>
        <v>0.16506114564978819</v>
      </c>
      <c r="R1195" s="8">
        <f t="shared" ca="1" si="98"/>
        <v>0</v>
      </c>
      <c r="S1195" s="20">
        <f t="shared" ca="1" si="99"/>
        <v>3.2893821385426257E-2</v>
      </c>
    </row>
    <row r="1196" spans="12:19" x14ac:dyDescent="0.35">
      <c r="L1196" s="19">
        <v>25</v>
      </c>
      <c r="M1196" s="8">
        <f t="shared" ca="1" si="96"/>
        <v>1.8890888674038764E-2</v>
      </c>
      <c r="P1196" s="8">
        <f t="shared" ca="1" si="100"/>
        <v>0</v>
      </c>
      <c r="Q1196" s="8">
        <f t="shared" ca="1" si="97"/>
        <v>0.23815955066306757</v>
      </c>
      <c r="R1196" s="8">
        <f t="shared" ca="1" si="98"/>
        <v>0</v>
      </c>
      <c r="S1196" s="20">
        <f t="shared" ca="1" si="99"/>
        <v>1.8890888674038764E-2</v>
      </c>
    </row>
    <row r="1197" spans="12:19" x14ac:dyDescent="0.35">
      <c r="L1197" s="19">
        <v>26</v>
      </c>
      <c r="M1197" s="8">
        <f t="shared" ca="1" si="96"/>
        <v>2.1377837753466283E-2</v>
      </c>
      <c r="P1197" s="8">
        <f t="shared" ca="1" si="100"/>
        <v>0</v>
      </c>
      <c r="Q1197" s="8">
        <f t="shared" ca="1" si="97"/>
        <v>0.20866975221884781</v>
      </c>
      <c r="R1197" s="8">
        <f t="shared" ca="1" si="98"/>
        <v>0</v>
      </c>
      <c r="S1197" s="20">
        <f t="shared" ca="1" si="99"/>
        <v>2.1377837753466283E-2</v>
      </c>
    </row>
    <row r="1198" spans="12:19" x14ac:dyDescent="0.35">
      <c r="L1198" s="19">
        <v>27</v>
      </c>
      <c r="M1198" s="8">
        <f t="shared" ca="1" si="96"/>
        <v>1.2950525023094619E-2</v>
      </c>
      <c r="P1198" s="8">
        <f t="shared" ca="1" si="100"/>
        <v>0</v>
      </c>
      <c r="Q1198" s="8">
        <f t="shared" ca="1" si="97"/>
        <v>0.23210939326674418</v>
      </c>
      <c r="R1198" s="8">
        <f t="shared" ca="1" si="98"/>
        <v>0</v>
      </c>
      <c r="S1198" s="20">
        <f t="shared" ca="1" si="99"/>
        <v>1.2950525023094619E-2</v>
      </c>
    </row>
    <row r="1199" spans="12:19" x14ac:dyDescent="0.35">
      <c r="L1199" s="19">
        <v>28</v>
      </c>
      <c r="M1199" s="8">
        <f t="shared" ca="1" si="96"/>
        <v>3.0010379833452901E-2</v>
      </c>
      <c r="P1199" s="8">
        <f t="shared" ca="1" si="100"/>
        <v>0</v>
      </c>
      <c r="Q1199" s="8">
        <f t="shared" ca="1" si="97"/>
        <v>0.11403627655254396</v>
      </c>
      <c r="R1199" s="8">
        <f t="shared" ca="1" si="98"/>
        <v>0</v>
      </c>
      <c r="S1199" s="20">
        <f t="shared" ca="1" si="99"/>
        <v>3.0010379833452901E-2</v>
      </c>
    </row>
    <row r="1200" spans="12:19" x14ac:dyDescent="0.35">
      <c r="L1200" s="19">
        <v>29</v>
      </c>
      <c r="M1200" s="8">
        <f t="shared" ca="1" si="96"/>
        <v>2.2848165500682898E-2</v>
      </c>
      <c r="P1200" s="8">
        <f t="shared" ca="1" si="100"/>
        <v>0</v>
      </c>
      <c r="Q1200" s="8">
        <f t="shared" ca="1" si="97"/>
        <v>0.3018060920992946</v>
      </c>
      <c r="R1200" s="8">
        <f t="shared" ca="1" si="98"/>
        <v>0</v>
      </c>
      <c r="S1200" s="20">
        <f t="shared" ca="1" si="99"/>
        <v>2.2848165500682898E-2</v>
      </c>
    </row>
    <row r="1201" spans="12:19" x14ac:dyDescent="0.35">
      <c r="L1201" s="19">
        <v>30</v>
      </c>
      <c r="M1201" s="8">
        <f t="shared" ca="1" si="96"/>
        <v>1.8896563679489869E-2</v>
      </c>
      <c r="P1201" s="8">
        <f t="shared" ca="1" si="100"/>
        <v>0</v>
      </c>
      <c r="Q1201" s="8">
        <f t="shared" ca="1" si="97"/>
        <v>0.10139687168500297</v>
      </c>
      <c r="R1201" s="8">
        <f t="shared" ca="1" si="98"/>
        <v>0</v>
      </c>
      <c r="S1201" s="20">
        <f t="shared" ca="1" si="99"/>
        <v>1.8896563679489869E-2</v>
      </c>
    </row>
    <row r="1202" spans="12:19" x14ac:dyDescent="0.35">
      <c r="L1202" s="19">
        <v>1</v>
      </c>
      <c r="M1202" s="8">
        <f t="shared" ca="1" si="96"/>
        <v>2.1219392529631304E-2</v>
      </c>
      <c r="P1202" s="8">
        <f t="shared" ca="1" si="100"/>
        <v>0</v>
      </c>
      <c r="Q1202" s="8">
        <f t="shared" ca="1" si="97"/>
        <v>0.16938073948557933</v>
      </c>
      <c r="R1202" s="8">
        <f t="shared" ca="1" si="98"/>
        <v>0</v>
      </c>
      <c r="S1202" s="20">
        <f t="shared" ca="1" si="99"/>
        <v>2.1219392529631304E-2</v>
      </c>
    </row>
    <row r="1203" spans="12:19" x14ac:dyDescent="0.35">
      <c r="L1203" s="19">
        <v>2</v>
      </c>
      <c r="M1203" s="8">
        <f t="shared" ca="1" si="96"/>
        <v>2.0198062954578058E-2</v>
      </c>
      <c r="P1203" s="8">
        <f t="shared" ca="1" si="100"/>
        <v>0</v>
      </c>
      <c r="Q1203" s="8">
        <f t="shared" ca="1" si="97"/>
        <v>0.22477532216104823</v>
      </c>
      <c r="R1203" s="8">
        <f t="shared" ca="1" si="98"/>
        <v>0</v>
      </c>
      <c r="S1203" s="20">
        <f t="shared" ca="1" si="99"/>
        <v>2.0198062954578058E-2</v>
      </c>
    </row>
    <row r="1204" spans="12:19" x14ac:dyDescent="0.35">
      <c r="L1204" s="19">
        <v>3</v>
      </c>
      <c r="M1204" s="8">
        <f t="shared" ca="1" si="96"/>
        <v>2.3182145257789805E-2</v>
      </c>
      <c r="P1204" s="8">
        <f t="shared" ca="1" si="100"/>
        <v>0</v>
      </c>
      <c r="Q1204" s="8">
        <f t="shared" ca="1" si="97"/>
        <v>0.25854837274610726</v>
      </c>
      <c r="R1204" s="8">
        <f t="shared" ca="1" si="98"/>
        <v>0</v>
      </c>
      <c r="S1204" s="20">
        <f t="shared" ca="1" si="99"/>
        <v>2.3182145257789805E-2</v>
      </c>
    </row>
    <row r="1205" spans="12:19" x14ac:dyDescent="0.35">
      <c r="L1205" s="19">
        <v>4</v>
      </c>
      <c r="M1205" s="8">
        <f t="shared" ca="1" si="96"/>
        <v>2.1913200262780399E-2</v>
      </c>
      <c r="P1205" s="8">
        <f t="shared" ca="1" si="100"/>
        <v>0</v>
      </c>
      <c r="Q1205" s="8">
        <f t="shared" ca="1" si="97"/>
        <v>0.19548287634627987</v>
      </c>
      <c r="R1205" s="8">
        <f t="shared" ca="1" si="98"/>
        <v>0</v>
      </c>
      <c r="S1205" s="20">
        <f t="shared" ca="1" si="99"/>
        <v>2.1913200262780399E-2</v>
      </c>
    </row>
    <row r="1206" spans="12:19" x14ac:dyDescent="0.35">
      <c r="L1206" s="19">
        <v>5</v>
      </c>
      <c r="M1206" s="8">
        <f t="shared" ca="1" si="96"/>
        <v>2.7104102789679327E-2</v>
      </c>
      <c r="P1206" s="8">
        <f t="shared" ca="1" si="100"/>
        <v>0</v>
      </c>
      <c r="Q1206" s="8">
        <f t="shared" ca="1" si="97"/>
        <v>0.2117541235534631</v>
      </c>
      <c r="R1206" s="8">
        <f t="shared" ca="1" si="98"/>
        <v>0</v>
      </c>
      <c r="S1206" s="20">
        <f t="shared" ca="1" si="99"/>
        <v>2.7104102789679327E-2</v>
      </c>
    </row>
    <row r="1207" spans="12:19" x14ac:dyDescent="0.35">
      <c r="L1207" s="19">
        <v>6</v>
      </c>
      <c r="M1207" s="8">
        <f t="shared" ca="1" si="96"/>
        <v>1.8179614005201319E-2</v>
      </c>
      <c r="P1207" s="8">
        <f t="shared" ca="1" si="100"/>
        <v>0</v>
      </c>
      <c r="Q1207" s="8">
        <f t="shared" ca="1" si="97"/>
        <v>0.27594823149311642</v>
      </c>
      <c r="R1207" s="8">
        <f t="shared" ca="1" si="98"/>
        <v>0</v>
      </c>
      <c r="S1207" s="20">
        <f t="shared" ca="1" si="99"/>
        <v>1.8179614005201319E-2</v>
      </c>
    </row>
    <row r="1208" spans="12:19" x14ac:dyDescent="0.35">
      <c r="L1208" s="19">
        <v>7</v>
      </c>
      <c r="M1208" s="8">
        <f t="shared" ca="1" si="96"/>
        <v>2.6174770761810604E-2</v>
      </c>
      <c r="P1208" s="8">
        <f t="shared" ca="1" si="100"/>
        <v>0</v>
      </c>
      <c r="Q1208" s="8">
        <f t="shared" ca="1" si="97"/>
        <v>0.17295799205872861</v>
      </c>
      <c r="R1208" s="8">
        <f t="shared" ca="1" si="98"/>
        <v>0</v>
      </c>
      <c r="S1208" s="20">
        <f t="shared" ca="1" si="99"/>
        <v>2.6174770761810604E-2</v>
      </c>
    </row>
    <row r="1209" spans="12:19" x14ac:dyDescent="0.35">
      <c r="L1209" s="19">
        <v>8</v>
      </c>
      <c r="M1209" s="8">
        <f t="shared" ca="1" si="96"/>
        <v>2.1812964041381468E-2</v>
      </c>
      <c r="P1209" s="8">
        <f t="shared" ca="1" si="100"/>
        <v>0</v>
      </c>
      <c r="Q1209" s="8">
        <f t="shared" ca="1" si="97"/>
        <v>0.12991589964977629</v>
      </c>
      <c r="R1209" s="8">
        <f t="shared" ca="1" si="98"/>
        <v>0</v>
      </c>
      <c r="S1209" s="20">
        <f t="shared" ca="1" si="99"/>
        <v>2.1812964041381468E-2</v>
      </c>
    </row>
    <row r="1210" spans="12:19" x14ac:dyDescent="0.35">
      <c r="L1210" s="19">
        <v>9</v>
      </c>
      <c r="M1210" s="8">
        <f t="shared" ca="1" si="96"/>
        <v>2.8016978635200283E-2</v>
      </c>
      <c r="P1210" s="8">
        <f t="shared" ca="1" si="100"/>
        <v>0</v>
      </c>
      <c r="Q1210" s="8">
        <f t="shared" ca="1" si="97"/>
        <v>0.19985606971941774</v>
      </c>
      <c r="R1210" s="8">
        <f t="shared" ca="1" si="98"/>
        <v>0</v>
      </c>
      <c r="S1210" s="20">
        <f t="shared" ca="1" si="99"/>
        <v>2.8016978635200283E-2</v>
      </c>
    </row>
    <row r="1211" spans="12:19" x14ac:dyDescent="0.35">
      <c r="L1211" s="19">
        <v>10</v>
      </c>
      <c r="M1211" s="8">
        <f t="shared" ca="1" si="96"/>
        <v>1.4310393387878342E-2</v>
      </c>
      <c r="P1211" s="8">
        <f t="shared" ca="1" si="100"/>
        <v>0</v>
      </c>
      <c r="Q1211" s="8">
        <f t="shared" ca="1" si="97"/>
        <v>0.28049630204695508</v>
      </c>
      <c r="R1211" s="8">
        <f t="shared" ca="1" si="98"/>
        <v>0</v>
      </c>
      <c r="S1211" s="20">
        <f t="shared" ca="1" si="99"/>
        <v>1.4310393387878342E-2</v>
      </c>
    </row>
    <row r="1212" spans="12:19" x14ac:dyDescent="0.35">
      <c r="L1212" s="19">
        <v>11</v>
      </c>
      <c r="M1212" s="8">
        <f t="shared" ca="1" si="96"/>
        <v>2.4023369468001987E-2</v>
      </c>
      <c r="P1212" s="8">
        <f t="shared" ca="1" si="100"/>
        <v>0</v>
      </c>
      <c r="Q1212" s="8">
        <f t="shared" ca="1" si="97"/>
        <v>0.16648153614690298</v>
      </c>
      <c r="R1212" s="8">
        <f t="shared" ca="1" si="98"/>
        <v>0</v>
      </c>
      <c r="S1212" s="20">
        <f t="shared" ca="1" si="99"/>
        <v>2.4023369468001987E-2</v>
      </c>
    </row>
    <row r="1213" spans="12:19" x14ac:dyDescent="0.35">
      <c r="L1213" s="19">
        <v>12</v>
      </c>
      <c r="M1213" s="8">
        <f t="shared" ca="1" si="96"/>
        <v>2.1334144999854535E-2</v>
      </c>
      <c r="P1213" s="8">
        <f t="shared" ca="1" si="100"/>
        <v>0</v>
      </c>
      <c r="Q1213" s="8">
        <f t="shared" ca="1" si="97"/>
        <v>0.19272546486303718</v>
      </c>
      <c r="R1213" s="8">
        <f t="shared" ca="1" si="98"/>
        <v>0</v>
      </c>
      <c r="S1213" s="20">
        <f t="shared" ca="1" si="99"/>
        <v>2.1334144999854535E-2</v>
      </c>
    </row>
    <row r="1214" spans="12:19" x14ac:dyDescent="0.35">
      <c r="L1214" s="19">
        <v>13</v>
      </c>
      <c r="M1214" s="8">
        <f t="shared" ca="1" si="96"/>
        <v>3.0580833362815835E-2</v>
      </c>
      <c r="P1214" s="8">
        <f t="shared" ca="1" si="100"/>
        <v>0</v>
      </c>
      <c r="Q1214" s="8">
        <f t="shared" ca="1" si="97"/>
        <v>0.24331688633246665</v>
      </c>
      <c r="R1214" s="8">
        <f t="shared" ca="1" si="98"/>
        <v>0</v>
      </c>
      <c r="S1214" s="20">
        <f t="shared" ca="1" si="99"/>
        <v>3.0580833362815835E-2</v>
      </c>
    </row>
    <row r="1215" spans="12:19" x14ac:dyDescent="0.35">
      <c r="L1215" s="19">
        <v>14</v>
      </c>
      <c r="M1215" s="8">
        <f t="shared" ca="1" si="96"/>
        <v>1.7692146949817793E-2</v>
      </c>
      <c r="P1215" s="8">
        <f t="shared" ca="1" si="100"/>
        <v>0</v>
      </c>
      <c r="Q1215" s="8">
        <f t="shared" ca="1" si="97"/>
        <v>0.19819374681563201</v>
      </c>
      <c r="R1215" s="8">
        <f t="shared" ca="1" si="98"/>
        <v>0</v>
      </c>
      <c r="S1215" s="20">
        <f t="shared" ca="1" si="99"/>
        <v>1.7692146949817793E-2</v>
      </c>
    </row>
    <row r="1216" spans="12:19" x14ac:dyDescent="0.35">
      <c r="L1216" s="19">
        <v>15</v>
      </c>
      <c r="M1216" s="8">
        <f t="shared" ca="1" si="96"/>
        <v>2.3416202503242348E-2</v>
      </c>
      <c r="P1216" s="8">
        <f t="shared" ca="1" si="100"/>
        <v>0</v>
      </c>
      <c r="Q1216" s="8">
        <f t="shared" ca="1" si="97"/>
        <v>0.16614337457459441</v>
      </c>
      <c r="R1216" s="8">
        <f t="shared" ca="1" si="98"/>
        <v>0</v>
      </c>
      <c r="S1216" s="20">
        <f t="shared" ca="1" si="99"/>
        <v>2.3416202503242348E-2</v>
      </c>
    </row>
    <row r="1217" spans="12:19" x14ac:dyDescent="0.35">
      <c r="L1217" s="19">
        <v>16</v>
      </c>
      <c r="M1217" s="8">
        <f t="shared" ca="1" si="96"/>
        <v>2.5713948046030347E-2</v>
      </c>
      <c r="P1217" s="8">
        <f t="shared" ca="1" si="100"/>
        <v>0</v>
      </c>
      <c r="Q1217" s="8">
        <f t="shared" ca="1" si="97"/>
        <v>0.25497640312030873</v>
      </c>
      <c r="R1217" s="8">
        <f t="shared" ca="1" si="98"/>
        <v>0</v>
      </c>
      <c r="S1217" s="20">
        <f t="shared" ca="1" si="99"/>
        <v>2.5713948046030347E-2</v>
      </c>
    </row>
    <row r="1218" spans="12:19" x14ac:dyDescent="0.35">
      <c r="L1218" s="19">
        <v>17</v>
      </c>
      <c r="M1218" s="8">
        <f t="shared" ca="1" si="96"/>
        <v>1.9876707202685816E-2</v>
      </c>
      <c r="P1218" s="8">
        <f t="shared" ca="1" si="100"/>
        <v>0</v>
      </c>
      <c r="Q1218" s="8">
        <f t="shared" ca="1" si="97"/>
        <v>0.12769436687183217</v>
      </c>
      <c r="R1218" s="8">
        <f t="shared" ca="1" si="98"/>
        <v>0</v>
      </c>
      <c r="S1218" s="20">
        <f t="shared" ca="1" si="99"/>
        <v>1.9876707202685816E-2</v>
      </c>
    </row>
    <row r="1219" spans="12:19" x14ac:dyDescent="0.35">
      <c r="L1219" s="19">
        <v>18</v>
      </c>
      <c r="M1219" s="8">
        <f t="shared" ref="M1219:M1282" ca="1" si="101">_xlfn.NORM.INV(RAND(),$B$10,$B$11)</f>
        <v>2.5223930541606078E-2</v>
      </c>
      <c r="P1219" s="8">
        <f t="shared" ca="1" si="100"/>
        <v>0</v>
      </c>
      <c r="Q1219" s="8">
        <f t="shared" ref="Q1219:Q1282" ca="1" si="102">_xlfn.NORM.INV(RAND(),$F$11,$F$12)%</f>
        <v>0.15896939038343155</v>
      </c>
      <c r="R1219" s="8">
        <f t="shared" ref="R1219:R1282" ca="1" si="103">P1219*Q1219</f>
        <v>0</v>
      </c>
      <c r="S1219" s="20">
        <f t="shared" ref="S1219:S1282" ca="1" si="104">M1219-R1219</f>
        <v>2.5223930541606078E-2</v>
      </c>
    </row>
    <row r="1220" spans="12:19" x14ac:dyDescent="0.35">
      <c r="L1220" s="19">
        <v>19</v>
      </c>
      <c r="M1220" s="8">
        <f t="shared" ca="1" si="101"/>
        <v>4.017176955674779E-2</v>
      </c>
      <c r="P1220" s="8">
        <f t="shared" ref="P1220:P1283" ca="1" si="105">IF(P1219 = 1, 0, (RAND() &lt; $F$8) * 1)</f>
        <v>0</v>
      </c>
      <c r="Q1220" s="8">
        <f t="shared" ca="1" si="102"/>
        <v>0.29740758827205338</v>
      </c>
      <c r="R1220" s="8">
        <f t="shared" ca="1" si="103"/>
        <v>0</v>
      </c>
      <c r="S1220" s="20">
        <f t="shared" ca="1" si="104"/>
        <v>4.017176955674779E-2</v>
      </c>
    </row>
    <row r="1221" spans="12:19" x14ac:dyDescent="0.35">
      <c r="L1221" s="19">
        <v>20</v>
      </c>
      <c r="M1221" s="8">
        <f t="shared" ca="1" si="101"/>
        <v>3.5476048740189427E-2</v>
      </c>
      <c r="P1221" s="8">
        <f t="shared" ca="1" si="105"/>
        <v>0</v>
      </c>
      <c r="Q1221" s="8">
        <f t="shared" ca="1" si="102"/>
        <v>0.13160499100915626</v>
      </c>
      <c r="R1221" s="8">
        <f t="shared" ca="1" si="103"/>
        <v>0</v>
      </c>
      <c r="S1221" s="20">
        <f t="shared" ca="1" si="104"/>
        <v>3.5476048740189427E-2</v>
      </c>
    </row>
    <row r="1222" spans="12:19" x14ac:dyDescent="0.35">
      <c r="L1222" s="19">
        <v>21</v>
      </c>
      <c r="M1222" s="8">
        <f t="shared" ca="1" si="101"/>
        <v>1.698665039992819E-2</v>
      </c>
      <c r="P1222" s="8">
        <f t="shared" ca="1" si="105"/>
        <v>0</v>
      </c>
      <c r="Q1222" s="8">
        <f t="shared" ca="1" si="102"/>
        <v>0.19670096709811258</v>
      </c>
      <c r="R1222" s="8">
        <f t="shared" ca="1" si="103"/>
        <v>0</v>
      </c>
      <c r="S1222" s="20">
        <f t="shared" ca="1" si="104"/>
        <v>1.698665039992819E-2</v>
      </c>
    </row>
    <row r="1223" spans="12:19" x14ac:dyDescent="0.35">
      <c r="L1223" s="19">
        <v>22</v>
      </c>
      <c r="M1223" s="8">
        <f t="shared" ca="1" si="101"/>
        <v>2.2899958934894944E-2</v>
      </c>
      <c r="P1223" s="8">
        <f t="shared" ca="1" si="105"/>
        <v>0</v>
      </c>
      <c r="Q1223" s="8">
        <f t="shared" ca="1" si="102"/>
        <v>0.19790358347948675</v>
      </c>
      <c r="R1223" s="8">
        <f t="shared" ca="1" si="103"/>
        <v>0</v>
      </c>
      <c r="S1223" s="20">
        <f t="shared" ca="1" si="104"/>
        <v>2.2899958934894944E-2</v>
      </c>
    </row>
    <row r="1224" spans="12:19" x14ac:dyDescent="0.35">
      <c r="L1224" s="19">
        <v>23</v>
      </c>
      <c r="M1224" s="8">
        <f t="shared" ca="1" si="101"/>
        <v>2.4232554579824102E-2</v>
      </c>
      <c r="P1224" s="8">
        <f t="shared" ca="1" si="105"/>
        <v>0</v>
      </c>
      <c r="Q1224" s="8">
        <f t="shared" ca="1" si="102"/>
        <v>0.19902200297917591</v>
      </c>
      <c r="R1224" s="8">
        <f t="shared" ca="1" si="103"/>
        <v>0</v>
      </c>
      <c r="S1224" s="20">
        <f t="shared" ca="1" si="104"/>
        <v>2.4232554579824102E-2</v>
      </c>
    </row>
    <row r="1225" spans="12:19" x14ac:dyDescent="0.35">
      <c r="L1225" s="19">
        <v>24</v>
      </c>
      <c r="M1225" s="8">
        <f t="shared" ca="1" si="101"/>
        <v>2.0971775186476214E-2</v>
      </c>
      <c r="P1225" s="8">
        <f t="shared" ca="1" si="105"/>
        <v>0</v>
      </c>
      <c r="Q1225" s="8">
        <f t="shared" ca="1" si="102"/>
        <v>0.23749779595268769</v>
      </c>
      <c r="R1225" s="8">
        <f t="shared" ca="1" si="103"/>
        <v>0</v>
      </c>
      <c r="S1225" s="20">
        <f t="shared" ca="1" si="104"/>
        <v>2.0971775186476214E-2</v>
      </c>
    </row>
    <row r="1226" spans="12:19" x14ac:dyDescent="0.35">
      <c r="L1226" s="19">
        <v>25</v>
      </c>
      <c r="M1226" s="8">
        <f t="shared" ca="1" si="101"/>
        <v>4.095575438088514E-2</v>
      </c>
      <c r="P1226" s="8">
        <f t="shared" ca="1" si="105"/>
        <v>0</v>
      </c>
      <c r="Q1226" s="8">
        <f t="shared" ca="1" si="102"/>
        <v>0.18156867694093434</v>
      </c>
      <c r="R1226" s="8">
        <f t="shared" ca="1" si="103"/>
        <v>0</v>
      </c>
      <c r="S1226" s="20">
        <f t="shared" ca="1" si="104"/>
        <v>4.095575438088514E-2</v>
      </c>
    </row>
    <row r="1227" spans="12:19" x14ac:dyDescent="0.35">
      <c r="L1227" s="19">
        <v>26</v>
      </c>
      <c r="M1227" s="8">
        <f t="shared" ca="1" si="101"/>
        <v>2.2641841376009022E-2</v>
      </c>
      <c r="P1227" s="8">
        <f t="shared" ca="1" si="105"/>
        <v>1</v>
      </c>
      <c r="Q1227" s="8">
        <f t="shared" ca="1" si="102"/>
        <v>0.22084869035507576</v>
      </c>
      <c r="R1227" s="8">
        <f t="shared" ca="1" si="103"/>
        <v>0.22084869035507576</v>
      </c>
      <c r="S1227" s="20">
        <f t="shared" ca="1" si="104"/>
        <v>-0.19820684897906674</v>
      </c>
    </row>
    <row r="1228" spans="12:19" x14ac:dyDescent="0.35">
      <c r="L1228" s="19">
        <v>27</v>
      </c>
      <c r="M1228" s="8">
        <f t="shared" ca="1" si="101"/>
        <v>2.8680248982900395E-2</v>
      </c>
      <c r="P1228" s="8">
        <f t="shared" ca="1" si="105"/>
        <v>0</v>
      </c>
      <c r="Q1228" s="8">
        <f t="shared" ca="1" si="102"/>
        <v>0.16371793296586062</v>
      </c>
      <c r="R1228" s="8">
        <f t="shared" ca="1" si="103"/>
        <v>0</v>
      </c>
      <c r="S1228" s="20">
        <f t="shared" ca="1" si="104"/>
        <v>2.8680248982900395E-2</v>
      </c>
    </row>
    <row r="1229" spans="12:19" x14ac:dyDescent="0.35">
      <c r="L1229" s="19">
        <v>28</v>
      </c>
      <c r="M1229" s="8">
        <f t="shared" ca="1" si="101"/>
        <v>3.3460876837392184E-2</v>
      </c>
      <c r="P1229" s="8">
        <f t="shared" ca="1" si="105"/>
        <v>0</v>
      </c>
      <c r="Q1229" s="8">
        <f t="shared" ca="1" si="102"/>
        <v>0.22662372515045706</v>
      </c>
      <c r="R1229" s="8">
        <f t="shared" ca="1" si="103"/>
        <v>0</v>
      </c>
      <c r="S1229" s="20">
        <f t="shared" ca="1" si="104"/>
        <v>3.3460876837392184E-2</v>
      </c>
    </row>
    <row r="1230" spans="12:19" x14ac:dyDescent="0.35">
      <c r="L1230" s="19">
        <v>29</v>
      </c>
      <c r="M1230" s="8">
        <f t="shared" ca="1" si="101"/>
        <v>3.7580164023635877E-2</v>
      </c>
      <c r="P1230" s="8">
        <f t="shared" ca="1" si="105"/>
        <v>0</v>
      </c>
      <c r="Q1230" s="8">
        <f t="shared" ca="1" si="102"/>
        <v>0.24000646527809855</v>
      </c>
      <c r="R1230" s="8">
        <f t="shared" ca="1" si="103"/>
        <v>0</v>
      </c>
      <c r="S1230" s="20">
        <f t="shared" ca="1" si="104"/>
        <v>3.7580164023635877E-2</v>
      </c>
    </row>
    <row r="1231" spans="12:19" x14ac:dyDescent="0.35">
      <c r="L1231" s="19">
        <v>30</v>
      </c>
      <c r="M1231" s="8">
        <f t="shared" ca="1" si="101"/>
        <v>1.6630543878200656E-2</v>
      </c>
      <c r="P1231" s="8">
        <f t="shared" ca="1" si="105"/>
        <v>0</v>
      </c>
      <c r="Q1231" s="8">
        <f t="shared" ca="1" si="102"/>
        <v>0.19124327390992138</v>
      </c>
      <c r="R1231" s="8">
        <f t="shared" ca="1" si="103"/>
        <v>0</v>
      </c>
      <c r="S1231" s="20">
        <f t="shared" ca="1" si="104"/>
        <v>1.6630543878200656E-2</v>
      </c>
    </row>
    <row r="1232" spans="12:19" x14ac:dyDescent="0.35">
      <c r="L1232" s="19">
        <v>1</v>
      </c>
      <c r="M1232" s="8">
        <f t="shared" ca="1" si="101"/>
        <v>2.6398785615250928E-2</v>
      </c>
      <c r="P1232" s="8">
        <f t="shared" ca="1" si="105"/>
        <v>0</v>
      </c>
      <c r="Q1232" s="8">
        <f t="shared" ca="1" si="102"/>
        <v>0.2371541825159571</v>
      </c>
      <c r="R1232" s="8">
        <f t="shared" ca="1" si="103"/>
        <v>0</v>
      </c>
      <c r="S1232" s="20">
        <f t="shared" ca="1" si="104"/>
        <v>2.6398785615250928E-2</v>
      </c>
    </row>
    <row r="1233" spans="12:19" x14ac:dyDescent="0.35">
      <c r="L1233" s="19">
        <v>2</v>
      </c>
      <c r="M1233" s="8">
        <f t="shared" ca="1" si="101"/>
        <v>2.0517624677041268E-2</v>
      </c>
      <c r="P1233" s="8">
        <f t="shared" ca="1" si="105"/>
        <v>0</v>
      </c>
      <c r="Q1233" s="8">
        <f t="shared" ca="1" si="102"/>
        <v>0.24500704886334737</v>
      </c>
      <c r="R1233" s="8">
        <f t="shared" ca="1" si="103"/>
        <v>0</v>
      </c>
      <c r="S1233" s="20">
        <f t="shared" ca="1" si="104"/>
        <v>2.0517624677041268E-2</v>
      </c>
    </row>
    <row r="1234" spans="12:19" x14ac:dyDescent="0.35">
      <c r="L1234" s="19">
        <v>3</v>
      </c>
      <c r="M1234" s="8">
        <f t="shared" ca="1" si="101"/>
        <v>2.9713265261212589E-2</v>
      </c>
      <c r="P1234" s="8">
        <f t="shared" ca="1" si="105"/>
        <v>0</v>
      </c>
      <c r="Q1234" s="8">
        <f t="shared" ca="1" si="102"/>
        <v>0.13576685465287758</v>
      </c>
      <c r="R1234" s="8">
        <f t="shared" ca="1" si="103"/>
        <v>0</v>
      </c>
      <c r="S1234" s="20">
        <f t="shared" ca="1" si="104"/>
        <v>2.9713265261212589E-2</v>
      </c>
    </row>
    <row r="1235" spans="12:19" x14ac:dyDescent="0.35">
      <c r="L1235" s="19">
        <v>4</v>
      </c>
      <c r="M1235" s="8">
        <f t="shared" ca="1" si="101"/>
        <v>1.7489956023262296E-2</v>
      </c>
      <c r="P1235" s="8">
        <f t="shared" ca="1" si="105"/>
        <v>0</v>
      </c>
      <c r="Q1235" s="8">
        <f t="shared" ca="1" si="102"/>
        <v>0.18940822020627376</v>
      </c>
      <c r="R1235" s="8">
        <f t="shared" ca="1" si="103"/>
        <v>0</v>
      </c>
      <c r="S1235" s="20">
        <f t="shared" ca="1" si="104"/>
        <v>1.7489956023262296E-2</v>
      </c>
    </row>
    <row r="1236" spans="12:19" x14ac:dyDescent="0.35">
      <c r="L1236" s="19">
        <v>5</v>
      </c>
      <c r="M1236" s="8">
        <f t="shared" ca="1" si="101"/>
        <v>3.1807491794458881E-2</v>
      </c>
      <c r="P1236" s="8">
        <f t="shared" ca="1" si="105"/>
        <v>0</v>
      </c>
      <c r="Q1236" s="8">
        <f t="shared" ca="1" si="102"/>
        <v>0.23751241883027194</v>
      </c>
      <c r="R1236" s="8">
        <f t="shared" ca="1" si="103"/>
        <v>0</v>
      </c>
      <c r="S1236" s="20">
        <f t="shared" ca="1" si="104"/>
        <v>3.1807491794458881E-2</v>
      </c>
    </row>
    <row r="1237" spans="12:19" x14ac:dyDescent="0.35">
      <c r="L1237" s="19">
        <v>6</v>
      </c>
      <c r="M1237" s="8">
        <f t="shared" ca="1" si="101"/>
        <v>6.4917840509251742E-3</v>
      </c>
      <c r="P1237" s="8">
        <f t="shared" ca="1" si="105"/>
        <v>0</v>
      </c>
      <c r="Q1237" s="8">
        <f t="shared" ca="1" si="102"/>
        <v>0.2172632527385204</v>
      </c>
      <c r="R1237" s="8">
        <f t="shared" ca="1" si="103"/>
        <v>0</v>
      </c>
      <c r="S1237" s="20">
        <f t="shared" ca="1" si="104"/>
        <v>6.4917840509251742E-3</v>
      </c>
    </row>
    <row r="1238" spans="12:19" x14ac:dyDescent="0.35">
      <c r="L1238" s="19">
        <v>7</v>
      </c>
      <c r="M1238" s="8">
        <f t="shared" ca="1" si="101"/>
        <v>1.1340335059498221E-2</v>
      </c>
      <c r="P1238" s="8">
        <f t="shared" ca="1" si="105"/>
        <v>0</v>
      </c>
      <c r="Q1238" s="8">
        <f t="shared" ca="1" si="102"/>
        <v>0.25565060489109331</v>
      </c>
      <c r="R1238" s="8">
        <f t="shared" ca="1" si="103"/>
        <v>0</v>
      </c>
      <c r="S1238" s="20">
        <f t="shared" ca="1" si="104"/>
        <v>1.1340335059498221E-2</v>
      </c>
    </row>
    <row r="1239" spans="12:19" x14ac:dyDescent="0.35">
      <c r="L1239" s="19">
        <v>8</v>
      </c>
      <c r="M1239" s="8">
        <f t="shared" ca="1" si="101"/>
        <v>2.4440881123633802E-2</v>
      </c>
      <c r="P1239" s="8">
        <f t="shared" ca="1" si="105"/>
        <v>0</v>
      </c>
      <c r="Q1239" s="8">
        <f t="shared" ca="1" si="102"/>
        <v>0.26361671434129652</v>
      </c>
      <c r="R1239" s="8">
        <f t="shared" ca="1" si="103"/>
        <v>0</v>
      </c>
      <c r="S1239" s="20">
        <f t="shared" ca="1" si="104"/>
        <v>2.4440881123633802E-2</v>
      </c>
    </row>
    <row r="1240" spans="12:19" x14ac:dyDescent="0.35">
      <c r="L1240" s="19">
        <v>9</v>
      </c>
      <c r="M1240" s="8">
        <f t="shared" ca="1" si="101"/>
        <v>1.3119313204294877E-2</v>
      </c>
      <c r="P1240" s="8">
        <f t="shared" ca="1" si="105"/>
        <v>0</v>
      </c>
      <c r="Q1240" s="8">
        <f t="shared" ca="1" si="102"/>
        <v>0.1784985887059122</v>
      </c>
      <c r="R1240" s="8">
        <f t="shared" ca="1" si="103"/>
        <v>0</v>
      </c>
      <c r="S1240" s="20">
        <f t="shared" ca="1" si="104"/>
        <v>1.3119313204294877E-2</v>
      </c>
    </row>
    <row r="1241" spans="12:19" x14ac:dyDescent="0.35">
      <c r="L1241" s="19">
        <v>10</v>
      </c>
      <c r="M1241" s="8">
        <f t="shared" ca="1" si="101"/>
        <v>2.9822209586466541E-2</v>
      </c>
      <c r="P1241" s="8">
        <f t="shared" ca="1" si="105"/>
        <v>0</v>
      </c>
      <c r="Q1241" s="8">
        <f t="shared" ca="1" si="102"/>
        <v>0.18148961651978851</v>
      </c>
      <c r="R1241" s="8">
        <f t="shared" ca="1" si="103"/>
        <v>0</v>
      </c>
      <c r="S1241" s="20">
        <f t="shared" ca="1" si="104"/>
        <v>2.9822209586466541E-2</v>
      </c>
    </row>
    <row r="1242" spans="12:19" x14ac:dyDescent="0.35">
      <c r="L1242" s="19">
        <v>11</v>
      </c>
      <c r="M1242" s="8">
        <f t="shared" ca="1" si="101"/>
        <v>2.1017643128283227E-2</v>
      </c>
      <c r="P1242" s="8">
        <f t="shared" ca="1" si="105"/>
        <v>0</v>
      </c>
      <c r="Q1242" s="8">
        <f t="shared" ca="1" si="102"/>
        <v>0.17603085040949751</v>
      </c>
      <c r="R1242" s="8">
        <f t="shared" ca="1" si="103"/>
        <v>0</v>
      </c>
      <c r="S1242" s="20">
        <f t="shared" ca="1" si="104"/>
        <v>2.1017643128283227E-2</v>
      </c>
    </row>
    <row r="1243" spans="12:19" x14ac:dyDescent="0.35">
      <c r="L1243" s="19">
        <v>12</v>
      </c>
      <c r="M1243" s="8">
        <f t="shared" ca="1" si="101"/>
        <v>2.6998127063276391E-2</v>
      </c>
      <c r="P1243" s="8">
        <f t="shared" ca="1" si="105"/>
        <v>0</v>
      </c>
      <c r="Q1243" s="8">
        <f t="shared" ca="1" si="102"/>
        <v>0.1879052005044746</v>
      </c>
      <c r="R1243" s="8">
        <f t="shared" ca="1" si="103"/>
        <v>0</v>
      </c>
      <c r="S1243" s="20">
        <f t="shared" ca="1" si="104"/>
        <v>2.6998127063276391E-2</v>
      </c>
    </row>
    <row r="1244" spans="12:19" x14ac:dyDescent="0.35">
      <c r="L1244" s="19">
        <v>13</v>
      </c>
      <c r="M1244" s="8">
        <f t="shared" ca="1" si="101"/>
        <v>3.4997391387013868E-2</v>
      </c>
      <c r="P1244" s="8">
        <f t="shared" ca="1" si="105"/>
        <v>0</v>
      </c>
      <c r="Q1244" s="8">
        <f t="shared" ca="1" si="102"/>
        <v>0.2145115889998454</v>
      </c>
      <c r="R1244" s="8">
        <f t="shared" ca="1" si="103"/>
        <v>0</v>
      </c>
      <c r="S1244" s="20">
        <f t="shared" ca="1" si="104"/>
        <v>3.4997391387013868E-2</v>
      </c>
    </row>
    <row r="1245" spans="12:19" x14ac:dyDescent="0.35">
      <c r="L1245" s="19">
        <v>14</v>
      </c>
      <c r="M1245" s="8">
        <f t="shared" ca="1" si="101"/>
        <v>2.1901957746760837E-2</v>
      </c>
      <c r="P1245" s="8">
        <f t="shared" ca="1" si="105"/>
        <v>0</v>
      </c>
      <c r="Q1245" s="8">
        <f t="shared" ca="1" si="102"/>
        <v>0.15713251359312941</v>
      </c>
      <c r="R1245" s="8">
        <f t="shared" ca="1" si="103"/>
        <v>0</v>
      </c>
      <c r="S1245" s="20">
        <f t="shared" ca="1" si="104"/>
        <v>2.1901957746760837E-2</v>
      </c>
    </row>
    <row r="1246" spans="12:19" x14ac:dyDescent="0.35">
      <c r="L1246" s="19">
        <v>15</v>
      </c>
      <c r="M1246" s="8">
        <f t="shared" ca="1" si="101"/>
        <v>3.6336656835792971E-2</v>
      </c>
      <c r="P1246" s="8">
        <f t="shared" ca="1" si="105"/>
        <v>0</v>
      </c>
      <c r="Q1246" s="8">
        <f t="shared" ca="1" si="102"/>
        <v>0.19930726988263195</v>
      </c>
      <c r="R1246" s="8">
        <f t="shared" ca="1" si="103"/>
        <v>0</v>
      </c>
      <c r="S1246" s="20">
        <f t="shared" ca="1" si="104"/>
        <v>3.6336656835792971E-2</v>
      </c>
    </row>
    <row r="1247" spans="12:19" x14ac:dyDescent="0.35">
      <c r="L1247" s="19">
        <v>16</v>
      </c>
      <c r="M1247" s="8">
        <f t="shared" ca="1" si="101"/>
        <v>2.1788547889124148E-2</v>
      </c>
      <c r="P1247" s="8">
        <f t="shared" ca="1" si="105"/>
        <v>0</v>
      </c>
      <c r="Q1247" s="8">
        <f t="shared" ca="1" si="102"/>
        <v>0.22973510678210196</v>
      </c>
      <c r="R1247" s="8">
        <f t="shared" ca="1" si="103"/>
        <v>0</v>
      </c>
      <c r="S1247" s="20">
        <f t="shared" ca="1" si="104"/>
        <v>2.1788547889124148E-2</v>
      </c>
    </row>
    <row r="1248" spans="12:19" x14ac:dyDescent="0.35">
      <c r="L1248" s="19">
        <v>17</v>
      </c>
      <c r="M1248" s="8">
        <f t="shared" ca="1" si="101"/>
        <v>1.8173486896769314E-2</v>
      </c>
      <c r="P1248" s="8">
        <f t="shared" ca="1" si="105"/>
        <v>0</v>
      </c>
      <c r="Q1248" s="8">
        <f t="shared" ca="1" si="102"/>
        <v>0.24904084082326949</v>
      </c>
      <c r="R1248" s="8">
        <f t="shared" ca="1" si="103"/>
        <v>0</v>
      </c>
      <c r="S1248" s="20">
        <f t="shared" ca="1" si="104"/>
        <v>1.8173486896769314E-2</v>
      </c>
    </row>
    <row r="1249" spans="12:19" x14ac:dyDescent="0.35">
      <c r="L1249" s="19">
        <v>18</v>
      </c>
      <c r="M1249" s="8">
        <f t="shared" ca="1" si="101"/>
        <v>3.1166535351353847E-2</v>
      </c>
      <c r="P1249" s="8">
        <f t="shared" ca="1" si="105"/>
        <v>0</v>
      </c>
      <c r="Q1249" s="8">
        <f t="shared" ca="1" si="102"/>
        <v>0.23930454212629215</v>
      </c>
      <c r="R1249" s="8">
        <f t="shared" ca="1" si="103"/>
        <v>0</v>
      </c>
      <c r="S1249" s="20">
        <f t="shared" ca="1" si="104"/>
        <v>3.1166535351353847E-2</v>
      </c>
    </row>
    <row r="1250" spans="12:19" x14ac:dyDescent="0.35">
      <c r="L1250" s="19">
        <v>19</v>
      </c>
      <c r="M1250" s="8">
        <f t="shared" ca="1" si="101"/>
        <v>2.7874180210153005E-2</v>
      </c>
      <c r="P1250" s="8">
        <f t="shared" ca="1" si="105"/>
        <v>1</v>
      </c>
      <c r="Q1250" s="8">
        <f t="shared" ca="1" si="102"/>
        <v>0.22874601866076744</v>
      </c>
      <c r="R1250" s="8">
        <f t="shared" ca="1" si="103"/>
        <v>0.22874601866076744</v>
      </c>
      <c r="S1250" s="20">
        <f t="shared" ca="1" si="104"/>
        <v>-0.20087183845061443</v>
      </c>
    </row>
    <row r="1251" spans="12:19" x14ac:dyDescent="0.35">
      <c r="L1251" s="19">
        <v>20</v>
      </c>
      <c r="M1251" s="8">
        <f t="shared" ca="1" si="101"/>
        <v>1.8688475716816026E-2</v>
      </c>
      <c r="P1251" s="8">
        <f t="shared" ca="1" si="105"/>
        <v>0</v>
      </c>
      <c r="Q1251" s="8">
        <f t="shared" ca="1" si="102"/>
        <v>0.19747845841999825</v>
      </c>
      <c r="R1251" s="8">
        <f t="shared" ca="1" si="103"/>
        <v>0</v>
      </c>
      <c r="S1251" s="20">
        <f t="shared" ca="1" si="104"/>
        <v>1.8688475716816026E-2</v>
      </c>
    </row>
    <row r="1252" spans="12:19" x14ac:dyDescent="0.35">
      <c r="L1252" s="19">
        <v>21</v>
      </c>
      <c r="M1252" s="8">
        <f t="shared" ca="1" si="101"/>
        <v>2.2110195481427515E-2</v>
      </c>
      <c r="P1252" s="8">
        <f t="shared" ca="1" si="105"/>
        <v>0</v>
      </c>
      <c r="Q1252" s="8">
        <f t="shared" ca="1" si="102"/>
        <v>0.21004762250956444</v>
      </c>
      <c r="R1252" s="8">
        <f t="shared" ca="1" si="103"/>
        <v>0</v>
      </c>
      <c r="S1252" s="20">
        <f t="shared" ca="1" si="104"/>
        <v>2.2110195481427515E-2</v>
      </c>
    </row>
    <row r="1253" spans="12:19" x14ac:dyDescent="0.35">
      <c r="L1253" s="19">
        <v>22</v>
      </c>
      <c r="M1253" s="8">
        <f t="shared" ca="1" si="101"/>
        <v>1.5296602118856764E-2</v>
      </c>
      <c r="P1253" s="8">
        <f t="shared" ca="1" si="105"/>
        <v>0</v>
      </c>
      <c r="Q1253" s="8">
        <f t="shared" ca="1" si="102"/>
        <v>0.25450966873035602</v>
      </c>
      <c r="R1253" s="8">
        <f t="shared" ca="1" si="103"/>
        <v>0</v>
      </c>
      <c r="S1253" s="20">
        <f t="shared" ca="1" si="104"/>
        <v>1.5296602118856764E-2</v>
      </c>
    </row>
    <row r="1254" spans="12:19" x14ac:dyDescent="0.35">
      <c r="L1254" s="19">
        <v>23</v>
      </c>
      <c r="M1254" s="8">
        <f t="shared" ca="1" si="101"/>
        <v>2.047884209212214E-2</v>
      </c>
      <c r="P1254" s="8">
        <f t="shared" ca="1" si="105"/>
        <v>0</v>
      </c>
      <c r="Q1254" s="8">
        <f t="shared" ca="1" si="102"/>
        <v>0.20716408640951578</v>
      </c>
      <c r="R1254" s="8">
        <f t="shared" ca="1" si="103"/>
        <v>0</v>
      </c>
      <c r="S1254" s="20">
        <f t="shared" ca="1" si="104"/>
        <v>2.047884209212214E-2</v>
      </c>
    </row>
    <row r="1255" spans="12:19" x14ac:dyDescent="0.35">
      <c r="L1255" s="19">
        <v>24</v>
      </c>
      <c r="M1255" s="8">
        <f t="shared" ca="1" si="101"/>
        <v>2.4470256488672591E-2</v>
      </c>
      <c r="P1255" s="8">
        <f t="shared" ca="1" si="105"/>
        <v>0</v>
      </c>
      <c r="Q1255" s="8">
        <f t="shared" ca="1" si="102"/>
        <v>0.18084218890909906</v>
      </c>
      <c r="R1255" s="8">
        <f t="shared" ca="1" si="103"/>
        <v>0</v>
      </c>
      <c r="S1255" s="20">
        <f t="shared" ca="1" si="104"/>
        <v>2.4470256488672591E-2</v>
      </c>
    </row>
    <row r="1256" spans="12:19" x14ac:dyDescent="0.35">
      <c r="L1256" s="19">
        <v>25</v>
      </c>
      <c r="M1256" s="8">
        <f t="shared" ca="1" si="101"/>
        <v>1.8147327998045113E-2</v>
      </c>
      <c r="P1256" s="8">
        <f t="shared" ca="1" si="105"/>
        <v>0</v>
      </c>
      <c r="Q1256" s="8">
        <f t="shared" ca="1" si="102"/>
        <v>0.21848028842289668</v>
      </c>
      <c r="R1256" s="8">
        <f t="shared" ca="1" si="103"/>
        <v>0</v>
      </c>
      <c r="S1256" s="20">
        <f t="shared" ca="1" si="104"/>
        <v>1.8147327998045113E-2</v>
      </c>
    </row>
    <row r="1257" spans="12:19" x14ac:dyDescent="0.35">
      <c r="L1257" s="19">
        <v>26</v>
      </c>
      <c r="M1257" s="8">
        <f t="shared" ca="1" si="101"/>
        <v>1.8840761047188272E-2</v>
      </c>
      <c r="P1257" s="8">
        <f t="shared" ca="1" si="105"/>
        <v>0</v>
      </c>
      <c r="Q1257" s="8">
        <f t="shared" ca="1" si="102"/>
        <v>0.16459668718066214</v>
      </c>
      <c r="R1257" s="8">
        <f t="shared" ca="1" si="103"/>
        <v>0</v>
      </c>
      <c r="S1257" s="20">
        <f t="shared" ca="1" si="104"/>
        <v>1.8840761047188272E-2</v>
      </c>
    </row>
    <row r="1258" spans="12:19" x14ac:dyDescent="0.35">
      <c r="L1258" s="19">
        <v>27</v>
      </c>
      <c r="M1258" s="8">
        <f t="shared" ca="1" si="101"/>
        <v>2.6590254590614926E-2</v>
      </c>
      <c r="P1258" s="8">
        <f t="shared" ca="1" si="105"/>
        <v>0</v>
      </c>
      <c r="Q1258" s="8">
        <f t="shared" ca="1" si="102"/>
        <v>0.18649593262401504</v>
      </c>
      <c r="R1258" s="8">
        <f t="shared" ca="1" si="103"/>
        <v>0</v>
      </c>
      <c r="S1258" s="20">
        <f t="shared" ca="1" si="104"/>
        <v>2.6590254590614926E-2</v>
      </c>
    </row>
    <row r="1259" spans="12:19" x14ac:dyDescent="0.35">
      <c r="L1259" s="19">
        <v>28</v>
      </c>
      <c r="M1259" s="8">
        <f t="shared" ca="1" si="101"/>
        <v>1.4350183215288029E-2</v>
      </c>
      <c r="P1259" s="8">
        <f t="shared" ca="1" si="105"/>
        <v>0</v>
      </c>
      <c r="Q1259" s="8">
        <f t="shared" ca="1" si="102"/>
        <v>0.22149157031952244</v>
      </c>
      <c r="R1259" s="8">
        <f t="shared" ca="1" si="103"/>
        <v>0</v>
      </c>
      <c r="S1259" s="20">
        <f t="shared" ca="1" si="104"/>
        <v>1.4350183215288029E-2</v>
      </c>
    </row>
    <row r="1260" spans="12:19" x14ac:dyDescent="0.35">
      <c r="L1260" s="19">
        <v>29</v>
      </c>
      <c r="M1260" s="8">
        <f t="shared" ca="1" si="101"/>
        <v>3.1407121243337041E-2</v>
      </c>
      <c r="P1260" s="8">
        <f t="shared" ca="1" si="105"/>
        <v>0</v>
      </c>
      <c r="Q1260" s="8">
        <f t="shared" ca="1" si="102"/>
        <v>0.19399674454947738</v>
      </c>
      <c r="R1260" s="8">
        <f t="shared" ca="1" si="103"/>
        <v>0</v>
      </c>
      <c r="S1260" s="20">
        <f t="shared" ca="1" si="104"/>
        <v>3.1407121243337041E-2</v>
      </c>
    </row>
    <row r="1261" spans="12:19" x14ac:dyDescent="0.35">
      <c r="L1261" s="19">
        <v>30</v>
      </c>
      <c r="M1261" s="8">
        <f t="shared" ca="1" si="101"/>
        <v>3.2480838216235583E-2</v>
      </c>
      <c r="P1261" s="8">
        <f t="shared" ca="1" si="105"/>
        <v>0</v>
      </c>
      <c r="Q1261" s="8">
        <f t="shared" ca="1" si="102"/>
        <v>0.2702947731762842</v>
      </c>
      <c r="R1261" s="8">
        <f t="shared" ca="1" si="103"/>
        <v>0</v>
      </c>
      <c r="S1261" s="20">
        <f t="shared" ca="1" si="104"/>
        <v>3.2480838216235583E-2</v>
      </c>
    </row>
    <row r="1262" spans="12:19" x14ac:dyDescent="0.35">
      <c r="L1262" s="19">
        <v>1</v>
      </c>
      <c r="M1262" s="8">
        <f t="shared" ca="1" si="101"/>
        <v>1.9154150269900722E-2</v>
      </c>
      <c r="P1262" s="8">
        <f t="shared" ca="1" si="105"/>
        <v>0</v>
      </c>
      <c r="Q1262" s="8">
        <f t="shared" ca="1" si="102"/>
        <v>0.14375063648379041</v>
      </c>
      <c r="R1262" s="8">
        <f t="shared" ca="1" si="103"/>
        <v>0</v>
      </c>
      <c r="S1262" s="20">
        <f t="shared" ca="1" si="104"/>
        <v>1.9154150269900722E-2</v>
      </c>
    </row>
    <row r="1263" spans="12:19" x14ac:dyDescent="0.35">
      <c r="L1263" s="19">
        <v>2</v>
      </c>
      <c r="M1263" s="8">
        <f t="shared" ca="1" si="101"/>
        <v>1.4954091027051999E-2</v>
      </c>
      <c r="P1263" s="8">
        <f t="shared" ca="1" si="105"/>
        <v>0</v>
      </c>
      <c r="Q1263" s="8">
        <f t="shared" ca="1" si="102"/>
        <v>0.15373438753054811</v>
      </c>
      <c r="R1263" s="8">
        <f t="shared" ca="1" si="103"/>
        <v>0</v>
      </c>
      <c r="S1263" s="20">
        <f t="shared" ca="1" si="104"/>
        <v>1.4954091027051999E-2</v>
      </c>
    </row>
    <row r="1264" spans="12:19" x14ac:dyDescent="0.35">
      <c r="L1264" s="19">
        <v>3</v>
      </c>
      <c r="M1264" s="8">
        <f t="shared" ca="1" si="101"/>
        <v>2.0011231811139583E-2</v>
      </c>
      <c r="P1264" s="8">
        <f t="shared" ca="1" si="105"/>
        <v>0</v>
      </c>
      <c r="Q1264" s="8">
        <f t="shared" ca="1" si="102"/>
        <v>0.17062505301133185</v>
      </c>
      <c r="R1264" s="8">
        <f t="shared" ca="1" si="103"/>
        <v>0</v>
      </c>
      <c r="S1264" s="20">
        <f t="shared" ca="1" si="104"/>
        <v>2.0011231811139583E-2</v>
      </c>
    </row>
    <row r="1265" spans="12:19" x14ac:dyDescent="0.35">
      <c r="L1265" s="19">
        <v>4</v>
      </c>
      <c r="M1265" s="8">
        <f t="shared" ca="1" si="101"/>
        <v>2.4821727133454825E-2</v>
      </c>
      <c r="P1265" s="8">
        <f t="shared" ca="1" si="105"/>
        <v>0</v>
      </c>
      <c r="Q1265" s="8">
        <f t="shared" ca="1" si="102"/>
        <v>8.2530324623621254E-2</v>
      </c>
      <c r="R1265" s="8">
        <f t="shared" ca="1" si="103"/>
        <v>0</v>
      </c>
      <c r="S1265" s="20">
        <f t="shared" ca="1" si="104"/>
        <v>2.4821727133454825E-2</v>
      </c>
    </row>
    <row r="1266" spans="12:19" x14ac:dyDescent="0.35">
      <c r="L1266" s="19">
        <v>5</v>
      </c>
      <c r="M1266" s="8">
        <f t="shared" ca="1" si="101"/>
        <v>1.8359561611525091E-2</v>
      </c>
      <c r="P1266" s="8">
        <f t="shared" ca="1" si="105"/>
        <v>0</v>
      </c>
      <c r="Q1266" s="8">
        <f t="shared" ca="1" si="102"/>
        <v>0.29733055414493026</v>
      </c>
      <c r="R1266" s="8">
        <f t="shared" ca="1" si="103"/>
        <v>0</v>
      </c>
      <c r="S1266" s="20">
        <f t="shared" ca="1" si="104"/>
        <v>1.8359561611525091E-2</v>
      </c>
    </row>
    <row r="1267" spans="12:19" x14ac:dyDescent="0.35">
      <c r="L1267" s="19">
        <v>6</v>
      </c>
      <c r="M1267" s="8">
        <f t="shared" ca="1" si="101"/>
        <v>2.0131487315398322E-2</v>
      </c>
      <c r="P1267" s="8">
        <f t="shared" ca="1" si="105"/>
        <v>0</v>
      </c>
      <c r="Q1267" s="8">
        <f t="shared" ca="1" si="102"/>
        <v>0.22312008118194565</v>
      </c>
      <c r="R1267" s="8">
        <f t="shared" ca="1" si="103"/>
        <v>0</v>
      </c>
      <c r="S1267" s="20">
        <f t="shared" ca="1" si="104"/>
        <v>2.0131487315398322E-2</v>
      </c>
    </row>
    <row r="1268" spans="12:19" x14ac:dyDescent="0.35">
      <c r="L1268" s="19">
        <v>7</v>
      </c>
      <c r="M1268" s="8">
        <f t="shared" ca="1" si="101"/>
        <v>1.2343000683549977E-2</v>
      </c>
      <c r="P1268" s="8">
        <f t="shared" ca="1" si="105"/>
        <v>0</v>
      </c>
      <c r="Q1268" s="8">
        <f t="shared" ca="1" si="102"/>
        <v>0.2116401565063688</v>
      </c>
      <c r="R1268" s="8">
        <f t="shared" ca="1" si="103"/>
        <v>0</v>
      </c>
      <c r="S1268" s="20">
        <f t="shared" ca="1" si="104"/>
        <v>1.2343000683549977E-2</v>
      </c>
    </row>
    <row r="1269" spans="12:19" x14ac:dyDescent="0.35">
      <c r="L1269" s="19">
        <v>8</v>
      </c>
      <c r="M1269" s="8">
        <f t="shared" ca="1" si="101"/>
        <v>2.1349827688786741E-2</v>
      </c>
      <c r="P1269" s="8">
        <f t="shared" ca="1" si="105"/>
        <v>0</v>
      </c>
      <c r="Q1269" s="8">
        <f t="shared" ca="1" si="102"/>
        <v>0.25672848909538937</v>
      </c>
      <c r="R1269" s="8">
        <f t="shared" ca="1" si="103"/>
        <v>0</v>
      </c>
      <c r="S1269" s="20">
        <f t="shared" ca="1" si="104"/>
        <v>2.1349827688786741E-2</v>
      </c>
    </row>
    <row r="1270" spans="12:19" x14ac:dyDescent="0.35">
      <c r="L1270" s="19">
        <v>9</v>
      </c>
      <c r="M1270" s="8">
        <f t="shared" ca="1" si="101"/>
        <v>2.1857815631495855E-2</v>
      </c>
      <c r="P1270" s="8">
        <f t="shared" ca="1" si="105"/>
        <v>0</v>
      </c>
      <c r="Q1270" s="8">
        <f t="shared" ca="1" si="102"/>
        <v>0.29269316397199602</v>
      </c>
      <c r="R1270" s="8">
        <f t="shared" ca="1" si="103"/>
        <v>0</v>
      </c>
      <c r="S1270" s="20">
        <f t="shared" ca="1" si="104"/>
        <v>2.1857815631495855E-2</v>
      </c>
    </row>
    <row r="1271" spans="12:19" x14ac:dyDescent="0.35">
      <c r="L1271" s="19">
        <v>10</v>
      </c>
      <c r="M1271" s="8">
        <f t="shared" ca="1" si="101"/>
        <v>2.6379651287513378E-2</v>
      </c>
      <c r="P1271" s="8">
        <f t="shared" ca="1" si="105"/>
        <v>0</v>
      </c>
      <c r="Q1271" s="8">
        <f t="shared" ca="1" si="102"/>
        <v>0.15422377201277071</v>
      </c>
      <c r="R1271" s="8">
        <f t="shared" ca="1" si="103"/>
        <v>0</v>
      </c>
      <c r="S1271" s="20">
        <f t="shared" ca="1" si="104"/>
        <v>2.6379651287513378E-2</v>
      </c>
    </row>
    <row r="1272" spans="12:19" x14ac:dyDescent="0.35">
      <c r="L1272" s="19">
        <v>11</v>
      </c>
      <c r="M1272" s="8">
        <f t="shared" ca="1" si="101"/>
        <v>3.552503650364329E-2</v>
      </c>
      <c r="P1272" s="8">
        <f t="shared" ca="1" si="105"/>
        <v>0</v>
      </c>
      <c r="Q1272" s="8">
        <f t="shared" ca="1" si="102"/>
        <v>0.13799936970286061</v>
      </c>
      <c r="R1272" s="8">
        <f t="shared" ca="1" si="103"/>
        <v>0</v>
      </c>
      <c r="S1272" s="20">
        <f t="shared" ca="1" si="104"/>
        <v>3.552503650364329E-2</v>
      </c>
    </row>
    <row r="1273" spans="12:19" x14ac:dyDescent="0.35">
      <c r="L1273" s="19">
        <v>12</v>
      </c>
      <c r="M1273" s="8">
        <f t="shared" ca="1" si="101"/>
        <v>2.4253926039587759E-2</v>
      </c>
      <c r="P1273" s="8">
        <f t="shared" ca="1" si="105"/>
        <v>0</v>
      </c>
      <c r="Q1273" s="8">
        <f t="shared" ca="1" si="102"/>
        <v>0.16676841279561866</v>
      </c>
      <c r="R1273" s="8">
        <f t="shared" ca="1" si="103"/>
        <v>0</v>
      </c>
      <c r="S1273" s="20">
        <f t="shared" ca="1" si="104"/>
        <v>2.4253926039587759E-2</v>
      </c>
    </row>
    <row r="1274" spans="12:19" x14ac:dyDescent="0.35">
      <c r="L1274" s="19">
        <v>13</v>
      </c>
      <c r="M1274" s="8">
        <f t="shared" ca="1" si="101"/>
        <v>1.9277894802851983E-2</v>
      </c>
      <c r="P1274" s="8">
        <f t="shared" ca="1" si="105"/>
        <v>0</v>
      </c>
      <c r="Q1274" s="8">
        <f t="shared" ca="1" si="102"/>
        <v>0.18636103105968332</v>
      </c>
      <c r="R1274" s="8">
        <f t="shared" ca="1" si="103"/>
        <v>0</v>
      </c>
      <c r="S1274" s="20">
        <f t="shared" ca="1" si="104"/>
        <v>1.9277894802851983E-2</v>
      </c>
    </row>
    <row r="1275" spans="12:19" x14ac:dyDescent="0.35">
      <c r="L1275" s="19">
        <v>14</v>
      </c>
      <c r="M1275" s="8">
        <f t="shared" ca="1" si="101"/>
        <v>2.2361932077476502E-2</v>
      </c>
      <c r="P1275" s="8">
        <f t="shared" ca="1" si="105"/>
        <v>0</v>
      </c>
      <c r="Q1275" s="8">
        <f t="shared" ca="1" si="102"/>
        <v>0.20158028151914337</v>
      </c>
      <c r="R1275" s="8">
        <f t="shared" ca="1" si="103"/>
        <v>0</v>
      </c>
      <c r="S1275" s="20">
        <f t="shared" ca="1" si="104"/>
        <v>2.2361932077476502E-2</v>
      </c>
    </row>
    <row r="1276" spans="12:19" x14ac:dyDescent="0.35">
      <c r="L1276" s="19">
        <v>15</v>
      </c>
      <c r="M1276" s="8">
        <f t="shared" ca="1" si="101"/>
        <v>1.0657642003747867E-2</v>
      </c>
      <c r="P1276" s="8">
        <f t="shared" ca="1" si="105"/>
        <v>0</v>
      </c>
      <c r="Q1276" s="8">
        <f t="shared" ca="1" si="102"/>
        <v>0.2119176184288083</v>
      </c>
      <c r="R1276" s="8">
        <f t="shared" ca="1" si="103"/>
        <v>0</v>
      </c>
      <c r="S1276" s="20">
        <f t="shared" ca="1" si="104"/>
        <v>1.0657642003747867E-2</v>
      </c>
    </row>
    <row r="1277" spans="12:19" x14ac:dyDescent="0.35">
      <c r="L1277" s="19">
        <v>16</v>
      </c>
      <c r="M1277" s="8">
        <f t="shared" ca="1" si="101"/>
        <v>1.022889968986296E-2</v>
      </c>
      <c r="P1277" s="8">
        <f t="shared" ca="1" si="105"/>
        <v>0</v>
      </c>
      <c r="Q1277" s="8">
        <f t="shared" ca="1" si="102"/>
        <v>0.12192801372245367</v>
      </c>
      <c r="R1277" s="8">
        <f t="shared" ca="1" si="103"/>
        <v>0</v>
      </c>
      <c r="S1277" s="20">
        <f t="shared" ca="1" si="104"/>
        <v>1.022889968986296E-2</v>
      </c>
    </row>
    <row r="1278" spans="12:19" x14ac:dyDescent="0.35">
      <c r="L1278" s="19">
        <v>17</v>
      </c>
      <c r="M1278" s="8">
        <f t="shared" ca="1" si="101"/>
        <v>3.6757802417948966E-2</v>
      </c>
      <c r="P1278" s="8">
        <f t="shared" ca="1" si="105"/>
        <v>0</v>
      </c>
      <c r="Q1278" s="8">
        <f t="shared" ca="1" si="102"/>
        <v>0.15843456015643725</v>
      </c>
      <c r="R1278" s="8">
        <f t="shared" ca="1" si="103"/>
        <v>0</v>
      </c>
      <c r="S1278" s="20">
        <f t="shared" ca="1" si="104"/>
        <v>3.6757802417948966E-2</v>
      </c>
    </row>
    <row r="1279" spans="12:19" x14ac:dyDescent="0.35">
      <c r="L1279" s="19">
        <v>18</v>
      </c>
      <c r="M1279" s="8">
        <f t="shared" ca="1" si="101"/>
        <v>7.2692394446967762E-3</v>
      </c>
      <c r="P1279" s="8">
        <f t="shared" ca="1" si="105"/>
        <v>0</v>
      </c>
      <c r="Q1279" s="8">
        <f t="shared" ca="1" si="102"/>
        <v>0.2425470021234031</v>
      </c>
      <c r="R1279" s="8">
        <f t="shared" ca="1" si="103"/>
        <v>0</v>
      </c>
      <c r="S1279" s="20">
        <f t="shared" ca="1" si="104"/>
        <v>7.2692394446967762E-3</v>
      </c>
    </row>
    <row r="1280" spans="12:19" x14ac:dyDescent="0.35">
      <c r="L1280" s="19">
        <v>19</v>
      </c>
      <c r="M1280" s="8">
        <f t="shared" ca="1" si="101"/>
        <v>2.6362073458560308E-2</v>
      </c>
      <c r="P1280" s="8">
        <f t="shared" ca="1" si="105"/>
        <v>0</v>
      </c>
      <c r="Q1280" s="8">
        <f t="shared" ca="1" si="102"/>
        <v>0.22413150535102769</v>
      </c>
      <c r="R1280" s="8">
        <f t="shared" ca="1" si="103"/>
        <v>0</v>
      </c>
      <c r="S1280" s="20">
        <f t="shared" ca="1" si="104"/>
        <v>2.6362073458560308E-2</v>
      </c>
    </row>
    <row r="1281" spans="12:19" x14ac:dyDescent="0.35">
      <c r="L1281" s="19">
        <v>20</v>
      </c>
      <c r="M1281" s="8">
        <f t="shared" ca="1" si="101"/>
        <v>2.7297031951865829E-2</v>
      </c>
      <c r="P1281" s="8">
        <f t="shared" ca="1" si="105"/>
        <v>0</v>
      </c>
      <c r="Q1281" s="8">
        <f t="shared" ca="1" si="102"/>
        <v>0.23348629297732384</v>
      </c>
      <c r="R1281" s="8">
        <f t="shared" ca="1" si="103"/>
        <v>0</v>
      </c>
      <c r="S1281" s="20">
        <f t="shared" ca="1" si="104"/>
        <v>2.7297031951865829E-2</v>
      </c>
    </row>
    <row r="1282" spans="12:19" x14ac:dyDescent="0.35">
      <c r="L1282" s="19">
        <v>21</v>
      </c>
      <c r="M1282" s="8">
        <f t="shared" ca="1" si="101"/>
        <v>2.9777714800141516E-2</v>
      </c>
      <c r="P1282" s="8">
        <f t="shared" ca="1" si="105"/>
        <v>0</v>
      </c>
      <c r="Q1282" s="8">
        <f t="shared" ca="1" si="102"/>
        <v>0.21180026960297144</v>
      </c>
      <c r="R1282" s="8">
        <f t="shared" ca="1" si="103"/>
        <v>0</v>
      </c>
      <c r="S1282" s="20">
        <f t="shared" ca="1" si="104"/>
        <v>2.9777714800141516E-2</v>
      </c>
    </row>
    <row r="1283" spans="12:19" x14ac:dyDescent="0.35">
      <c r="L1283" s="19">
        <v>22</v>
      </c>
      <c r="M1283" s="8">
        <f t="shared" ref="M1283:M1346" ca="1" si="106">_xlfn.NORM.INV(RAND(),$B$10,$B$11)</f>
        <v>1.1902117576727543E-2</v>
      </c>
      <c r="P1283" s="8">
        <f t="shared" ca="1" si="105"/>
        <v>0</v>
      </c>
      <c r="Q1283" s="8">
        <f t="shared" ref="Q1283:Q1346" ca="1" si="107">_xlfn.NORM.INV(RAND(),$F$11,$F$12)%</f>
        <v>0.15534851198661861</v>
      </c>
      <c r="R1283" s="8">
        <f t="shared" ref="R1283:R1346" ca="1" si="108">P1283*Q1283</f>
        <v>0</v>
      </c>
      <c r="S1283" s="20">
        <f t="shared" ref="S1283:S1346" ca="1" si="109">M1283-R1283</f>
        <v>1.1902117576727543E-2</v>
      </c>
    </row>
    <row r="1284" spans="12:19" x14ac:dyDescent="0.35">
      <c r="L1284" s="19">
        <v>23</v>
      </c>
      <c r="M1284" s="8">
        <f t="shared" ca="1" si="106"/>
        <v>1.0165158483073275E-2</v>
      </c>
      <c r="P1284" s="8">
        <f t="shared" ref="P1284:P1347" ca="1" si="110">IF(P1283 = 1, 0, (RAND() &lt; $F$8) * 1)</f>
        <v>0</v>
      </c>
      <c r="Q1284" s="8">
        <f t="shared" ca="1" si="107"/>
        <v>0.27164065110762325</v>
      </c>
      <c r="R1284" s="8">
        <f t="shared" ca="1" si="108"/>
        <v>0</v>
      </c>
      <c r="S1284" s="20">
        <f t="shared" ca="1" si="109"/>
        <v>1.0165158483073275E-2</v>
      </c>
    </row>
    <row r="1285" spans="12:19" x14ac:dyDescent="0.35">
      <c r="L1285" s="19">
        <v>24</v>
      </c>
      <c r="M1285" s="8">
        <f t="shared" ca="1" si="106"/>
        <v>3.0312550680745624E-2</v>
      </c>
      <c r="P1285" s="8">
        <f t="shared" ca="1" si="110"/>
        <v>0</v>
      </c>
      <c r="Q1285" s="8">
        <f t="shared" ca="1" si="107"/>
        <v>0.27897371532625043</v>
      </c>
      <c r="R1285" s="8">
        <f t="shared" ca="1" si="108"/>
        <v>0</v>
      </c>
      <c r="S1285" s="20">
        <f t="shared" ca="1" si="109"/>
        <v>3.0312550680745624E-2</v>
      </c>
    </row>
    <row r="1286" spans="12:19" x14ac:dyDescent="0.35">
      <c r="L1286" s="19">
        <v>25</v>
      </c>
      <c r="M1286" s="8">
        <f t="shared" ca="1" si="106"/>
        <v>2.6088732086138568E-2</v>
      </c>
      <c r="P1286" s="8">
        <f t="shared" ca="1" si="110"/>
        <v>0</v>
      </c>
      <c r="Q1286" s="8">
        <f t="shared" ca="1" si="107"/>
        <v>0.19678170752234553</v>
      </c>
      <c r="R1286" s="8">
        <f t="shared" ca="1" si="108"/>
        <v>0</v>
      </c>
      <c r="S1286" s="20">
        <f t="shared" ca="1" si="109"/>
        <v>2.6088732086138568E-2</v>
      </c>
    </row>
    <row r="1287" spans="12:19" x14ac:dyDescent="0.35">
      <c r="L1287" s="19">
        <v>26</v>
      </c>
      <c r="M1287" s="8">
        <f t="shared" ca="1" si="106"/>
        <v>-3.8956481556762929E-5</v>
      </c>
      <c r="P1287" s="8">
        <f t="shared" ca="1" si="110"/>
        <v>0</v>
      </c>
      <c r="Q1287" s="8">
        <f t="shared" ca="1" si="107"/>
        <v>0.19956300257553458</v>
      </c>
      <c r="R1287" s="8">
        <f t="shared" ca="1" si="108"/>
        <v>0</v>
      </c>
      <c r="S1287" s="20">
        <f t="shared" ca="1" si="109"/>
        <v>-3.8956481556762929E-5</v>
      </c>
    </row>
    <row r="1288" spans="12:19" x14ac:dyDescent="0.35">
      <c r="L1288" s="19">
        <v>27</v>
      </c>
      <c r="M1288" s="8">
        <f t="shared" ca="1" si="106"/>
        <v>2.5359813188507406E-2</v>
      </c>
      <c r="P1288" s="8">
        <f t="shared" ca="1" si="110"/>
        <v>0</v>
      </c>
      <c r="Q1288" s="8">
        <f t="shared" ca="1" si="107"/>
        <v>0.18100317153374074</v>
      </c>
      <c r="R1288" s="8">
        <f t="shared" ca="1" si="108"/>
        <v>0</v>
      </c>
      <c r="S1288" s="20">
        <f t="shared" ca="1" si="109"/>
        <v>2.5359813188507406E-2</v>
      </c>
    </row>
    <row r="1289" spans="12:19" x14ac:dyDescent="0.35">
      <c r="L1289" s="19">
        <v>28</v>
      </c>
      <c r="M1289" s="8">
        <f t="shared" ca="1" si="106"/>
        <v>1.187534944666295E-2</v>
      </c>
      <c r="P1289" s="8">
        <f t="shared" ca="1" si="110"/>
        <v>0</v>
      </c>
      <c r="Q1289" s="8">
        <f t="shared" ca="1" si="107"/>
        <v>0.20141295934250844</v>
      </c>
      <c r="R1289" s="8">
        <f t="shared" ca="1" si="108"/>
        <v>0</v>
      </c>
      <c r="S1289" s="20">
        <f t="shared" ca="1" si="109"/>
        <v>1.187534944666295E-2</v>
      </c>
    </row>
    <row r="1290" spans="12:19" x14ac:dyDescent="0.35">
      <c r="L1290" s="19">
        <v>29</v>
      </c>
      <c r="M1290" s="8">
        <f t="shared" ca="1" si="106"/>
        <v>2.7806758546493268E-3</v>
      </c>
      <c r="P1290" s="8">
        <f t="shared" ca="1" si="110"/>
        <v>0</v>
      </c>
      <c r="Q1290" s="8">
        <f t="shared" ca="1" si="107"/>
        <v>0.24151533415580864</v>
      </c>
      <c r="R1290" s="8">
        <f t="shared" ca="1" si="108"/>
        <v>0</v>
      </c>
      <c r="S1290" s="20">
        <f t="shared" ca="1" si="109"/>
        <v>2.7806758546493268E-3</v>
      </c>
    </row>
    <row r="1291" spans="12:19" x14ac:dyDescent="0.35">
      <c r="L1291" s="19">
        <v>30</v>
      </c>
      <c r="M1291" s="8">
        <f t="shared" ca="1" si="106"/>
        <v>2.5659677190432495E-2</v>
      </c>
      <c r="P1291" s="8">
        <f t="shared" ca="1" si="110"/>
        <v>0</v>
      </c>
      <c r="Q1291" s="8">
        <f t="shared" ca="1" si="107"/>
        <v>0.31295748269503076</v>
      </c>
      <c r="R1291" s="8">
        <f t="shared" ca="1" si="108"/>
        <v>0</v>
      </c>
      <c r="S1291" s="20">
        <f t="shared" ca="1" si="109"/>
        <v>2.5659677190432495E-2</v>
      </c>
    </row>
    <row r="1292" spans="12:19" x14ac:dyDescent="0.35">
      <c r="L1292" s="19">
        <v>1</v>
      </c>
      <c r="M1292" s="8">
        <f t="shared" ca="1" si="106"/>
        <v>1.5812651108379372E-2</v>
      </c>
      <c r="P1292" s="8">
        <f t="shared" ca="1" si="110"/>
        <v>0</v>
      </c>
      <c r="Q1292" s="8">
        <f t="shared" ca="1" si="107"/>
        <v>0.3227859253155731</v>
      </c>
      <c r="R1292" s="8">
        <f t="shared" ca="1" si="108"/>
        <v>0</v>
      </c>
      <c r="S1292" s="20">
        <f t="shared" ca="1" si="109"/>
        <v>1.5812651108379372E-2</v>
      </c>
    </row>
    <row r="1293" spans="12:19" x14ac:dyDescent="0.35">
      <c r="L1293" s="19">
        <v>2</v>
      </c>
      <c r="M1293" s="8">
        <f t="shared" ca="1" si="106"/>
        <v>1.5957600306170574E-2</v>
      </c>
      <c r="P1293" s="8">
        <f t="shared" ca="1" si="110"/>
        <v>0</v>
      </c>
      <c r="Q1293" s="8">
        <f t="shared" ca="1" si="107"/>
        <v>0.22649722469974873</v>
      </c>
      <c r="R1293" s="8">
        <f t="shared" ca="1" si="108"/>
        <v>0</v>
      </c>
      <c r="S1293" s="20">
        <f t="shared" ca="1" si="109"/>
        <v>1.5957600306170574E-2</v>
      </c>
    </row>
    <row r="1294" spans="12:19" x14ac:dyDescent="0.35">
      <c r="L1294" s="19">
        <v>3</v>
      </c>
      <c r="M1294" s="8">
        <f t="shared" ca="1" si="106"/>
        <v>1.3669506270561477E-2</v>
      </c>
      <c r="P1294" s="8">
        <f t="shared" ca="1" si="110"/>
        <v>0</v>
      </c>
      <c r="Q1294" s="8">
        <f t="shared" ca="1" si="107"/>
        <v>0.23141273601814333</v>
      </c>
      <c r="R1294" s="8">
        <f t="shared" ca="1" si="108"/>
        <v>0</v>
      </c>
      <c r="S1294" s="20">
        <f t="shared" ca="1" si="109"/>
        <v>1.3669506270561477E-2</v>
      </c>
    </row>
    <row r="1295" spans="12:19" x14ac:dyDescent="0.35">
      <c r="L1295" s="19">
        <v>4</v>
      </c>
      <c r="M1295" s="8">
        <f t="shared" ca="1" si="106"/>
        <v>2.5918933995614901E-2</v>
      </c>
      <c r="P1295" s="8">
        <f t="shared" ca="1" si="110"/>
        <v>0</v>
      </c>
      <c r="Q1295" s="8">
        <f t="shared" ca="1" si="107"/>
        <v>0.21825692846222594</v>
      </c>
      <c r="R1295" s="8">
        <f t="shared" ca="1" si="108"/>
        <v>0</v>
      </c>
      <c r="S1295" s="20">
        <f t="shared" ca="1" si="109"/>
        <v>2.5918933995614901E-2</v>
      </c>
    </row>
    <row r="1296" spans="12:19" x14ac:dyDescent="0.35">
      <c r="L1296" s="19">
        <v>5</v>
      </c>
      <c r="M1296" s="8">
        <f t="shared" ca="1" si="106"/>
        <v>2.6070677928651226E-2</v>
      </c>
      <c r="P1296" s="8">
        <f t="shared" ca="1" si="110"/>
        <v>0</v>
      </c>
      <c r="Q1296" s="8">
        <f t="shared" ca="1" si="107"/>
        <v>0.22202459824162893</v>
      </c>
      <c r="R1296" s="8">
        <f t="shared" ca="1" si="108"/>
        <v>0</v>
      </c>
      <c r="S1296" s="20">
        <f t="shared" ca="1" si="109"/>
        <v>2.6070677928651226E-2</v>
      </c>
    </row>
    <row r="1297" spans="12:19" x14ac:dyDescent="0.35">
      <c r="L1297" s="19">
        <v>6</v>
      </c>
      <c r="M1297" s="8">
        <f t="shared" ca="1" si="106"/>
        <v>2.2157914031703113E-2</v>
      </c>
      <c r="P1297" s="8">
        <f t="shared" ca="1" si="110"/>
        <v>0</v>
      </c>
      <c r="Q1297" s="8">
        <f t="shared" ca="1" si="107"/>
        <v>0.27447270766717574</v>
      </c>
      <c r="R1297" s="8">
        <f t="shared" ca="1" si="108"/>
        <v>0</v>
      </c>
      <c r="S1297" s="20">
        <f t="shared" ca="1" si="109"/>
        <v>2.2157914031703113E-2</v>
      </c>
    </row>
    <row r="1298" spans="12:19" x14ac:dyDescent="0.35">
      <c r="L1298" s="19">
        <v>7</v>
      </c>
      <c r="M1298" s="8">
        <f t="shared" ca="1" si="106"/>
        <v>1.5675321557038643E-2</v>
      </c>
      <c r="P1298" s="8">
        <f t="shared" ca="1" si="110"/>
        <v>0</v>
      </c>
      <c r="Q1298" s="8">
        <f t="shared" ca="1" si="107"/>
        <v>0.14742369899143282</v>
      </c>
      <c r="R1298" s="8">
        <f t="shared" ca="1" si="108"/>
        <v>0</v>
      </c>
      <c r="S1298" s="20">
        <f t="shared" ca="1" si="109"/>
        <v>1.5675321557038643E-2</v>
      </c>
    </row>
    <row r="1299" spans="12:19" x14ac:dyDescent="0.35">
      <c r="L1299" s="19">
        <v>8</v>
      </c>
      <c r="M1299" s="8">
        <f t="shared" ca="1" si="106"/>
        <v>2.4282626408428352E-2</v>
      </c>
      <c r="P1299" s="8">
        <f t="shared" ca="1" si="110"/>
        <v>0</v>
      </c>
      <c r="Q1299" s="8">
        <f t="shared" ca="1" si="107"/>
        <v>0.16102876655251802</v>
      </c>
      <c r="R1299" s="8">
        <f t="shared" ca="1" si="108"/>
        <v>0</v>
      </c>
      <c r="S1299" s="20">
        <f t="shared" ca="1" si="109"/>
        <v>2.4282626408428352E-2</v>
      </c>
    </row>
    <row r="1300" spans="12:19" x14ac:dyDescent="0.35">
      <c r="L1300" s="19">
        <v>9</v>
      </c>
      <c r="M1300" s="8">
        <f t="shared" ca="1" si="106"/>
        <v>2.060380953601286E-2</v>
      </c>
      <c r="P1300" s="8">
        <f t="shared" ca="1" si="110"/>
        <v>0</v>
      </c>
      <c r="Q1300" s="8">
        <f t="shared" ca="1" si="107"/>
        <v>0.18118580159116349</v>
      </c>
      <c r="R1300" s="8">
        <f t="shared" ca="1" si="108"/>
        <v>0</v>
      </c>
      <c r="S1300" s="20">
        <f t="shared" ca="1" si="109"/>
        <v>2.060380953601286E-2</v>
      </c>
    </row>
    <row r="1301" spans="12:19" x14ac:dyDescent="0.35">
      <c r="L1301" s="19">
        <v>10</v>
      </c>
      <c r="M1301" s="8">
        <f t="shared" ca="1" si="106"/>
        <v>3.3269110503776816E-2</v>
      </c>
      <c r="P1301" s="8">
        <f t="shared" ca="1" si="110"/>
        <v>0</v>
      </c>
      <c r="Q1301" s="8">
        <f t="shared" ca="1" si="107"/>
        <v>0.15652869697654301</v>
      </c>
      <c r="R1301" s="8">
        <f t="shared" ca="1" si="108"/>
        <v>0</v>
      </c>
      <c r="S1301" s="20">
        <f t="shared" ca="1" si="109"/>
        <v>3.3269110503776816E-2</v>
      </c>
    </row>
    <row r="1302" spans="12:19" x14ac:dyDescent="0.35">
      <c r="L1302" s="19">
        <v>11</v>
      </c>
      <c r="M1302" s="8">
        <f t="shared" ca="1" si="106"/>
        <v>2.0034111313148386E-2</v>
      </c>
      <c r="P1302" s="8">
        <f t="shared" ca="1" si="110"/>
        <v>0</v>
      </c>
      <c r="Q1302" s="8">
        <f t="shared" ca="1" si="107"/>
        <v>0.23738166232400476</v>
      </c>
      <c r="R1302" s="8">
        <f t="shared" ca="1" si="108"/>
        <v>0</v>
      </c>
      <c r="S1302" s="20">
        <f t="shared" ca="1" si="109"/>
        <v>2.0034111313148386E-2</v>
      </c>
    </row>
    <row r="1303" spans="12:19" x14ac:dyDescent="0.35">
      <c r="L1303" s="19">
        <v>12</v>
      </c>
      <c r="M1303" s="8">
        <f t="shared" ca="1" si="106"/>
        <v>1.6173727120188153E-2</v>
      </c>
      <c r="P1303" s="8">
        <f t="shared" ca="1" si="110"/>
        <v>0</v>
      </c>
      <c r="Q1303" s="8">
        <f t="shared" ca="1" si="107"/>
        <v>0.19886658613821598</v>
      </c>
      <c r="R1303" s="8">
        <f t="shared" ca="1" si="108"/>
        <v>0</v>
      </c>
      <c r="S1303" s="20">
        <f t="shared" ca="1" si="109"/>
        <v>1.6173727120188153E-2</v>
      </c>
    </row>
    <row r="1304" spans="12:19" x14ac:dyDescent="0.35">
      <c r="L1304" s="19">
        <v>13</v>
      </c>
      <c r="M1304" s="8">
        <f t="shared" ca="1" si="106"/>
        <v>2.1445136237068167E-2</v>
      </c>
      <c r="P1304" s="8">
        <f t="shared" ca="1" si="110"/>
        <v>0</v>
      </c>
      <c r="Q1304" s="8">
        <f t="shared" ca="1" si="107"/>
        <v>0.23118430059025002</v>
      </c>
      <c r="R1304" s="8">
        <f t="shared" ca="1" si="108"/>
        <v>0</v>
      </c>
      <c r="S1304" s="20">
        <f t="shared" ca="1" si="109"/>
        <v>2.1445136237068167E-2</v>
      </c>
    </row>
    <row r="1305" spans="12:19" x14ac:dyDescent="0.35">
      <c r="L1305" s="19">
        <v>14</v>
      </c>
      <c r="M1305" s="8">
        <f t="shared" ca="1" si="106"/>
        <v>1.4185778161580041E-2</v>
      </c>
      <c r="P1305" s="8">
        <f t="shared" ca="1" si="110"/>
        <v>0</v>
      </c>
      <c r="Q1305" s="8">
        <f t="shared" ca="1" si="107"/>
        <v>0.27433813710882665</v>
      </c>
      <c r="R1305" s="8">
        <f t="shared" ca="1" si="108"/>
        <v>0</v>
      </c>
      <c r="S1305" s="20">
        <f t="shared" ca="1" si="109"/>
        <v>1.4185778161580041E-2</v>
      </c>
    </row>
    <row r="1306" spans="12:19" x14ac:dyDescent="0.35">
      <c r="L1306" s="19">
        <v>15</v>
      </c>
      <c r="M1306" s="8">
        <f t="shared" ca="1" si="106"/>
        <v>2.8133592215633219E-2</v>
      </c>
      <c r="P1306" s="8">
        <f t="shared" ca="1" si="110"/>
        <v>1</v>
      </c>
      <c r="Q1306" s="8">
        <f t="shared" ca="1" si="107"/>
        <v>0.16733575151818469</v>
      </c>
      <c r="R1306" s="8">
        <f t="shared" ca="1" si="108"/>
        <v>0.16733575151818469</v>
      </c>
      <c r="S1306" s="20">
        <f t="shared" ca="1" si="109"/>
        <v>-0.13920215930255148</v>
      </c>
    </row>
    <row r="1307" spans="12:19" x14ac:dyDescent="0.35">
      <c r="L1307" s="19">
        <v>16</v>
      </c>
      <c r="M1307" s="8">
        <f t="shared" ca="1" si="106"/>
        <v>2.1725332076192136E-2</v>
      </c>
      <c r="P1307" s="8">
        <f t="shared" ca="1" si="110"/>
        <v>0</v>
      </c>
      <c r="Q1307" s="8">
        <f t="shared" ca="1" si="107"/>
        <v>0.26780011658897107</v>
      </c>
      <c r="R1307" s="8">
        <f t="shared" ca="1" si="108"/>
        <v>0</v>
      </c>
      <c r="S1307" s="20">
        <f t="shared" ca="1" si="109"/>
        <v>2.1725332076192136E-2</v>
      </c>
    </row>
    <row r="1308" spans="12:19" x14ac:dyDescent="0.35">
      <c r="L1308" s="19">
        <v>17</v>
      </c>
      <c r="M1308" s="8">
        <f t="shared" ca="1" si="106"/>
        <v>1.8317995120614411E-2</v>
      </c>
      <c r="P1308" s="8">
        <f t="shared" ca="1" si="110"/>
        <v>0</v>
      </c>
      <c r="Q1308" s="8">
        <f t="shared" ca="1" si="107"/>
        <v>0.16045646588715862</v>
      </c>
      <c r="R1308" s="8">
        <f t="shared" ca="1" si="108"/>
        <v>0</v>
      </c>
      <c r="S1308" s="20">
        <f t="shared" ca="1" si="109"/>
        <v>1.8317995120614411E-2</v>
      </c>
    </row>
    <row r="1309" spans="12:19" x14ac:dyDescent="0.35">
      <c r="L1309" s="19">
        <v>18</v>
      </c>
      <c r="M1309" s="8">
        <f t="shared" ca="1" si="106"/>
        <v>1.5162887424785202E-2</v>
      </c>
      <c r="P1309" s="8">
        <f t="shared" ca="1" si="110"/>
        <v>0</v>
      </c>
      <c r="Q1309" s="8">
        <f t="shared" ca="1" si="107"/>
        <v>0.18129758259317708</v>
      </c>
      <c r="R1309" s="8">
        <f t="shared" ca="1" si="108"/>
        <v>0</v>
      </c>
      <c r="S1309" s="20">
        <f t="shared" ca="1" si="109"/>
        <v>1.5162887424785202E-2</v>
      </c>
    </row>
    <row r="1310" spans="12:19" x14ac:dyDescent="0.35">
      <c r="L1310" s="19">
        <v>19</v>
      </c>
      <c r="M1310" s="8">
        <f t="shared" ca="1" si="106"/>
        <v>2.0317645766284812E-2</v>
      </c>
      <c r="P1310" s="8">
        <f t="shared" ca="1" si="110"/>
        <v>0</v>
      </c>
      <c r="Q1310" s="8">
        <f t="shared" ca="1" si="107"/>
        <v>0.18286679929287586</v>
      </c>
      <c r="R1310" s="8">
        <f t="shared" ca="1" si="108"/>
        <v>0</v>
      </c>
      <c r="S1310" s="20">
        <f t="shared" ca="1" si="109"/>
        <v>2.0317645766284812E-2</v>
      </c>
    </row>
    <row r="1311" spans="12:19" x14ac:dyDescent="0.35">
      <c r="L1311" s="19">
        <v>20</v>
      </c>
      <c r="M1311" s="8">
        <f t="shared" ca="1" si="106"/>
        <v>3.9116190625001657E-2</v>
      </c>
      <c r="P1311" s="8">
        <f t="shared" ca="1" si="110"/>
        <v>0</v>
      </c>
      <c r="Q1311" s="8">
        <f t="shared" ca="1" si="107"/>
        <v>0.20836774469631933</v>
      </c>
      <c r="R1311" s="8">
        <f t="shared" ca="1" si="108"/>
        <v>0</v>
      </c>
      <c r="S1311" s="20">
        <f t="shared" ca="1" si="109"/>
        <v>3.9116190625001657E-2</v>
      </c>
    </row>
    <row r="1312" spans="12:19" x14ac:dyDescent="0.35">
      <c r="L1312" s="19">
        <v>21</v>
      </c>
      <c r="M1312" s="8">
        <f t="shared" ca="1" si="106"/>
        <v>1.6880631327483374E-2</v>
      </c>
      <c r="P1312" s="8">
        <f t="shared" ca="1" si="110"/>
        <v>0</v>
      </c>
      <c r="Q1312" s="8">
        <f t="shared" ca="1" si="107"/>
        <v>0.20873340130113655</v>
      </c>
      <c r="R1312" s="8">
        <f t="shared" ca="1" si="108"/>
        <v>0</v>
      </c>
      <c r="S1312" s="20">
        <f t="shared" ca="1" si="109"/>
        <v>1.6880631327483374E-2</v>
      </c>
    </row>
    <row r="1313" spans="12:19" x14ac:dyDescent="0.35">
      <c r="L1313" s="19">
        <v>22</v>
      </c>
      <c r="M1313" s="8">
        <f t="shared" ca="1" si="106"/>
        <v>2.6598089993777177E-2</v>
      </c>
      <c r="P1313" s="8">
        <f t="shared" ca="1" si="110"/>
        <v>1</v>
      </c>
      <c r="Q1313" s="8">
        <f t="shared" ca="1" si="107"/>
        <v>0.15724142337629204</v>
      </c>
      <c r="R1313" s="8">
        <f t="shared" ca="1" si="108"/>
        <v>0.15724142337629204</v>
      </c>
      <c r="S1313" s="20">
        <f t="shared" ca="1" si="109"/>
        <v>-0.13064333338251488</v>
      </c>
    </row>
    <row r="1314" spans="12:19" x14ac:dyDescent="0.35">
      <c r="L1314" s="19">
        <v>23</v>
      </c>
      <c r="M1314" s="8">
        <f t="shared" ca="1" si="106"/>
        <v>1.7053987016001231E-2</v>
      </c>
      <c r="P1314" s="8">
        <f t="shared" ca="1" si="110"/>
        <v>0</v>
      </c>
      <c r="Q1314" s="8">
        <f t="shared" ca="1" si="107"/>
        <v>0.25582651816551094</v>
      </c>
      <c r="R1314" s="8">
        <f t="shared" ca="1" si="108"/>
        <v>0</v>
      </c>
      <c r="S1314" s="20">
        <f t="shared" ca="1" si="109"/>
        <v>1.7053987016001231E-2</v>
      </c>
    </row>
    <row r="1315" spans="12:19" x14ac:dyDescent="0.35">
      <c r="L1315" s="19">
        <v>24</v>
      </c>
      <c r="M1315" s="8">
        <f t="shared" ca="1" si="106"/>
        <v>1.0493850410889691E-2</v>
      </c>
      <c r="P1315" s="8">
        <f t="shared" ca="1" si="110"/>
        <v>0</v>
      </c>
      <c r="Q1315" s="8">
        <f t="shared" ca="1" si="107"/>
        <v>0.22385617987524356</v>
      </c>
      <c r="R1315" s="8">
        <f t="shared" ca="1" si="108"/>
        <v>0</v>
      </c>
      <c r="S1315" s="20">
        <f t="shared" ca="1" si="109"/>
        <v>1.0493850410889691E-2</v>
      </c>
    </row>
    <row r="1316" spans="12:19" x14ac:dyDescent="0.35">
      <c r="L1316" s="19">
        <v>25</v>
      </c>
      <c r="M1316" s="8">
        <f t="shared" ca="1" si="106"/>
        <v>2.8135318688578301E-2</v>
      </c>
      <c r="P1316" s="8">
        <f t="shared" ca="1" si="110"/>
        <v>0</v>
      </c>
      <c r="Q1316" s="8">
        <f t="shared" ca="1" si="107"/>
        <v>0.2453128574412374</v>
      </c>
      <c r="R1316" s="8">
        <f t="shared" ca="1" si="108"/>
        <v>0</v>
      </c>
      <c r="S1316" s="20">
        <f t="shared" ca="1" si="109"/>
        <v>2.8135318688578301E-2</v>
      </c>
    </row>
    <row r="1317" spans="12:19" x14ac:dyDescent="0.35">
      <c r="L1317" s="19">
        <v>26</v>
      </c>
      <c r="M1317" s="8">
        <f t="shared" ca="1" si="106"/>
        <v>3.2102827933601648E-2</v>
      </c>
      <c r="P1317" s="8">
        <f t="shared" ca="1" si="110"/>
        <v>0</v>
      </c>
      <c r="Q1317" s="8">
        <f t="shared" ca="1" si="107"/>
        <v>0.28644592026085358</v>
      </c>
      <c r="R1317" s="8">
        <f t="shared" ca="1" si="108"/>
        <v>0</v>
      </c>
      <c r="S1317" s="20">
        <f t="shared" ca="1" si="109"/>
        <v>3.2102827933601648E-2</v>
      </c>
    </row>
    <row r="1318" spans="12:19" x14ac:dyDescent="0.35">
      <c r="L1318" s="19">
        <v>27</v>
      </c>
      <c r="M1318" s="8">
        <f t="shared" ca="1" si="106"/>
        <v>2.1146015626742481E-2</v>
      </c>
      <c r="P1318" s="8">
        <f t="shared" ca="1" si="110"/>
        <v>0</v>
      </c>
      <c r="Q1318" s="8">
        <f t="shared" ca="1" si="107"/>
        <v>0.24075145546172955</v>
      </c>
      <c r="R1318" s="8">
        <f t="shared" ca="1" si="108"/>
        <v>0</v>
      </c>
      <c r="S1318" s="20">
        <f t="shared" ca="1" si="109"/>
        <v>2.1146015626742481E-2</v>
      </c>
    </row>
    <row r="1319" spans="12:19" x14ac:dyDescent="0.35">
      <c r="L1319" s="19">
        <v>28</v>
      </c>
      <c r="M1319" s="8">
        <f t="shared" ca="1" si="106"/>
        <v>1.7607195509257205E-2</v>
      </c>
      <c r="P1319" s="8">
        <f t="shared" ca="1" si="110"/>
        <v>0</v>
      </c>
      <c r="Q1319" s="8">
        <f t="shared" ca="1" si="107"/>
        <v>0.13816636428635803</v>
      </c>
      <c r="R1319" s="8">
        <f t="shared" ca="1" si="108"/>
        <v>0</v>
      </c>
      <c r="S1319" s="20">
        <f t="shared" ca="1" si="109"/>
        <v>1.7607195509257205E-2</v>
      </c>
    </row>
    <row r="1320" spans="12:19" x14ac:dyDescent="0.35">
      <c r="L1320" s="19">
        <v>29</v>
      </c>
      <c r="M1320" s="8">
        <f t="shared" ca="1" si="106"/>
        <v>2.5776956671624818E-2</v>
      </c>
      <c r="P1320" s="8">
        <f t="shared" ca="1" si="110"/>
        <v>0</v>
      </c>
      <c r="Q1320" s="8">
        <f t="shared" ca="1" si="107"/>
        <v>0.25048879288288622</v>
      </c>
      <c r="R1320" s="8">
        <f t="shared" ca="1" si="108"/>
        <v>0</v>
      </c>
      <c r="S1320" s="20">
        <f t="shared" ca="1" si="109"/>
        <v>2.5776956671624818E-2</v>
      </c>
    </row>
    <row r="1321" spans="12:19" x14ac:dyDescent="0.35">
      <c r="L1321" s="19">
        <v>30</v>
      </c>
      <c r="M1321" s="8">
        <f t="shared" ca="1" si="106"/>
        <v>2.4212031245028787E-2</v>
      </c>
      <c r="P1321" s="8">
        <f t="shared" ca="1" si="110"/>
        <v>0</v>
      </c>
      <c r="Q1321" s="8">
        <f t="shared" ca="1" si="107"/>
        <v>0.23129064175322089</v>
      </c>
      <c r="R1321" s="8">
        <f t="shared" ca="1" si="108"/>
        <v>0</v>
      </c>
      <c r="S1321" s="20">
        <f t="shared" ca="1" si="109"/>
        <v>2.4212031245028787E-2</v>
      </c>
    </row>
    <row r="1322" spans="12:19" x14ac:dyDescent="0.35">
      <c r="L1322" s="19">
        <v>1</v>
      </c>
      <c r="M1322" s="8">
        <f t="shared" ca="1" si="106"/>
        <v>1.5317957586078207E-2</v>
      </c>
      <c r="P1322" s="8">
        <f t="shared" ca="1" si="110"/>
        <v>0</v>
      </c>
      <c r="Q1322" s="8">
        <f t="shared" ca="1" si="107"/>
        <v>0.11589623766097937</v>
      </c>
      <c r="R1322" s="8">
        <f t="shared" ca="1" si="108"/>
        <v>0</v>
      </c>
      <c r="S1322" s="20">
        <f t="shared" ca="1" si="109"/>
        <v>1.5317957586078207E-2</v>
      </c>
    </row>
    <row r="1323" spans="12:19" x14ac:dyDescent="0.35">
      <c r="L1323" s="19">
        <v>2</v>
      </c>
      <c r="M1323" s="8">
        <f t="shared" ca="1" si="106"/>
        <v>2.1053220194072755E-2</v>
      </c>
      <c r="P1323" s="8">
        <f t="shared" ca="1" si="110"/>
        <v>0</v>
      </c>
      <c r="Q1323" s="8">
        <f t="shared" ca="1" si="107"/>
        <v>0.21311890980832335</v>
      </c>
      <c r="R1323" s="8">
        <f t="shared" ca="1" si="108"/>
        <v>0</v>
      </c>
      <c r="S1323" s="20">
        <f t="shared" ca="1" si="109"/>
        <v>2.1053220194072755E-2</v>
      </c>
    </row>
    <row r="1324" spans="12:19" x14ac:dyDescent="0.35">
      <c r="L1324" s="19">
        <v>3</v>
      </c>
      <c r="M1324" s="8">
        <f t="shared" ca="1" si="106"/>
        <v>2.0638608484589115E-2</v>
      </c>
      <c r="P1324" s="8">
        <f t="shared" ca="1" si="110"/>
        <v>0</v>
      </c>
      <c r="Q1324" s="8">
        <f t="shared" ca="1" si="107"/>
        <v>0.1443120442747311</v>
      </c>
      <c r="R1324" s="8">
        <f t="shared" ca="1" si="108"/>
        <v>0</v>
      </c>
      <c r="S1324" s="20">
        <f t="shared" ca="1" si="109"/>
        <v>2.0638608484589115E-2</v>
      </c>
    </row>
    <row r="1325" spans="12:19" x14ac:dyDescent="0.35">
      <c r="L1325" s="19">
        <v>4</v>
      </c>
      <c r="M1325" s="8">
        <f t="shared" ca="1" si="106"/>
        <v>1.4487797415594229E-2</v>
      </c>
      <c r="P1325" s="8">
        <f t="shared" ca="1" si="110"/>
        <v>0</v>
      </c>
      <c r="Q1325" s="8">
        <f t="shared" ca="1" si="107"/>
        <v>0.190728583160132</v>
      </c>
      <c r="R1325" s="8">
        <f t="shared" ca="1" si="108"/>
        <v>0</v>
      </c>
      <c r="S1325" s="20">
        <f t="shared" ca="1" si="109"/>
        <v>1.4487797415594229E-2</v>
      </c>
    </row>
    <row r="1326" spans="12:19" x14ac:dyDescent="0.35">
      <c r="L1326" s="19">
        <v>5</v>
      </c>
      <c r="M1326" s="8">
        <f t="shared" ca="1" si="106"/>
        <v>2.0972109353092353E-2</v>
      </c>
      <c r="P1326" s="8">
        <f t="shared" ca="1" si="110"/>
        <v>0</v>
      </c>
      <c r="Q1326" s="8">
        <f t="shared" ca="1" si="107"/>
        <v>0.22675359913349222</v>
      </c>
      <c r="R1326" s="8">
        <f t="shared" ca="1" si="108"/>
        <v>0</v>
      </c>
      <c r="S1326" s="20">
        <f t="shared" ca="1" si="109"/>
        <v>2.0972109353092353E-2</v>
      </c>
    </row>
    <row r="1327" spans="12:19" x14ac:dyDescent="0.35">
      <c r="L1327" s="19">
        <v>6</v>
      </c>
      <c r="M1327" s="8">
        <f t="shared" ca="1" si="106"/>
        <v>1.8761398519438158E-2</v>
      </c>
      <c r="P1327" s="8">
        <f t="shared" ca="1" si="110"/>
        <v>0</v>
      </c>
      <c r="Q1327" s="8">
        <f t="shared" ca="1" si="107"/>
        <v>0.22258265556627513</v>
      </c>
      <c r="R1327" s="8">
        <f t="shared" ca="1" si="108"/>
        <v>0</v>
      </c>
      <c r="S1327" s="20">
        <f t="shared" ca="1" si="109"/>
        <v>1.8761398519438158E-2</v>
      </c>
    </row>
    <row r="1328" spans="12:19" x14ac:dyDescent="0.35">
      <c r="L1328" s="19">
        <v>7</v>
      </c>
      <c r="M1328" s="8">
        <f t="shared" ca="1" si="106"/>
        <v>1.8017867324821021E-2</v>
      </c>
      <c r="P1328" s="8">
        <f t="shared" ca="1" si="110"/>
        <v>0</v>
      </c>
      <c r="Q1328" s="8">
        <f t="shared" ca="1" si="107"/>
        <v>0.24202770616767849</v>
      </c>
      <c r="R1328" s="8">
        <f t="shared" ca="1" si="108"/>
        <v>0</v>
      </c>
      <c r="S1328" s="20">
        <f t="shared" ca="1" si="109"/>
        <v>1.8017867324821021E-2</v>
      </c>
    </row>
    <row r="1329" spans="12:19" x14ac:dyDescent="0.35">
      <c r="L1329" s="19">
        <v>8</v>
      </c>
      <c r="M1329" s="8">
        <f t="shared" ca="1" si="106"/>
        <v>1.9713158107419488E-2</v>
      </c>
      <c r="P1329" s="8">
        <f t="shared" ca="1" si="110"/>
        <v>0</v>
      </c>
      <c r="Q1329" s="8">
        <f t="shared" ca="1" si="107"/>
        <v>0.17443097821968764</v>
      </c>
      <c r="R1329" s="8">
        <f t="shared" ca="1" si="108"/>
        <v>0</v>
      </c>
      <c r="S1329" s="20">
        <f t="shared" ca="1" si="109"/>
        <v>1.9713158107419488E-2</v>
      </c>
    </row>
    <row r="1330" spans="12:19" x14ac:dyDescent="0.35">
      <c r="L1330" s="19">
        <v>9</v>
      </c>
      <c r="M1330" s="8">
        <f t="shared" ca="1" si="106"/>
        <v>3.3452049622684429E-2</v>
      </c>
      <c r="P1330" s="8">
        <f t="shared" ca="1" si="110"/>
        <v>0</v>
      </c>
      <c r="Q1330" s="8">
        <f t="shared" ca="1" si="107"/>
        <v>0.25634790854552653</v>
      </c>
      <c r="R1330" s="8">
        <f t="shared" ca="1" si="108"/>
        <v>0</v>
      </c>
      <c r="S1330" s="20">
        <f t="shared" ca="1" si="109"/>
        <v>3.3452049622684429E-2</v>
      </c>
    </row>
    <row r="1331" spans="12:19" x14ac:dyDescent="0.35">
      <c r="L1331" s="19">
        <v>10</v>
      </c>
      <c r="M1331" s="8">
        <f t="shared" ca="1" si="106"/>
        <v>2.1526364364842787E-2</v>
      </c>
      <c r="P1331" s="8">
        <f t="shared" ca="1" si="110"/>
        <v>0</v>
      </c>
      <c r="Q1331" s="8">
        <f t="shared" ca="1" si="107"/>
        <v>0.22251995350406395</v>
      </c>
      <c r="R1331" s="8">
        <f t="shared" ca="1" si="108"/>
        <v>0</v>
      </c>
      <c r="S1331" s="20">
        <f t="shared" ca="1" si="109"/>
        <v>2.1526364364842787E-2</v>
      </c>
    </row>
    <row r="1332" spans="12:19" x14ac:dyDescent="0.35">
      <c r="L1332" s="19">
        <v>11</v>
      </c>
      <c r="M1332" s="8">
        <f t="shared" ca="1" si="106"/>
        <v>2.1042314146668968E-2</v>
      </c>
      <c r="P1332" s="8">
        <f t="shared" ca="1" si="110"/>
        <v>0</v>
      </c>
      <c r="Q1332" s="8">
        <f t="shared" ca="1" si="107"/>
        <v>0.246134670017085</v>
      </c>
      <c r="R1332" s="8">
        <f t="shared" ca="1" si="108"/>
        <v>0</v>
      </c>
      <c r="S1332" s="20">
        <f t="shared" ca="1" si="109"/>
        <v>2.1042314146668968E-2</v>
      </c>
    </row>
    <row r="1333" spans="12:19" x14ac:dyDescent="0.35">
      <c r="L1333" s="19">
        <v>12</v>
      </c>
      <c r="M1333" s="8">
        <f t="shared" ca="1" si="106"/>
        <v>1.9714184799660993E-2</v>
      </c>
      <c r="P1333" s="8">
        <f t="shared" ca="1" si="110"/>
        <v>0</v>
      </c>
      <c r="Q1333" s="8">
        <f t="shared" ca="1" si="107"/>
        <v>0.14682910609179753</v>
      </c>
      <c r="R1333" s="8">
        <f t="shared" ca="1" si="108"/>
        <v>0</v>
      </c>
      <c r="S1333" s="20">
        <f t="shared" ca="1" si="109"/>
        <v>1.9714184799660993E-2</v>
      </c>
    </row>
    <row r="1334" spans="12:19" x14ac:dyDescent="0.35">
      <c r="L1334" s="19">
        <v>13</v>
      </c>
      <c r="M1334" s="8">
        <f t="shared" ca="1" si="106"/>
        <v>1.5031234747392047E-2</v>
      </c>
      <c r="P1334" s="8">
        <f t="shared" ca="1" si="110"/>
        <v>0</v>
      </c>
      <c r="Q1334" s="8">
        <f t="shared" ca="1" si="107"/>
        <v>0.22353822138504964</v>
      </c>
      <c r="R1334" s="8">
        <f t="shared" ca="1" si="108"/>
        <v>0</v>
      </c>
      <c r="S1334" s="20">
        <f t="shared" ca="1" si="109"/>
        <v>1.5031234747392047E-2</v>
      </c>
    </row>
    <row r="1335" spans="12:19" x14ac:dyDescent="0.35">
      <c r="L1335" s="19">
        <v>14</v>
      </c>
      <c r="M1335" s="8">
        <f t="shared" ca="1" si="106"/>
        <v>8.8832508502712185E-3</v>
      </c>
      <c r="P1335" s="8">
        <f t="shared" ca="1" si="110"/>
        <v>0</v>
      </c>
      <c r="Q1335" s="8">
        <f t="shared" ca="1" si="107"/>
        <v>0.23254828772954098</v>
      </c>
      <c r="R1335" s="8">
        <f t="shared" ca="1" si="108"/>
        <v>0</v>
      </c>
      <c r="S1335" s="20">
        <f t="shared" ca="1" si="109"/>
        <v>8.8832508502712185E-3</v>
      </c>
    </row>
    <row r="1336" spans="12:19" x14ac:dyDescent="0.35">
      <c r="L1336" s="19">
        <v>15</v>
      </c>
      <c r="M1336" s="8">
        <f t="shared" ca="1" si="106"/>
        <v>1.6022667901376662E-2</v>
      </c>
      <c r="P1336" s="8">
        <f t="shared" ca="1" si="110"/>
        <v>0</v>
      </c>
      <c r="Q1336" s="8">
        <f t="shared" ca="1" si="107"/>
        <v>0.26782713663709284</v>
      </c>
      <c r="R1336" s="8">
        <f t="shared" ca="1" si="108"/>
        <v>0</v>
      </c>
      <c r="S1336" s="20">
        <f t="shared" ca="1" si="109"/>
        <v>1.6022667901376662E-2</v>
      </c>
    </row>
    <row r="1337" spans="12:19" x14ac:dyDescent="0.35">
      <c r="L1337" s="19">
        <v>16</v>
      </c>
      <c r="M1337" s="8">
        <f t="shared" ca="1" si="106"/>
        <v>8.7420997631236473E-3</v>
      </c>
      <c r="P1337" s="8">
        <f t="shared" ca="1" si="110"/>
        <v>0</v>
      </c>
      <c r="Q1337" s="8">
        <f t="shared" ca="1" si="107"/>
        <v>0.18875754606672701</v>
      </c>
      <c r="R1337" s="8">
        <f t="shared" ca="1" si="108"/>
        <v>0</v>
      </c>
      <c r="S1337" s="20">
        <f t="shared" ca="1" si="109"/>
        <v>8.7420997631236473E-3</v>
      </c>
    </row>
    <row r="1338" spans="12:19" x14ac:dyDescent="0.35">
      <c r="L1338" s="19">
        <v>17</v>
      </c>
      <c r="M1338" s="8">
        <f t="shared" ca="1" si="106"/>
        <v>2.4171803448431516E-2</v>
      </c>
      <c r="P1338" s="8">
        <f t="shared" ca="1" si="110"/>
        <v>0</v>
      </c>
      <c r="Q1338" s="8">
        <f t="shared" ca="1" si="107"/>
        <v>0.14753975829464833</v>
      </c>
      <c r="R1338" s="8">
        <f t="shared" ca="1" si="108"/>
        <v>0</v>
      </c>
      <c r="S1338" s="20">
        <f t="shared" ca="1" si="109"/>
        <v>2.4171803448431516E-2</v>
      </c>
    </row>
    <row r="1339" spans="12:19" x14ac:dyDescent="0.35">
      <c r="L1339" s="19">
        <v>18</v>
      </c>
      <c r="M1339" s="8">
        <f t="shared" ca="1" si="106"/>
        <v>1.3061050188869137E-2</v>
      </c>
      <c r="P1339" s="8">
        <f t="shared" ca="1" si="110"/>
        <v>0</v>
      </c>
      <c r="Q1339" s="8">
        <f t="shared" ca="1" si="107"/>
        <v>0.217981667996022</v>
      </c>
      <c r="R1339" s="8">
        <f t="shared" ca="1" si="108"/>
        <v>0</v>
      </c>
      <c r="S1339" s="20">
        <f t="shared" ca="1" si="109"/>
        <v>1.3061050188869137E-2</v>
      </c>
    </row>
    <row r="1340" spans="12:19" x14ac:dyDescent="0.35">
      <c r="L1340" s="19">
        <v>19</v>
      </c>
      <c r="M1340" s="8">
        <f t="shared" ca="1" si="106"/>
        <v>3.2728326932589882E-2</v>
      </c>
      <c r="P1340" s="8">
        <f t="shared" ca="1" si="110"/>
        <v>0</v>
      </c>
      <c r="Q1340" s="8">
        <f t="shared" ca="1" si="107"/>
        <v>0.15087818364765371</v>
      </c>
      <c r="R1340" s="8">
        <f t="shared" ca="1" si="108"/>
        <v>0</v>
      </c>
      <c r="S1340" s="20">
        <f t="shared" ca="1" si="109"/>
        <v>3.2728326932589882E-2</v>
      </c>
    </row>
    <row r="1341" spans="12:19" x14ac:dyDescent="0.35">
      <c r="L1341" s="19">
        <v>20</v>
      </c>
      <c r="M1341" s="8">
        <f t="shared" ca="1" si="106"/>
        <v>1.2895693681645268E-2</v>
      </c>
      <c r="P1341" s="8">
        <f t="shared" ca="1" si="110"/>
        <v>0</v>
      </c>
      <c r="Q1341" s="8">
        <f t="shared" ca="1" si="107"/>
        <v>0.1590053414597615</v>
      </c>
      <c r="R1341" s="8">
        <f t="shared" ca="1" si="108"/>
        <v>0</v>
      </c>
      <c r="S1341" s="20">
        <f t="shared" ca="1" si="109"/>
        <v>1.2895693681645268E-2</v>
      </c>
    </row>
    <row r="1342" spans="12:19" x14ac:dyDescent="0.35">
      <c r="L1342" s="19">
        <v>21</v>
      </c>
      <c r="M1342" s="8">
        <f t="shared" ca="1" si="106"/>
        <v>3.037711504241597E-2</v>
      </c>
      <c r="P1342" s="8">
        <f t="shared" ca="1" si="110"/>
        <v>0</v>
      </c>
      <c r="Q1342" s="8">
        <f t="shared" ca="1" si="107"/>
        <v>0.2234976733132851</v>
      </c>
      <c r="R1342" s="8">
        <f t="shared" ca="1" si="108"/>
        <v>0</v>
      </c>
      <c r="S1342" s="20">
        <f t="shared" ca="1" si="109"/>
        <v>3.037711504241597E-2</v>
      </c>
    </row>
    <row r="1343" spans="12:19" x14ac:dyDescent="0.35">
      <c r="L1343" s="19">
        <v>22</v>
      </c>
      <c r="M1343" s="8">
        <f t="shared" ca="1" si="106"/>
        <v>2.3838042901701023E-2</v>
      </c>
      <c r="P1343" s="8">
        <f t="shared" ca="1" si="110"/>
        <v>0</v>
      </c>
      <c r="Q1343" s="8">
        <f t="shared" ca="1" si="107"/>
        <v>0.26743639973912631</v>
      </c>
      <c r="R1343" s="8">
        <f t="shared" ca="1" si="108"/>
        <v>0</v>
      </c>
      <c r="S1343" s="20">
        <f t="shared" ca="1" si="109"/>
        <v>2.3838042901701023E-2</v>
      </c>
    </row>
    <row r="1344" spans="12:19" x14ac:dyDescent="0.35">
      <c r="L1344" s="19">
        <v>23</v>
      </c>
      <c r="M1344" s="8">
        <f t="shared" ca="1" si="106"/>
        <v>1.5570156756455851E-2</v>
      </c>
      <c r="P1344" s="8">
        <f t="shared" ca="1" si="110"/>
        <v>0</v>
      </c>
      <c r="Q1344" s="8">
        <f t="shared" ca="1" si="107"/>
        <v>0.25694391876488237</v>
      </c>
      <c r="R1344" s="8">
        <f t="shared" ca="1" si="108"/>
        <v>0</v>
      </c>
      <c r="S1344" s="20">
        <f t="shared" ca="1" si="109"/>
        <v>1.5570156756455851E-2</v>
      </c>
    </row>
    <row r="1345" spans="12:19" x14ac:dyDescent="0.35">
      <c r="L1345" s="19">
        <v>24</v>
      </c>
      <c r="M1345" s="8">
        <f t="shared" ca="1" si="106"/>
        <v>2.3944286628748163E-2</v>
      </c>
      <c r="P1345" s="8">
        <f t="shared" ca="1" si="110"/>
        <v>0</v>
      </c>
      <c r="Q1345" s="8">
        <f t="shared" ca="1" si="107"/>
        <v>0.22395413177367668</v>
      </c>
      <c r="R1345" s="8">
        <f t="shared" ca="1" si="108"/>
        <v>0</v>
      </c>
      <c r="S1345" s="20">
        <f t="shared" ca="1" si="109"/>
        <v>2.3944286628748163E-2</v>
      </c>
    </row>
    <row r="1346" spans="12:19" x14ac:dyDescent="0.35">
      <c r="L1346" s="19">
        <v>25</v>
      </c>
      <c r="M1346" s="8">
        <f t="shared" ca="1" si="106"/>
        <v>2.7274409657389254E-2</v>
      </c>
      <c r="P1346" s="8">
        <f t="shared" ca="1" si="110"/>
        <v>0</v>
      </c>
      <c r="Q1346" s="8">
        <f t="shared" ca="1" si="107"/>
        <v>0.14435947463939505</v>
      </c>
      <c r="R1346" s="8">
        <f t="shared" ca="1" si="108"/>
        <v>0</v>
      </c>
      <c r="S1346" s="20">
        <f t="shared" ca="1" si="109"/>
        <v>2.7274409657389254E-2</v>
      </c>
    </row>
    <row r="1347" spans="12:19" x14ac:dyDescent="0.35">
      <c r="L1347" s="19">
        <v>26</v>
      </c>
      <c r="M1347" s="8">
        <f t="shared" ref="M1347:M1410" ca="1" si="111">_xlfn.NORM.INV(RAND(),$B$10,$B$11)</f>
        <v>1.5425794556881912E-2</v>
      </c>
      <c r="P1347" s="8">
        <f t="shared" ca="1" si="110"/>
        <v>0</v>
      </c>
      <c r="Q1347" s="8">
        <f t="shared" ref="Q1347:Q1410" ca="1" si="112">_xlfn.NORM.INV(RAND(),$F$11,$F$12)%</f>
        <v>0.25889981784361682</v>
      </c>
      <c r="R1347" s="8">
        <f t="shared" ref="R1347:R1410" ca="1" si="113">P1347*Q1347</f>
        <v>0</v>
      </c>
      <c r="S1347" s="20">
        <f t="shared" ref="S1347:S1410" ca="1" si="114">M1347-R1347</f>
        <v>1.5425794556881912E-2</v>
      </c>
    </row>
    <row r="1348" spans="12:19" x14ac:dyDescent="0.35">
      <c r="L1348" s="19">
        <v>27</v>
      </c>
      <c r="M1348" s="8">
        <f t="shared" ca="1" si="111"/>
        <v>1.1852564998846137E-2</v>
      </c>
      <c r="P1348" s="8">
        <f t="shared" ref="P1348:P1411" ca="1" si="115">IF(P1347 = 1, 0, (RAND() &lt; $F$8) * 1)</f>
        <v>0</v>
      </c>
      <c r="Q1348" s="8">
        <f t="shared" ca="1" si="112"/>
        <v>0.20712974193017661</v>
      </c>
      <c r="R1348" s="8">
        <f t="shared" ca="1" si="113"/>
        <v>0</v>
      </c>
      <c r="S1348" s="20">
        <f t="shared" ca="1" si="114"/>
        <v>1.1852564998846137E-2</v>
      </c>
    </row>
    <row r="1349" spans="12:19" x14ac:dyDescent="0.35">
      <c r="L1349" s="19">
        <v>28</v>
      </c>
      <c r="M1349" s="8">
        <f t="shared" ca="1" si="111"/>
        <v>2.7163962211027654E-2</v>
      </c>
      <c r="P1349" s="8">
        <f t="shared" ca="1" si="115"/>
        <v>0</v>
      </c>
      <c r="Q1349" s="8">
        <f t="shared" ca="1" si="112"/>
        <v>0.16555850833601213</v>
      </c>
      <c r="R1349" s="8">
        <f t="shared" ca="1" si="113"/>
        <v>0</v>
      </c>
      <c r="S1349" s="20">
        <f t="shared" ca="1" si="114"/>
        <v>2.7163962211027654E-2</v>
      </c>
    </row>
    <row r="1350" spans="12:19" x14ac:dyDescent="0.35">
      <c r="L1350" s="19">
        <v>29</v>
      </c>
      <c r="M1350" s="8">
        <f t="shared" ca="1" si="111"/>
        <v>1.1890250248210096E-2</v>
      </c>
      <c r="P1350" s="8">
        <f t="shared" ca="1" si="115"/>
        <v>0</v>
      </c>
      <c r="Q1350" s="8">
        <f t="shared" ca="1" si="112"/>
        <v>0.21543112216661126</v>
      </c>
      <c r="R1350" s="8">
        <f t="shared" ca="1" si="113"/>
        <v>0</v>
      </c>
      <c r="S1350" s="20">
        <f t="shared" ca="1" si="114"/>
        <v>1.1890250248210096E-2</v>
      </c>
    </row>
    <row r="1351" spans="12:19" x14ac:dyDescent="0.35">
      <c r="L1351" s="19">
        <v>30</v>
      </c>
      <c r="M1351" s="8">
        <f t="shared" ca="1" si="111"/>
        <v>1.9683174190764582E-2</v>
      </c>
      <c r="P1351" s="8">
        <f t="shared" ca="1" si="115"/>
        <v>0</v>
      </c>
      <c r="Q1351" s="8">
        <f t="shared" ca="1" si="112"/>
        <v>0.19370217257524594</v>
      </c>
      <c r="R1351" s="8">
        <f t="shared" ca="1" si="113"/>
        <v>0</v>
      </c>
      <c r="S1351" s="20">
        <f t="shared" ca="1" si="114"/>
        <v>1.9683174190764582E-2</v>
      </c>
    </row>
    <row r="1352" spans="12:19" x14ac:dyDescent="0.35">
      <c r="L1352" s="19">
        <v>1</v>
      </c>
      <c r="M1352" s="8">
        <f t="shared" ca="1" si="111"/>
        <v>1.3007747327286099E-2</v>
      </c>
      <c r="P1352" s="8">
        <f t="shared" ca="1" si="115"/>
        <v>0</v>
      </c>
      <c r="Q1352" s="8">
        <f t="shared" ca="1" si="112"/>
        <v>0.19876888206489798</v>
      </c>
      <c r="R1352" s="8">
        <f t="shared" ca="1" si="113"/>
        <v>0</v>
      </c>
      <c r="S1352" s="20">
        <f t="shared" ca="1" si="114"/>
        <v>1.3007747327286099E-2</v>
      </c>
    </row>
    <row r="1353" spans="12:19" x14ac:dyDescent="0.35">
      <c r="L1353" s="19">
        <v>2</v>
      </c>
      <c r="M1353" s="8">
        <f t="shared" ca="1" si="111"/>
        <v>1.9311355912702971E-2</v>
      </c>
      <c r="P1353" s="8">
        <f t="shared" ca="1" si="115"/>
        <v>0</v>
      </c>
      <c r="Q1353" s="8">
        <f t="shared" ca="1" si="112"/>
        <v>0.19331823462417966</v>
      </c>
      <c r="R1353" s="8">
        <f t="shared" ca="1" si="113"/>
        <v>0</v>
      </c>
      <c r="S1353" s="20">
        <f t="shared" ca="1" si="114"/>
        <v>1.9311355912702971E-2</v>
      </c>
    </row>
    <row r="1354" spans="12:19" x14ac:dyDescent="0.35">
      <c r="L1354" s="19">
        <v>3</v>
      </c>
      <c r="M1354" s="8">
        <f t="shared" ca="1" si="111"/>
        <v>2.0730859494469477E-2</v>
      </c>
      <c r="P1354" s="8">
        <f t="shared" ca="1" si="115"/>
        <v>0</v>
      </c>
      <c r="Q1354" s="8">
        <f t="shared" ca="1" si="112"/>
        <v>0.25375902530892641</v>
      </c>
      <c r="R1354" s="8">
        <f t="shared" ca="1" si="113"/>
        <v>0</v>
      </c>
      <c r="S1354" s="20">
        <f t="shared" ca="1" si="114"/>
        <v>2.0730859494469477E-2</v>
      </c>
    </row>
    <row r="1355" spans="12:19" x14ac:dyDescent="0.35">
      <c r="L1355" s="19">
        <v>4</v>
      </c>
      <c r="M1355" s="8">
        <f t="shared" ca="1" si="111"/>
        <v>1.2258022523507675E-2</v>
      </c>
      <c r="P1355" s="8">
        <f t="shared" ca="1" si="115"/>
        <v>0</v>
      </c>
      <c r="Q1355" s="8">
        <f t="shared" ca="1" si="112"/>
        <v>0.23111701391649825</v>
      </c>
      <c r="R1355" s="8">
        <f t="shared" ca="1" si="113"/>
        <v>0</v>
      </c>
      <c r="S1355" s="20">
        <f t="shared" ca="1" si="114"/>
        <v>1.2258022523507675E-2</v>
      </c>
    </row>
    <row r="1356" spans="12:19" x14ac:dyDescent="0.35">
      <c r="L1356" s="19">
        <v>5</v>
      </c>
      <c r="M1356" s="8">
        <f t="shared" ca="1" si="111"/>
        <v>3.5738949228693542E-2</v>
      </c>
      <c r="P1356" s="8">
        <f t="shared" ca="1" si="115"/>
        <v>0</v>
      </c>
      <c r="Q1356" s="8">
        <f t="shared" ca="1" si="112"/>
        <v>0.24672070541179952</v>
      </c>
      <c r="R1356" s="8">
        <f t="shared" ca="1" si="113"/>
        <v>0</v>
      </c>
      <c r="S1356" s="20">
        <f t="shared" ca="1" si="114"/>
        <v>3.5738949228693542E-2</v>
      </c>
    </row>
    <row r="1357" spans="12:19" x14ac:dyDescent="0.35">
      <c r="L1357" s="19">
        <v>6</v>
      </c>
      <c r="M1357" s="8">
        <f t="shared" ca="1" si="111"/>
        <v>1.5736600821036714E-2</v>
      </c>
      <c r="P1357" s="8">
        <f t="shared" ca="1" si="115"/>
        <v>0</v>
      </c>
      <c r="Q1357" s="8">
        <f t="shared" ca="1" si="112"/>
        <v>9.6230663654259418E-2</v>
      </c>
      <c r="R1357" s="8">
        <f t="shared" ca="1" si="113"/>
        <v>0</v>
      </c>
      <c r="S1357" s="20">
        <f t="shared" ca="1" si="114"/>
        <v>1.5736600821036714E-2</v>
      </c>
    </row>
    <row r="1358" spans="12:19" x14ac:dyDescent="0.35">
      <c r="L1358" s="19">
        <v>7</v>
      </c>
      <c r="M1358" s="8">
        <f t="shared" ca="1" si="111"/>
        <v>1.2513574552193795E-2</v>
      </c>
      <c r="P1358" s="8">
        <f t="shared" ca="1" si="115"/>
        <v>0</v>
      </c>
      <c r="Q1358" s="8">
        <f t="shared" ca="1" si="112"/>
        <v>0.14602701667382595</v>
      </c>
      <c r="R1358" s="8">
        <f t="shared" ca="1" si="113"/>
        <v>0</v>
      </c>
      <c r="S1358" s="20">
        <f t="shared" ca="1" si="114"/>
        <v>1.2513574552193795E-2</v>
      </c>
    </row>
    <row r="1359" spans="12:19" x14ac:dyDescent="0.35">
      <c r="L1359" s="19">
        <v>8</v>
      </c>
      <c r="M1359" s="8">
        <f t="shared" ca="1" si="111"/>
        <v>2.4049070137505624E-2</v>
      </c>
      <c r="P1359" s="8">
        <f t="shared" ca="1" si="115"/>
        <v>0</v>
      </c>
      <c r="Q1359" s="8">
        <f t="shared" ca="1" si="112"/>
        <v>0.16991505494946121</v>
      </c>
      <c r="R1359" s="8">
        <f t="shared" ca="1" si="113"/>
        <v>0</v>
      </c>
      <c r="S1359" s="20">
        <f t="shared" ca="1" si="114"/>
        <v>2.4049070137505624E-2</v>
      </c>
    </row>
    <row r="1360" spans="12:19" x14ac:dyDescent="0.35">
      <c r="L1360" s="19">
        <v>9</v>
      </c>
      <c r="M1360" s="8">
        <f t="shared" ca="1" si="111"/>
        <v>1.4638529702489019E-2</v>
      </c>
      <c r="P1360" s="8">
        <f t="shared" ca="1" si="115"/>
        <v>0</v>
      </c>
      <c r="Q1360" s="8">
        <f t="shared" ca="1" si="112"/>
        <v>0.12347536662793396</v>
      </c>
      <c r="R1360" s="8">
        <f t="shared" ca="1" si="113"/>
        <v>0</v>
      </c>
      <c r="S1360" s="20">
        <f t="shared" ca="1" si="114"/>
        <v>1.4638529702489019E-2</v>
      </c>
    </row>
    <row r="1361" spans="12:19" x14ac:dyDescent="0.35">
      <c r="L1361" s="19">
        <v>10</v>
      </c>
      <c r="M1361" s="8">
        <f t="shared" ca="1" si="111"/>
        <v>2.7031875411878431E-2</v>
      </c>
      <c r="P1361" s="8">
        <f t="shared" ca="1" si="115"/>
        <v>0</v>
      </c>
      <c r="Q1361" s="8">
        <f t="shared" ca="1" si="112"/>
        <v>0.19811155983059575</v>
      </c>
      <c r="R1361" s="8">
        <f t="shared" ca="1" si="113"/>
        <v>0</v>
      </c>
      <c r="S1361" s="20">
        <f t="shared" ca="1" si="114"/>
        <v>2.7031875411878431E-2</v>
      </c>
    </row>
    <row r="1362" spans="12:19" x14ac:dyDescent="0.35">
      <c r="L1362" s="19">
        <v>11</v>
      </c>
      <c r="M1362" s="8">
        <f t="shared" ca="1" si="111"/>
        <v>2.9107203078972164E-2</v>
      </c>
      <c r="P1362" s="8">
        <f t="shared" ca="1" si="115"/>
        <v>0</v>
      </c>
      <c r="Q1362" s="8">
        <f t="shared" ca="1" si="112"/>
        <v>0.20619587946708706</v>
      </c>
      <c r="R1362" s="8">
        <f t="shared" ca="1" si="113"/>
        <v>0</v>
      </c>
      <c r="S1362" s="20">
        <f t="shared" ca="1" si="114"/>
        <v>2.9107203078972164E-2</v>
      </c>
    </row>
    <row r="1363" spans="12:19" x14ac:dyDescent="0.35">
      <c r="L1363" s="19">
        <v>12</v>
      </c>
      <c r="M1363" s="8">
        <f t="shared" ca="1" si="111"/>
        <v>1.5202408454474865E-2</v>
      </c>
      <c r="P1363" s="8">
        <f t="shared" ca="1" si="115"/>
        <v>0</v>
      </c>
      <c r="Q1363" s="8">
        <f t="shared" ca="1" si="112"/>
        <v>0.21229558416890876</v>
      </c>
      <c r="R1363" s="8">
        <f t="shared" ca="1" si="113"/>
        <v>0</v>
      </c>
      <c r="S1363" s="20">
        <f t="shared" ca="1" si="114"/>
        <v>1.5202408454474865E-2</v>
      </c>
    </row>
    <row r="1364" spans="12:19" x14ac:dyDescent="0.35">
      <c r="L1364" s="19">
        <v>13</v>
      </c>
      <c r="M1364" s="8">
        <f t="shared" ca="1" si="111"/>
        <v>1.0511444019331835E-2</v>
      </c>
      <c r="P1364" s="8">
        <f t="shared" ca="1" si="115"/>
        <v>1</v>
      </c>
      <c r="Q1364" s="8">
        <f t="shared" ca="1" si="112"/>
        <v>0.24081788905241097</v>
      </c>
      <c r="R1364" s="8">
        <f t="shared" ca="1" si="113"/>
        <v>0.24081788905241097</v>
      </c>
      <c r="S1364" s="20">
        <f t="shared" ca="1" si="114"/>
        <v>-0.23030644503307915</v>
      </c>
    </row>
    <row r="1365" spans="12:19" x14ac:dyDescent="0.35">
      <c r="L1365" s="19">
        <v>14</v>
      </c>
      <c r="M1365" s="8">
        <f t="shared" ca="1" si="111"/>
        <v>3.2798304828311836E-2</v>
      </c>
      <c r="P1365" s="8">
        <f t="shared" ca="1" si="115"/>
        <v>0</v>
      </c>
      <c r="Q1365" s="8">
        <f t="shared" ca="1" si="112"/>
        <v>0.20356472713923091</v>
      </c>
      <c r="R1365" s="8">
        <f t="shared" ca="1" si="113"/>
        <v>0</v>
      </c>
      <c r="S1365" s="20">
        <f t="shared" ca="1" si="114"/>
        <v>3.2798304828311836E-2</v>
      </c>
    </row>
    <row r="1366" spans="12:19" x14ac:dyDescent="0.35">
      <c r="L1366" s="19">
        <v>15</v>
      </c>
      <c r="M1366" s="8">
        <f t="shared" ca="1" si="111"/>
        <v>2.6298261234210557E-2</v>
      </c>
      <c r="P1366" s="8">
        <f t="shared" ca="1" si="115"/>
        <v>0</v>
      </c>
      <c r="Q1366" s="8">
        <f t="shared" ca="1" si="112"/>
        <v>0.2194910556494942</v>
      </c>
      <c r="R1366" s="8">
        <f t="shared" ca="1" si="113"/>
        <v>0</v>
      </c>
      <c r="S1366" s="20">
        <f t="shared" ca="1" si="114"/>
        <v>2.6298261234210557E-2</v>
      </c>
    </row>
    <row r="1367" spans="12:19" x14ac:dyDescent="0.35">
      <c r="L1367" s="19">
        <v>16</v>
      </c>
      <c r="M1367" s="8">
        <f t="shared" ca="1" si="111"/>
        <v>2.9598177932903015E-2</v>
      </c>
      <c r="P1367" s="8">
        <f t="shared" ca="1" si="115"/>
        <v>0</v>
      </c>
      <c r="Q1367" s="8">
        <f t="shared" ca="1" si="112"/>
        <v>0.1592193088725814</v>
      </c>
      <c r="R1367" s="8">
        <f t="shared" ca="1" si="113"/>
        <v>0</v>
      </c>
      <c r="S1367" s="20">
        <f t="shared" ca="1" si="114"/>
        <v>2.9598177932903015E-2</v>
      </c>
    </row>
    <row r="1368" spans="12:19" x14ac:dyDescent="0.35">
      <c r="L1368" s="19">
        <v>17</v>
      </c>
      <c r="M1368" s="8">
        <f t="shared" ca="1" si="111"/>
        <v>2.9087191055974515E-2</v>
      </c>
      <c r="P1368" s="8">
        <f t="shared" ca="1" si="115"/>
        <v>0</v>
      </c>
      <c r="Q1368" s="8">
        <f t="shared" ca="1" si="112"/>
        <v>0.21806703672618619</v>
      </c>
      <c r="R1368" s="8">
        <f t="shared" ca="1" si="113"/>
        <v>0</v>
      </c>
      <c r="S1368" s="20">
        <f t="shared" ca="1" si="114"/>
        <v>2.9087191055974515E-2</v>
      </c>
    </row>
    <row r="1369" spans="12:19" x14ac:dyDescent="0.35">
      <c r="L1369" s="19">
        <v>18</v>
      </c>
      <c r="M1369" s="8">
        <f t="shared" ca="1" si="111"/>
        <v>2.6523976992519946E-2</v>
      </c>
      <c r="P1369" s="8">
        <f t="shared" ca="1" si="115"/>
        <v>0</v>
      </c>
      <c r="Q1369" s="8">
        <f t="shared" ca="1" si="112"/>
        <v>0.23917568088528618</v>
      </c>
      <c r="R1369" s="8">
        <f t="shared" ca="1" si="113"/>
        <v>0</v>
      </c>
      <c r="S1369" s="20">
        <f t="shared" ca="1" si="114"/>
        <v>2.6523976992519946E-2</v>
      </c>
    </row>
    <row r="1370" spans="12:19" x14ac:dyDescent="0.35">
      <c r="L1370" s="19">
        <v>19</v>
      </c>
      <c r="M1370" s="8">
        <f t="shared" ca="1" si="111"/>
        <v>8.6844144822839798E-3</v>
      </c>
      <c r="P1370" s="8">
        <f t="shared" ca="1" si="115"/>
        <v>0</v>
      </c>
      <c r="Q1370" s="8">
        <f t="shared" ca="1" si="112"/>
        <v>0.25512574246694525</v>
      </c>
      <c r="R1370" s="8">
        <f t="shared" ca="1" si="113"/>
        <v>0</v>
      </c>
      <c r="S1370" s="20">
        <f t="shared" ca="1" si="114"/>
        <v>8.6844144822839798E-3</v>
      </c>
    </row>
    <row r="1371" spans="12:19" x14ac:dyDescent="0.35">
      <c r="L1371" s="19">
        <v>20</v>
      </c>
      <c r="M1371" s="8">
        <f t="shared" ca="1" si="111"/>
        <v>1.9137734653910242E-2</v>
      </c>
      <c r="P1371" s="8">
        <f t="shared" ca="1" si="115"/>
        <v>0</v>
      </c>
      <c r="Q1371" s="8">
        <f t="shared" ca="1" si="112"/>
        <v>0.24675041345626561</v>
      </c>
      <c r="R1371" s="8">
        <f t="shared" ca="1" si="113"/>
        <v>0</v>
      </c>
      <c r="S1371" s="20">
        <f t="shared" ca="1" si="114"/>
        <v>1.9137734653910242E-2</v>
      </c>
    </row>
    <row r="1372" spans="12:19" x14ac:dyDescent="0.35">
      <c r="L1372" s="19">
        <v>21</v>
      </c>
      <c r="M1372" s="8">
        <f t="shared" ca="1" si="111"/>
        <v>1.5712618119133603E-2</v>
      </c>
      <c r="P1372" s="8">
        <f t="shared" ca="1" si="115"/>
        <v>0</v>
      </c>
      <c r="Q1372" s="8">
        <f t="shared" ca="1" si="112"/>
        <v>0.22054876335224538</v>
      </c>
      <c r="R1372" s="8">
        <f t="shared" ca="1" si="113"/>
        <v>0</v>
      </c>
      <c r="S1372" s="20">
        <f t="shared" ca="1" si="114"/>
        <v>1.5712618119133603E-2</v>
      </c>
    </row>
    <row r="1373" spans="12:19" x14ac:dyDescent="0.35">
      <c r="L1373" s="19">
        <v>22</v>
      </c>
      <c r="M1373" s="8">
        <f t="shared" ca="1" si="111"/>
        <v>2.3169186818862333E-2</v>
      </c>
      <c r="P1373" s="8">
        <f t="shared" ca="1" si="115"/>
        <v>0</v>
      </c>
      <c r="Q1373" s="8">
        <f t="shared" ca="1" si="112"/>
        <v>0.17642708937176507</v>
      </c>
      <c r="R1373" s="8">
        <f t="shared" ca="1" si="113"/>
        <v>0</v>
      </c>
      <c r="S1373" s="20">
        <f t="shared" ca="1" si="114"/>
        <v>2.3169186818862333E-2</v>
      </c>
    </row>
    <row r="1374" spans="12:19" x14ac:dyDescent="0.35">
      <c r="L1374" s="19">
        <v>23</v>
      </c>
      <c r="M1374" s="8">
        <f t="shared" ca="1" si="111"/>
        <v>2.2757052884043168E-2</v>
      </c>
      <c r="P1374" s="8">
        <f t="shared" ca="1" si="115"/>
        <v>0</v>
      </c>
      <c r="Q1374" s="8">
        <f t="shared" ca="1" si="112"/>
        <v>0.13853146340873967</v>
      </c>
      <c r="R1374" s="8">
        <f t="shared" ca="1" si="113"/>
        <v>0</v>
      </c>
      <c r="S1374" s="20">
        <f t="shared" ca="1" si="114"/>
        <v>2.2757052884043168E-2</v>
      </c>
    </row>
    <row r="1375" spans="12:19" x14ac:dyDescent="0.35">
      <c r="L1375" s="19">
        <v>24</v>
      </c>
      <c r="M1375" s="8">
        <f t="shared" ca="1" si="111"/>
        <v>1.6212866788280773E-2</v>
      </c>
      <c r="P1375" s="8">
        <f t="shared" ca="1" si="115"/>
        <v>0</v>
      </c>
      <c r="Q1375" s="8">
        <f t="shared" ca="1" si="112"/>
        <v>0.25323088212114275</v>
      </c>
      <c r="R1375" s="8">
        <f t="shared" ca="1" si="113"/>
        <v>0</v>
      </c>
      <c r="S1375" s="20">
        <f t="shared" ca="1" si="114"/>
        <v>1.6212866788280773E-2</v>
      </c>
    </row>
    <row r="1376" spans="12:19" x14ac:dyDescent="0.35">
      <c r="L1376" s="19">
        <v>25</v>
      </c>
      <c r="M1376" s="8">
        <f t="shared" ca="1" si="111"/>
        <v>1.8903359644187913E-2</v>
      </c>
      <c r="P1376" s="8">
        <f t="shared" ca="1" si="115"/>
        <v>0</v>
      </c>
      <c r="Q1376" s="8">
        <f t="shared" ca="1" si="112"/>
        <v>0.2502834581519951</v>
      </c>
      <c r="R1376" s="8">
        <f t="shared" ca="1" si="113"/>
        <v>0</v>
      </c>
      <c r="S1376" s="20">
        <f t="shared" ca="1" si="114"/>
        <v>1.8903359644187913E-2</v>
      </c>
    </row>
    <row r="1377" spans="12:19" x14ac:dyDescent="0.35">
      <c r="L1377" s="19">
        <v>26</v>
      </c>
      <c r="M1377" s="8">
        <f t="shared" ca="1" si="111"/>
        <v>2.3784931565813332E-2</v>
      </c>
      <c r="P1377" s="8">
        <f t="shared" ca="1" si="115"/>
        <v>0</v>
      </c>
      <c r="Q1377" s="8">
        <f t="shared" ca="1" si="112"/>
        <v>0.2464767690763548</v>
      </c>
      <c r="R1377" s="8">
        <f t="shared" ca="1" si="113"/>
        <v>0</v>
      </c>
      <c r="S1377" s="20">
        <f t="shared" ca="1" si="114"/>
        <v>2.3784931565813332E-2</v>
      </c>
    </row>
    <row r="1378" spans="12:19" x14ac:dyDescent="0.35">
      <c r="L1378" s="19">
        <v>27</v>
      </c>
      <c r="M1378" s="8">
        <f t="shared" ca="1" si="111"/>
        <v>1.1969813170062845E-2</v>
      </c>
      <c r="P1378" s="8">
        <f t="shared" ca="1" si="115"/>
        <v>0</v>
      </c>
      <c r="Q1378" s="8">
        <f t="shared" ca="1" si="112"/>
        <v>0.22881655931247344</v>
      </c>
      <c r="R1378" s="8">
        <f t="shared" ca="1" si="113"/>
        <v>0</v>
      </c>
      <c r="S1378" s="20">
        <f t="shared" ca="1" si="114"/>
        <v>1.1969813170062845E-2</v>
      </c>
    </row>
    <row r="1379" spans="12:19" x14ac:dyDescent="0.35">
      <c r="L1379" s="19">
        <v>28</v>
      </c>
      <c r="M1379" s="8">
        <f t="shared" ca="1" si="111"/>
        <v>1.7652608224533448E-2</v>
      </c>
      <c r="P1379" s="8">
        <f t="shared" ca="1" si="115"/>
        <v>0</v>
      </c>
      <c r="Q1379" s="8">
        <f t="shared" ca="1" si="112"/>
        <v>0.17086924248643076</v>
      </c>
      <c r="R1379" s="8">
        <f t="shared" ca="1" si="113"/>
        <v>0</v>
      </c>
      <c r="S1379" s="20">
        <f t="shared" ca="1" si="114"/>
        <v>1.7652608224533448E-2</v>
      </c>
    </row>
    <row r="1380" spans="12:19" x14ac:dyDescent="0.35">
      <c r="L1380" s="19">
        <v>29</v>
      </c>
      <c r="M1380" s="8">
        <f t="shared" ca="1" si="111"/>
        <v>2.9609140867545111E-2</v>
      </c>
      <c r="P1380" s="8">
        <f t="shared" ca="1" si="115"/>
        <v>0</v>
      </c>
      <c r="Q1380" s="8">
        <f t="shared" ca="1" si="112"/>
        <v>0.31101814817909706</v>
      </c>
      <c r="R1380" s="8">
        <f t="shared" ca="1" si="113"/>
        <v>0</v>
      </c>
      <c r="S1380" s="20">
        <f t="shared" ca="1" si="114"/>
        <v>2.9609140867545111E-2</v>
      </c>
    </row>
    <row r="1381" spans="12:19" x14ac:dyDescent="0.35">
      <c r="L1381" s="19">
        <v>30</v>
      </c>
      <c r="M1381" s="8">
        <f t="shared" ca="1" si="111"/>
        <v>1.8172654215679183E-2</v>
      </c>
      <c r="P1381" s="8">
        <f t="shared" ca="1" si="115"/>
        <v>0</v>
      </c>
      <c r="Q1381" s="8">
        <f t="shared" ca="1" si="112"/>
        <v>0.19373650188272937</v>
      </c>
      <c r="R1381" s="8">
        <f t="shared" ca="1" si="113"/>
        <v>0</v>
      </c>
      <c r="S1381" s="20">
        <f t="shared" ca="1" si="114"/>
        <v>1.8172654215679183E-2</v>
      </c>
    </row>
    <row r="1382" spans="12:19" x14ac:dyDescent="0.35">
      <c r="L1382" s="19">
        <v>1</v>
      </c>
      <c r="M1382" s="8">
        <f t="shared" ca="1" si="111"/>
        <v>2.0024678925506668E-2</v>
      </c>
      <c r="P1382" s="8">
        <f t="shared" ca="1" si="115"/>
        <v>0</v>
      </c>
      <c r="Q1382" s="8">
        <f t="shared" ca="1" si="112"/>
        <v>0.16334175659899239</v>
      </c>
      <c r="R1382" s="8">
        <f t="shared" ca="1" si="113"/>
        <v>0</v>
      </c>
      <c r="S1382" s="20">
        <f t="shared" ca="1" si="114"/>
        <v>2.0024678925506668E-2</v>
      </c>
    </row>
    <row r="1383" spans="12:19" x14ac:dyDescent="0.35">
      <c r="L1383" s="19">
        <v>2</v>
      </c>
      <c r="M1383" s="8">
        <f t="shared" ca="1" si="111"/>
        <v>2.4133874775490432E-2</v>
      </c>
      <c r="P1383" s="8">
        <f t="shared" ca="1" si="115"/>
        <v>0</v>
      </c>
      <c r="Q1383" s="8">
        <f t="shared" ca="1" si="112"/>
        <v>0.13773602673224261</v>
      </c>
      <c r="R1383" s="8">
        <f t="shared" ca="1" si="113"/>
        <v>0</v>
      </c>
      <c r="S1383" s="20">
        <f t="shared" ca="1" si="114"/>
        <v>2.4133874775490432E-2</v>
      </c>
    </row>
    <row r="1384" spans="12:19" x14ac:dyDescent="0.35">
      <c r="L1384" s="19">
        <v>3</v>
      </c>
      <c r="M1384" s="8">
        <f t="shared" ca="1" si="111"/>
        <v>1.8371011579262665E-3</v>
      </c>
      <c r="P1384" s="8">
        <f t="shared" ca="1" si="115"/>
        <v>0</v>
      </c>
      <c r="Q1384" s="8">
        <f t="shared" ca="1" si="112"/>
        <v>0.22014475596344016</v>
      </c>
      <c r="R1384" s="8">
        <f t="shared" ca="1" si="113"/>
        <v>0</v>
      </c>
      <c r="S1384" s="20">
        <f t="shared" ca="1" si="114"/>
        <v>1.8371011579262665E-3</v>
      </c>
    </row>
    <row r="1385" spans="12:19" x14ac:dyDescent="0.35">
      <c r="L1385" s="19">
        <v>4</v>
      </c>
      <c r="M1385" s="8">
        <f t="shared" ca="1" si="111"/>
        <v>-8.9769738714046352E-3</v>
      </c>
      <c r="P1385" s="8">
        <f t="shared" ca="1" si="115"/>
        <v>0</v>
      </c>
      <c r="Q1385" s="8">
        <f t="shared" ca="1" si="112"/>
        <v>0.24427719064614614</v>
      </c>
      <c r="R1385" s="8">
        <f t="shared" ca="1" si="113"/>
        <v>0</v>
      </c>
      <c r="S1385" s="20">
        <f t="shared" ca="1" si="114"/>
        <v>-8.9769738714046352E-3</v>
      </c>
    </row>
    <row r="1386" spans="12:19" x14ac:dyDescent="0.35">
      <c r="L1386" s="19">
        <v>5</v>
      </c>
      <c r="M1386" s="8">
        <f t="shared" ca="1" si="111"/>
        <v>2.4137923721470111E-2</v>
      </c>
      <c r="P1386" s="8">
        <f t="shared" ca="1" si="115"/>
        <v>0</v>
      </c>
      <c r="Q1386" s="8">
        <f t="shared" ca="1" si="112"/>
        <v>0.16748158897063845</v>
      </c>
      <c r="R1386" s="8">
        <f t="shared" ca="1" si="113"/>
        <v>0</v>
      </c>
      <c r="S1386" s="20">
        <f t="shared" ca="1" si="114"/>
        <v>2.4137923721470111E-2</v>
      </c>
    </row>
    <row r="1387" spans="12:19" x14ac:dyDescent="0.35">
      <c r="L1387" s="19">
        <v>6</v>
      </c>
      <c r="M1387" s="8">
        <f t="shared" ca="1" si="111"/>
        <v>2.5788423020086187E-2</v>
      </c>
      <c r="P1387" s="8">
        <f t="shared" ca="1" si="115"/>
        <v>0</v>
      </c>
      <c r="Q1387" s="8">
        <f t="shared" ca="1" si="112"/>
        <v>0.20621159167235428</v>
      </c>
      <c r="R1387" s="8">
        <f t="shared" ca="1" si="113"/>
        <v>0</v>
      </c>
      <c r="S1387" s="20">
        <f t="shared" ca="1" si="114"/>
        <v>2.5788423020086187E-2</v>
      </c>
    </row>
    <row r="1388" spans="12:19" x14ac:dyDescent="0.35">
      <c r="L1388" s="19">
        <v>7</v>
      </c>
      <c r="M1388" s="8">
        <f t="shared" ca="1" si="111"/>
        <v>2.9517884233732264E-2</v>
      </c>
      <c r="P1388" s="8">
        <f t="shared" ca="1" si="115"/>
        <v>0</v>
      </c>
      <c r="Q1388" s="8">
        <f t="shared" ca="1" si="112"/>
        <v>0.21907968437677169</v>
      </c>
      <c r="R1388" s="8">
        <f t="shared" ca="1" si="113"/>
        <v>0</v>
      </c>
      <c r="S1388" s="20">
        <f t="shared" ca="1" si="114"/>
        <v>2.9517884233732264E-2</v>
      </c>
    </row>
    <row r="1389" spans="12:19" x14ac:dyDescent="0.35">
      <c r="L1389" s="19">
        <v>8</v>
      </c>
      <c r="M1389" s="8">
        <f t="shared" ca="1" si="111"/>
        <v>1.5273386457942611E-2</v>
      </c>
      <c r="P1389" s="8">
        <f t="shared" ca="1" si="115"/>
        <v>0</v>
      </c>
      <c r="Q1389" s="8">
        <f t="shared" ca="1" si="112"/>
        <v>0.19675376641781955</v>
      </c>
      <c r="R1389" s="8">
        <f t="shared" ca="1" si="113"/>
        <v>0</v>
      </c>
      <c r="S1389" s="20">
        <f t="shared" ca="1" si="114"/>
        <v>1.5273386457942611E-2</v>
      </c>
    </row>
    <row r="1390" spans="12:19" x14ac:dyDescent="0.35">
      <c r="L1390" s="19">
        <v>9</v>
      </c>
      <c r="M1390" s="8">
        <f t="shared" ca="1" si="111"/>
        <v>3.2684061873486145E-2</v>
      </c>
      <c r="P1390" s="8">
        <f t="shared" ca="1" si="115"/>
        <v>0</v>
      </c>
      <c r="Q1390" s="8">
        <f t="shared" ca="1" si="112"/>
        <v>0.2289582271572872</v>
      </c>
      <c r="R1390" s="8">
        <f t="shared" ca="1" si="113"/>
        <v>0</v>
      </c>
      <c r="S1390" s="20">
        <f t="shared" ca="1" si="114"/>
        <v>3.2684061873486145E-2</v>
      </c>
    </row>
    <row r="1391" spans="12:19" x14ac:dyDescent="0.35">
      <c r="L1391" s="19">
        <v>10</v>
      </c>
      <c r="M1391" s="8">
        <f t="shared" ca="1" si="111"/>
        <v>3.351135947412353E-2</v>
      </c>
      <c r="P1391" s="8">
        <f t="shared" ca="1" si="115"/>
        <v>0</v>
      </c>
      <c r="Q1391" s="8">
        <f t="shared" ca="1" si="112"/>
        <v>0.18046235133180694</v>
      </c>
      <c r="R1391" s="8">
        <f t="shared" ca="1" si="113"/>
        <v>0</v>
      </c>
      <c r="S1391" s="20">
        <f t="shared" ca="1" si="114"/>
        <v>3.351135947412353E-2</v>
      </c>
    </row>
    <row r="1392" spans="12:19" x14ac:dyDescent="0.35">
      <c r="L1392" s="19">
        <v>11</v>
      </c>
      <c r="M1392" s="8">
        <f t="shared" ca="1" si="111"/>
        <v>1.3054094059774616E-2</v>
      </c>
      <c r="P1392" s="8">
        <f t="shared" ca="1" si="115"/>
        <v>0</v>
      </c>
      <c r="Q1392" s="8">
        <f t="shared" ca="1" si="112"/>
        <v>0.17644870435010432</v>
      </c>
      <c r="R1392" s="8">
        <f t="shared" ca="1" si="113"/>
        <v>0</v>
      </c>
      <c r="S1392" s="20">
        <f t="shared" ca="1" si="114"/>
        <v>1.3054094059774616E-2</v>
      </c>
    </row>
    <row r="1393" spans="12:19" x14ac:dyDescent="0.35">
      <c r="L1393" s="19">
        <v>12</v>
      </c>
      <c r="M1393" s="8">
        <f t="shared" ca="1" si="111"/>
        <v>1.8444982247350597E-2</v>
      </c>
      <c r="P1393" s="8">
        <f t="shared" ca="1" si="115"/>
        <v>0</v>
      </c>
      <c r="Q1393" s="8">
        <f t="shared" ca="1" si="112"/>
        <v>0.23462255141856919</v>
      </c>
      <c r="R1393" s="8">
        <f t="shared" ca="1" si="113"/>
        <v>0</v>
      </c>
      <c r="S1393" s="20">
        <f t="shared" ca="1" si="114"/>
        <v>1.8444982247350597E-2</v>
      </c>
    </row>
    <row r="1394" spans="12:19" x14ac:dyDescent="0.35">
      <c r="L1394" s="19">
        <v>13</v>
      </c>
      <c r="M1394" s="8">
        <f t="shared" ca="1" si="111"/>
        <v>1.5681792677577532E-2</v>
      </c>
      <c r="P1394" s="8">
        <f t="shared" ca="1" si="115"/>
        <v>0</v>
      </c>
      <c r="Q1394" s="8">
        <f t="shared" ca="1" si="112"/>
        <v>0.25512802056076517</v>
      </c>
      <c r="R1394" s="8">
        <f t="shared" ca="1" si="113"/>
        <v>0</v>
      </c>
      <c r="S1394" s="20">
        <f t="shared" ca="1" si="114"/>
        <v>1.5681792677577532E-2</v>
      </c>
    </row>
    <row r="1395" spans="12:19" x14ac:dyDescent="0.35">
      <c r="L1395" s="19">
        <v>14</v>
      </c>
      <c r="M1395" s="8">
        <f t="shared" ca="1" si="111"/>
        <v>1.5293705569057396E-2</v>
      </c>
      <c r="P1395" s="8">
        <f t="shared" ca="1" si="115"/>
        <v>0</v>
      </c>
      <c r="Q1395" s="8">
        <f t="shared" ca="1" si="112"/>
        <v>0.21281202036617183</v>
      </c>
      <c r="R1395" s="8">
        <f t="shared" ca="1" si="113"/>
        <v>0</v>
      </c>
      <c r="S1395" s="20">
        <f t="shared" ca="1" si="114"/>
        <v>1.5293705569057396E-2</v>
      </c>
    </row>
    <row r="1396" spans="12:19" x14ac:dyDescent="0.35">
      <c r="L1396" s="19">
        <v>15</v>
      </c>
      <c r="M1396" s="8">
        <f t="shared" ca="1" si="111"/>
        <v>3.0678195231203013E-2</v>
      </c>
      <c r="P1396" s="8">
        <f t="shared" ca="1" si="115"/>
        <v>0</v>
      </c>
      <c r="Q1396" s="8">
        <f t="shared" ca="1" si="112"/>
        <v>0.22102103651644112</v>
      </c>
      <c r="R1396" s="8">
        <f t="shared" ca="1" si="113"/>
        <v>0</v>
      </c>
      <c r="S1396" s="20">
        <f t="shared" ca="1" si="114"/>
        <v>3.0678195231203013E-2</v>
      </c>
    </row>
    <row r="1397" spans="12:19" x14ac:dyDescent="0.35">
      <c r="L1397" s="19">
        <v>16</v>
      </c>
      <c r="M1397" s="8">
        <f t="shared" ca="1" si="111"/>
        <v>1.9023572525352025E-2</v>
      </c>
      <c r="P1397" s="8">
        <f t="shared" ca="1" si="115"/>
        <v>0</v>
      </c>
      <c r="Q1397" s="8">
        <f t="shared" ca="1" si="112"/>
        <v>0.14323878740404225</v>
      </c>
      <c r="R1397" s="8">
        <f t="shared" ca="1" si="113"/>
        <v>0</v>
      </c>
      <c r="S1397" s="20">
        <f t="shared" ca="1" si="114"/>
        <v>1.9023572525352025E-2</v>
      </c>
    </row>
    <row r="1398" spans="12:19" x14ac:dyDescent="0.35">
      <c r="L1398" s="19">
        <v>17</v>
      </c>
      <c r="M1398" s="8">
        <f t="shared" ca="1" si="111"/>
        <v>2.8684436319984706E-2</v>
      </c>
      <c r="P1398" s="8">
        <f t="shared" ca="1" si="115"/>
        <v>0</v>
      </c>
      <c r="Q1398" s="8">
        <f t="shared" ca="1" si="112"/>
        <v>0.24018081126482749</v>
      </c>
      <c r="R1398" s="8">
        <f t="shared" ca="1" si="113"/>
        <v>0</v>
      </c>
      <c r="S1398" s="20">
        <f t="shared" ca="1" si="114"/>
        <v>2.8684436319984706E-2</v>
      </c>
    </row>
    <row r="1399" spans="12:19" x14ac:dyDescent="0.35">
      <c r="L1399" s="19">
        <v>18</v>
      </c>
      <c r="M1399" s="8">
        <f t="shared" ca="1" si="111"/>
        <v>2.398040648478331E-2</v>
      </c>
      <c r="P1399" s="8">
        <f t="shared" ca="1" si="115"/>
        <v>0</v>
      </c>
      <c r="Q1399" s="8">
        <f t="shared" ca="1" si="112"/>
        <v>0.21128829428512247</v>
      </c>
      <c r="R1399" s="8">
        <f t="shared" ca="1" si="113"/>
        <v>0</v>
      </c>
      <c r="S1399" s="20">
        <f t="shared" ca="1" si="114"/>
        <v>2.398040648478331E-2</v>
      </c>
    </row>
    <row r="1400" spans="12:19" x14ac:dyDescent="0.35">
      <c r="L1400" s="19">
        <v>19</v>
      </c>
      <c r="M1400" s="8">
        <f t="shared" ca="1" si="111"/>
        <v>1.6834743668510808E-2</v>
      </c>
      <c r="P1400" s="8">
        <f t="shared" ca="1" si="115"/>
        <v>0</v>
      </c>
      <c r="Q1400" s="8">
        <f t="shared" ca="1" si="112"/>
        <v>0.259697456671238</v>
      </c>
      <c r="R1400" s="8">
        <f t="shared" ca="1" si="113"/>
        <v>0</v>
      </c>
      <c r="S1400" s="20">
        <f t="shared" ca="1" si="114"/>
        <v>1.6834743668510808E-2</v>
      </c>
    </row>
    <row r="1401" spans="12:19" x14ac:dyDescent="0.35">
      <c r="L1401" s="19">
        <v>20</v>
      </c>
      <c r="M1401" s="8">
        <f t="shared" ca="1" si="111"/>
        <v>3.4134365083075754E-3</v>
      </c>
      <c r="P1401" s="8">
        <f t="shared" ca="1" si="115"/>
        <v>0</v>
      </c>
      <c r="Q1401" s="8">
        <f t="shared" ca="1" si="112"/>
        <v>0.21517171900436627</v>
      </c>
      <c r="R1401" s="8">
        <f t="shared" ca="1" si="113"/>
        <v>0</v>
      </c>
      <c r="S1401" s="20">
        <f t="shared" ca="1" si="114"/>
        <v>3.4134365083075754E-3</v>
      </c>
    </row>
    <row r="1402" spans="12:19" x14ac:dyDescent="0.35">
      <c r="L1402" s="19">
        <v>21</v>
      </c>
      <c r="M1402" s="8">
        <f t="shared" ca="1" si="111"/>
        <v>3.0537301764114368E-2</v>
      </c>
      <c r="P1402" s="8">
        <f t="shared" ca="1" si="115"/>
        <v>0</v>
      </c>
      <c r="Q1402" s="8">
        <f t="shared" ca="1" si="112"/>
        <v>0.15608138187389226</v>
      </c>
      <c r="R1402" s="8">
        <f t="shared" ca="1" si="113"/>
        <v>0</v>
      </c>
      <c r="S1402" s="20">
        <f t="shared" ca="1" si="114"/>
        <v>3.0537301764114368E-2</v>
      </c>
    </row>
    <row r="1403" spans="12:19" x14ac:dyDescent="0.35">
      <c r="L1403" s="19">
        <v>22</v>
      </c>
      <c r="M1403" s="8">
        <f t="shared" ca="1" si="111"/>
        <v>2.3113706405522474E-2</v>
      </c>
      <c r="P1403" s="8">
        <f t="shared" ca="1" si="115"/>
        <v>0</v>
      </c>
      <c r="Q1403" s="8">
        <f t="shared" ca="1" si="112"/>
        <v>0.24277988142482876</v>
      </c>
      <c r="R1403" s="8">
        <f t="shared" ca="1" si="113"/>
        <v>0</v>
      </c>
      <c r="S1403" s="20">
        <f t="shared" ca="1" si="114"/>
        <v>2.3113706405522474E-2</v>
      </c>
    </row>
    <row r="1404" spans="12:19" x14ac:dyDescent="0.35">
      <c r="L1404" s="19">
        <v>23</v>
      </c>
      <c r="M1404" s="8">
        <f t="shared" ca="1" si="111"/>
        <v>1.7649647263057185E-2</v>
      </c>
      <c r="P1404" s="8">
        <f t="shared" ca="1" si="115"/>
        <v>0</v>
      </c>
      <c r="Q1404" s="8">
        <f t="shared" ca="1" si="112"/>
        <v>0.25135965626403678</v>
      </c>
      <c r="R1404" s="8">
        <f t="shared" ca="1" si="113"/>
        <v>0</v>
      </c>
      <c r="S1404" s="20">
        <f t="shared" ca="1" si="114"/>
        <v>1.7649647263057185E-2</v>
      </c>
    </row>
    <row r="1405" spans="12:19" x14ac:dyDescent="0.35">
      <c r="L1405" s="19">
        <v>24</v>
      </c>
      <c r="M1405" s="8">
        <f t="shared" ca="1" si="111"/>
        <v>2.9432814200087976E-2</v>
      </c>
      <c r="P1405" s="8">
        <f t="shared" ca="1" si="115"/>
        <v>0</v>
      </c>
      <c r="Q1405" s="8">
        <f t="shared" ca="1" si="112"/>
        <v>0.19326750789489494</v>
      </c>
      <c r="R1405" s="8">
        <f t="shared" ca="1" si="113"/>
        <v>0</v>
      </c>
      <c r="S1405" s="20">
        <f t="shared" ca="1" si="114"/>
        <v>2.9432814200087976E-2</v>
      </c>
    </row>
    <row r="1406" spans="12:19" x14ac:dyDescent="0.35">
      <c r="L1406" s="19">
        <v>25</v>
      </c>
      <c r="M1406" s="8">
        <f t="shared" ca="1" si="111"/>
        <v>2.6727046018825786E-2</v>
      </c>
      <c r="P1406" s="8">
        <f t="shared" ca="1" si="115"/>
        <v>0</v>
      </c>
      <c r="Q1406" s="8">
        <f t="shared" ca="1" si="112"/>
        <v>0.16364391204638651</v>
      </c>
      <c r="R1406" s="8">
        <f t="shared" ca="1" si="113"/>
        <v>0</v>
      </c>
      <c r="S1406" s="20">
        <f t="shared" ca="1" si="114"/>
        <v>2.6727046018825786E-2</v>
      </c>
    </row>
    <row r="1407" spans="12:19" x14ac:dyDescent="0.35">
      <c r="L1407" s="19">
        <v>26</v>
      </c>
      <c r="M1407" s="8">
        <f t="shared" ca="1" si="111"/>
        <v>2.3135732060743076E-2</v>
      </c>
      <c r="P1407" s="8">
        <f t="shared" ca="1" si="115"/>
        <v>0</v>
      </c>
      <c r="Q1407" s="8">
        <f t="shared" ca="1" si="112"/>
        <v>0.13361860306966439</v>
      </c>
      <c r="R1407" s="8">
        <f t="shared" ca="1" si="113"/>
        <v>0</v>
      </c>
      <c r="S1407" s="20">
        <f t="shared" ca="1" si="114"/>
        <v>2.3135732060743076E-2</v>
      </c>
    </row>
    <row r="1408" spans="12:19" x14ac:dyDescent="0.35">
      <c r="L1408" s="19">
        <v>27</v>
      </c>
      <c r="M1408" s="8">
        <f t="shared" ca="1" si="111"/>
        <v>2.4451062557513201E-2</v>
      </c>
      <c r="P1408" s="8">
        <f t="shared" ca="1" si="115"/>
        <v>0</v>
      </c>
      <c r="Q1408" s="8">
        <f t="shared" ca="1" si="112"/>
        <v>0.21033626398080763</v>
      </c>
      <c r="R1408" s="8">
        <f t="shared" ca="1" si="113"/>
        <v>0</v>
      </c>
      <c r="S1408" s="20">
        <f t="shared" ca="1" si="114"/>
        <v>2.4451062557513201E-2</v>
      </c>
    </row>
    <row r="1409" spans="12:19" x14ac:dyDescent="0.35">
      <c r="L1409" s="19">
        <v>28</v>
      </c>
      <c r="M1409" s="8">
        <f t="shared" ca="1" si="111"/>
        <v>1.7743698990964403E-2</v>
      </c>
      <c r="P1409" s="8">
        <f t="shared" ca="1" si="115"/>
        <v>0</v>
      </c>
      <c r="Q1409" s="8">
        <f t="shared" ca="1" si="112"/>
        <v>0.19559179665115015</v>
      </c>
      <c r="R1409" s="8">
        <f t="shared" ca="1" si="113"/>
        <v>0</v>
      </c>
      <c r="S1409" s="20">
        <f t="shared" ca="1" si="114"/>
        <v>1.7743698990964403E-2</v>
      </c>
    </row>
    <row r="1410" spans="12:19" x14ac:dyDescent="0.35">
      <c r="L1410" s="19">
        <v>29</v>
      </c>
      <c r="M1410" s="8">
        <f t="shared" ca="1" si="111"/>
        <v>1.2641479152060696E-2</v>
      </c>
      <c r="P1410" s="8">
        <f t="shared" ca="1" si="115"/>
        <v>0</v>
      </c>
      <c r="Q1410" s="8">
        <f t="shared" ca="1" si="112"/>
        <v>0.20551110237488004</v>
      </c>
      <c r="R1410" s="8">
        <f t="shared" ca="1" si="113"/>
        <v>0</v>
      </c>
      <c r="S1410" s="20">
        <f t="shared" ca="1" si="114"/>
        <v>1.2641479152060696E-2</v>
      </c>
    </row>
    <row r="1411" spans="12:19" x14ac:dyDescent="0.35">
      <c r="L1411" s="19">
        <v>30</v>
      </c>
      <c r="M1411" s="8">
        <f t="shared" ref="M1411:M1474" ca="1" si="116">_xlfn.NORM.INV(RAND(),$B$10,$B$11)</f>
        <v>1.7673566035684794E-2</v>
      </c>
      <c r="P1411" s="8">
        <f t="shared" ca="1" si="115"/>
        <v>0</v>
      </c>
      <c r="Q1411" s="8">
        <f t="shared" ref="Q1411:Q1474" ca="1" si="117">_xlfn.NORM.INV(RAND(),$F$11,$F$12)%</f>
        <v>0.1226926517308069</v>
      </c>
      <c r="R1411" s="8">
        <f t="shared" ref="R1411:R1474" ca="1" si="118">P1411*Q1411</f>
        <v>0</v>
      </c>
      <c r="S1411" s="20">
        <f t="shared" ref="S1411:S1474" ca="1" si="119">M1411-R1411</f>
        <v>1.7673566035684794E-2</v>
      </c>
    </row>
    <row r="1412" spans="12:19" x14ac:dyDescent="0.35">
      <c r="L1412" s="19">
        <v>1</v>
      </c>
      <c r="M1412" s="8">
        <f t="shared" ca="1" si="116"/>
        <v>1.7921651606833462E-2</v>
      </c>
      <c r="P1412" s="8">
        <f t="shared" ref="P1412:P1475" ca="1" si="120">IF(P1411 = 1, 0, (RAND() &lt; $F$8) * 1)</f>
        <v>0</v>
      </c>
      <c r="Q1412" s="8">
        <f t="shared" ca="1" si="117"/>
        <v>0.16404871230434928</v>
      </c>
      <c r="R1412" s="8">
        <f t="shared" ca="1" si="118"/>
        <v>0</v>
      </c>
      <c r="S1412" s="20">
        <f t="shared" ca="1" si="119"/>
        <v>1.7921651606833462E-2</v>
      </c>
    </row>
    <row r="1413" spans="12:19" x14ac:dyDescent="0.35">
      <c r="L1413" s="19">
        <v>2</v>
      </c>
      <c r="M1413" s="8">
        <f t="shared" ca="1" si="116"/>
        <v>1.9597828743574488E-2</v>
      </c>
      <c r="P1413" s="8">
        <f t="shared" ca="1" si="120"/>
        <v>0</v>
      </c>
      <c r="Q1413" s="8">
        <f t="shared" ca="1" si="117"/>
        <v>0.1423688518163316</v>
      </c>
      <c r="R1413" s="8">
        <f t="shared" ca="1" si="118"/>
        <v>0</v>
      </c>
      <c r="S1413" s="20">
        <f t="shared" ca="1" si="119"/>
        <v>1.9597828743574488E-2</v>
      </c>
    </row>
    <row r="1414" spans="12:19" x14ac:dyDescent="0.35">
      <c r="L1414" s="19">
        <v>3</v>
      </c>
      <c r="M1414" s="8">
        <f t="shared" ca="1" si="116"/>
        <v>3.6141746861379914E-2</v>
      </c>
      <c r="P1414" s="8">
        <f t="shared" ca="1" si="120"/>
        <v>0</v>
      </c>
      <c r="Q1414" s="8">
        <f t="shared" ca="1" si="117"/>
        <v>0.1425229593219334</v>
      </c>
      <c r="R1414" s="8">
        <f t="shared" ca="1" si="118"/>
        <v>0</v>
      </c>
      <c r="S1414" s="20">
        <f t="shared" ca="1" si="119"/>
        <v>3.6141746861379914E-2</v>
      </c>
    </row>
    <row r="1415" spans="12:19" x14ac:dyDescent="0.35">
      <c r="L1415" s="19">
        <v>4</v>
      </c>
      <c r="M1415" s="8">
        <f t="shared" ca="1" si="116"/>
        <v>2.5631758562433524E-2</v>
      </c>
      <c r="P1415" s="8">
        <f t="shared" ca="1" si="120"/>
        <v>0</v>
      </c>
      <c r="Q1415" s="8">
        <f t="shared" ca="1" si="117"/>
        <v>0.2086278732759495</v>
      </c>
      <c r="R1415" s="8">
        <f t="shared" ca="1" si="118"/>
        <v>0</v>
      </c>
      <c r="S1415" s="20">
        <f t="shared" ca="1" si="119"/>
        <v>2.5631758562433524E-2</v>
      </c>
    </row>
    <row r="1416" spans="12:19" x14ac:dyDescent="0.35">
      <c r="L1416" s="19">
        <v>5</v>
      </c>
      <c r="M1416" s="8">
        <f t="shared" ca="1" si="116"/>
        <v>2.0911440269001436E-2</v>
      </c>
      <c r="P1416" s="8">
        <f t="shared" ca="1" si="120"/>
        <v>0</v>
      </c>
      <c r="Q1416" s="8">
        <f t="shared" ca="1" si="117"/>
        <v>0.22153297398624677</v>
      </c>
      <c r="R1416" s="8">
        <f t="shared" ca="1" si="118"/>
        <v>0</v>
      </c>
      <c r="S1416" s="20">
        <f t="shared" ca="1" si="119"/>
        <v>2.0911440269001436E-2</v>
      </c>
    </row>
    <row r="1417" spans="12:19" x14ac:dyDescent="0.35">
      <c r="L1417" s="19">
        <v>6</v>
      </c>
      <c r="M1417" s="8">
        <f t="shared" ca="1" si="116"/>
        <v>2.0109623618762597E-2</v>
      </c>
      <c r="P1417" s="8">
        <f t="shared" ca="1" si="120"/>
        <v>0</v>
      </c>
      <c r="Q1417" s="8">
        <f t="shared" ca="1" si="117"/>
        <v>0.182102906345782</v>
      </c>
      <c r="R1417" s="8">
        <f t="shared" ca="1" si="118"/>
        <v>0</v>
      </c>
      <c r="S1417" s="20">
        <f t="shared" ca="1" si="119"/>
        <v>2.0109623618762597E-2</v>
      </c>
    </row>
    <row r="1418" spans="12:19" x14ac:dyDescent="0.35">
      <c r="L1418" s="19">
        <v>7</v>
      </c>
      <c r="M1418" s="8">
        <f t="shared" ca="1" si="116"/>
        <v>2.0672896963106851E-2</v>
      </c>
      <c r="P1418" s="8">
        <f t="shared" ca="1" si="120"/>
        <v>0</v>
      </c>
      <c r="Q1418" s="8">
        <f t="shared" ca="1" si="117"/>
        <v>0.22413032278617046</v>
      </c>
      <c r="R1418" s="8">
        <f t="shared" ca="1" si="118"/>
        <v>0</v>
      </c>
      <c r="S1418" s="20">
        <f t="shared" ca="1" si="119"/>
        <v>2.0672896963106851E-2</v>
      </c>
    </row>
    <row r="1419" spans="12:19" x14ac:dyDescent="0.35">
      <c r="L1419" s="19">
        <v>8</v>
      </c>
      <c r="M1419" s="8">
        <f t="shared" ca="1" si="116"/>
        <v>8.0871636169014636E-3</v>
      </c>
      <c r="P1419" s="8">
        <f t="shared" ca="1" si="120"/>
        <v>0</v>
      </c>
      <c r="Q1419" s="8">
        <f t="shared" ca="1" si="117"/>
        <v>0.17663570839687556</v>
      </c>
      <c r="R1419" s="8">
        <f t="shared" ca="1" si="118"/>
        <v>0</v>
      </c>
      <c r="S1419" s="20">
        <f t="shared" ca="1" si="119"/>
        <v>8.0871636169014636E-3</v>
      </c>
    </row>
    <row r="1420" spans="12:19" x14ac:dyDescent="0.35">
      <c r="L1420" s="19">
        <v>9</v>
      </c>
      <c r="M1420" s="8">
        <f t="shared" ca="1" si="116"/>
        <v>2.4378178053277424E-2</v>
      </c>
      <c r="P1420" s="8">
        <f t="shared" ca="1" si="120"/>
        <v>0</v>
      </c>
      <c r="Q1420" s="8">
        <f t="shared" ca="1" si="117"/>
        <v>9.1828213118733112E-2</v>
      </c>
      <c r="R1420" s="8">
        <f t="shared" ca="1" si="118"/>
        <v>0</v>
      </c>
      <c r="S1420" s="20">
        <f t="shared" ca="1" si="119"/>
        <v>2.4378178053277424E-2</v>
      </c>
    </row>
    <row r="1421" spans="12:19" x14ac:dyDescent="0.35">
      <c r="L1421" s="19">
        <v>10</v>
      </c>
      <c r="M1421" s="8">
        <f t="shared" ca="1" si="116"/>
        <v>2.7419483195007165E-2</v>
      </c>
      <c r="P1421" s="8">
        <f t="shared" ca="1" si="120"/>
        <v>0</v>
      </c>
      <c r="Q1421" s="8">
        <f t="shared" ca="1" si="117"/>
        <v>0.26148042387574438</v>
      </c>
      <c r="R1421" s="8">
        <f t="shared" ca="1" si="118"/>
        <v>0</v>
      </c>
      <c r="S1421" s="20">
        <f t="shared" ca="1" si="119"/>
        <v>2.7419483195007165E-2</v>
      </c>
    </row>
    <row r="1422" spans="12:19" x14ac:dyDescent="0.35">
      <c r="L1422" s="19">
        <v>11</v>
      </c>
      <c r="M1422" s="8">
        <f t="shared" ca="1" si="116"/>
        <v>1.7300736461375459E-2</v>
      </c>
      <c r="P1422" s="8">
        <f t="shared" ca="1" si="120"/>
        <v>0</v>
      </c>
      <c r="Q1422" s="8">
        <f t="shared" ca="1" si="117"/>
        <v>0.19652836105816443</v>
      </c>
      <c r="R1422" s="8">
        <f t="shared" ca="1" si="118"/>
        <v>0</v>
      </c>
      <c r="S1422" s="20">
        <f t="shared" ca="1" si="119"/>
        <v>1.7300736461375459E-2</v>
      </c>
    </row>
    <row r="1423" spans="12:19" x14ac:dyDescent="0.35">
      <c r="L1423" s="19">
        <v>12</v>
      </c>
      <c r="M1423" s="8">
        <f t="shared" ca="1" si="116"/>
        <v>2.3249505280667864E-2</v>
      </c>
      <c r="P1423" s="8">
        <f t="shared" ca="1" si="120"/>
        <v>0</v>
      </c>
      <c r="Q1423" s="8">
        <f t="shared" ca="1" si="117"/>
        <v>0.19323096774605161</v>
      </c>
      <c r="R1423" s="8">
        <f t="shared" ca="1" si="118"/>
        <v>0</v>
      </c>
      <c r="S1423" s="20">
        <f t="shared" ca="1" si="119"/>
        <v>2.3249505280667864E-2</v>
      </c>
    </row>
    <row r="1424" spans="12:19" x14ac:dyDescent="0.35">
      <c r="L1424" s="19">
        <v>13</v>
      </c>
      <c r="M1424" s="8">
        <f t="shared" ca="1" si="116"/>
        <v>2.1992085581338364E-2</v>
      </c>
      <c r="P1424" s="8">
        <f t="shared" ca="1" si="120"/>
        <v>0</v>
      </c>
      <c r="Q1424" s="8">
        <f t="shared" ca="1" si="117"/>
        <v>0.19340431000606262</v>
      </c>
      <c r="R1424" s="8">
        <f t="shared" ca="1" si="118"/>
        <v>0</v>
      </c>
      <c r="S1424" s="20">
        <f t="shared" ca="1" si="119"/>
        <v>2.1992085581338364E-2</v>
      </c>
    </row>
    <row r="1425" spans="12:19" x14ac:dyDescent="0.35">
      <c r="L1425" s="19">
        <v>14</v>
      </c>
      <c r="M1425" s="8">
        <f t="shared" ca="1" si="116"/>
        <v>2.1571101927539874E-2</v>
      </c>
      <c r="P1425" s="8">
        <f t="shared" ca="1" si="120"/>
        <v>0</v>
      </c>
      <c r="Q1425" s="8">
        <f t="shared" ca="1" si="117"/>
        <v>0.21125495092234917</v>
      </c>
      <c r="R1425" s="8">
        <f t="shared" ca="1" si="118"/>
        <v>0</v>
      </c>
      <c r="S1425" s="20">
        <f t="shared" ca="1" si="119"/>
        <v>2.1571101927539874E-2</v>
      </c>
    </row>
    <row r="1426" spans="12:19" x14ac:dyDescent="0.35">
      <c r="L1426" s="19">
        <v>15</v>
      </c>
      <c r="M1426" s="8">
        <f t="shared" ca="1" si="116"/>
        <v>2.1899228440430886E-2</v>
      </c>
      <c r="P1426" s="8">
        <f t="shared" ca="1" si="120"/>
        <v>0</v>
      </c>
      <c r="Q1426" s="8">
        <f t="shared" ca="1" si="117"/>
        <v>0.20639011574670843</v>
      </c>
      <c r="R1426" s="8">
        <f t="shared" ca="1" si="118"/>
        <v>0</v>
      </c>
      <c r="S1426" s="20">
        <f t="shared" ca="1" si="119"/>
        <v>2.1899228440430886E-2</v>
      </c>
    </row>
    <row r="1427" spans="12:19" x14ac:dyDescent="0.35">
      <c r="L1427" s="19">
        <v>16</v>
      </c>
      <c r="M1427" s="8">
        <f t="shared" ca="1" si="116"/>
        <v>2.5411366425290127E-2</v>
      </c>
      <c r="P1427" s="8">
        <f t="shared" ca="1" si="120"/>
        <v>0</v>
      </c>
      <c r="Q1427" s="8">
        <f t="shared" ca="1" si="117"/>
        <v>0.12499441200284675</v>
      </c>
      <c r="R1427" s="8">
        <f t="shared" ca="1" si="118"/>
        <v>0</v>
      </c>
      <c r="S1427" s="20">
        <f t="shared" ca="1" si="119"/>
        <v>2.5411366425290127E-2</v>
      </c>
    </row>
    <row r="1428" spans="12:19" x14ac:dyDescent="0.35">
      <c r="L1428" s="19">
        <v>17</v>
      </c>
      <c r="M1428" s="8">
        <f t="shared" ca="1" si="116"/>
        <v>2.6042069505361892E-2</v>
      </c>
      <c r="P1428" s="8">
        <f t="shared" ca="1" si="120"/>
        <v>0</v>
      </c>
      <c r="Q1428" s="8">
        <f t="shared" ca="1" si="117"/>
        <v>0.18196324627164806</v>
      </c>
      <c r="R1428" s="8">
        <f t="shared" ca="1" si="118"/>
        <v>0</v>
      </c>
      <c r="S1428" s="20">
        <f t="shared" ca="1" si="119"/>
        <v>2.6042069505361892E-2</v>
      </c>
    </row>
    <row r="1429" spans="12:19" x14ac:dyDescent="0.35">
      <c r="L1429" s="19">
        <v>18</v>
      </c>
      <c r="M1429" s="8">
        <f t="shared" ca="1" si="116"/>
        <v>2.4561187106114175E-2</v>
      </c>
      <c r="P1429" s="8">
        <f t="shared" ca="1" si="120"/>
        <v>0</v>
      </c>
      <c r="Q1429" s="8">
        <f t="shared" ca="1" si="117"/>
        <v>0.18259335738347171</v>
      </c>
      <c r="R1429" s="8">
        <f t="shared" ca="1" si="118"/>
        <v>0</v>
      </c>
      <c r="S1429" s="20">
        <f t="shared" ca="1" si="119"/>
        <v>2.4561187106114175E-2</v>
      </c>
    </row>
    <row r="1430" spans="12:19" x14ac:dyDescent="0.35">
      <c r="L1430" s="19">
        <v>19</v>
      </c>
      <c r="M1430" s="8">
        <f t="shared" ca="1" si="116"/>
        <v>2.0391059672133227E-2</v>
      </c>
      <c r="P1430" s="8">
        <f t="shared" ca="1" si="120"/>
        <v>0</v>
      </c>
      <c r="Q1430" s="8">
        <f t="shared" ca="1" si="117"/>
        <v>0.23287398668605064</v>
      </c>
      <c r="R1430" s="8">
        <f t="shared" ca="1" si="118"/>
        <v>0</v>
      </c>
      <c r="S1430" s="20">
        <f t="shared" ca="1" si="119"/>
        <v>2.0391059672133227E-2</v>
      </c>
    </row>
    <row r="1431" spans="12:19" x14ac:dyDescent="0.35">
      <c r="L1431" s="19">
        <v>20</v>
      </c>
      <c r="M1431" s="8">
        <f t="shared" ca="1" si="116"/>
        <v>4.2954413203768513E-2</v>
      </c>
      <c r="P1431" s="8">
        <f t="shared" ca="1" si="120"/>
        <v>0</v>
      </c>
      <c r="Q1431" s="8">
        <f t="shared" ca="1" si="117"/>
        <v>0.12921597816116204</v>
      </c>
      <c r="R1431" s="8">
        <f t="shared" ca="1" si="118"/>
        <v>0</v>
      </c>
      <c r="S1431" s="20">
        <f t="shared" ca="1" si="119"/>
        <v>4.2954413203768513E-2</v>
      </c>
    </row>
    <row r="1432" spans="12:19" x14ac:dyDescent="0.35">
      <c r="L1432" s="19">
        <v>21</v>
      </c>
      <c r="M1432" s="8">
        <f t="shared" ca="1" si="116"/>
        <v>1.4708337324559751E-2</v>
      </c>
      <c r="P1432" s="8">
        <f t="shared" ca="1" si="120"/>
        <v>0</v>
      </c>
      <c r="Q1432" s="8">
        <f t="shared" ca="1" si="117"/>
        <v>0.24249754852491512</v>
      </c>
      <c r="R1432" s="8">
        <f t="shared" ca="1" si="118"/>
        <v>0</v>
      </c>
      <c r="S1432" s="20">
        <f t="shared" ca="1" si="119"/>
        <v>1.4708337324559751E-2</v>
      </c>
    </row>
    <row r="1433" spans="12:19" x14ac:dyDescent="0.35">
      <c r="L1433" s="19">
        <v>22</v>
      </c>
      <c r="M1433" s="8">
        <f t="shared" ca="1" si="116"/>
        <v>2.5377391551029728E-2</v>
      </c>
      <c r="P1433" s="8">
        <f t="shared" ca="1" si="120"/>
        <v>0</v>
      </c>
      <c r="Q1433" s="8">
        <f t="shared" ca="1" si="117"/>
        <v>0.22336705873233245</v>
      </c>
      <c r="R1433" s="8">
        <f t="shared" ca="1" si="118"/>
        <v>0</v>
      </c>
      <c r="S1433" s="20">
        <f t="shared" ca="1" si="119"/>
        <v>2.5377391551029728E-2</v>
      </c>
    </row>
    <row r="1434" spans="12:19" x14ac:dyDescent="0.35">
      <c r="L1434" s="19">
        <v>23</v>
      </c>
      <c r="M1434" s="8">
        <f t="shared" ca="1" si="116"/>
        <v>1.6527071963347472E-2</v>
      </c>
      <c r="P1434" s="8">
        <f t="shared" ca="1" si="120"/>
        <v>1</v>
      </c>
      <c r="Q1434" s="8">
        <f t="shared" ca="1" si="117"/>
        <v>0.1384156868090379</v>
      </c>
      <c r="R1434" s="8">
        <f t="shared" ca="1" si="118"/>
        <v>0.1384156868090379</v>
      </c>
      <c r="S1434" s="20">
        <f t="shared" ca="1" si="119"/>
        <v>-0.12188861484569043</v>
      </c>
    </row>
    <row r="1435" spans="12:19" x14ac:dyDescent="0.35">
      <c r="L1435" s="19">
        <v>24</v>
      </c>
      <c r="M1435" s="8">
        <f t="shared" ca="1" si="116"/>
        <v>4.1848113613066687E-3</v>
      </c>
      <c r="P1435" s="8">
        <f t="shared" ca="1" si="120"/>
        <v>0</v>
      </c>
      <c r="Q1435" s="8">
        <f t="shared" ca="1" si="117"/>
        <v>0.19841933467624462</v>
      </c>
      <c r="R1435" s="8">
        <f t="shared" ca="1" si="118"/>
        <v>0</v>
      </c>
      <c r="S1435" s="20">
        <f t="shared" ca="1" si="119"/>
        <v>4.1848113613066687E-3</v>
      </c>
    </row>
    <row r="1436" spans="12:19" x14ac:dyDescent="0.35">
      <c r="L1436" s="19">
        <v>25</v>
      </c>
      <c r="M1436" s="8">
        <f t="shared" ca="1" si="116"/>
        <v>1.748812846124663E-2</v>
      </c>
      <c r="P1436" s="8">
        <f t="shared" ca="1" si="120"/>
        <v>0</v>
      </c>
      <c r="Q1436" s="8">
        <f t="shared" ca="1" si="117"/>
        <v>0.14711047145089493</v>
      </c>
      <c r="R1436" s="8">
        <f t="shared" ca="1" si="118"/>
        <v>0</v>
      </c>
      <c r="S1436" s="20">
        <f t="shared" ca="1" si="119"/>
        <v>1.748812846124663E-2</v>
      </c>
    </row>
    <row r="1437" spans="12:19" x14ac:dyDescent="0.35">
      <c r="L1437" s="19">
        <v>26</v>
      </c>
      <c r="M1437" s="8">
        <f t="shared" ca="1" si="116"/>
        <v>1.650148843305186E-2</v>
      </c>
      <c r="P1437" s="8">
        <f t="shared" ca="1" si="120"/>
        <v>0</v>
      </c>
      <c r="Q1437" s="8">
        <f t="shared" ca="1" si="117"/>
        <v>0.25119639096076768</v>
      </c>
      <c r="R1437" s="8">
        <f t="shared" ca="1" si="118"/>
        <v>0</v>
      </c>
      <c r="S1437" s="20">
        <f t="shared" ca="1" si="119"/>
        <v>1.650148843305186E-2</v>
      </c>
    </row>
    <row r="1438" spans="12:19" x14ac:dyDescent="0.35">
      <c r="L1438" s="19">
        <v>27</v>
      </c>
      <c r="M1438" s="8">
        <f t="shared" ca="1" si="116"/>
        <v>2.0105699015635775E-2</v>
      </c>
      <c r="P1438" s="8">
        <f t="shared" ca="1" si="120"/>
        <v>0</v>
      </c>
      <c r="Q1438" s="8">
        <f t="shared" ca="1" si="117"/>
        <v>0.27160016356882333</v>
      </c>
      <c r="R1438" s="8">
        <f t="shared" ca="1" si="118"/>
        <v>0</v>
      </c>
      <c r="S1438" s="20">
        <f t="shared" ca="1" si="119"/>
        <v>2.0105699015635775E-2</v>
      </c>
    </row>
    <row r="1439" spans="12:19" x14ac:dyDescent="0.35">
      <c r="L1439" s="19">
        <v>28</v>
      </c>
      <c r="M1439" s="8">
        <f t="shared" ca="1" si="116"/>
        <v>2.0910344431043566E-2</v>
      </c>
      <c r="P1439" s="8">
        <f t="shared" ca="1" si="120"/>
        <v>0</v>
      </c>
      <c r="Q1439" s="8">
        <f t="shared" ca="1" si="117"/>
        <v>0.18074654552581318</v>
      </c>
      <c r="R1439" s="8">
        <f t="shared" ca="1" si="118"/>
        <v>0</v>
      </c>
      <c r="S1439" s="20">
        <f t="shared" ca="1" si="119"/>
        <v>2.0910344431043566E-2</v>
      </c>
    </row>
    <row r="1440" spans="12:19" x14ac:dyDescent="0.35">
      <c r="L1440" s="19">
        <v>29</v>
      </c>
      <c r="M1440" s="8">
        <f t="shared" ca="1" si="116"/>
        <v>1.8582584131458E-2</v>
      </c>
      <c r="P1440" s="8">
        <f t="shared" ca="1" si="120"/>
        <v>0</v>
      </c>
      <c r="Q1440" s="8">
        <f t="shared" ca="1" si="117"/>
        <v>0.23655777986555887</v>
      </c>
      <c r="R1440" s="8">
        <f t="shared" ca="1" si="118"/>
        <v>0</v>
      </c>
      <c r="S1440" s="20">
        <f t="shared" ca="1" si="119"/>
        <v>1.8582584131458E-2</v>
      </c>
    </row>
    <row r="1441" spans="12:19" x14ac:dyDescent="0.35">
      <c r="L1441" s="19">
        <v>30</v>
      </c>
      <c r="M1441" s="8">
        <f t="shared" ca="1" si="116"/>
        <v>2.4746011029074758E-2</v>
      </c>
      <c r="P1441" s="8">
        <f t="shared" ca="1" si="120"/>
        <v>0</v>
      </c>
      <c r="Q1441" s="8">
        <f t="shared" ca="1" si="117"/>
        <v>0.14643465925727706</v>
      </c>
      <c r="R1441" s="8">
        <f t="shared" ca="1" si="118"/>
        <v>0</v>
      </c>
      <c r="S1441" s="20">
        <f t="shared" ca="1" si="119"/>
        <v>2.4746011029074758E-2</v>
      </c>
    </row>
    <row r="1442" spans="12:19" x14ac:dyDescent="0.35">
      <c r="L1442" s="19">
        <v>1</v>
      </c>
      <c r="M1442" s="8">
        <f t="shared" ca="1" si="116"/>
        <v>2.2679052819179268E-2</v>
      </c>
      <c r="P1442" s="8">
        <f t="shared" ca="1" si="120"/>
        <v>0</v>
      </c>
      <c r="Q1442" s="8">
        <f t="shared" ca="1" si="117"/>
        <v>0.21209596980261833</v>
      </c>
      <c r="R1442" s="8">
        <f t="shared" ca="1" si="118"/>
        <v>0</v>
      </c>
      <c r="S1442" s="20">
        <f t="shared" ca="1" si="119"/>
        <v>2.2679052819179268E-2</v>
      </c>
    </row>
    <row r="1443" spans="12:19" x14ac:dyDescent="0.35">
      <c r="L1443" s="19">
        <v>2</v>
      </c>
      <c r="M1443" s="8">
        <f t="shared" ca="1" si="116"/>
        <v>3.0744295755338741E-2</v>
      </c>
      <c r="P1443" s="8">
        <f t="shared" ca="1" si="120"/>
        <v>0</v>
      </c>
      <c r="Q1443" s="8">
        <f t="shared" ca="1" si="117"/>
        <v>0.18347159804566815</v>
      </c>
      <c r="R1443" s="8">
        <f t="shared" ca="1" si="118"/>
        <v>0</v>
      </c>
      <c r="S1443" s="20">
        <f t="shared" ca="1" si="119"/>
        <v>3.0744295755338741E-2</v>
      </c>
    </row>
    <row r="1444" spans="12:19" x14ac:dyDescent="0.35">
      <c r="L1444" s="19">
        <v>3</v>
      </c>
      <c r="M1444" s="8">
        <f t="shared" ca="1" si="116"/>
        <v>2.194720813183134E-2</v>
      </c>
      <c r="P1444" s="8">
        <f t="shared" ca="1" si="120"/>
        <v>0</v>
      </c>
      <c r="Q1444" s="8">
        <f t="shared" ca="1" si="117"/>
        <v>0.25065911026699828</v>
      </c>
      <c r="R1444" s="8">
        <f t="shared" ca="1" si="118"/>
        <v>0</v>
      </c>
      <c r="S1444" s="20">
        <f t="shared" ca="1" si="119"/>
        <v>2.194720813183134E-2</v>
      </c>
    </row>
    <row r="1445" spans="12:19" x14ac:dyDescent="0.35">
      <c r="L1445" s="19">
        <v>4</v>
      </c>
      <c r="M1445" s="8">
        <f t="shared" ca="1" si="116"/>
        <v>2.3639407332927489E-2</v>
      </c>
      <c r="P1445" s="8">
        <f t="shared" ca="1" si="120"/>
        <v>0</v>
      </c>
      <c r="Q1445" s="8">
        <f t="shared" ca="1" si="117"/>
        <v>0.19741911465929451</v>
      </c>
      <c r="R1445" s="8">
        <f t="shared" ca="1" si="118"/>
        <v>0</v>
      </c>
      <c r="S1445" s="20">
        <f t="shared" ca="1" si="119"/>
        <v>2.3639407332927489E-2</v>
      </c>
    </row>
    <row r="1446" spans="12:19" x14ac:dyDescent="0.35">
      <c r="L1446" s="19">
        <v>5</v>
      </c>
      <c r="M1446" s="8">
        <f t="shared" ca="1" si="116"/>
        <v>2.2812380041552928E-2</v>
      </c>
      <c r="P1446" s="8">
        <f t="shared" ca="1" si="120"/>
        <v>0</v>
      </c>
      <c r="Q1446" s="8">
        <f t="shared" ca="1" si="117"/>
        <v>0.27001269735113598</v>
      </c>
      <c r="R1446" s="8">
        <f t="shared" ca="1" si="118"/>
        <v>0</v>
      </c>
      <c r="S1446" s="20">
        <f t="shared" ca="1" si="119"/>
        <v>2.2812380041552928E-2</v>
      </c>
    </row>
    <row r="1447" spans="12:19" x14ac:dyDescent="0.35">
      <c r="L1447" s="19">
        <v>6</v>
      </c>
      <c r="M1447" s="8">
        <f t="shared" ca="1" si="116"/>
        <v>2.1935962138269444E-2</v>
      </c>
      <c r="P1447" s="8">
        <f t="shared" ca="1" si="120"/>
        <v>0</v>
      </c>
      <c r="Q1447" s="8">
        <f t="shared" ca="1" si="117"/>
        <v>0.1246150057404649</v>
      </c>
      <c r="R1447" s="8">
        <f t="shared" ca="1" si="118"/>
        <v>0</v>
      </c>
      <c r="S1447" s="20">
        <f t="shared" ca="1" si="119"/>
        <v>2.1935962138269444E-2</v>
      </c>
    </row>
    <row r="1448" spans="12:19" x14ac:dyDescent="0.35">
      <c r="L1448" s="19">
        <v>7</v>
      </c>
      <c r="M1448" s="8">
        <f t="shared" ca="1" si="116"/>
        <v>1.8723522917427623E-2</v>
      </c>
      <c r="P1448" s="8">
        <f t="shared" ca="1" si="120"/>
        <v>0</v>
      </c>
      <c r="Q1448" s="8">
        <f t="shared" ca="1" si="117"/>
        <v>0.17300717964657722</v>
      </c>
      <c r="R1448" s="8">
        <f t="shared" ca="1" si="118"/>
        <v>0</v>
      </c>
      <c r="S1448" s="20">
        <f t="shared" ca="1" si="119"/>
        <v>1.8723522917427623E-2</v>
      </c>
    </row>
    <row r="1449" spans="12:19" x14ac:dyDescent="0.35">
      <c r="L1449" s="19">
        <v>8</v>
      </c>
      <c r="M1449" s="8">
        <f t="shared" ca="1" si="116"/>
        <v>2.8285277863287116E-2</v>
      </c>
      <c r="P1449" s="8">
        <f t="shared" ca="1" si="120"/>
        <v>0</v>
      </c>
      <c r="Q1449" s="8">
        <f t="shared" ca="1" si="117"/>
        <v>0.19992702927995476</v>
      </c>
      <c r="R1449" s="8">
        <f t="shared" ca="1" si="118"/>
        <v>0</v>
      </c>
      <c r="S1449" s="20">
        <f t="shared" ca="1" si="119"/>
        <v>2.8285277863287116E-2</v>
      </c>
    </row>
    <row r="1450" spans="12:19" x14ac:dyDescent="0.35">
      <c r="L1450" s="19">
        <v>9</v>
      </c>
      <c r="M1450" s="8">
        <f t="shared" ca="1" si="116"/>
        <v>2.8140291748198137E-2</v>
      </c>
      <c r="P1450" s="8">
        <f t="shared" ca="1" si="120"/>
        <v>0</v>
      </c>
      <c r="Q1450" s="8">
        <f t="shared" ca="1" si="117"/>
        <v>0.25369565352628798</v>
      </c>
      <c r="R1450" s="8">
        <f t="shared" ca="1" si="118"/>
        <v>0</v>
      </c>
      <c r="S1450" s="20">
        <f t="shared" ca="1" si="119"/>
        <v>2.8140291748198137E-2</v>
      </c>
    </row>
    <row r="1451" spans="12:19" x14ac:dyDescent="0.35">
      <c r="L1451" s="19">
        <v>10</v>
      </c>
      <c r="M1451" s="8">
        <f t="shared" ca="1" si="116"/>
        <v>1.5987026947895024E-2</v>
      </c>
      <c r="P1451" s="8">
        <f t="shared" ca="1" si="120"/>
        <v>0</v>
      </c>
      <c r="Q1451" s="8">
        <f t="shared" ca="1" si="117"/>
        <v>0.21220955180537854</v>
      </c>
      <c r="R1451" s="8">
        <f t="shared" ca="1" si="118"/>
        <v>0</v>
      </c>
      <c r="S1451" s="20">
        <f t="shared" ca="1" si="119"/>
        <v>1.5987026947895024E-2</v>
      </c>
    </row>
    <row r="1452" spans="12:19" x14ac:dyDescent="0.35">
      <c r="L1452" s="19">
        <v>11</v>
      </c>
      <c r="M1452" s="8">
        <f t="shared" ca="1" si="116"/>
        <v>1.3395713299215099E-2</v>
      </c>
      <c r="P1452" s="8">
        <f t="shared" ca="1" si="120"/>
        <v>0</v>
      </c>
      <c r="Q1452" s="8">
        <f t="shared" ca="1" si="117"/>
        <v>0.2382188669658046</v>
      </c>
      <c r="R1452" s="8">
        <f t="shared" ca="1" si="118"/>
        <v>0</v>
      </c>
      <c r="S1452" s="20">
        <f t="shared" ca="1" si="119"/>
        <v>1.3395713299215099E-2</v>
      </c>
    </row>
    <row r="1453" spans="12:19" x14ac:dyDescent="0.35">
      <c r="L1453" s="19">
        <v>12</v>
      </c>
      <c r="M1453" s="8">
        <f t="shared" ca="1" si="116"/>
        <v>2.3877308159262069E-2</v>
      </c>
      <c r="P1453" s="8">
        <f t="shared" ca="1" si="120"/>
        <v>0</v>
      </c>
      <c r="Q1453" s="8">
        <f t="shared" ca="1" si="117"/>
        <v>0.14608645268829787</v>
      </c>
      <c r="R1453" s="8">
        <f t="shared" ca="1" si="118"/>
        <v>0</v>
      </c>
      <c r="S1453" s="20">
        <f t="shared" ca="1" si="119"/>
        <v>2.3877308159262069E-2</v>
      </c>
    </row>
    <row r="1454" spans="12:19" x14ac:dyDescent="0.35">
      <c r="L1454" s="19">
        <v>13</v>
      </c>
      <c r="M1454" s="8">
        <f t="shared" ca="1" si="116"/>
        <v>1.2433373962636021E-2</v>
      </c>
      <c r="P1454" s="8">
        <f t="shared" ca="1" si="120"/>
        <v>0</v>
      </c>
      <c r="Q1454" s="8">
        <f t="shared" ca="1" si="117"/>
        <v>0.20328022282389088</v>
      </c>
      <c r="R1454" s="8">
        <f t="shared" ca="1" si="118"/>
        <v>0</v>
      </c>
      <c r="S1454" s="20">
        <f t="shared" ca="1" si="119"/>
        <v>1.2433373962636021E-2</v>
      </c>
    </row>
    <row r="1455" spans="12:19" x14ac:dyDescent="0.35">
      <c r="L1455" s="19">
        <v>14</v>
      </c>
      <c r="M1455" s="8">
        <f t="shared" ca="1" si="116"/>
        <v>2.4269890812319273E-2</v>
      </c>
      <c r="P1455" s="8">
        <f t="shared" ca="1" si="120"/>
        <v>0</v>
      </c>
      <c r="Q1455" s="8">
        <f t="shared" ca="1" si="117"/>
        <v>0.24067395297064695</v>
      </c>
      <c r="R1455" s="8">
        <f t="shared" ca="1" si="118"/>
        <v>0</v>
      </c>
      <c r="S1455" s="20">
        <f t="shared" ca="1" si="119"/>
        <v>2.4269890812319273E-2</v>
      </c>
    </row>
    <row r="1456" spans="12:19" x14ac:dyDescent="0.35">
      <c r="L1456" s="19">
        <v>15</v>
      </c>
      <c r="M1456" s="8">
        <f t="shared" ca="1" si="116"/>
        <v>3.8165691926627013E-2</v>
      </c>
      <c r="P1456" s="8">
        <f t="shared" ca="1" si="120"/>
        <v>0</v>
      </c>
      <c r="Q1456" s="8">
        <f t="shared" ca="1" si="117"/>
        <v>0.2304003477257566</v>
      </c>
      <c r="R1456" s="8">
        <f t="shared" ca="1" si="118"/>
        <v>0</v>
      </c>
      <c r="S1456" s="20">
        <f t="shared" ca="1" si="119"/>
        <v>3.8165691926627013E-2</v>
      </c>
    </row>
    <row r="1457" spans="12:19" x14ac:dyDescent="0.35">
      <c r="L1457" s="19">
        <v>16</v>
      </c>
      <c r="M1457" s="8">
        <f t="shared" ca="1" si="116"/>
        <v>2.6638236147440535E-2</v>
      </c>
      <c r="P1457" s="8">
        <f t="shared" ca="1" si="120"/>
        <v>0</v>
      </c>
      <c r="Q1457" s="8">
        <f t="shared" ca="1" si="117"/>
        <v>0.13685234033302215</v>
      </c>
      <c r="R1457" s="8">
        <f t="shared" ca="1" si="118"/>
        <v>0</v>
      </c>
      <c r="S1457" s="20">
        <f t="shared" ca="1" si="119"/>
        <v>2.6638236147440535E-2</v>
      </c>
    </row>
    <row r="1458" spans="12:19" x14ac:dyDescent="0.35">
      <c r="L1458" s="19">
        <v>17</v>
      </c>
      <c r="M1458" s="8">
        <f t="shared" ca="1" si="116"/>
        <v>1.0236125216039322E-2</v>
      </c>
      <c r="P1458" s="8">
        <f t="shared" ca="1" si="120"/>
        <v>0</v>
      </c>
      <c r="Q1458" s="8">
        <f t="shared" ca="1" si="117"/>
        <v>0.27326574414846605</v>
      </c>
      <c r="R1458" s="8">
        <f t="shared" ca="1" si="118"/>
        <v>0</v>
      </c>
      <c r="S1458" s="20">
        <f t="shared" ca="1" si="119"/>
        <v>1.0236125216039322E-2</v>
      </c>
    </row>
    <row r="1459" spans="12:19" x14ac:dyDescent="0.35">
      <c r="L1459" s="19">
        <v>18</v>
      </c>
      <c r="M1459" s="8">
        <f t="shared" ca="1" si="116"/>
        <v>2.3186708826628426E-2</v>
      </c>
      <c r="P1459" s="8">
        <f t="shared" ca="1" si="120"/>
        <v>0</v>
      </c>
      <c r="Q1459" s="8">
        <f t="shared" ca="1" si="117"/>
        <v>0.20443030304016774</v>
      </c>
      <c r="R1459" s="8">
        <f t="shared" ca="1" si="118"/>
        <v>0</v>
      </c>
      <c r="S1459" s="20">
        <f t="shared" ca="1" si="119"/>
        <v>2.3186708826628426E-2</v>
      </c>
    </row>
    <row r="1460" spans="12:19" x14ac:dyDescent="0.35">
      <c r="L1460" s="19">
        <v>19</v>
      </c>
      <c r="M1460" s="8">
        <f t="shared" ca="1" si="116"/>
        <v>2.8113157634142776E-2</v>
      </c>
      <c r="P1460" s="8">
        <f t="shared" ca="1" si="120"/>
        <v>0</v>
      </c>
      <c r="Q1460" s="8">
        <f t="shared" ca="1" si="117"/>
        <v>0.27573053062590824</v>
      </c>
      <c r="R1460" s="8">
        <f t="shared" ca="1" si="118"/>
        <v>0</v>
      </c>
      <c r="S1460" s="20">
        <f t="shared" ca="1" si="119"/>
        <v>2.8113157634142776E-2</v>
      </c>
    </row>
    <row r="1461" spans="12:19" x14ac:dyDescent="0.35">
      <c r="L1461" s="19">
        <v>20</v>
      </c>
      <c r="M1461" s="8">
        <f t="shared" ca="1" si="116"/>
        <v>1.1041745017178677E-2</v>
      </c>
      <c r="P1461" s="8">
        <f t="shared" ca="1" si="120"/>
        <v>0</v>
      </c>
      <c r="Q1461" s="8">
        <f t="shared" ca="1" si="117"/>
        <v>0.27609417053027152</v>
      </c>
      <c r="R1461" s="8">
        <f t="shared" ca="1" si="118"/>
        <v>0</v>
      </c>
      <c r="S1461" s="20">
        <f t="shared" ca="1" si="119"/>
        <v>1.1041745017178677E-2</v>
      </c>
    </row>
    <row r="1462" spans="12:19" x14ac:dyDescent="0.35">
      <c r="L1462" s="19">
        <v>21</v>
      </c>
      <c r="M1462" s="8">
        <f t="shared" ca="1" si="116"/>
        <v>3.3785187511742309E-2</v>
      </c>
      <c r="P1462" s="8">
        <f t="shared" ca="1" si="120"/>
        <v>0</v>
      </c>
      <c r="Q1462" s="8">
        <f t="shared" ca="1" si="117"/>
        <v>0.12760463366489713</v>
      </c>
      <c r="R1462" s="8">
        <f t="shared" ca="1" si="118"/>
        <v>0</v>
      </c>
      <c r="S1462" s="20">
        <f t="shared" ca="1" si="119"/>
        <v>3.3785187511742309E-2</v>
      </c>
    </row>
    <row r="1463" spans="12:19" x14ac:dyDescent="0.35">
      <c r="L1463" s="19">
        <v>22</v>
      </c>
      <c r="M1463" s="8">
        <f t="shared" ca="1" si="116"/>
        <v>2.0206224008042957E-2</v>
      </c>
      <c r="P1463" s="8">
        <f t="shared" ca="1" si="120"/>
        <v>0</v>
      </c>
      <c r="Q1463" s="8">
        <f t="shared" ca="1" si="117"/>
        <v>0.25431825453474577</v>
      </c>
      <c r="R1463" s="8">
        <f t="shared" ca="1" si="118"/>
        <v>0</v>
      </c>
      <c r="S1463" s="20">
        <f t="shared" ca="1" si="119"/>
        <v>2.0206224008042957E-2</v>
      </c>
    </row>
    <row r="1464" spans="12:19" x14ac:dyDescent="0.35">
      <c r="L1464" s="19">
        <v>23</v>
      </c>
      <c r="M1464" s="8">
        <f t="shared" ca="1" si="116"/>
        <v>2.9426411305217677E-2</v>
      </c>
      <c r="P1464" s="8">
        <f t="shared" ca="1" si="120"/>
        <v>0</v>
      </c>
      <c r="Q1464" s="8">
        <f t="shared" ca="1" si="117"/>
        <v>0.17308743737906374</v>
      </c>
      <c r="R1464" s="8">
        <f t="shared" ca="1" si="118"/>
        <v>0</v>
      </c>
      <c r="S1464" s="20">
        <f t="shared" ca="1" si="119"/>
        <v>2.9426411305217677E-2</v>
      </c>
    </row>
    <row r="1465" spans="12:19" x14ac:dyDescent="0.35">
      <c r="L1465" s="19">
        <v>24</v>
      </c>
      <c r="M1465" s="8">
        <f t="shared" ca="1" si="116"/>
        <v>1.5444535665856809E-2</v>
      </c>
      <c r="P1465" s="8">
        <f t="shared" ca="1" si="120"/>
        <v>0</v>
      </c>
      <c r="Q1465" s="8">
        <f t="shared" ca="1" si="117"/>
        <v>0.29112659568491639</v>
      </c>
      <c r="R1465" s="8">
        <f t="shared" ca="1" si="118"/>
        <v>0</v>
      </c>
      <c r="S1465" s="20">
        <f t="shared" ca="1" si="119"/>
        <v>1.5444535665856809E-2</v>
      </c>
    </row>
    <row r="1466" spans="12:19" x14ac:dyDescent="0.35">
      <c r="L1466" s="19">
        <v>25</v>
      </c>
      <c r="M1466" s="8">
        <f t="shared" ca="1" si="116"/>
        <v>1.1846946538540074E-2</v>
      </c>
      <c r="P1466" s="8">
        <f t="shared" ca="1" si="120"/>
        <v>0</v>
      </c>
      <c r="Q1466" s="8">
        <f t="shared" ca="1" si="117"/>
        <v>0.22721252050202603</v>
      </c>
      <c r="R1466" s="8">
        <f t="shared" ca="1" si="118"/>
        <v>0</v>
      </c>
      <c r="S1466" s="20">
        <f t="shared" ca="1" si="119"/>
        <v>1.1846946538540074E-2</v>
      </c>
    </row>
    <row r="1467" spans="12:19" x14ac:dyDescent="0.35">
      <c r="L1467" s="19">
        <v>26</v>
      </c>
      <c r="M1467" s="8">
        <f t="shared" ca="1" si="116"/>
        <v>1.6466940031935499E-2</v>
      </c>
      <c r="P1467" s="8">
        <f t="shared" ca="1" si="120"/>
        <v>0</v>
      </c>
      <c r="Q1467" s="8">
        <f t="shared" ca="1" si="117"/>
        <v>0.1249622244392385</v>
      </c>
      <c r="R1467" s="8">
        <f t="shared" ca="1" si="118"/>
        <v>0</v>
      </c>
      <c r="S1467" s="20">
        <f t="shared" ca="1" si="119"/>
        <v>1.6466940031935499E-2</v>
      </c>
    </row>
    <row r="1468" spans="12:19" x14ac:dyDescent="0.35">
      <c r="L1468" s="19">
        <v>27</v>
      </c>
      <c r="M1468" s="8">
        <f t="shared" ca="1" si="116"/>
        <v>2.1458152345427806E-2</v>
      </c>
      <c r="P1468" s="8">
        <f t="shared" ca="1" si="120"/>
        <v>0</v>
      </c>
      <c r="Q1468" s="8">
        <f t="shared" ca="1" si="117"/>
        <v>0.18240534387701249</v>
      </c>
      <c r="R1468" s="8">
        <f t="shared" ca="1" si="118"/>
        <v>0</v>
      </c>
      <c r="S1468" s="20">
        <f t="shared" ca="1" si="119"/>
        <v>2.1458152345427806E-2</v>
      </c>
    </row>
    <row r="1469" spans="12:19" x14ac:dyDescent="0.35">
      <c r="L1469" s="19">
        <v>28</v>
      </c>
      <c r="M1469" s="8">
        <f t="shared" ca="1" si="116"/>
        <v>2.3670849126739477E-2</v>
      </c>
      <c r="P1469" s="8">
        <f t="shared" ca="1" si="120"/>
        <v>0</v>
      </c>
      <c r="Q1469" s="8">
        <f t="shared" ca="1" si="117"/>
        <v>0.21626933768191889</v>
      </c>
      <c r="R1469" s="8">
        <f t="shared" ca="1" si="118"/>
        <v>0</v>
      </c>
      <c r="S1469" s="20">
        <f t="shared" ca="1" si="119"/>
        <v>2.3670849126739477E-2</v>
      </c>
    </row>
    <row r="1470" spans="12:19" x14ac:dyDescent="0.35">
      <c r="L1470" s="19">
        <v>29</v>
      </c>
      <c r="M1470" s="8">
        <f t="shared" ca="1" si="116"/>
        <v>1.8570681173510406E-2</v>
      </c>
      <c r="P1470" s="8">
        <f t="shared" ca="1" si="120"/>
        <v>0</v>
      </c>
      <c r="Q1470" s="8">
        <f t="shared" ca="1" si="117"/>
        <v>0.21836357541572901</v>
      </c>
      <c r="R1470" s="8">
        <f t="shared" ca="1" si="118"/>
        <v>0</v>
      </c>
      <c r="S1470" s="20">
        <f t="shared" ca="1" si="119"/>
        <v>1.8570681173510406E-2</v>
      </c>
    </row>
    <row r="1471" spans="12:19" x14ac:dyDescent="0.35">
      <c r="L1471" s="19">
        <v>30</v>
      </c>
      <c r="M1471" s="8">
        <f t="shared" ca="1" si="116"/>
        <v>1.9210487220880236E-2</v>
      </c>
      <c r="P1471" s="8">
        <f t="shared" ca="1" si="120"/>
        <v>0</v>
      </c>
      <c r="Q1471" s="8">
        <f t="shared" ca="1" si="117"/>
        <v>0.29182691547113226</v>
      </c>
      <c r="R1471" s="8">
        <f t="shared" ca="1" si="118"/>
        <v>0</v>
      </c>
      <c r="S1471" s="20">
        <f t="shared" ca="1" si="119"/>
        <v>1.9210487220880236E-2</v>
      </c>
    </row>
    <row r="1472" spans="12:19" x14ac:dyDescent="0.35">
      <c r="L1472" s="19">
        <v>1</v>
      </c>
      <c r="M1472" s="8">
        <f t="shared" ca="1" si="116"/>
        <v>2.3439419233313E-2</v>
      </c>
      <c r="P1472" s="8">
        <f t="shared" ca="1" si="120"/>
        <v>0</v>
      </c>
      <c r="Q1472" s="8">
        <f t="shared" ca="1" si="117"/>
        <v>0.17008825623392226</v>
      </c>
      <c r="R1472" s="8">
        <f t="shared" ca="1" si="118"/>
        <v>0</v>
      </c>
      <c r="S1472" s="20">
        <f t="shared" ca="1" si="119"/>
        <v>2.3439419233313E-2</v>
      </c>
    </row>
    <row r="1473" spans="12:19" x14ac:dyDescent="0.35">
      <c r="L1473" s="19">
        <v>2</v>
      </c>
      <c r="M1473" s="8">
        <f t="shared" ca="1" si="116"/>
        <v>2.4580875369871649E-2</v>
      </c>
      <c r="P1473" s="8">
        <f t="shared" ca="1" si="120"/>
        <v>0</v>
      </c>
      <c r="Q1473" s="8">
        <f t="shared" ca="1" si="117"/>
        <v>0.11506750516139083</v>
      </c>
      <c r="R1473" s="8">
        <f t="shared" ca="1" si="118"/>
        <v>0</v>
      </c>
      <c r="S1473" s="20">
        <f t="shared" ca="1" si="119"/>
        <v>2.4580875369871649E-2</v>
      </c>
    </row>
    <row r="1474" spans="12:19" x14ac:dyDescent="0.35">
      <c r="L1474" s="19">
        <v>3</v>
      </c>
      <c r="M1474" s="8">
        <f t="shared" ca="1" si="116"/>
        <v>2.0730980448903393E-2</v>
      </c>
      <c r="P1474" s="8">
        <f t="shared" ca="1" si="120"/>
        <v>0</v>
      </c>
      <c r="Q1474" s="8">
        <f t="shared" ca="1" si="117"/>
        <v>0.16272305028283174</v>
      </c>
      <c r="R1474" s="8">
        <f t="shared" ca="1" si="118"/>
        <v>0</v>
      </c>
      <c r="S1474" s="20">
        <f t="shared" ca="1" si="119"/>
        <v>2.0730980448903393E-2</v>
      </c>
    </row>
    <row r="1475" spans="12:19" x14ac:dyDescent="0.35">
      <c r="L1475" s="19">
        <v>4</v>
      </c>
      <c r="M1475" s="8">
        <f t="shared" ref="M1475:M1538" ca="1" si="121">_xlfn.NORM.INV(RAND(),$B$10,$B$11)</f>
        <v>3.0449320319666101E-2</v>
      </c>
      <c r="P1475" s="8">
        <f t="shared" ca="1" si="120"/>
        <v>0</v>
      </c>
      <c r="Q1475" s="8">
        <f t="shared" ref="Q1475:Q1538" ca="1" si="122">_xlfn.NORM.INV(RAND(),$F$11,$F$12)%</f>
        <v>0.20304839683104611</v>
      </c>
      <c r="R1475" s="8">
        <f t="shared" ref="R1475:R1538" ca="1" si="123">P1475*Q1475</f>
        <v>0</v>
      </c>
      <c r="S1475" s="20">
        <f t="shared" ref="S1475:S1538" ca="1" si="124">M1475-R1475</f>
        <v>3.0449320319666101E-2</v>
      </c>
    </row>
    <row r="1476" spans="12:19" x14ac:dyDescent="0.35">
      <c r="L1476" s="19">
        <v>5</v>
      </c>
      <c r="M1476" s="8">
        <f t="shared" ca="1" si="121"/>
        <v>2.4525476073933211E-2</v>
      </c>
      <c r="P1476" s="8">
        <f t="shared" ref="P1476:P1539" ca="1" si="125">IF(P1475 = 1, 0, (RAND() &lt; $F$8) * 1)</f>
        <v>0</v>
      </c>
      <c r="Q1476" s="8">
        <f t="shared" ca="1" si="122"/>
        <v>0.23116601058519654</v>
      </c>
      <c r="R1476" s="8">
        <f t="shared" ca="1" si="123"/>
        <v>0</v>
      </c>
      <c r="S1476" s="20">
        <f t="shared" ca="1" si="124"/>
        <v>2.4525476073933211E-2</v>
      </c>
    </row>
    <row r="1477" spans="12:19" x14ac:dyDescent="0.35">
      <c r="L1477" s="19">
        <v>6</v>
      </c>
      <c r="M1477" s="8">
        <f t="shared" ca="1" si="121"/>
        <v>1.7948039888532857E-2</v>
      </c>
      <c r="P1477" s="8">
        <f t="shared" ca="1" si="125"/>
        <v>0</v>
      </c>
      <c r="Q1477" s="8">
        <f t="shared" ca="1" si="122"/>
        <v>0.17743262526796758</v>
      </c>
      <c r="R1477" s="8">
        <f t="shared" ca="1" si="123"/>
        <v>0</v>
      </c>
      <c r="S1477" s="20">
        <f t="shared" ca="1" si="124"/>
        <v>1.7948039888532857E-2</v>
      </c>
    </row>
    <row r="1478" spans="12:19" x14ac:dyDescent="0.35">
      <c r="L1478" s="19">
        <v>7</v>
      </c>
      <c r="M1478" s="8">
        <f t="shared" ca="1" si="121"/>
        <v>2.0816855185756235E-2</v>
      </c>
      <c r="P1478" s="8">
        <f t="shared" ca="1" si="125"/>
        <v>0</v>
      </c>
      <c r="Q1478" s="8">
        <f t="shared" ca="1" si="122"/>
        <v>0.30477889696623012</v>
      </c>
      <c r="R1478" s="8">
        <f t="shared" ca="1" si="123"/>
        <v>0</v>
      </c>
      <c r="S1478" s="20">
        <f t="shared" ca="1" si="124"/>
        <v>2.0816855185756235E-2</v>
      </c>
    </row>
    <row r="1479" spans="12:19" x14ac:dyDescent="0.35">
      <c r="L1479" s="19">
        <v>8</v>
      </c>
      <c r="M1479" s="8">
        <f t="shared" ca="1" si="121"/>
        <v>5.3759607911440729E-4</v>
      </c>
      <c r="P1479" s="8">
        <f t="shared" ca="1" si="125"/>
        <v>0</v>
      </c>
      <c r="Q1479" s="8">
        <f t="shared" ca="1" si="122"/>
        <v>0.19159237049460079</v>
      </c>
      <c r="R1479" s="8">
        <f t="shared" ca="1" si="123"/>
        <v>0</v>
      </c>
      <c r="S1479" s="20">
        <f t="shared" ca="1" si="124"/>
        <v>5.3759607911440729E-4</v>
      </c>
    </row>
    <row r="1480" spans="12:19" x14ac:dyDescent="0.35">
      <c r="L1480" s="19">
        <v>9</v>
      </c>
      <c r="M1480" s="8">
        <f t="shared" ca="1" si="121"/>
        <v>3.2884515689399235E-2</v>
      </c>
      <c r="P1480" s="8">
        <f t="shared" ca="1" si="125"/>
        <v>0</v>
      </c>
      <c r="Q1480" s="8">
        <f t="shared" ca="1" si="122"/>
        <v>0.15363699280693896</v>
      </c>
      <c r="R1480" s="8">
        <f t="shared" ca="1" si="123"/>
        <v>0</v>
      </c>
      <c r="S1480" s="20">
        <f t="shared" ca="1" si="124"/>
        <v>3.2884515689399235E-2</v>
      </c>
    </row>
    <row r="1481" spans="12:19" x14ac:dyDescent="0.35">
      <c r="L1481" s="19">
        <v>10</v>
      </c>
      <c r="M1481" s="8">
        <f t="shared" ca="1" si="121"/>
        <v>2.9264677675903444E-2</v>
      </c>
      <c r="P1481" s="8">
        <f t="shared" ca="1" si="125"/>
        <v>0</v>
      </c>
      <c r="Q1481" s="8">
        <f t="shared" ca="1" si="122"/>
        <v>0.25811743578824847</v>
      </c>
      <c r="R1481" s="8">
        <f t="shared" ca="1" si="123"/>
        <v>0</v>
      </c>
      <c r="S1481" s="20">
        <f t="shared" ca="1" si="124"/>
        <v>2.9264677675903444E-2</v>
      </c>
    </row>
    <row r="1482" spans="12:19" x14ac:dyDescent="0.35">
      <c r="L1482" s="19">
        <v>11</v>
      </c>
      <c r="M1482" s="8">
        <f t="shared" ca="1" si="121"/>
        <v>2.1667195553758019E-2</v>
      </c>
      <c r="P1482" s="8">
        <f t="shared" ca="1" si="125"/>
        <v>0</v>
      </c>
      <c r="Q1482" s="8">
        <f t="shared" ca="1" si="122"/>
        <v>0.21390429731936667</v>
      </c>
      <c r="R1482" s="8">
        <f t="shared" ca="1" si="123"/>
        <v>0</v>
      </c>
      <c r="S1482" s="20">
        <f t="shared" ca="1" si="124"/>
        <v>2.1667195553758019E-2</v>
      </c>
    </row>
    <row r="1483" spans="12:19" x14ac:dyDescent="0.35">
      <c r="L1483" s="19">
        <v>12</v>
      </c>
      <c r="M1483" s="8">
        <f t="shared" ca="1" si="121"/>
        <v>2.4324816965185236E-2</v>
      </c>
      <c r="P1483" s="8">
        <f t="shared" ca="1" si="125"/>
        <v>0</v>
      </c>
      <c r="Q1483" s="8">
        <f t="shared" ca="1" si="122"/>
        <v>0.19776582428321243</v>
      </c>
      <c r="R1483" s="8">
        <f t="shared" ca="1" si="123"/>
        <v>0</v>
      </c>
      <c r="S1483" s="20">
        <f t="shared" ca="1" si="124"/>
        <v>2.4324816965185236E-2</v>
      </c>
    </row>
    <row r="1484" spans="12:19" x14ac:dyDescent="0.35">
      <c r="L1484" s="19">
        <v>13</v>
      </c>
      <c r="M1484" s="8">
        <f t="shared" ca="1" si="121"/>
        <v>2.0198365927383222E-2</v>
      </c>
      <c r="P1484" s="8">
        <f t="shared" ca="1" si="125"/>
        <v>0</v>
      </c>
      <c r="Q1484" s="8">
        <f t="shared" ca="1" si="122"/>
        <v>2.9448614792664109E-2</v>
      </c>
      <c r="R1484" s="8">
        <f t="shared" ca="1" si="123"/>
        <v>0</v>
      </c>
      <c r="S1484" s="20">
        <f t="shared" ca="1" si="124"/>
        <v>2.0198365927383222E-2</v>
      </c>
    </row>
    <row r="1485" spans="12:19" x14ac:dyDescent="0.35">
      <c r="L1485" s="19">
        <v>14</v>
      </c>
      <c r="M1485" s="8">
        <f t="shared" ca="1" si="121"/>
        <v>3.0975853327495754E-2</v>
      </c>
      <c r="P1485" s="8">
        <f t="shared" ca="1" si="125"/>
        <v>0</v>
      </c>
      <c r="Q1485" s="8">
        <f t="shared" ca="1" si="122"/>
        <v>0.15518372146371129</v>
      </c>
      <c r="R1485" s="8">
        <f t="shared" ca="1" si="123"/>
        <v>0</v>
      </c>
      <c r="S1485" s="20">
        <f t="shared" ca="1" si="124"/>
        <v>3.0975853327495754E-2</v>
      </c>
    </row>
    <row r="1486" spans="12:19" x14ac:dyDescent="0.35">
      <c r="L1486" s="19">
        <v>15</v>
      </c>
      <c r="M1486" s="8">
        <f t="shared" ca="1" si="121"/>
        <v>1.3851383537710565E-2</v>
      </c>
      <c r="P1486" s="8">
        <f t="shared" ca="1" si="125"/>
        <v>0</v>
      </c>
      <c r="Q1486" s="8">
        <f t="shared" ca="1" si="122"/>
        <v>0.22419179071461293</v>
      </c>
      <c r="R1486" s="8">
        <f t="shared" ca="1" si="123"/>
        <v>0</v>
      </c>
      <c r="S1486" s="20">
        <f t="shared" ca="1" si="124"/>
        <v>1.3851383537710565E-2</v>
      </c>
    </row>
    <row r="1487" spans="12:19" x14ac:dyDescent="0.35">
      <c r="L1487" s="19">
        <v>16</v>
      </c>
      <c r="M1487" s="8">
        <f t="shared" ca="1" si="121"/>
        <v>1.7412901399083497E-2</v>
      </c>
      <c r="P1487" s="8">
        <f t="shared" ca="1" si="125"/>
        <v>0</v>
      </c>
      <c r="Q1487" s="8">
        <f t="shared" ca="1" si="122"/>
        <v>0.22342125736155577</v>
      </c>
      <c r="R1487" s="8">
        <f t="shared" ca="1" si="123"/>
        <v>0</v>
      </c>
      <c r="S1487" s="20">
        <f t="shared" ca="1" si="124"/>
        <v>1.7412901399083497E-2</v>
      </c>
    </row>
    <row r="1488" spans="12:19" x14ac:dyDescent="0.35">
      <c r="L1488" s="19">
        <v>17</v>
      </c>
      <c r="M1488" s="8">
        <f t="shared" ca="1" si="121"/>
        <v>2.365452982356793E-2</v>
      </c>
      <c r="P1488" s="8">
        <f t="shared" ca="1" si="125"/>
        <v>0</v>
      </c>
      <c r="Q1488" s="8">
        <f t="shared" ca="1" si="122"/>
        <v>0.25810548205960143</v>
      </c>
      <c r="R1488" s="8">
        <f t="shared" ca="1" si="123"/>
        <v>0</v>
      </c>
      <c r="S1488" s="20">
        <f t="shared" ca="1" si="124"/>
        <v>2.365452982356793E-2</v>
      </c>
    </row>
    <row r="1489" spans="12:19" x14ac:dyDescent="0.35">
      <c r="L1489" s="19">
        <v>18</v>
      </c>
      <c r="M1489" s="8">
        <f t="shared" ca="1" si="121"/>
        <v>2.3192341652860927E-2</v>
      </c>
      <c r="P1489" s="8">
        <f t="shared" ca="1" si="125"/>
        <v>0</v>
      </c>
      <c r="Q1489" s="8">
        <f t="shared" ca="1" si="122"/>
        <v>0.30246863969898202</v>
      </c>
      <c r="R1489" s="8">
        <f t="shared" ca="1" si="123"/>
        <v>0</v>
      </c>
      <c r="S1489" s="20">
        <f t="shared" ca="1" si="124"/>
        <v>2.3192341652860927E-2</v>
      </c>
    </row>
    <row r="1490" spans="12:19" x14ac:dyDescent="0.35">
      <c r="L1490" s="19">
        <v>19</v>
      </c>
      <c r="M1490" s="8">
        <f t="shared" ca="1" si="121"/>
        <v>2.051565547380246E-2</v>
      </c>
      <c r="P1490" s="8">
        <f t="shared" ca="1" si="125"/>
        <v>0</v>
      </c>
      <c r="Q1490" s="8">
        <f t="shared" ca="1" si="122"/>
        <v>0.16912816523680571</v>
      </c>
      <c r="R1490" s="8">
        <f t="shared" ca="1" si="123"/>
        <v>0</v>
      </c>
      <c r="S1490" s="20">
        <f t="shared" ca="1" si="124"/>
        <v>2.051565547380246E-2</v>
      </c>
    </row>
    <row r="1491" spans="12:19" x14ac:dyDescent="0.35">
      <c r="L1491" s="19">
        <v>20</v>
      </c>
      <c r="M1491" s="8">
        <f t="shared" ca="1" si="121"/>
        <v>2.2310031870720757E-2</v>
      </c>
      <c r="P1491" s="8">
        <f t="shared" ca="1" si="125"/>
        <v>1</v>
      </c>
      <c r="Q1491" s="8">
        <f t="shared" ca="1" si="122"/>
        <v>0.23409142196652469</v>
      </c>
      <c r="R1491" s="8">
        <f t="shared" ca="1" si="123"/>
        <v>0.23409142196652469</v>
      </c>
      <c r="S1491" s="20">
        <f t="shared" ca="1" si="124"/>
        <v>-0.21178139009580393</v>
      </c>
    </row>
    <row r="1492" spans="12:19" x14ac:dyDescent="0.35">
      <c r="L1492" s="19">
        <v>21</v>
      </c>
      <c r="M1492" s="8">
        <f t="shared" ca="1" si="121"/>
        <v>4.8912971372181702E-2</v>
      </c>
      <c r="P1492" s="8">
        <f t="shared" ca="1" si="125"/>
        <v>0</v>
      </c>
      <c r="Q1492" s="8">
        <f t="shared" ca="1" si="122"/>
        <v>0.16771357733065584</v>
      </c>
      <c r="R1492" s="8">
        <f t="shared" ca="1" si="123"/>
        <v>0</v>
      </c>
      <c r="S1492" s="20">
        <f t="shared" ca="1" si="124"/>
        <v>4.8912971372181702E-2</v>
      </c>
    </row>
    <row r="1493" spans="12:19" x14ac:dyDescent="0.35">
      <c r="L1493" s="19">
        <v>22</v>
      </c>
      <c r="M1493" s="8">
        <f t="shared" ca="1" si="121"/>
        <v>1.6903192250856229E-2</v>
      </c>
      <c r="P1493" s="8">
        <f t="shared" ca="1" si="125"/>
        <v>0</v>
      </c>
      <c r="Q1493" s="8">
        <f t="shared" ca="1" si="122"/>
        <v>0.23421284016935787</v>
      </c>
      <c r="R1493" s="8">
        <f t="shared" ca="1" si="123"/>
        <v>0</v>
      </c>
      <c r="S1493" s="20">
        <f t="shared" ca="1" si="124"/>
        <v>1.6903192250856229E-2</v>
      </c>
    </row>
    <row r="1494" spans="12:19" x14ac:dyDescent="0.35">
      <c r="L1494" s="19">
        <v>23</v>
      </c>
      <c r="M1494" s="8">
        <f t="shared" ca="1" si="121"/>
        <v>2.6177680789659132E-2</v>
      </c>
      <c r="P1494" s="8">
        <f t="shared" ca="1" si="125"/>
        <v>0</v>
      </c>
      <c r="Q1494" s="8">
        <f t="shared" ca="1" si="122"/>
        <v>0.28933272461710602</v>
      </c>
      <c r="R1494" s="8">
        <f t="shared" ca="1" si="123"/>
        <v>0</v>
      </c>
      <c r="S1494" s="20">
        <f t="shared" ca="1" si="124"/>
        <v>2.6177680789659132E-2</v>
      </c>
    </row>
    <row r="1495" spans="12:19" x14ac:dyDescent="0.35">
      <c r="L1495" s="19">
        <v>24</v>
      </c>
      <c r="M1495" s="8">
        <f t="shared" ca="1" si="121"/>
        <v>2.7686963411495027E-2</v>
      </c>
      <c r="P1495" s="8">
        <f t="shared" ca="1" si="125"/>
        <v>0</v>
      </c>
      <c r="Q1495" s="8">
        <f t="shared" ca="1" si="122"/>
        <v>0.16699516585388324</v>
      </c>
      <c r="R1495" s="8">
        <f t="shared" ca="1" si="123"/>
        <v>0</v>
      </c>
      <c r="S1495" s="20">
        <f t="shared" ca="1" si="124"/>
        <v>2.7686963411495027E-2</v>
      </c>
    </row>
    <row r="1496" spans="12:19" x14ac:dyDescent="0.35">
      <c r="L1496" s="19">
        <v>25</v>
      </c>
      <c r="M1496" s="8">
        <f t="shared" ca="1" si="121"/>
        <v>2.6197567379862036E-2</v>
      </c>
      <c r="P1496" s="8">
        <f t="shared" ca="1" si="125"/>
        <v>0</v>
      </c>
      <c r="Q1496" s="8">
        <f t="shared" ca="1" si="122"/>
        <v>0.16491603531976698</v>
      </c>
      <c r="R1496" s="8">
        <f t="shared" ca="1" si="123"/>
        <v>0</v>
      </c>
      <c r="S1496" s="20">
        <f t="shared" ca="1" si="124"/>
        <v>2.6197567379862036E-2</v>
      </c>
    </row>
    <row r="1497" spans="12:19" x14ac:dyDescent="0.35">
      <c r="L1497" s="19">
        <v>26</v>
      </c>
      <c r="M1497" s="8">
        <f t="shared" ca="1" si="121"/>
        <v>2.6870756505733086E-2</v>
      </c>
      <c r="P1497" s="8">
        <f t="shared" ca="1" si="125"/>
        <v>0</v>
      </c>
      <c r="Q1497" s="8">
        <f t="shared" ca="1" si="122"/>
        <v>0.19865250235457896</v>
      </c>
      <c r="R1497" s="8">
        <f t="shared" ca="1" si="123"/>
        <v>0</v>
      </c>
      <c r="S1497" s="20">
        <f t="shared" ca="1" si="124"/>
        <v>2.6870756505733086E-2</v>
      </c>
    </row>
    <row r="1498" spans="12:19" x14ac:dyDescent="0.35">
      <c r="L1498" s="19">
        <v>27</v>
      </c>
      <c r="M1498" s="8">
        <f t="shared" ca="1" si="121"/>
        <v>2.0524230109286421E-2</v>
      </c>
      <c r="P1498" s="8">
        <f t="shared" ca="1" si="125"/>
        <v>0</v>
      </c>
      <c r="Q1498" s="8">
        <f t="shared" ca="1" si="122"/>
        <v>0.1933267097622085</v>
      </c>
      <c r="R1498" s="8">
        <f t="shared" ca="1" si="123"/>
        <v>0</v>
      </c>
      <c r="S1498" s="20">
        <f t="shared" ca="1" si="124"/>
        <v>2.0524230109286421E-2</v>
      </c>
    </row>
    <row r="1499" spans="12:19" x14ac:dyDescent="0.35">
      <c r="L1499" s="19">
        <v>28</v>
      </c>
      <c r="M1499" s="8">
        <f t="shared" ca="1" si="121"/>
        <v>2.7109380762049939E-2</v>
      </c>
      <c r="P1499" s="8">
        <f t="shared" ca="1" si="125"/>
        <v>1</v>
      </c>
      <c r="Q1499" s="8">
        <f t="shared" ca="1" si="122"/>
        <v>0.21298422715278051</v>
      </c>
      <c r="R1499" s="8">
        <f t="shared" ca="1" si="123"/>
        <v>0.21298422715278051</v>
      </c>
      <c r="S1499" s="20">
        <f t="shared" ca="1" si="124"/>
        <v>-0.18587484639073057</v>
      </c>
    </row>
    <row r="1500" spans="12:19" x14ac:dyDescent="0.35">
      <c r="L1500" s="19">
        <v>29</v>
      </c>
      <c r="M1500" s="8">
        <f t="shared" ca="1" si="121"/>
        <v>2.4658551656734369E-2</v>
      </c>
      <c r="P1500" s="8">
        <f t="shared" ca="1" si="125"/>
        <v>0</v>
      </c>
      <c r="Q1500" s="8">
        <f t="shared" ca="1" si="122"/>
        <v>0.17405225577000766</v>
      </c>
      <c r="R1500" s="8">
        <f t="shared" ca="1" si="123"/>
        <v>0</v>
      </c>
      <c r="S1500" s="20">
        <f t="shared" ca="1" si="124"/>
        <v>2.4658551656734369E-2</v>
      </c>
    </row>
    <row r="1501" spans="12:19" x14ac:dyDescent="0.35">
      <c r="L1501" s="19">
        <v>30</v>
      </c>
      <c r="M1501" s="8">
        <f t="shared" ca="1" si="121"/>
        <v>1.6496274751161416E-2</v>
      </c>
      <c r="P1501" s="8">
        <f t="shared" ca="1" si="125"/>
        <v>0</v>
      </c>
      <c r="Q1501" s="8">
        <f t="shared" ca="1" si="122"/>
        <v>0.24360322297217457</v>
      </c>
      <c r="R1501" s="8">
        <f t="shared" ca="1" si="123"/>
        <v>0</v>
      </c>
      <c r="S1501" s="20">
        <f t="shared" ca="1" si="124"/>
        <v>1.6496274751161416E-2</v>
      </c>
    </row>
    <row r="1502" spans="12:19" x14ac:dyDescent="0.35">
      <c r="L1502" s="19">
        <v>1</v>
      </c>
      <c r="M1502" s="8">
        <f t="shared" ca="1" si="121"/>
        <v>1.6298929373713147E-2</v>
      </c>
      <c r="P1502" s="8">
        <f t="shared" ca="1" si="125"/>
        <v>0</v>
      </c>
      <c r="Q1502" s="8">
        <f t="shared" ca="1" si="122"/>
        <v>0.27216819029416511</v>
      </c>
      <c r="R1502" s="8">
        <f t="shared" ca="1" si="123"/>
        <v>0</v>
      </c>
      <c r="S1502" s="20">
        <f t="shared" ca="1" si="124"/>
        <v>1.6298929373713147E-2</v>
      </c>
    </row>
    <row r="1503" spans="12:19" x14ac:dyDescent="0.35">
      <c r="L1503" s="19">
        <v>2</v>
      </c>
      <c r="M1503" s="8">
        <f t="shared" ca="1" si="121"/>
        <v>1.4167306484923391E-2</v>
      </c>
      <c r="P1503" s="8">
        <f t="shared" ca="1" si="125"/>
        <v>0</v>
      </c>
      <c r="Q1503" s="8">
        <f t="shared" ca="1" si="122"/>
        <v>0.23567808676962948</v>
      </c>
      <c r="R1503" s="8">
        <f t="shared" ca="1" si="123"/>
        <v>0</v>
      </c>
      <c r="S1503" s="20">
        <f t="shared" ca="1" si="124"/>
        <v>1.4167306484923391E-2</v>
      </c>
    </row>
    <row r="1504" spans="12:19" x14ac:dyDescent="0.35">
      <c r="L1504" s="19">
        <v>3</v>
      </c>
      <c r="M1504" s="8">
        <f t="shared" ca="1" si="121"/>
        <v>2.3277037369230261E-2</v>
      </c>
      <c r="P1504" s="8">
        <f t="shared" ca="1" si="125"/>
        <v>0</v>
      </c>
      <c r="Q1504" s="8">
        <f t="shared" ca="1" si="122"/>
        <v>0.26443954857172103</v>
      </c>
      <c r="R1504" s="8">
        <f t="shared" ca="1" si="123"/>
        <v>0</v>
      </c>
      <c r="S1504" s="20">
        <f t="shared" ca="1" si="124"/>
        <v>2.3277037369230261E-2</v>
      </c>
    </row>
    <row r="1505" spans="12:19" x14ac:dyDescent="0.35">
      <c r="L1505" s="19">
        <v>4</v>
      </c>
      <c r="M1505" s="8">
        <f t="shared" ca="1" si="121"/>
        <v>3.5525083765091517E-2</v>
      </c>
      <c r="P1505" s="8">
        <f t="shared" ca="1" si="125"/>
        <v>0</v>
      </c>
      <c r="Q1505" s="8">
        <f t="shared" ca="1" si="122"/>
        <v>0.2148815973627157</v>
      </c>
      <c r="R1505" s="8">
        <f t="shared" ca="1" si="123"/>
        <v>0</v>
      </c>
      <c r="S1505" s="20">
        <f t="shared" ca="1" si="124"/>
        <v>3.5525083765091517E-2</v>
      </c>
    </row>
    <row r="1506" spans="12:19" x14ac:dyDescent="0.35">
      <c r="L1506" s="19">
        <v>5</v>
      </c>
      <c r="M1506" s="8">
        <f t="shared" ca="1" si="121"/>
        <v>3.3676104054754352E-2</v>
      </c>
      <c r="P1506" s="8">
        <f t="shared" ca="1" si="125"/>
        <v>0</v>
      </c>
      <c r="Q1506" s="8">
        <f t="shared" ca="1" si="122"/>
        <v>0.1458249745460124</v>
      </c>
      <c r="R1506" s="8">
        <f t="shared" ca="1" si="123"/>
        <v>0</v>
      </c>
      <c r="S1506" s="20">
        <f t="shared" ca="1" si="124"/>
        <v>3.3676104054754352E-2</v>
      </c>
    </row>
    <row r="1507" spans="12:19" x14ac:dyDescent="0.35">
      <c r="L1507" s="19">
        <v>6</v>
      </c>
      <c r="M1507" s="8">
        <f t="shared" ca="1" si="121"/>
        <v>3.1194929523190959E-2</v>
      </c>
      <c r="P1507" s="8">
        <f t="shared" ca="1" si="125"/>
        <v>0</v>
      </c>
      <c r="Q1507" s="8">
        <f t="shared" ca="1" si="122"/>
        <v>0.15702465930360079</v>
      </c>
      <c r="R1507" s="8">
        <f t="shared" ca="1" si="123"/>
        <v>0</v>
      </c>
      <c r="S1507" s="20">
        <f t="shared" ca="1" si="124"/>
        <v>3.1194929523190959E-2</v>
      </c>
    </row>
    <row r="1508" spans="12:19" x14ac:dyDescent="0.35">
      <c r="L1508" s="19">
        <v>7</v>
      </c>
      <c r="M1508" s="8">
        <f t="shared" ca="1" si="121"/>
        <v>2.2377726209020725E-2</v>
      </c>
      <c r="P1508" s="8">
        <f t="shared" ca="1" si="125"/>
        <v>0</v>
      </c>
      <c r="Q1508" s="8">
        <f t="shared" ca="1" si="122"/>
        <v>0.12257262148274826</v>
      </c>
      <c r="R1508" s="8">
        <f t="shared" ca="1" si="123"/>
        <v>0</v>
      </c>
      <c r="S1508" s="20">
        <f t="shared" ca="1" si="124"/>
        <v>2.2377726209020725E-2</v>
      </c>
    </row>
    <row r="1509" spans="12:19" x14ac:dyDescent="0.35">
      <c r="L1509" s="19">
        <v>8</v>
      </c>
      <c r="M1509" s="8">
        <f t="shared" ca="1" si="121"/>
        <v>2.5684103809487158E-2</v>
      </c>
      <c r="P1509" s="8">
        <f t="shared" ca="1" si="125"/>
        <v>0</v>
      </c>
      <c r="Q1509" s="8">
        <f t="shared" ca="1" si="122"/>
        <v>0.16002823101270885</v>
      </c>
      <c r="R1509" s="8">
        <f t="shared" ca="1" si="123"/>
        <v>0</v>
      </c>
      <c r="S1509" s="20">
        <f t="shared" ca="1" si="124"/>
        <v>2.5684103809487158E-2</v>
      </c>
    </row>
    <row r="1510" spans="12:19" x14ac:dyDescent="0.35">
      <c r="L1510" s="19">
        <v>9</v>
      </c>
      <c r="M1510" s="8">
        <f t="shared" ca="1" si="121"/>
        <v>3.7838874503665104E-2</v>
      </c>
      <c r="P1510" s="8">
        <f t="shared" ca="1" si="125"/>
        <v>0</v>
      </c>
      <c r="Q1510" s="8">
        <f t="shared" ca="1" si="122"/>
        <v>0.16127804533868001</v>
      </c>
      <c r="R1510" s="8">
        <f t="shared" ca="1" si="123"/>
        <v>0</v>
      </c>
      <c r="S1510" s="20">
        <f t="shared" ca="1" si="124"/>
        <v>3.7838874503665104E-2</v>
      </c>
    </row>
    <row r="1511" spans="12:19" x14ac:dyDescent="0.35">
      <c r="L1511" s="19">
        <v>10</v>
      </c>
      <c r="M1511" s="8">
        <f t="shared" ca="1" si="121"/>
        <v>2.4181001011872084E-2</v>
      </c>
      <c r="P1511" s="8">
        <f t="shared" ca="1" si="125"/>
        <v>0</v>
      </c>
      <c r="Q1511" s="8">
        <f t="shared" ca="1" si="122"/>
        <v>0.18571774689276466</v>
      </c>
      <c r="R1511" s="8">
        <f t="shared" ca="1" si="123"/>
        <v>0</v>
      </c>
      <c r="S1511" s="20">
        <f t="shared" ca="1" si="124"/>
        <v>2.4181001011872084E-2</v>
      </c>
    </row>
    <row r="1512" spans="12:19" x14ac:dyDescent="0.35">
      <c r="L1512" s="19">
        <v>11</v>
      </c>
      <c r="M1512" s="8">
        <f t="shared" ca="1" si="121"/>
        <v>1.9225671162206803E-2</v>
      </c>
      <c r="P1512" s="8">
        <f t="shared" ca="1" si="125"/>
        <v>0</v>
      </c>
      <c r="Q1512" s="8">
        <f t="shared" ca="1" si="122"/>
        <v>9.2829793746263864E-2</v>
      </c>
      <c r="R1512" s="8">
        <f t="shared" ca="1" si="123"/>
        <v>0</v>
      </c>
      <c r="S1512" s="20">
        <f t="shared" ca="1" si="124"/>
        <v>1.9225671162206803E-2</v>
      </c>
    </row>
    <row r="1513" spans="12:19" x14ac:dyDescent="0.35">
      <c r="L1513" s="19">
        <v>12</v>
      </c>
      <c r="M1513" s="8">
        <f t="shared" ca="1" si="121"/>
        <v>3.7313589732120366E-2</v>
      </c>
      <c r="P1513" s="8">
        <f t="shared" ca="1" si="125"/>
        <v>0</v>
      </c>
      <c r="Q1513" s="8">
        <f t="shared" ca="1" si="122"/>
        <v>0.18151933642787779</v>
      </c>
      <c r="R1513" s="8">
        <f t="shared" ca="1" si="123"/>
        <v>0</v>
      </c>
      <c r="S1513" s="20">
        <f t="shared" ca="1" si="124"/>
        <v>3.7313589732120366E-2</v>
      </c>
    </row>
    <row r="1514" spans="12:19" x14ac:dyDescent="0.35">
      <c r="L1514" s="19">
        <v>13</v>
      </c>
      <c r="M1514" s="8">
        <f t="shared" ca="1" si="121"/>
        <v>1.383382724406091E-2</v>
      </c>
      <c r="P1514" s="8">
        <f t="shared" ca="1" si="125"/>
        <v>0</v>
      </c>
      <c r="Q1514" s="8">
        <f t="shared" ca="1" si="122"/>
        <v>0.27385174963718129</v>
      </c>
      <c r="R1514" s="8">
        <f t="shared" ca="1" si="123"/>
        <v>0</v>
      </c>
      <c r="S1514" s="20">
        <f t="shared" ca="1" si="124"/>
        <v>1.383382724406091E-2</v>
      </c>
    </row>
    <row r="1515" spans="12:19" x14ac:dyDescent="0.35">
      <c r="L1515" s="19">
        <v>14</v>
      </c>
      <c r="M1515" s="8">
        <f t="shared" ca="1" si="121"/>
        <v>2.4128313064532676E-2</v>
      </c>
      <c r="P1515" s="8">
        <f t="shared" ca="1" si="125"/>
        <v>0</v>
      </c>
      <c r="Q1515" s="8">
        <f t="shared" ca="1" si="122"/>
        <v>0.24102891356218684</v>
      </c>
      <c r="R1515" s="8">
        <f t="shared" ca="1" si="123"/>
        <v>0</v>
      </c>
      <c r="S1515" s="20">
        <f t="shared" ca="1" si="124"/>
        <v>2.4128313064532676E-2</v>
      </c>
    </row>
    <row r="1516" spans="12:19" x14ac:dyDescent="0.35">
      <c r="L1516" s="19">
        <v>15</v>
      </c>
      <c r="M1516" s="8">
        <f t="shared" ca="1" si="121"/>
        <v>1.9506743760755778E-2</v>
      </c>
      <c r="P1516" s="8">
        <f t="shared" ca="1" si="125"/>
        <v>0</v>
      </c>
      <c r="Q1516" s="8">
        <f t="shared" ca="1" si="122"/>
        <v>0.23040913985216604</v>
      </c>
      <c r="R1516" s="8">
        <f t="shared" ca="1" si="123"/>
        <v>0</v>
      </c>
      <c r="S1516" s="20">
        <f t="shared" ca="1" si="124"/>
        <v>1.9506743760755778E-2</v>
      </c>
    </row>
    <row r="1517" spans="12:19" x14ac:dyDescent="0.35">
      <c r="L1517" s="19">
        <v>16</v>
      </c>
      <c r="M1517" s="8">
        <f t="shared" ca="1" si="121"/>
        <v>1.9859086830881445E-2</v>
      </c>
      <c r="P1517" s="8">
        <f t="shared" ca="1" si="125"/>
        <v>1</v>
      </c>
      <c r="Q1517" s="8">
        <f t="shared" ca="1" si="122"/>
        <v>0.26987925355871384</v>
      </c>
      <c r="R1517" s="8">
        <f t="shared" ca="1" si="123"/>
        <v>0.26987925355871384</v>
      </c>
      <c r="S1517" s="20">
        <f t="shared" ca="1" si="124"/>
        <v>-0.25002016672783239</v>
      </c>
    </row>
    <row r="1518" spans="12:19" x14ac:dyDescent="0.35">
      <c r="L1518" s="19">
        <v>17</v>
      </c>
      <c r="M1518" s="8">
        <f t="shared" ca="1" si="121"/>
        <v>2.3783819108438038E-2</v>
      </c>
      <c r="P1518" s="8">
        <f t="shared" ca="1" si="125"/>
        <v>0</v>
      </c>
      <c r="Q1518" s="8">
        <f t="shared" ca="1" si="122"/>
        <v>0.23991635245588624</v>
      </c>
      <c r="R1518" s="8">
        <f t="shared" ca="1" si="123"/>
        <v>0</v>
      </c>
      <c r="S1518" s="20">
        <f t="shared" ca="1" si="124"/>
        <v>2.3783819108438038E-2</v>
      </c>
    </row>
    <row r="1519" spans="12:19" x14ac:dyDescent="0.35">
      <c r="L1519" s="19">
        <v>18</v>
      </c>
      <c r="M1519" s="8">
        <f t="shared" ca="1" si="121"/>
        <v>2.7893070620315197E-2</v>
      </c>
      <c r="P1519" s="8">
        <f t="shared" ca="1" si="125"/>
        <v>0</v>
      </c>
      <c r="Q1519" s="8">
        <f t="shared" ca="1" si="122"/>
        <v>0.29234207973393395</v>
      </c>
      <c r="R1519" s="8">
        <f t="shared" ca="1" si="123"/>
        <v>0</v>
      </c>
      <c r="S1519" s="20">
        <f t="shared" ca="1" si="124"/>
        <v>2.7893070620315197E-2</v>
      </c>
    </row>
    <row r="1520" spans="12:19" x14ac:dyDescent="0.35">
      <c r="L1520" s="19">
        <v>19</v>
      </c>
      <c r="M1520" s="8">
        <f t="shared" ca="1" si="121"/>
        <v>2.5876434520338852E-2</v>
      </c>
      <c r="P1520" s="8">
        <f t="shared" ca="1" si="125"/>
        <v>0</v>
      </c>
      <c r="Q1520" s="8">
        <f t="shared" ca="1" si="122"/>
        <v>0.1420332600692604</v>
      </c>
      <c r="R1520" s="8">
        <f t="shared" ca="1" si="123"/>
        <v>0</v>
      </c>
      <c r="S1520" s="20">
        <f t="shared" ca="1" si="124"/>
        <v>2.5876434520338852E-2</v>
      </c>
    </row>
    <row r="1521" spans="12:19" x14ac:dyDescent="0.35">
      <c r="L1521" s="19">
        <v>20</v>
      </c>
      <c r="M1521" s="8">
        <f t="shared" ca="1" si="121"/>
        <v>1.785124295133439E-2</v>
      </c>
      <c r="P1521" s="8">
        <f t="shared" ca="1" si="125"/>
        <v>0</v>
      </c>
      <c r="Q1521" s="8">
        <f t="shared" ca="1" si="122"/>
        <v>0.31552877884421648</v>
      </c>
      <c r="R1521" s="8">
        <f t="shared" ca="1" si="123"/>
        <v>0</v>
      </c>
      <c r="S1521" s="20">
        <f t="shared" ca="1" si="124"/>
        <v>1.785124295133439E-2</v>
      </c>
    </row>
    <row r="1522" spans="12:19" x14ac:dyDescent="0.35">
      <c r="L1522" s="19">
        <v>21</v>
      </c>
      <c r="M1522" s="8">
        <f t="shared" ca="1" si="121"/>
        <v>2.5382905648737363E-2</v>
      </c>
      <c r="P1522" s="8">
        <f t="shared" ca="1" si="125"/>
        <v>0</v>
      </c>
      <c r="Q1522" s="8">
        <f t="shared" ca="1" si="122"/>
        <v>0.21410304586014978</v>
      </c>
      <c r="R1522" s="8">
        <f t="shared" ca="1" si="123"/>
        <v>0</v>
      </c>
      <c r="S1522" s="20">
        <f t="shared" ca="1" si="124"/>
        <v>2.5382905648737363E-2</v>
      </c>
    </row>
    <row r="1523" spans="12:19" x14ac:dyDescent="0.35">
      <c r="L1523" s="19">
        <v>22</v>
      </c>
      <c r="M1523" s="8">
        <f t="shared" ca="1" si="121"/>
        <v>2.8306751058966462E-2</v>
      </c>
      <c r="P1523" s="8">
        <f t="shared" ca="1" si="125"/>
        <v>0</v>
      </c>
      <c r="Q1523" s="8">
        <f t="shared" ca="1" si="122"/>
        <v>0.16553937193849066</v>
      </c>
      <c r="R1523" s="8">
        <f t="shared" ca="1" si="123"/>
        <v>0</v>
      </c>
      <c r="S1523" s="20">
        <f t="shared" ca="1" si="124"/>
        <v>2.8306751058966462E-2</v>
      </c>
    </row>
    <row r="1524" spans="12:19" x14ac:dyDescent="0.35">
      <c r="L1524" s="19">
        <v>23</v>
      </c>
      <c r="M1524" s="8">
        <f t="shared" ca="1" si="121"/>
        <v>2.982599065687546E-2</v>
      </c>
      <c r="P1524" s="8">
        <f t="shared" ca="1" si="125"/>
        <v>0</v>
      </c>
      <c r="Q1524" s="8">
        <f t="shared" ca="1" si="122"/>
        <v>0.20255213273696743</v>
      </c>
      <c r="R1524" s="8">
        <f t="shared" ca="1" si="123"/>
        <v>0</v>
      </c>
      <c r="S1524" s="20">
        <f t="shared" ca="1" si="124"/>
        <v>2.982599065687546E-2</v>
      </c>
    </row>
    <row r="1525" spans="12:19" x14ac:dyDescent="0.35">
      <c r="L1525" s="19">
        <v>24</v>
      </c>
      <c r="M1525" s="8">
        <f t="shared" ca="1" si="121"/>
        <v>2.1404499585116803E-2</v>
      </c>
      <c r="P1525" s="8">
        <f t="shared" ca="1" si="125"/>
        <v>0</v>
      </c>
      <c r="Q1525" s="8">
        <f t="shared" ca="1" si="122"/>
        <v>0.21103538281075548</v>
      </c>
      <c r="R1525" s="8">
        <f t="shared" ca="1" si="123"/>
        <v>0</v>
      </c>
      <c r="S1525" s="20">
        <f t="shared" ca="1" si="124"/>
        <v>2.1404499585116803E-2</v>
      </c>
    </row>
    <row r="1526" spans="12:19" x14ac:dyDescent="0.35">
      <c r="L1526" s="19">
        <v>25</v>
      </c>
      <c r="M1526" s="8">
        <f t="shared" ca="1" si="121"/>
        <v>1.5882351652670428E-2</v>
      </c>
      <c r="P1526" s="8">
        <f t="shared" ca="1" si="125"/>
        <v>0</v>
      </c>
      <c r="Q1526" s="8">
        <f t="shared" ca="1" si="122"/>
        <v>0.17209160325918968</v>
      </c>
      <c r="R1526" s="8">
        <f t="shared" ca="1" si="123"/>
        <v>0</v>
      </c>
      <c r="S1526" s="20">
        <f t="shared" ca="1" si="124"/>
        <v>1.5882351652670428E-2</v>
      </c>
    </row>
    <row r="1527" spans="12:19" x14ac:dyDescent="0.35">
      <c r="L1527" s="19">
        <v>26</v>
      </c>
      <c r="M1527" s="8">
        <f t="shared" ca="1" si="121"/>
        <v>1.7118727135756791E-2</v>
      </c>
      <c r="P1527" s="8">
        <f t="shared" ca="1" si="125"/>
        <v>0</v>
      </c>
      <c r="Q1527" s="8">
        <f t="shared" ca="1" si="122"/>
        <v>0.13396387785149069</v>
      </c>
      <c r="R1527" s="8">
        <f t="shared" ca="1" si="123"/>
        <v>0</v>
      </c>
      <c r="S1527" s="20">
        <f t="shared" ca="1" si="124"/>
        <v>1.7118727135756791E-2</v>
      </c>
    </row>
    <row r="1528" spans="12:19" x14ac:dyDescent="0.35">
      <c r="L1528" s="19">
        <v>27</v>
      </c>
      <c r="M1528" s="8">
        <f t="shared" ca="1" si="121"/>
        <v>1.7686846518260628E-2</v>
      </c>
      <c r="P1528" s="8">
        <f t="shared" ca="1" si="125"/>
        <v>0</v>
      </c>
      <c r="Q1528" s="8">
        <f t="shared" ca="1" si="122"/>
        <v>0.12834273906548216</v>
      </c>
      <c r="R1528" s="8">
        <f t="shared" ca="1" si="123"/>
        <v>0</v>
      </c>
      <c r="S1528" s="20">
        <f t="shared" ca="1" si="124"/>
        <v>1.7686846518260628E-2</v>
      </c>
    </row>
    <row r="1529" spans="12:19" x14ac:dyDescent="0.35">
      <c r="L1529" s="19">
        <v>28</v>
      </c>
      <c r="M1529" s="8">
        <f t="shared" ca="1" si="121"/>
        <v>2.1649775810208487E-2</v>
      </c>
      <c r="P1529" s="8">
        <f t="shared" ca="1" si="125"/>
        <v>0</v>
      </c>
      <c r="Q1529" s="8">
        <f t="shared" ca="1" si="122"/>
        <v>0.13508989874379373</v>
      </c>
      <c r="R1529" s="8">
        <f t="shared" ca="1" si="123"/>
        <v>0</v>
      </c>
      <c r="S1529" s="20">
        <f t="shared" ca="1" si="124"/>
        <v>2.1649775810208487E-2</v>
      </c>
    </row>
    <row r="1530" spans="12:19" x14ac:dyDescent="0.35">
      <c r="L1530" s="19">
        <v>29</v>
      </c>
      <c r="M1530" s="8">
        <f t="shared" ca="1" si="121"/>
        <v>3.2295993537943532E-2</v>
      </c>
      <c r="P1530" s="8">
        <f t="shared" ca="1" si="125"/>
        <v>0</v>
      </c>
      <c r="Q1530" s="8">
        <f t="shared" ca="1" si="122"/>
        <v>0.23486497961872121</v>
      </c>
      <c r="R1530" s="8">
        <f t="shared" ca="1" si="123"/>
        <v>0</v>
      </c>
      <c r="S1530" s="20">
        <f t="shared" ca="1" si="124"/>
        <v>3.2295993537943532E-2</v>
      </c>
    </row>
    <row r="1531" spans="12:19" x14ac:dyDescent="0.35">
      <c r="L1531" s="19">
        <v>30</v>
      </c>
      <c r="M1531" s="8">
        <f t="shared" ca="1" si="121"/>
        <v>1.8251330839822527E-2</v>
      </c>
      <c r="P1531" s="8">
        <f t="shared" ca="1" si="125"/>
        <v>0</v>
      </c>
      <c r="Q1531" s="8">
        <f t="shared" ca="1" si="122"/>
        <v>0.19445528397111342</v>
      </c>
      <c r="R1531" s="8">
        <f t="shared" ca="1" si="123"/>
        <v>0</v>
      </c>
      <c r="S1531" s="20">
        <f t="shared" ca="1" si="124"/>
        <v>1.8251330839822527E-2</v>
      </c>
    </row>
    <row r="1532" spans="12:19" x14ac:dyDescent="0.35">
      <c r="L1532" s="19">
        <v>1</v>
      </c>
      <c r="M1532" s="8">
        <f t="shared" ca="1" si="121"/>
        <v>2.375861614617604E-2</v>
      </c>
      <c r="P1532" s="8">
        <f t="shared" ca="1" si="125"/>
        <v>0</v>
      </c>
      <c r="Q1532" s="8">
        <f t="shared" ca="1" si="122"/>
        <v>0.23745075685102485</v>
      </c>
      <c r="R1532" s="8">
        <f t="shared" ca="1" si="123"/>
        <v>0</v>
      </c>
      <c r="S1532" s="20">
        <f t="shared" ca="1" si="124"/>
        <v>2.375861614617604E-2</v>
      </c>
    </row>
    <row r="1533" spans="12:19" x14ac:dyDescent="0.35">
      <c r="L1533" s="19">
        <v>2</v>
      </c>
      <c r="M1533" s="8">
        <f t="shared" ca="1" si="121"/>
        <v>1.3085129540345217E-2</v>
      </c>
      <c r="P1533" s="8">
        <f t="shared" ca="1" si="125"/>
        <v>0</v>
      </c>
      <c r="Q1533" s="8">
        <f t="shared" ca="1" si="122"/>
        <v>0.23900930618490557</v>
      </c>
      <c r="R1533" s="8">
        <f t="shared" ca="1" si="123"/>
        <v>0</v>
      </c>
      <c r="S1533" s="20">
        <f t="shared" ca="1" si="124"/>
        <v>1.3085129540345217E-2</v>
      </c>
    </row>
    <row r="1534" spans="12:19" x14ac:dyDescent="0.35">
      <c r="L1534" s="19">
        <v>3</v>
      </c>
      <c r="M1534" s="8">
        <f t="shared" ca="1" si="121"/>
        <v>1.1522663678353832E-2</v>
      </c>
      <c r="P1534" s="8">
        <f t="shared" ca="1" si="125"/>
        <v>0</v>
      </c>
      <c r="Q1534" s="8">
        <f t="shared" ca="1" si="122"/>
        <v>0.19310189508679815</v>
      </c>
      <c r="R1534" s="8">
        <f t="shared" ca="1" si="123"/>
        <v>0</v>
      </c>
      <c r="S1534" s="20">
        <f t="shared" ca="1" si="124"/>
        <v>1.1522663678353832E-2</v>
      </c>
    </row>
    <row r="1535" spans="12:19" x14ac:dyDescent="0.35">
      <c r="L1535" s="19">
        <v>4</v>
      </c>
      <c r="M1535" s="8">
        <f t="shared" ca="1" si="121"/>
        <v>3.3033448150115371E-2</v>
      </c>
      <c r="P1535" s="8">
        <f t="shared" ca="1" si="125"/>
        <v>0</v>
      </c>
      <c r="Q1535" s="8">
        <f t="shared" ca="1" si="122"/>
        <v>0.22016096909131971</v>
      </c>
      <c r="R1535" s="8">
        <f t="shared" ca="1" si="123"/>
        <v>0</v>
      </c>
      <c r="S1535" s="20">
        <f t="shared" ca="1" si="124"/>
        <v>3.3033448150115371E-2</v>
      </c>
    </row>
    <row r="1536" spans="12:19" x14ac:dyDescent="0.35">
      <c r="L1536" s="19">
        <v>5</v>
      </c>
      <c r="M1536" s="8">
        <f t="shared" ca="1" si="121"/>
        <v>2.7109889287980311E-2</v>
      </c>
      <c r="P1536" s="8">
        <f t="shared" ca="1" si="125"/>
        <v>0</v>
      </c>
      <c r="Q1536" s="8">
        <f t="shared" ca="1" si="122"/>
        <v>0.27772387067753745</v>
      </c>
      <c r="R1536" s="8">
        <f t="shared" ca="1" si="123"/>
        <v>0</v>
      </c>
      <c r="S1536" s="20">
        <f t="shared" ca="1" si="124"/>
        <v>2.7109889287980311E-2</v>
      </c>
    </row>
    <row r="1537" spans="12:19" x14ac:dyDescent="0.35">
      <c r="L1537" s="19">
        <v>6</v>
      </c>
      <c r="M1537" s="8">
        <f t="shared" ca="1" si="121"/>
        <v>2.5864092177833062E-2</v>
      </c>
      <c r="P1537" s="8">
        <f t="shared" ca="1" si="125"/>
        <v>0</v>
      </c>
      <c r="Q1537" s="8">
        <f t="shared" ca="1" si="122"/>
        <v>0.20274183323731065</v>
      </c>
      <c r="R1537" s="8">
        <f t="shared" ca="1" si="123"/>
        <v>0</v>
      </c>
      <c r="S1537" s="20">
        <f t="shared" ca="1" si="124"/>
        <v>2.5864092177833062E-2</v>
      </c>
    </row>
    <row r="1538" spans="12:19" x14ac:dyDescent="0.35">
      <c r="L1538" s="19">
        <v>7</v>
      </c>
      <c r="M1538" s="8">
        <f t="shared" ca="1" si="121"/>
        <v>3.0674984511393846E-2</v>
      </c>
      <c r="P1538" s="8">
        <f t="shared" ca="1" si="125"/>
        <v>0</v>
      </c>
      <c r="Q1538" s="8">
        <f t="shared" ca="1" si="122"/>
        <v>0.19872319652802972</v>
      </c>
      <c r="R1538" s="8">
        <f t="shared" ca="1" si="123"/>
        <v>0</v>
      </c>
      <c r="S1538" s="20">
        <f t="shared" ca="1" si="124"/>
        <v>3.0674984511393846E-2</v>
      </c>
    </row>
    <row r="1539" spans="12:19" x14ac:dyDescent="0.35">
      <c r="L1539" s="19">
        <v>8</v>
      </c>
      <c r="M1539" s="8">
        <f t="shared" ref="M1539:M1602" ca="1" si="126">_xlfn.NORM.INV(RAND(),$B$10,$B$11)</f>
        <v>4.2567313385592581E-2</v>
      </c>
      <c r="P1539" s="8">
        <f t="shared" ca="1" si="125"/>
        <v>0</v>
      </c>
      <c r="Q1539" s="8">
        <f t="shared" ref="Q1539:Q1602" ca="1" si="127">_xlfn.NORM.INV(RAND(),$F$11,$F$12)%</f>
        <v>0.19643570128857454</v>
      </c>
      <c r="R1539" s="8">
        <f t="shared" ref="R1539:R1602" ca="1" si="128">P1539*Q1539</f>
        <v>0</v>
      </c>
      <c r="S1539" s="20">
        <f t="shared" ref="S1539:S1602" ca="1" si="129">M1539-R1539</f>
        <v>4.2567313385592581E-2</v>
      </c>
    </row>
    <row r="1540" spans="12:19" x14ac:dyDescent="0.35">
      <c r="L1540" s="19">
        <v>9</v>
      </c>
      <c r="M1540" s="8">
        <f t="shared" ca="1" si="126"/>
        <v>1.5575710090443333E-2</v>
      </c>
      <c r="P1540" s="8">
        <f t="shared" ref="P1540:P1603" ca="1" si="130">IF(P1539 = 1, 0, (RAND() &lt; $F$8) * 1)</f>
        <v>0</v>
      </c>
      <c r="Q1540" s="8">
        <f t="shared" ca="1" si="127"/>
        <v>0.26110907724108295</v>
      </c>
      <c r="R1540" s="8">
        <f t="shared" ca="1" si="128"/>
        <v>0</v>
      </c>
      <c r="S1540" s="20">
        <f t="shared" ca="1" si="129"/>
        <v>1.5575710090443333E-2</v>
      </c>
    </row>
    <row r="1541" spans="12:19" x14ac:dyDescent="0.35">
      <c r="L1541" s="19">
        <v>10</v>
      </c>
      <c r="M1541" s="8">
        <f t="shared" ca="1" si="126"/>
        <v>2.7811475837572243E-2</v>
      </c>
      <c r="P1541" s="8">
        <f t="shared" ca="1" si="130"/>
        <v>0</v>
      </c>
      <c r="Q1541" s="8">
        <f t="shared" ca="1" si="127"/>
        <v>0.22458385194612002</v>
      </c>
      <c r="R1541" s="8">
        <f t="shared" ca="1" si="128"/>
        <v>0</v>
      </c>
      <c r="S1541" s="20">
        <f t="shared" ca="1" si="129"/>
        <v>2.7811475837572243E-2</v>
      </c>
    </row>
    <row r="1542" spans="12:19" x14ac:dyDescent="0.35">
      <c r="L1542" s="19">
        <v>11</v>
      </c>
      <c r="M1542" s="8">
        <f t="shared" ca="1" si="126"/>
        <v>3.0095813887818637E-2</v>
      </c>
      <c r="P1542" s="8">
        <f t="shared" ca="1" si="130"/>
        <v>0</v>
      </c>
      <c r="Q1542" s="8">
        <f t="shared" ca="1" si="127"/>
        <v>0.23236538442070806</v>
      </c>
      <c r="R1542" s="8">
        <f t="shared" ca="1" si="128"/>
        <v>0</v>
      </c>
      <c r="S1542" s="20">
        <f t="shared" ca="1" si="129"/>
        <v>3.0095813887818637E-2</v>
      </c>
    </row>
    <row r="1543" spans="12:19" x14ac:dyDescent="0.35">
      <c r="L1543" s="19">
        <v>12</v>
      </c>
      <c r="M1543" s="8">
        <f t="shared" ca="1" si="126"/>
        <v>2.0185076356262731E-2</v>
      </c>
      <c r="P1543" s="8">
        <f t="shared" ca="1" si="130"/>
        <v>0</v>
      </c>
      <c r="Q1543" s="8">
        <f t="shared" ca="1" si="127"/>
        <v>0.21470555226817481</v>
      </c>
      <c r="R1543" s="8">
        <f t="shared" ca="1" si="128"/>
        <v>0</v>
      </c>
      <c r="S1543" s="20">
        <f t="shared" ca="1" si="129"/>
        <v>2.0185076356262731E-2</v>
      </c>
    </row>
    <row r="1544" spans="12:19" x14ac:dyDescent="0.35">
      <c r="L1544" s="19">
        <v>13</v>
      </c>
      <c r="M1544" s="8">
        <f t="shared" ca="1" si="126"/>
        <v>2.6922430405196096E-2</v>
      </c>
      <c r="P1544" s="8">
        <f t="shared" ca="1" si="130"/>
        <v>0</v>
      </c>
      <c r="Q1544" s="8">
        <f t="shared" ca="1" si="127"/>
        <v>0.13977680383616106</v>
      </c>
      <c r="R1544" s="8">
        <f t="shared" ca="1" si="128"/>
        <v>0</v>
      </c>
      <c r="S1544" s="20">
        <f t="shared" ca="1" si="129"/>
        <v>2.6922430405196096E-2</v>
      </c>
    </row>
    <row r="1545" spans="12:19" x14ac:dyDescent="0.35">
      <c r="L1545" s="19">
        <v>14</v>
      </c>
      <c r="M1545" s="8">
        <f t="shared" ca="1" si="126"/>
        <v>3.1145907039836423E-2</v>
      </c>
      <c r="P1545" s="8">
        <f t="shared" ca="1" si="130"/>
        <v>0</v>
      </c>
      <c r="Q1545" s="8">
        <f t="shared" ca="1" si="127"/>
        <v>0.21260562737447386</v>
      </c>
      <c r="R1545" s="8">
        <f t="shared" ca="1" si="128"/>
        <v>0</v>
      </c>
      <c r="S1545" s="20">
        <f t="shared" ca="1" si="129"/>
        <v>3.1145907039836423E-2</v>
      </c>
    </row>
    <row r="1546" spans="12:19" x14ac:dyDescent="0.35">
      <c r="L1546" s="19">
        <v>15</v>
      </c>
      <c r="M1546" s="8">
        <f t="shared" ca="1" si="126"/>
        <v>2.5148033131874518E-2</v>
      </c>
      <c r="P1546" s="8">
        <f t="shared" ca="1" si="130"/>
        <v>0</v>
      </c>
      <c r="Q1546" s="8">
        <f t="shared" ca="1" si="127"/>
        <v>8.9237605189282282E-2</v>
      </c>
      <c r="R1546" s="8">
        <f t="shared" ca="1" si="128"/>
        <v>0</v>
      </c>
      <c r="S1546" s="20">
        <f t="shared" ca="1" si="129"/>
        <v>2.5148033131874518E-2</v>
      </c>
    </row>
    <row r="1547" spans="12:19" x14ac:dyDescent="0.35">
      <c r="L1547" s="19">
        <v>16</v>
      </c>
      <c r="M1547" s="8">
        <f t="shared" ca="1" si="126"/>
        <v>2.9004038634028496E-2</v>
      </c>
      <c r="P1547" s="8">
        <f t="shared" ca="1" si="130"/>
        <v>0</v>
      </c>
      <c r="Q1547" s="8">
        <f t="shared" ca="1" si="127"/>
        <v>0.23660799864341758</v>
      </c>
      <c r="R1547" s="8">
        <f t="shared" ca="1" si="128"/>
        <v>0</v>
      </c>
      <c r="S1547" s="20">
        <f t="shared" ca="1" si="129"/>
        <v>2.9004038634028496E-2</v>
      </c>
    </row>
    <row r="1548" spans="12:19" x14ac:dyDescent="0.35">
      <c r="L1548" s="19">
        <v>17</v>
      </c>
      <c r="M1548" s="8">
        <f t="shared" ca="1" si="126"/>
        <v>2.4222822958872067E-2</v>
      </c>
      <c r="P1548" s="8">
        <f t="shared" ca="1" si="130"/>
        <v>0</v>
      </c>
      <c r="Q1548" s="8">
        <f t="shared" ca="1" si="127"/>
        <v>0.19081652007271543</v>
      </c>
      <c r="R1548" s="8">
        <f t="shared" ca="1" si="128"/>
        <v>0</v>
      </c>
      <c r="S1548" s="20">
        <f t="shared" ca="1" si="129"/>
        <v>2.4222822958872067E-2</v>
      </c>
    </row>
    <row r="1549" spans="12:19" x14ac:dyDescent="0.35">
      <c r="L1549" s="19">
        <v>18</v>
      </c>
      <c r="M1549" s="8">
        <f t="shared" ca="1" si="126"/>
        <v>2.1571797697787658E-2</v>
      </c>
      <c r="P1549" s="8">
        <f t="shared" ca="1" si="130"/>
        <v>0</v>
      </c>
      <c r="Q1549" s="8">
        <f t="shared" ca="1" si="127"/>
        <v>0.2160500955338695</v>
      </c>
      <c r="R1549" s="8">
        <f t="shared" ca="1" si="128"/>
        <v>0</v>
      </c>
      <c r="S1549" s="20">
        <f t="shared" ca="1" si="129"/>
        <v>2.1571797697787658E-2</v>
      </c>
    </row>
    <row r="1550" spans="12:19" x14ac:dyDescent="0.35">
      <c r="L1550" s="19">
        <v>19</v>
      </c>
      <c r="M1550" s="8">
        <f t="shared" ca="1" si="126"/>
        <v>1.6681412706247418E-2</v>
      </c>
      <c r="P1550" s="8">
        <f t="shared" ca="1" si="130"/>
        <v>0</v>
      </c>
      <c r="Q1550" s="8">
        <f t="shared" ca="1" si="127"/>
        <v>0.2259511836600078</v>
      </c>
      <c r="R1550" s="8">
        <f t="shared" ca="1" si="128"/>
        <v>0</v>
      </c>
      <c r="S1550" s="20">
        <f t="shared" ca="1" si="129"/>
        <v>1.6681412706247418E-2</v>
      </c>
    </row>
    <row r="1551" spans="12:19" x14ac:dyDescent="0.35">
      <c r="L1551" s="19">
        <v>20</v>
      </c>
      <c r="M1551" s="8">
        <f t="shared" ca="1" si="126"/>
        <v>1.5905287013944044E-2</v>
      </c>
      <c r="P1551" s="8">
        <f t="shared" ca="1" si="130"/>
        <v>0</v>
      </c>
      <c r="Q1551" s="8">
        <f t="shared" ca="1" si="127"/>
        <v>0.1256379162253414</v>
      </c>
      <c r="R1551" s="8">
        <f t="shared" ca="1" si="128"/>
        <v>0</v>
      </c>
      <c r="S1551" s="20">
        <f t="shared" ca="1" si="129"/>
        <v>1.5905287013944044E-2</v>
      </c>
    </row>
    <row r="1552" spans="12:19" x14ac:dyDescent="0.35">
      <c r="L1552" s="19">
        <v>21</v>
      </c>
      <c r="M1552" s="8">
        <f t="shared" ca="1" si="126"/>
        <v>9.9095104667468181E-4</v>
      </c>
      <c r="P1552" s="8">
        <f t="shared" ca="1" si="130"/>
        <v>0</v>
      </c>
      <c r="Q1552" s="8">
        <f t="shared" ca="1" si="127"/>
        <v>0.20661480524976863</v>
      </c>
      <c r="R1552" s="8">
        <f t="shared" ca="1" si="128"/>
        <v>0</v>
      </c>
      <c r="S1552" s="20">
        <f t="shared" ca="1" si="129"/>
        <v>9.9095104667468181E-4</v>
      </c>
    </row>
    <row r="1553" spans="12:19" x14ac:dyDescent="0.35">
      <c r="L1553" s="19">
        <v>22</v>
      </c>
      <c r="M1553" s="8">
        <f t="shared" ca="1" si="126"/>
        <v>7.9893978004937256E-3</v>
      </c>
      <c r="P1553" s="8">
        <f t="shared" ca="1" si="130"/>
        <v>0</v>
      </c>
      <c r="Q1553" s="8">
        <f t="shared" ca="1" si="127"/>
        <v>0.18534254794482202</v>
      </c>
      <c r="R1553" s="8">
        <f t="shared" ca="1" si="128"/>
        <v>0</v>
      </c>
      <c r="S1553" s="20">
        <f t="shared" ca="1" si="129"/>
        <v>7.9893978004937256E-3</v>
      </c>
    </row>
    <row r="1554" spans="12:19" x14ac:dyDescent="0.35">
      <c r="L1554" s="19">
        <v>23</v>
      </c>
      <c r="M1554" s="8">
        <f t="shared" ca="1" si="126"/>
        <v>2.1356006630336453E-2</v>
      </c>
      <c r="P1554" s="8">
        <f t="shared" ca="1" si="130"/>
        <v>0</v>
      </c>
      <c r="Q1554" s="8">
        <f t="shared" ca="1" si="127"/>
        <v>0.15501601053584366</v>
      </c>
      <c r="R1554" s="8">
        <f t="shared" ca="1" si="128"/>
        <v>0</v>
      </c>
      <c r="S1554" s="20">
        <f t="shared" ca="1" si="129"/>
        <v>2.1356006630336453E-2</v>
      </c>
    </row>
    <row r="1555" spans="12:19" x14ac:dyDescent="0.35">
      <c r="L1555" s="19">
        <v>24</v>
      </c>
      <c r="M1555" s="8">
        <f t="shared" ca="1" si="126"/>
        <v>5.0720062673915128E-2</v>
      </c>
      <c r="P1555" s="8">
        <f t="shared" ca="1" si="130"/>
        <v>0</v>
      </c>
      <c r="Q1555" s="8">
        <f t="shared" ca="1" si="127"/>
        <v>0.25007207128099873</v>
      </c>
      <c r="R1555" s="8">
        <f t="shared" ca="1" si="128"/>
        <v>0</v>
      </c>
      <c r="S1555" s="20">
        <f t="shared" ca="1" si="129"/>
        <v>5.0720062673915128E-2</v>
      </c>
    </row>
    <row r="1556" spans="12:19" x14ac:dyDescent="0.35">
      <c r="L1556" s="19">
        <v>25</v>
      </c>
      <c r="M1556" s="8">
        <f t="shared" ca="1" si="126"/>
        <v>2.7179707551746934E-2</v>
      </c>
      <c r="P1556" s="8">
        <f t="shared" ca="1" si="130"/>
        <v>0</v>
      </c>
      <c r="Q1556" s="8">
        <f t="shared" ca="1" si="127"/>
        <v>0.23025348009588253</v>
      </c>
      <c r="R1556" s="8">
        <f t="shared" ca="1" si="128"/>
        <v>0</v>
      </c>
      <c r="S1556" s="20">
        <f t="shared" ca="1" si="129"/>
        <v>2.7179707551746934E-2</v>
      </c>
    </row>
    <row r="1557" spans="12:19" x14ac:dyDescent="0.35">
      <c r="L1557" s="19">
        <v>26</v>
      </c>
      <c r="M1557" s="8">
        <f t="shared" ca="1" si="126"/>
        <v>4.1317930828103804E-2</v>
      </c>
      <c r="P1557" s="8">
        <f t="shared" ca="1" si="130"/>
        <v>0</v>
      </c>
      <c r="Q1557" s="8">
        <f t="shared" ca="1" si="127"/>
        <v>0.11748888877566883</v>
      </c>
      <c r="R1557" s="8">
        <f t="shared" ca="1" si="128"/>
        <v>0</v>
      </c>
      <c r="S1557" s="20">
        <f t="shared" ca="1" si="129"/>
        <v>4.1317930828103804E-2</v>
      </c>
    </row>
    <row r="1558" spans="12:19" x14ac:dyDescent="0.35">
      <c r="L1558" s="19">
        <v>27</v>
      </c>
      <c r="M1558" s="8">
        <f t="shared" ca="1" si="126"/>
        <v>6.1312227871770618E-3</v>
      </c>
      <c r="P1558" s="8">
        <f t="shared" ca="1" si="130"/>
        <v>0</v>
      </c>
      <c r="Q1558" s="8">
        <f t="shared" ca="1" si="127"/>
        <v>0.24925910833544926</v>
      </c>
      <c r="R1558" s="8">
        <f t="shared" ca="1" si="128"/>
        <v>0</v>
      </c>
      <c r="S1558" s="20">
        <f t="shared" ca="1" si="129"/>
        <v>6.1312227871770618E-3</v>
      </c>
    </row>
    <row r="1559" spans="12:19" x14ac:dyDescent="0.35">
      <c r="L1559" s="19">
        <v>28</v>
      </c>
      <c r="M1559" s="8">
        <f t="shared" ca="1" si="126"/>
        <v>2.1267079882386544E-2</v>
      </c>
      <c r="P1559" s="8">
        <f t="shared" ca="1" si="130"/>
        <v>0</v>
      </c>
      <c r="Q1559" s="8">
        <f t="shared" ca="1" si="127"/>
        <v>0.15253225062901457</v>
      </c>
      <c r="R1559" s="8">
        <f t="shared" ca="1" si="128"/>
        <v>0</v>
      </c>
      <c r="S1559" s="20">
        <f t="shared" ca="1" si="129"/>
        <v>2.1267079882386544E-2</v>
      </c>
    </row>
    <row r="1560" spans="12:19" x14ac:dyDescent="0.35">
      <c r="L1560" s="19">
        <v>29</v>
      </c>
      <c r="M1560" s="8">
        <f t="shared" ca="1" si="126"/>
        <v>1.5954559894517762E-2</v>
      </c>
      <c r="P1560" s="8">
        <f t="shared" ca="1" si="130"/>
        <v>1</v>
      </c>
      <c r="Q1560" s="8">
        <f t="shared" ca="1" si="127"/>
        <v>0.16681544502772724</v>
      </c>
      <c r="R1560" s="8">
        <f t="shared" ca="1" si="128"/>
        <v>0.16681544502772724</v>
      </c>
      <c r="S1560" s="20">
        <f t="shared" ca="1" si="129"/>
        <v>-0.15086088513320947</v>
      </c>
    </row>
    <row r="1561" spans="12:19" x14ac:dyDescent="0.35">
      <c r="L1561" s="19">
        <v>30</v>
      </c>
      <c r="M1561" s="8">
        <f t="shared" ca="1" si="126"/>
        <v>1.7105133256636602E-2</v>
      </c>
      <c r="P1561" s="8">
        <f t="shared" ca="1" si="130"/>
        <v>0</v>
      </c>
      <c r="Q1561" s="8">
        <f t="shared" ca="1" si="127"/>
        <v>0.17034878266243567</v>
      </c>
      <c r="R1561" s="8">
        <f t="shared" ca="1" si="128"/>
        <v>0</v>
      </c>
      <c r="S1561" s="20">
        <f t="shared" ca="1" si="129"/>
        <v>1.7105133256636602E-2</v>
      </c>
    </row>
    <row r="1562" spans="12:19" x14ac:dyDescent="0.35">
      <c r="L1562" s="19">
        <v>1</v>
      </c>
      <c r="M1562" s="8">
        <f t="shared" ca="1" si="126"/>
        <v>2.3009293850250558E-2</v>
      </c>
      <c r="P1562" s="8">
        <f t="shared" ca="1" si="130"/>
        <v>0</v>
      </c>
      <c r="Q1562" s="8">
        <f t="shared" ca="1" si="127"/>
        <v>0.21783430814422342</v>
      </c>
      <c r="R1562" s="8">
        <f t="shared" ca="1" si="128"/>
        <v>0</v>
      </c>
      <c r="S1562" s="20">
        <f t="shared" ca="1" si="129"/>
        <v>2.3009293850250558E-2</v>
      </c>
    </row>
    <row r="1563" spans="12:19" x14ac:dyDescent="0.35">
      <c r="L1563" s="19">
        <v>2</v>
      </c>
      <c r="M1563" s="8">
        <f t="shared" ca="1" si="126"/>
        <v>1.5908082190601105E-2</v>
      </c>
      <c r="P1563" s="8">
        <f t="shared" ca="1" si="130"/>
        <v>0</v>
      </c>
      <c r="Q1563" s="8">
        <f t="shared" ca="1" si="127"/>
        <v>0.20552177005150918</v>
      </c>
      <c r="R1563" s="8">
        <f t="shared" ca="1" si="128"/>
        <v>0</v>
      </c>
      <c r="S1563" s="20">
        <f t="shared" ca="1" si="129"/>
        <v>1.5908082190601105E-2</v>
      </c>
    </row>
    <row r="1564" spans="12:19" x14ac:dyDescent="0.35">
      <c r="L1564" s="19">
        <v>3</v>
      </c>
      <c r="M1564" s="8">
        <f t="shared" ca="1" si="126"/>
        <v>3.0101249865262782E-2</v>
      </c>
      <c r="P1564" s="8">
        <f t="shared" ca="1" si="130"/>
        <v>0</v>
      </c>
      <c r="Q1564" s="8">
        <f t="shared" ca="1" si="127"/>
        <v>0.2084721781999393</v>
      </c>
      <c r="R1564" s="8">
        <f t="shared" ca="1" si="128"/>
        <v>0</v>
      </c>
      <c r="S1564" s="20">
        <f t="shared" ca="1" si="129"/>
        <v>3.0101249865262782E-2</v>
      </c>
    </row>
    <row r="1565" spans="12:19" x14ac:dyDescent="0.35">
      <c r="L1565" s="19">
        <v>4</v>
      </c>
      <c r="M1565" s="8">
        <f t="shared" ca="1" si="126"/>
        <v>8.7790013481657721E-3</v>
      </c>
      <c r="P1565" s="8">
        <f t="shared" ca="1" si="130"/>
        <v>0</v>
      </c>
      <c r="Q1565" s="8">
        <f t="shared" ca="1" si="127"/>
        <v>0.16854844822634313</v>
      </c>
      <c r="R1565" s="8">
        <f t="shared" ca="1" si="128"/>
        <v>0</v>
      </c>
      <c r="S1565" s="20">
        <f t="shared" ca="1" si="129"/>
        <v>8.7790013481657721E-3</v>
      </c>
    </row>
    <row r="1566" spans="12:19" x14ac:dyDescent="0.35">
      <c r="L1566" s="19">
        <v>5</v>
      </c>
      <c r="M1566" s="8">
        <f t="shared" ca="1" si="126"/>
        <v>2.1226242706619974E-2</v>
      </c>
      <c r="P1566" s="8">
        <f t="shared" ca="1" si="130"/>
        <v>0</v>
      </c>
      <c r="Q1566" s="8">
        <f t="shared" ca="1" si="127"/>
        <v>0.23061170448534385</v>
      </c>
      <c r="R1566" s="8">
        <f t="shared" ca="1" si="128"/>
        <v>0</v>
      </c>
      <c r="S1566" s="20">
        <f t="shared" ca="1" si="129"/>
        <v>2.1226242706619974E-2</v>
      </c>
    </row>
    <row r="1567" spans="12:19" x14ac:dyDescent="0.35">
      <c r="L1567" s="19">
        <v>6</v>
      </c>
      <c r="M1567" s="8">
        <f t="shared" ca="1" si="126"/>
        <v>1.5827814347007127E-2</v>
      </c>
      <c r="P1567" s="8">
        <f t="shared" ca="1" si="130"/>
        <v>0</v>
      </c>
      <c r="Q1567" s="8">
        <f t="shared" ca="1" si="127"/>
        <v>0.15736241032574999</v>
      </c>
      <c r="R1567" s="8">
        <f t="shared" ca="1" si="128"/>
        <v>0</v>
      </c>
      <c r="S1567" s="20">
        <f t="shared" ca="1" si="129"/>
        <v>1.5827814347007127E-2</v>
      </c>
    </row>
    <row r="1568" spans="12:19" x14ac:dyDescent="0.35">
      <c r="L1568" s="19">
        <v>7</v>
      </c>
      <c r="M1568" s="8">
        <f t="shared" ca="1" si="126"/>
        <v>1.4784527028300479E-2</v>
      </c>
      <c r="P1568" s="8">
        <f t="shared" ca="1" si="130"/>
        <v>0</v>
      </c>
      <c r="Q1568" s="8">
        <f t="shared" ca="1" si="127"/>
        <v>0.21147832943417152</v>
      </c>
      <c r="R1568" s="8">
        <f t="shared" ca="1" si="128"/>
        <v>0</v>
      </c>
      <c r="S1568" s="20">
        <f t="shared" ca="1" si="129"/>
        <v>1.4784527028300479E-2</v>
      </c>
    </row>
    <row r="1569" spans="12:19" x14ac:dyDescent="0.35">
      <c r="L1569" s="19">
        <v>8</v>
      </c>
      <c r="M1569" s="8">
        <f t="shared" ca="1" si="126"/>
        <v>1.0475667707247348E-2</v>
      </c>
      <c r="P1569" s="8">
        <f t="shared" ca="1" si="130"/>
        <v>0</v>
      </c>
      <c r="Q1569" s="8">
        <f t="shared" ca="1" si="127"/>
        <v>0.19646374714030082</v>
      </c>
      <c r="R1569" s="8">
        <f t="shared" ca="1" si="128"/>
        <v>0</v>
      </c>
      <c r="S1569" s="20">
        <f t="shared" ca="1" si="129"/>
        <v>1.0475667707247348E-2</v>
      </c>
    </row>
    <row r="1570" spans="12:19" x14ac:dyDescent="0.35">
      <c r="L1570" s="19">
        <v>9</v>
      </c>
      <c r="M1570" s="8">
        <f t="shared" ca="1" si="126"/>
        <v>1.4033639947271101E-2</v>
      </c>
      <c r="P1570" s="8">
        <f t="shared" ca="1" si="130"/>
        <v>0</v>
      </c>
      <c r="Q1570" s="8">
        <f t="shared" ca="1" si="127"/>
        <v>0.23453582619385496</v>
      </c>
      <c r="R1570" s="8">
        <f t="shared" ca="1" si="128"/>
        <v>0</v>
      </c>
      <c r="S1570" s="20">
        <f t="shared" ca="1" si="129"/>
        <v>1.4033639947271101E-2</v>
      </c>
    </row>
    <row r="1571" spans="12:19" x14ac:dyDescent="0.35">
      <c r="L1571" s="19">
        <v>10</v>
      </c>
      <c r="M1571" s="8">
        <f t="shared" ca="1" si="126"/>
        <v>1.8764865964438826E-2</v>
      </c>
      <c r="P1571" s="8">
        <f t="shared" ca="1" si="130"/>
        <v>0</v>
      </c>
      <c r="Q1571" s="8">
        <f t="shared" ca="1" si="127"/>
        <v>0.26009632235992575</v>
      </c>
      <c r="R1571" s="8">
        <f t="shared" ca="1" si="128"/>
        <v>0</v>
      </c>
      <c r="S1571" s="20">
        <f t="shared" ca="1" si="129"/>
        <v>1.8764865964438826E-2</v>
      </c>
    </row>
    <row r="1572" spans="12:19" x14ac:dyDescent="0.35">
      <c r="L1572" s="19">
        <v>11</v>
      </c>
      <c r="M1572" s="8">
        <f t="shared" ca="1" si="126"/>
        <v>1.9464038597513739E-2</v>
      </c>
      <c r="P1572" s="8">
        <f t="shared" ca="1" si="130"/>
        <v>0</v>
      </c>
      <c r="Q1572" s="8">
        <f t="shared" ca="1" si="127"/>
        <v>0.15975441654262709</v>
      </c>
      <c r="R1572" s="8">
        <f t="shared" ca="1" si="128"/>
        <v>0</v>
      </c>
      <c r="S1572" s="20">
        <f t="shared" ca="1" si="129"/>
        <v>1.9464038597513739E-2</v>
      </c>
    </row>
    <row r="1573" spans="12:19" x14ac:dyDescent="0.35">
      <c r="L1573" s="19">
        <v>12</v>
      </c>
      <c r="M1573" s="8">
        <f t="shared" ca="1" si="126"/>
        <v>3.5192414432144686E-2</v>
      </c>
      <c r="P1573" s="8">
        <f t="shared" ca="1" si="130"/>
        <v>0</v>
      </c>
      <c r="Q1573" s="8">
        <f t="shared" ca="1" si="127"/>
        <v>0.16685859649811111</v>
      </c>
      <c r="R1573" s="8">
        <f t="shared" ca="1" si="128"/>
        <v>0</v>
      </c>
      <c r="S1573" s="20">
        <f t="shared" ca="1" si="129"/>
        <v>3.5192414432144686E-2</v>
      </c>
    </row>
    <row r="1574" spans="12:19" x14ac:dyDescent="0.35">
      <c r="L1574" s="19">
        <v>13</v>
      </c>
      <c r="M1574" s="8">
        <f t="shared" ca="1" si="126"/>
        <v>3.4621998493075352E-2</v>
      </c>
      <c r="P1574" s="8">
        <f t="shared" ca="1" si="130"/>
        <v>0</v>
      </c>
      <c r="Q1574" s="8">
        <f t="shared" ca="1" si="127"/>
        <v>0.202017251973827</v>
      </c>
      <c r="R1574" s="8">
        <f t="shared" ca="1" si="128"/>
        <v>0</v>
      </c>
      <c r="S1574" s="20">
        <f t="shared" ca="1" si="129"/>
        <v>3.4621998493075352E-2</v>
      </c>
    </row>
    <row r="1575" spans="12:19" x14ac:dyDescent="0.35">
      <c r="L1575" s="19">
        <v>14</v>
      </c>
      <c r="M1575" s="8">
        <f t="shared" ca="1" si="126"/>
        <v>2.4387345598973861E-2</v>
      </c>
      <c r="P1575" s="8">
        <f t="shared" ca="1" si="130"/>
        <v>0</v>
      </c>
      <c r="Q1575" s="8">
        <f t="shared" ca="1" si="127"/>
        <v>0.13500056716423819</v>
      </c>
      <c r="R1575" s="8">
        <f t="shared" ca="1" si="128"/>
        <v>0</v>
      </c>
      <c r="S1575" s="20">
        <f t="shared" ca="1" si="129"/>
        <v>2.4387345598973861E-2</v>
      </c>
    </row>
    <row r="1576" spans="12:19" x14ac:dyDescent="0.35">
      <c r="L1576" s="19">
        <v>15</v>
      </c>
      <c r="M1576" s="8">
        <f t="shared" ca="1" si="126"/>
        <v>4.4938251585259145E-3</v>
      </c>
      <c r="P1576" s="8">
        <f t="shared" ca="1" si="130"/>
        <v>0</v>
      </c>
      <c r="Q1576" s="8">
        <f t="shared" ca="1" si="127"/>
        <v>0.17555635077708545</v>
      </c>
      <c r="R1576" s="8">
        <f t="shared" ca="1" si="128"/>
        <v>0</v>
      </c>
      <c r="S1576" s="20">
        <f t="shared" ca="1" si="129"/>
        <v>4.4938251585259145E-3</v>
      </c>
    </row>
    <row r="1577" spans="12:19" x14ac:dyDescent="0.35">
      <c r="L1577" s="19">
        <v>16</v>
      </c>
      <c r="M1577" s="8">
        <f t="shared" ca="1" si="126"/>
        <v>1.5044851553013279E-2</v>
      </c>
      <c r="P1577" s="8">
        <f t="shared" ca="1" si="130"/>
        <v>0</v>
      </c>
      <c r="Q1577" s="8">
        <f t="shared" ca="1" si="127"/>
        <v>0.15538365060551393</v>
      </c>
      <c r="R1577" s="8">
        <f t="shared" ca="1" si="128"/>
        <v>0</v>
      </c>
      <c r="S1577" s="20">
        <f t="shared" ca="1" si="129"/>
        <v>1.5044851553013279E-2</v>
      </c>
    </row>
    <row r="1578" spans="12:19" x14ac:dyDescent="0.35">
      <c r="L1578" s="19">
        <v>17</v>
      </c>
      <c r="M1578" s="8">
        <f t="shared" ca="1" si="126"/>
        <v>2.325420637644866E-2</v>
      </c>
      <c r="P1578" s="8">
        <f t="shared" ca="1" si="130"/>
        <v>0</v>
      </c>
      <c r="Q1578" s="8">
        <f t="shared" ca="1" si="127"/>
        <v>0.23150547806606267</v>
      </c>
      <c r="R1578" s="8">
        <f t="shared" ca="1" si="128"/>
        <v>0</v>
      </c>
      <c r="S1578" s="20">
        <f t="shared" ca="1" si="129"/>
        <v>2.325420637644866E-2</v>
      </c>
    </row>
    <row r="1579" spans="12:19" x14ac:dyDescent="0.35">
      <c r="L1579" s="19">
        <v>18</v>
      </c>
      <c r="M1579" s="8">
        <f t="shared" ca="1" si="126"/>
        <v>3.135555082622668E-2</v>
      </c>
      <c r="P1579" s="8">
        <f t="shared" ca="1" si="130"/>
        <v>0</v>
      </c>
      <c r="Q1579" s="8">
        <f t="shared" ca="1" si="127"/>
        <v>0.17315867980724525</v>
      </c>
      <c r="R1579" s="8">
        <f t="shared" ca="1" si="128"/>
        <v>0</v>
      </c>
      <c r="S1579" s="20">
        <f t="shared" ca="1" si="129"/>
        <v>3.135555082622668E-2</v>
      </c>
    </row>
    <row r="1580" spans="12:19" x14ac:dyDescent="0.35">
      <c r="L1580" s="19">
        <v>19</v>
      </c>
      <c r="M1580" s="8">
        <f t="shared" ca="1" si="126"/>
        <v>3.5195778578830217E-2</v>
      </c>
      <c r="P1580" s="8">
        <f t="shared" ca="1" si="130"/>
        <v>0</v>
      </c>
      <c r="Q1580" s="8">
        <f t="shared" ca="1" si="127"/>
        <v>0.24660100824317877</v>
      </c>
      <c r="R1580" s="8">
        <f t="shared" ca="1" si="128"/>
        <v>0</v>
      </c>
      <c r="S1580" s="20">
        <f t="shared" ca="1" si="129"/>
        <v>3.5195778578830217E-2</v>
      </c>
    </row>
    <row r="1581" spans="12:19" x14ac:dyDescent="0.35">
      <c r="L1581" s="19">
        <v>20</v>
      </c>
      <c r="M1581" s="8">
        <f t="shared" ca="1" si="126"/>
        <v>1.7301850122594047E-2</v>
      </c>
      <c r="P1581" s="8">
        <f t="shared" ca="1" si="130"/>
        <v>0</v>
      </c>
      <c r="Q1581" s="8">
        <f t="shared" ca="1" si="127"/>
        <v>0.18889630340037353</v>
      </c>
      <c r="R1581" s="8">
        <f t="shared" ca="1" si="128"/>
        <v>0</v>
      </c>
      <c r="S1581" s="20">
        <f t="shared" ca="1" si="129"/>
        <v>1.7301850122594047E-2</v>
      </c>
    </row>
    <row r="1582" spans="12:19" x14ac:dyDescent="0.35">
      <c r="L1582" s="19">
        <v>21</v>
      </c>
      <c r="M1582" s="8">
        <f t="shared" ca="1" si="126"/>
        <v>2.4867514069428602E-2</v>
      </c>
      <c r="P1582" s="8">
        <f t="shared" ca="1" si="130"/>
        <v>0</v>
      </c>
      <c r="Q1582" s="8">
        <f t="shared" ca="1" si="127"/>
        <v>0.19510406331332761</v>
      </c>
      <c r="R1582" s="8">
        <f t="shared" ca="1" si="128"/>
        <v>0</v>
      </c>
      <c r="S1582" s="20">
        <f t="shared" ca="1" si="129"/>
        <v>2.4867514069428602E-2</v>
      </c>
    </row>
    <row r="1583" spans="12:19" x14ac:dyDescent="0.35">
      <c r="L1583" s="19">
        <v>22</v>
      </c>
      <c r="M1583" s="8">
        <f t="shared" ca="1" si="126"/>
        <v>2.9185823614845258E-2</v>
      </c>
      <c r="P1583" s="8">
        <f t="shared" ca="1" si="130"/>
        <v>0</v>
      </c>
      <c r="Q1583" s="8">
        <f t="shared" ca="1" si="127"/>
        <v>0.13770159676948293</v>
      </c>
      <c r="R1583" s="8">
        <f t="shared" ca="1" si="128"/>
        <v>0</v>
      </c>
      <c r="S1583" s="20">
        <f t="shared" ca="1" si="129"/>
        <v>2.9185823614845258E-2</v>
      </c>
    </row>
    <row r="1584" spans="12:19" x14ac:dyDescent="0.35">
      <c r="L1584" s="19">
        <v>23</v>
      </c>
      <c r="M1584" s="8">
        <f t="shared" ca="1" si="126"/>
        <v>2.3053659177825803E-2</v>
      </c>
      <c r="P1584" s="8">
        <f t="shared" ca="1" si="130"/>
        <v>0</v>
      </c>
      <c r="Q1584" s="8">
        <f t="shared" ca="1" si="127"/>
        <v>0.14349704930323215</v>
      </c>
      <c r="R1584" s="8">
        <f t="shared" ca="1" si="128"/>
        <v>0</v>
      </c>
      <c r="S1584" s="20">
        <f t="shared" ca="1" si="129"/>
        <v>2.3053659177825803E-2</v>
      </c>
    </row>
    <row r="1585" spans="12:19" x14ac:dyDescent="0.35">
      <c r="L1585" s="19">
        <v>24</v>
      </c>
      <c r="M1585" s="8">
        <f t="shared" ca="1" si="126"/>
        <v>3.3163980627382891E-2</v>
      </c>
      <c r="P1585" s="8">
        <f t="shared" ca="1" si="130"/>
        <v>0</v>
      </c>
      <c r="Q1585" s="8">
        <f t="shared" ca="1" si="127"/>
        <v>0.23904633506620548</v>
      </c>
      <c r="R1585" s="8">
        <f t="shared" ca="1" si="128"/>
        <v>0</v>
      </c>
      <c r="S1585" s="20">
        <f t="shared" ca="1" si="129"/>
        <v>3.3163980627382891E-2</v>
      </c>
    </row>
    <row r="1586" spans="12:19" x14ac:dyDescent="0.35">
      <c r="L1586" s="19">
        <v>25</v>
      </c>
      <c r="M1586" s="8">
        <f t="shared" ca="1" si="126"/>
        <v>1.5750031779037853E-2</v>
      </c>
      <c r="P1586" s="8">
        <f t="shared" ca="1" si="130"/>
        <v>0</v>
      </c>
      <c r="Q1586" s="8">
        <f t="shared" ca="1" si="127"/>
        <v>0.17426420764859774</v>
      </c>
      <c r="R1586" s="8">
        <f t="shared" ca="1" si="128"/>
        <v>0</v>
      </c>
      <c r="S1586" s="20">
        <f t="shared" ca="1" si="129"/>
        <v>1.5750031779037853E-2</v>
      </c>
    </row>
    <row r="1587" spans="12:19" x14ac:dyDescent="0.35">
      <c r="L1587" s="19">
        <v>26</v>
      </c>
      <c r="M1587" s="8">
        <f t="shared" ca="1" si="126"/>
        <v>2.2110232882324745E-2</v>
      </c>
      <c r="P1587" s="8">
        <f t="shared" ca="1" si="130"/>
        <v>0</v>
      </c>
      <c r="Q1587" s="8">
        <f t="shared" ca="1" si="127"/>
        <v>0.22861625394194532</v>
      </c>
      <c r="R1587" s="8">
        <f t="shared" ca="1" si="128"/>
        <v>0</v>
      </c>
      <c r="S1587" s="20">
        <f t="shared" ca="1" si="129"/>
        <v>2.2110232882324745E-2</v>
      </c>
    </row>
    <row r="1588" spans="12:19" x14ac:dyDescent="0.35">
      <c r="L1588" s="19">
        <v>27</v>
      </c>
      <c r="M1588" s="8">
        <f t="shared" ca="1" si="126"/>
        <v>2.7489692640683162E-2</v>
      </c>
      <c r="P1588" s="8">
        <f t="shared" ca="1" si="130"/>
        <v>0</v>
      </c>
      <c r="Q1588" s="8">
        <f t="shared" ca="1" si="127"/>
        <v>9.3985410257829111E-2</v>
      </c>
      <c r="R1588" s="8">
        <f t="shared" ca="1" si="128"/>
        <v>0</v>
      </c>
      <c r="S1588" s="20">
        <f t="shared" ca="1" si="129"/>
        <v>2.7489692640683162E-2</v>
      </c>
    </row>
    <row r="1589" spans="12:19" x14ac:dyDescent="0.35">
      <c r="L1589" s="19">
        <v>28</v>
      </c>
      <c r="M1589" s="8">
        <f t="shared" ca="1" si="126"/>
        <v>2.7829916837095153E-2</v>
      </c>
      <c r="P1589" s="8">
        <f t="shared" ca="1" si="130"/>
        <v>0</v>
      </c>
      <c r="Q1589" s="8">
        <f t="shared" ca="1" si="127"/>
        <v>0.29474223106653746</v>
      </c>
      <c r="R1589" s="8">
        <f t="shared" ca="1" si="128"/>
        <v>0</v>
      </c>
      <c r="S1589" s="20">
        <f t="shared" ca="1" si="129"/>
        <v>2.7829916837095153E-2</v>
      </c>
    </row>
    <row r="1590" spans="12:19" x14ac:dyDescent="0.35">
      <c r="L1590" s="19">
        <v>29</v>
      </c>
      <c r="M1590" s="8">
        <f t="shared" ca="1" si="126"/>
        <v>5.8866635687095034E-3</v>
      </c>
      <c r="P1590" s="8">
        <f t="shared" ca="1" si="130"/>
        <v>0</v>
      </c>
      <c r="Q1590" s="8">
        <f t="shared" ca="1" si="127"/>
        <v>0.19008091377302228</v>
      </c>
      <c r="R1590" s="8">
        <f t="shared" ca="1" si="128"/>
        <v>0</v>
      </c>
      <c r="S1590" s="20">
        <f t="shared" ca="1" si="129"/>
        <v>5.8866635687095034E-3</v>
      </c>
    </row>
    <row r="1591" spans="12:19" x14ac:dyDescent="0.35">
      <c r="L1591" s="19">
        <v>30</v>
      </c>
      <c r="M1591" s="8">
        <f t="shared" ca="1" si="126"/>
        <v>1.6348988863602289E-2</v>
      </c>
      <c r="P1591" s="8">
        <f t="shared" ca="1" si="130"/>
        <v>0</v>
      </c>
      <c r="Q1591" s="8">
        <f t="shared" ca="1" si="127"/>
        <v>0.15032540803709307</v>
      </c>
      <c r="R1591" s="8">
        <f t="shared" ca="1" si="128"/>
        <v>0</v>
      </c>
      <c r="S1591" s="20">
        <f t="shared" ca="1" si="129"/>
        <v>1.6348988863602289E-2</v>
      </c>
    </row>
    <row r="1592" spans="12:19" x14ac:dyDescent="0.35">
      <c r="L1592" s="19">
        <v>1</v>
      </c>
      <c r="M1592" s="8">
        <f t="shared" ca="1" si="126"/>
        <v>2.2714343253865326E-2</v>
      </c>
      <c r="P1592" s="8">
        <f t="shared" ca="1" si="130"/>
        <v>0</v>
      </c>
      <c r="Q1592" s="8">
        <f t="shared" ca="1" si="127"/>
        <v>0.23133401484571606</v>
      </c>
      <c r="R1592" s="8">
        <f t="shared" ca="1" si="128"/>
        <v>0</v>
      </c>
      <c r="S1592" s="20">
        <f t="shared" ca="1" si="129"/>
        <v>2.2714343253865326E-2</v>
      </c>
    </row>
    <row r="1593" spans="12:19" x14ac:dyDescent="0.35">
      <c r="L1593" s="19">
        <v>2</v>
      </c>
      <c r="M1593" s="8">
        <f t="shared" ca="1" si="126"/>
        <v>3.437131364656746E-2</v>
      </c>
      <c r="P1593" s="8">
        <f t="shared" ca="1" si="130"/>
        <v>0</v>
      </c>
      <c r="Q1593" s="8">
        <f t="shared" ca="1" si="127"/>
        <v>0.21365848530886489</v>
      </c>
      <c r="R1593" s="8">
        <f t="shared" ca="1" si="128"/>
        <v>0</v>
      </c>
      <c r="S1593" s="20">
        <f t="shared" ca="1" si="129"/>
        <v>3.437131364656746E-2</v>
      </c>
    </row>
    <row r="1594" spans="12:19" x14ac:dyDescent="0.35">
      <c r="L1594" s="19">
        <v>3</v>
      </c>
      <c r="M1594" s="8">
        <f t="shared" ca="1" si="126"/>
        <v>2.3114574915653992E-2</v>
      </c>
      <c r="P1594" s="8">
        <f t="shared" ca="1" si="130"/>
        <v>0</v>
      </c>
      <c r="Q1594" s="8">
        <f t="shared" ca="1" si="127"/>
        <v>0.2111476123922465</v>
      </c>
      <c r="R1594" s="8">
        <f t="shared" ca="1" si="128"/>
        <v>0</v>
      </c>
      <c r="S1594" s="20">
        <f t="shared" ca="1" si="129"/>
        <v>2.3114574915653992E-2</v>
      </c>
    </row>
    <row r="1595" spans="12:19" x14ac:dyDescent="0.35">
      <c r="L1595" s="19">
        <v>4</v>
      </c>
      <c r="M1595" s="8">
        <f t="shared" ca="1" si="126"/>
        <v>1.7116588136550644E-2</v>
      </c>
      <c r="P1595" s="8">
        <f t="shared" ca="1" si="130"/>
        <v>0</v>
      </c>
      <c r="Q1595" s="8">
        <f t="shared" ca="1" si="127"/>
        <v>9.6226790154690975E-2</v>
      </c>
      <c r="R1595" s="8">
        <f t="shared" ca="1" si="128"/>
        <v>0</v>
      </c>
      <c r="S1595" s="20">
        <f t="shared" ca="1" si="129"/>
        <v>1.7116588136550644E-2</v>
      </c>
    </row>
    <row r="1596" spans="12:19" x14ac:dyDescent="0.35">
      <c r="L1596" s="19">
        <v>5</v>
      </c>
      <c r="M1596" s="8">
        <f t="shared" ca="1" si="126"/>
        <v>2.807496230386616E-2</v>
      </c>
      <c r="P1596" s="8">
        <f t="shared" ca="1" si="130"/>
        <v>0</v>
      </c>
      <c r="Q1596" s="8">
        <f t="shared" ca="1" si="127"/>
        <v>0.20154284650749341</v>
      </c>
      <c r="R1596" s="8">
        <f t="shared" ca="1" si="128"/>
        <v>0</v>
      </c>
      <c r="S1596" s="20">
        <f t="shared" ca="1" si="129"/>
        <v>2.807496230386616E-2</v>
      </c>
    </row>
    <row r="1597" spans="12:19" x14ac:dyDescent="0.35">
      <c r="L1597" s="19">
        <v>6</v>
      </c>
      <c r="M1597" s="8">
        <f t="shared" ca="1" si="126"/>
        <v>1.8079585740590255E-2</v>
      </c>
      <c r="P1597" s="8">
        <f t="shared" ca="1" si="130"/>
        <v>0</v>
      </c>
      <c r="Q1597" s="8">
        <f t="shared" ca="1" si="127"/>
        <v>0.19981601352959633</v>
      </c>
      <c r="R1597" s="8">
        <f t="shared" ca="1" si="128"/>
        <v>0</v>
      </c>
      <c r="S1597" s="20">
        <f t="shared" ca="1" si="129"/>
        <v>1.8079585740590255E-2</v>
      </c>
    </row>
    <row r="1598" spans="12:19" x14ac:dyDescent="0.35">
      <c r="L1598" s="19">
        <v>7</v>
      </c>
      <c r="M1598" s="8">
        <f t="shared" ca="1" si="126"/>
        <v>2.1401163139952623E-2</v>
      </c>
      <c r="P1598" s="8">
        <f t="shared" ca="1" si="130"/>
        <v>0</v>
      </c>
      <c r="Q1598" s="8">
        <f t="shared" ca="1" si="127"/>
        <v>0.23598291077660388</v>
      </c>
      <c r="R1598" s="8">
        <f t="shared" ca="1" si="128"/>
        <v>0</v>
      </c>
      <c r="S1598" s="20">
        <f t="shared" ca="1" si="129"/>
        <v>2.1401163139952623E-2</v>
      </c>
    </row>
    <row r="1599" spans="12:19" x14ac:dyDescent="0.35">
      <c r="L1599" s="19">
        <v>8</v>
      </c>
      <c r="M1599" s="8">
        <f t="shared" ca="1" si="126"/>
        <v>2.3378443428133559E-2</v>
      </c>
      <c r="P1599" s="8">
        <f t="shared" ca="1" si="130"/>
        <v>0</v>
      </c>
      <c r="Q1599" s="8">
        <f t="shared" ca="1" si="127"/>
        <v>0.27942606711946116</v>
      </c>
      <c r="R1599" s="8">
        <f t="shared" ca="1" si="128"/>
        <v>0</v>
      </c>
      <c r="S1599" s="20">
        <f t="shared" ca="1" si="129"/>
        <v>2.3378443428133559E-2</v>
      </c>
    </row>
    <row r="1600" spans="12:19" x14ac:dyDescent="0.35">
      <c r="L1600" s="19">
        <v>9</v>
      </c>
      <c r="M1600" s="8">
        <f t="shared" ca="1" si="126"/>
        <v>2.8398405855718876E-2</v>
      </c>
      <c r="P1600" s="8">
        <f t="shared" ca="1" si="130"/>
        <v>0</v>
      </c>
      <c r="Q1600" s="8">
        <f t="shared" ca="1" si="127"/>
        <v>0.1719586648787198</v>
      </c>
      <c r="R1600" s="8">
        <f t="shared" ca="1" si="128"/>
        <v>0</v>
      </c>
      <c r="S1600" s="20">
        <f t="shared" ca="1" si="129"/>
        <v>2.8398405855718876E-2</v>
      </c>
    </row>
    <row r="1601" spans="12:19" x14ac:dyDescent="0.35">
      <c r="L1601" s="19">
        <v>10</v>
      </c>
      <c r="M1601" s="8">
        <f t="shared" ca="1" si="126"/>
        <v>2.0395140262879696E-2</v>
      </c>
      <c r="P1601" s="8">
        <f t="shared" ca="1" si="130"/>
        <v>0</v>
      </c>
      <c r="Q1601" s="8">
        <f t="shared" ca="1" si="127"/>
        <v>0.19605709908018018</v>
      </c>
      <c r="R1601" s="8">
        <f t="shared" ca="1" si="128"/>
        <v>0</v>
      </c>
      <c r="S1601" s="20">
        <f t="shared" ca="1" si="129"/>
        <v>2.0395140262879696E-2</v>
      </c>
    </row>
    <row r="1602" spans="12:19" x14ac:dyDescent="0.35">
      <c r="L1602" s="19">
        <v>11</v>
      </c>
      <c r="M1602" s="8">
        <f t="shared" ca="1" si="126"/>
        <v>2.6592192755896957E-2</v>
      </c>
      <c r="P1602" s="8">
        <f t="shared" ca="1" si="130"/>
        <v>0</v>
      </c>
      <c r="Q1602" s="8">
        <f t="shared" ca="1" si="127"/>
        <v>0.15622704639585719</v>
      </c>
      <c r="R1602" s="8">
        <f t="shared" ca="1" si="128"/>
        <v>0</v>
      </c>
      <c r="S1602" s="20">
        <f t="shared" ca="1" si="129"/>
        <v>2.6592192755896957E-2</v>
      </c>
    </row>
    <row r="1603" spans="12:19" x14ac:dyDescent="0.35">
      <c r="L1603" s="19">
        <v>12</v>
      </c>
      <c r="M1603" s="8">
        <f t="shared" ref="M1603:M1666" ca="1" si="131">_xlfn.NORM.INV(RAND(),$B$10,$B$11)</f>
        <v>3.1815702299902077E-2</v>
      </c>
      <c r="P1603" s="8">
        <f t="shared" ca="1" si="130"/>
        <v>0</v>
      </c>
      <c r="Q1603" s="8">
        <f t="shared" ref="Q1603:Q1666" ca="1" si="132">_xlfn.NORM.INV(RAND(),$F$11,$F$12)%</f>
        <v>0.2447844697898976</v>
      </c>
      <c r="R1603" s="8">
        <f t="shared" ref="R1603:R1666" ca="1" si="133">P1603*Q1603</f>
        <v>0</v>
      </c>
      <c r="S1603" s="20">
        <f t="shared" ref="S1603:S1666" ca="1" si="134">M1603-R1603</f>
        <v>3.1815702299902077E-2</v>
      </c>
    </row>
    <row r="1604" spans="12:19" x14ac:dyDescent="0.35">
      <c r="L1604" s="19">
        <v>13</v>
      </c>
      <c r="M1604" s="8">
        <f t="shared" ca="1" si="131"/>
        <v>2.4248837125372485E-2</v>
      </c>
      <c r="P1604" s="8">
        <f t="shared" ref="P1604:P1667" ca="1" si="135">IF(P1603 = 1, 0, (RAND() &lt; $F$8) * 1)</f>
        <v>0</v>
      </c>
      <c r="Q1604" s="8">
        <f t="shared" ca="1" si="132"/>
        <v>0.21062512452456159</v>
      </c>
      <c r="R1604" s="8">
        <f t="shared" ca="1" si="133"/>
        <v>0</v>
      </c>
      <c r="S1604" s="20">
        <f t="shared" ca="1" si="134"/>
        <v>2.4248837125372485E-2</v>
      </c>
    </row>
    <row r="1605" spans="12:19" x14ac:dyDescent="0.35">
      <c r="L1605" s="19">
        <v>14</v>
      </c>
      <c r="M1605" s="8">
        <f t="shared" ca="1" si="131"/>
        <v>1.3556926433248611E-2</v>
      </c>
      <c r="P1605" s="8">
        <f t="shared" ca="1" si="135"/>
        <v>0</v>
      </c>
      <c r="Q1605" s="8">
        <f t="shared" ca="1" si="132"/>
        <v>0.21705985382890952</v>
      </c>
      <c r="R1605" s="8">
        <f t="shared" ca="1" si="133"/>
        <v>0</v>
      </c>
      <c r="S1605" s="20">
        <f t="shared" ca="1" si="134"/>
        <v>1.3556926433248611E-2</v>
      </c>
    </row>
    <row r="1606" spans="12:19" x14ac:dyDescent="0.35">
      <c r="L1606" s="19">
        <v>15</v>
      </c>
      <c r="M1606" s="8">
        <f t="shared" ca="1" si="131"/>
        <v>2.0251418342182435E-2</v>
      </c>
      <c r="P1606" s="8">
        <f t="shared" ca="1" si="135"/>
        <v>0</v>
      </c>
      <c r="Q1606" s="8">
        <f t="shared" ca="1" si="132"/>
        <v>0.14839126409510009</v>
      </c>
      <c r="R1606" s="8">
        <f t="shared" ca="1" si="133"/>
        <v>0</v>
      </c>
      <c r="S1606" s="20">
        <f t="shared" ca="1" si="134"/>
        <v>2.0251418342182435E-2</v>
      </c>
    </row>
    <row r="1607" spans="12:19" x14ac:dyDescent="0.35">
      <c r="L1607" s="19">
        <v>16</v>
      </c>
      <c r="M1607" s="8">
        <f t="shared" ca="1" si="131"/>
        <v>2.0821750940540097E-2</v>
      </c>
      <c r="P1607" s="8">
        <f t="shared" ca="1" si="135"/>
        <v>0</v>
      </c>
      <c r="Q1607" s="8">
        <f t="shared" ca="1" si="132"/>
        <v>0.21834567331696203</v>
      </c>
      <c r="R1607" s="8">
        <f t="shared" ca="1" si="133"/>
        <v>0</v>
      </c>
      <c r="S1607" s="20">
        <f t="shared" ca="1" si="134"/>
        <v>2.0821750940540097E-2</v>
      </c>
    </row>
    <row r="1608" spans="12:19" x14ac:dyDescent="0.35">
      <c r="L1608" s="19">
        <v>17</v>
      </c>
      <c r="M1608" s="8">
        <f t="shared" ca="1" si="131"/>
        <v>9.801232350723459E-3</v>
      </c>
      <c r="P1608" s="8">
        <f t="shared" ca="1" si="135"/>
        <v>0</v>
      </c>
      <c r="Q1608" s="8">
        <f t="shared" ca="1" si="132"/>
        <v>0.17488690815168448</v>
      </c>
      <c r="R1608" s="8">
        <f t="shared" ca="1" si="133"/>
        <v>0</v>
      </c>
      <c r="S1608" s="20">
        <f t="shared" ca="1" si="134"/>
        <v>9.801232350723459E-3</v>
      </c>
    </row>
    <row r="1609" spans="12:19" x14ac:dyDescent="0.35">
      <c r="L1609" s="19">
        <v>18</v>
      </c>
      <c r="M1609" s="8">
        <f t="shared" ca="1" si="131"/>
        <v>1.1669684686782363E-2</v>
      </c>
      <c r="P1609" s="8">
        <f t="shared" ca="1" si="135"/>
        <v>0</v>
      </c>
      <c r="Q1609" s="8">
        <f t="shared" ca="1" si="132"/>
        <v>0.22647737876050261</v>
      </c>
      <c r="R1609" s="8">
        <f t="shared" ca="1" si="133"/>
        <v>0</v>
      </c>
      <c r="S1609" s="20">
        <f t="shared" ca="1" si="134"/>
        <v>1.1669684686782363E-2</v>
      </c>
    </row>
    <row r="1610" spans="12:19" x14ac:dyDescent="0.35">
      <c r="L1610" s="19">
        <v>19</v>
      </c>
      <c r="M1610" s="8">
        <f t="shared" ca="1" si="131"/>
        <v>2.127939076681596E-2</v>
      </c>
      <c r="P1610" s="8">
        <f t="shared" ca="1" si="135"/>
        <v>0</v>
      </c>
      <c r="Q1610" s="8">
        <f t="shared" ca="1" si="132"/>
        <v>0.21418429724435803</v>
      </c>
      <c r="R1610" s="8">
        <f t="shared" ca="1" si="133"/>
        <v>0</v>
      </c>
      <c r="S1610" s="20">
        <f t="shared" ca="1" si="134"/>
        <v>2.127939076681596E-2</v>
      </c>
    </row>
    <row r="1611" spans="12:19" x14ac:dyDescent="0.35">
      <c r="L1611" s="19">
        <v>20</v>
      </c>
      <c r="M1611" s="8">
        <f t="shared" ca="1" si="131"/>
        <v>8.0376501527653632E-3</v>
      </c>
      <c r="P1611" s="8">
        <f t="shared" ca="1" si="135"/>
        <v>0</v>
      </c>
      <c r="Q1611" s="8">
        <f t="shared" ca="1" si="132"/>
        <v>0.21096236894353024</v>
      </c>
      <c r="R1611" s="8">
        <f t="shared" ca="1" si="133"/>
        <v>0</v>
      </c>
      <c r="S1611" s="20">
        <f t="shared" ca="1" si="134"/>
        <v>8.0376501527653632E-3</v>
      </c>
    </row>
    <row r="1612" spans="12:19" x14ac:dyDescent="0.35">
      <c r="L1612" s="19">
        <v>21</v>
      </c>
      <c r="M1612" s="8">
        <f t="shared" ca="1" si="131"/>
        <v>1.116901241469709E-2</v>
      </c>
      <c r="P1612" s="8">
        <f t="shared" ca="1" si="135"/>
        <v>0</v>
      </c>
      <c r="Q1612" s="8">
        <f t="shared" ca="1" si="132"/>
        <v>0.19801423863496936</v>
      </c>
      <c r="R1612" s="8">
        <f t="shared" ca="1" si="133"/>
        <v>0</v>
      </c>
      <c r="S1612" s="20">
        <f t="shared" ca="1" si="134"/>
        <v>1.116901241469709E-2</v>
      </c>
    </row>
    <row r="1613" spans="12:19" x14ac:dyDescent="0.35">
      <c r="L1613" s="19">
        <v>22</v>
      </c>
      <c r="M1613" s="8">
        <f t="shared" ca="1" si="131"/>
        <v>4.056502379824628E-2</v>
      </c>
      <c r="P1613" s="8">
        <f t="shared" ca="1" si="135"/>
        <v>0</v>
      </c>
      <c r="Q1613" s="8">
        <f t="shared" ca="1" si="132"/>
        <v>9.8396966380954951E-2</v>
      </c>
      <c r="R1613" s="8">
        <f t="shared" ca="1" si="133"/>
        <v>0</v>
      </c>
      <c r="S1613" s="20">
        <f t="shared" ca="1" si="134"/>
        <v>4.056502379824628E-2</v>
      </c>
    </row>
    <row r="1614" spans="12:19" x14ac:dyDescent="0.35">
      <c r="L1614" s="19">
        <v>23</v>
      </c>
      <c r="M1614" s="8">
        <f t="shared" ca="1" si="131"/>
        <v>1.7678098342481866E-2</v>
      </c>
      <c r="P1614" s="8">
        <f t="shared" ca="1" si="135"/>
        <v>0</v>
      </c>
      <c r="Q1614" s="8">
        <f t="shared" ca="1" si="132"/>
        <v>0.21801927306073335</v>
      </c>
      <c r="R1614" s="8">
        <f t="shared" ca="1" si="133"/>
        <v>0</v>
      </c>
      <c r="S1614" s="20">
        <f t="shared" ca="1" si="134"/>
        <v>1.7678098342481866E-2</v>
      </c>
    </row>
    <row r="1615" spans="12:19" x14ac:dyDescent="0.35">
      <c r="L1615" s="19">
        <v>24</v>
      </c>
      <c r="M1615" s="8">
        <f t="shared" ca="1" si="131"/>
        <v>1.8534999614883627E-2</v>
      </c>
      <c r="P1615" s="8">
        <f t="shared" ca="1" si="135"/>
        <v>0</v>
      </c>
      <c r="Q1615" s="8">
        <f t="shared" ca="1" si="132"/>
        <v>0.27335521903567495</v>
      </c>
      <c r="R1615" s="8">
        <f t="shared" ca="1" si="133"/>
        <v>0</v>
      </c>
      <c r="S1615" s="20">
        <f t="shared" ca="1" si="134"/>
        <v>1.8534999614883627E-2</v>
      </c>
    </row>
    <row r="1616" spans="12:19" x14ac:dyDescent="0.35">
      <c r="L1616" s="19">
        <v>25</v>
      </c>
      <c r="M1616" s="8">
        <f t="shared" ca="1" si="131"/>
        <v>2.1244675212324152E-2</v>
      </c>
      <c r="P1616" s="8">
        <f t="shared" ca="1" si="135"/>
        <v>0</v>
      </c>
      <c r="Q1616" s="8">
        <f t="shared" ca="1" si="132"/>
        <v>0.1576621661105958</v>
      </c>
      <c r="R1616" s="8">
        <f t="shared" ca="1" si="133"/>
        <v>0</v>
      </c>
      <c r="S1616" s="20">
        <f t="shared" ca="1" si="134"/>
        <v>2.1244675212324152E-2</v>
      </c>
    </row>
    <row r="1617" spans="12:19" x14ac:dyDescent="0.35">
      <c r="L1617" s="19">
        <v>26</v>
      </c>
      <c r="M1617" s="8">
        <f t="shared" ca="1" si="131"/>
        <v>2.5222078485555046E-2</v>
      </c>
      <c r="P1617" s="8">
        <f t="shared" ca="1" si="135"/>
        <v>0</v>
      </c>
      <c r="Q1617" s="8">
        <f t="shared" ca="1" si="132"/>
        <v>0.23820499796604599</v>
      </c>
      <c r="R1617" s="8">
        <f t="shared" ca="1" si="133"/>
        <v>0</v>
      </c>
      <c r="S1617" s="20">
        <f t="shared" ca="1" si="134"/>
        <v>2.5222078485555046E-2</v>
      </c>
    </row>
    <row r="1618" spans="12:19" x14ac:dyDescent="0.35">
      <c r="L1618" s="19">
        <v>27</v>
      </c>
      <c r="M1618" s="8">
        <f t="shared" ca="1" si="131"/>
        <v>2.7324878092785804E-2</v>
      </c>
      <c r="P1618" s="8">
        <f t="shared" ca="1" si="135"/>
        <v>0</v>
      </c>
      <c r="Q1618" s="8">
        <f t="shared" ca="1" si="132"/>
        <v>0.27928817837569675</v>
      </c>
      <c r="R1618" s="8">
        <f t="shared" ca="1" si="133"/>
        <v>0</v>
      </c>
      <c r="S1618" s="20">
        <f t="shared" ca="1" si="134"/>
        <v>2.7324878092785804E-2</v>
      </c>
    </row>
    <row r="1619" spans="12:19" x14ac:dyDescent="0.35">
      <c r="L1619" s="19">
        <v>28</v>
      </c>
      <c r="M1619" s="8">
        <f t="shared" ca="1" si="131"/>
        <v>2.4192102662016414E-2</v>
      </c>
      <c r="P1619" s="8">
        <f t="shared" ca="1" si="135"/>
        <v>0</v>
      </c>
      <c r="Q1619" s="8">
        <f t="shared" ca="1" si="132"/>
        <v>0.17790946638963201</v>
      </c>
      <c r="R1619" s="8">
        <f t="shared" ca="1" si="133"/>
        <v>0</v>
      </c>
      <c r="S1619" s="20">
        <f t="shared" ca="1" si="134"/>
        <v>2.4192102662016414E-2</v>
      </c>
    </row>
    <row r="1620" spans="12:19" x14ac:dyDescent="0.35">
      <c r="L1620" s="19">
        <v>29</v>
      </c>
      <c r="M1620" s="8">
        <f t="shared" ca="1" si="131"/>
        <v>2.1178540619086847E-2</v>
      </c>
      <c r="P1620" s="8">
        <f t="shared" ca="1" si="135"/>
        <v>0</v>
      </c>
      <c r="Q1620" s="8">
        <f t="shared" ca="1" si="132"/>
        <v>0.18681272890332268</v>
      </c>
      <c r="R1620" s="8">
        <f t="shared" ca="1" si="133"/>
        <v>0</v>
      </c>
      <c r="S1620" s="20">
        <f t="shared" ca="1" si="134"/>
        <v>2.1178540619086847E-2</v>
      </c>
    </row>
    <row r="1621" spans="12:19" x14ac:dyDescent="0.35">
      <c r="L1621" s="19">
        <v>30</v>
      </c>
      <c r="M1621" s="8">
        <f t="shared" ca="1" si="131"/>
        <v>1.8503091412569547E-2</v>
      </c>
      <c r="P1621" s="8">
        <f t="shared" ca="1" si="135"/>
        <v>0</v>
      </c>
      <c r="Q1621" s="8">
        <f t="shared" ca="1" si="132"/>
        <v>0.22272622797931471</v>
      </c>
      <c r="R1621" s="8">
        <f t="shared" ca="1" si="133"/>
        <v>0</v>
      </c>
      <c r="S1621" s="20">
        <f t="shared" ca="1" si="134"/>
        <v>1.8503091412569547E-2</v>
      </c>
    </row>
    <row r="1622" spans="12:19" x14ac:dyDescent="0.35">
      <c r="L1622" s="19">
        <v>1</v>
      </c>
      <c r="M1622" s="8">
        <f t="shared" ca="1" si="131"/>
        <v>2.9633833840376884E-2</v>
      </c>
      <c r="P1622" s="8">
        <f t="shared" ca="1" si="135"/>
        <v>0</v>
      </c>
      <c r="Q1622" s="8">
        <f t="shared" ca="1" si="132"/>
        <v>0.10312409951508364</v>
      </c>
      <c r="R1622" s="8">
        <f t="shared" ca="1" si="133"/>
        <v>0</v>
      </c>
      <c r="S1622" s="20">
        <f t="shared" ca="1" si="134"/>
        <v>2.9633833840376884E-2</v>
      </c>
    </row>
    <row r="1623" spans="12:19" x14ac:dyDescent="0.35">
      <c r="L1623" s="19">
        <v>2</v>
      </c>
      <c r="M1623" s="8">
        <f t="shared" ca="1" si="131"/>
        <v>1.9118078341516423E-2</v>
      </c>
      <c r="P1623" s="8">
        <f t="shared" ca="1" si="135"/>
        <v>0</v>
      </c>
      <c r="Q1623" s="8">
        <f t="shared" ca="1" si="132"/>
        <v>0.30416172618071335</v>
      </c>
      <c r="R1623" s="8">
        <f t="shared" ca="1" si="133"/>
        <v>0</v>
      </c>
      <c r="S1623" s="20">
        <f t="shared" ca="1" si="134"/>
        <v>1.9118078341516423E-2</v>
      </c>
    </row>
    <row r="1624" spans="12:19" x14ac:dyDescent="0.35">
      <c r="L1624" s="19">
        <v>3</v>
      </c>
      <c r="M1624" s="8">
        <f t="shared" ca="1" si="131"/>
        <v>1.6342839689274333E-2</v>
      </c>
      <c r="P1624" s="8">
        <f t="shared" ca="1" si="135"/>
        <v>0</v>
      </c>
      <c r="Q1624" s="8">
        <f t="shared" ca="1" si="132"/>
        <v>0.19247313238762406</v>
      </c>
      <c r="R1624" s="8">
        <f t="shared" ca="1" si="133"/>
        <v>0</v>
      </c>
      <c r="S1624" s="20">
        <f t="shared" ca="1" si="134"/>
        <v>1.6342839689274333E-2</v>
      </c>
    </row>
    <row r="1625" spans="12:19" x14ac:dyDescent="0.35">
      <c r="L1625" s="19">
        <v>4</v>
      </c>
      <c r="M1625" s="8">
        <f t="shared" ca="1" si="131"/>
        <v>1.4802893608435008E-2</v>
      </c>
      <c r="P1625" s="8">
        <f t="shared" ca="1" si="135"/>
        <v>0</v>
      </c>
      <c r="Q1625" s="8">
        <f t="shared" ca="1" si="132"/>
        <v>0.25011419536462975</v>
      </c>
      <c r="R1625" s="8">
        <f t="shared" ca="1" si="133"/>
        <v>0</v>
      </c>
      <c r="S1625" s="20">
        <f t="shared" ca="1" si="134"/>
        <v>1.4802893608435008E-2</v>
      </c>
    </row>
    <row r="1626" spans="12:19" x14ac:dyDescent="0.35">
      <c r="L1626" s="19">
        <v>5</v>
      </c>
      <c r="M1626" s="8">
        <f t="shared" ca="1" si="131"/>
        <v>2.459827636929553E-2</v>
      </c>
      <c r="P1626" s="8">
        <f t="shared" ca="1" si="135"/>
        <v>1</v>
      </c>
      <c r="Q1626" s="8">
        <f t="shared" ca="1" si="132"/>
        <v>0.11564169498022758</v>
      </c>
      <c r="R1626" s="8">
        <f t="shared" ca="1" si="133"/>
        <v>0.11564169498022758</v>
      </c>
      <c r="S1626" s="20">
        <f t="shared" ca="1" si="134"/>
        <v>-9.1043418610932056E-2</v>
      </c>
    </row>
    <row r="1627" spans="12:19" x14ac:dyDescent="0.35">
      <c r="L1627" s="19">
        <v>6</v>
      </c>
      <c r="M1627" s="8">
        <f t="shared" ca="1" si="131"/>
        <v>1.0233770734491766E-2</v>
      </c>
      <c r="P1627" s="8">
        <f t="shared" ca="1" si="135"/>
        <v>0</v>
      </c>
      <c r="Q1627" s="8">
        <f t="shared" ca="1" si="132"/>
        <v>0.2265888307224897</v>
      </c>
      <c r="R1627" s="8">
        <f t="shared" ca="1" si="133"/>
        <v>0</v>
      </c>
      <c r="S1627" s="20">
        <f t="shared" ca="1" si="134"/>
        <v>1.0233770734491766E-2</v>
      </c>
    </row>
    <row r="1628" spans="12:19" x14ac:dyDescent="0.35">
      <c r="L1628" s="19">
        <v>7</v>
      </c>
      <c r="M1628" s="8">
        <f t="shared" ca="1" si="131"/>
        <v>7.7172723116579241E-3</v>
      </c>
      <c r="P1628" s="8">
        <f t="shared" ca="1" si="135"/>
        <v>0</v>
      </c>
      <c r="Q1628" s="8">
        <f t="shared" ca="1" si="132"/>
        <v>0.16512239557868721</v>
      </c>
      <c r="R1628" s="8">
        <f t="shared" ca="1" si="133"/>
        <v>0</v>
      </c>
      <c r="S1628" s="20">
        <f t="shared" ca="1" si="134"/>
        <v>7.7172723116579241E-3</v>
      </c>
    </row>
    <row r="1629" spans="12:19" x14ac:dyDescent="0.35">
      <c r="L1629" s="19">
        <v>8</v>
      </c>
      <c r="M1629" s="8">
        <f t="shared" ca="1" si="131"/>
        <v>3.1889592841363036E-2</v>
      </c>
      <c r="P1629" s="8">
        <f t="shared" ca="1" si="135"/>
        <v>0</v>
      </c>
      <c r="Q1629" s="8">
        <f t="shared" ca="1" si="132"/>
        <v>0.22556005753381608</v>
      </c>
      <c r="R1629" s="8">
        <f t="shared" ca="1" si="133"/>
        <v>0</v>
      </c>
      <c r="S1629" s="20">
        <f t="shared" ca="1" si="134"/>
        <v>3.1889592841363036E-2</v>
      </c>
    </row>
    <row r="1630" spans="12:19" x14ac:dyDescent="0.35">
      <c r="L1630" s="19">
        <v>9</v>
      </c>
      <c r="M1630" s="8">
        <f t="shared" ca="1" si="131"/>
        <v>2.9754534689331147E-2</v>
      </c>
      <c r="P1630" s="8">
        <f t="shared" ca="1" si="135"/>
        <v>0</v>
      </c>
      <c r="Q1630" s="8">
        <f t="shared" ca="1" si="132"/>
        <v>0.1670159882578004</v>
      </c>
      <c r="R1630" s="8">
        <f t="shared" ca="1" si="133"/>
        <v>0</v>
      </c>
      <c r="S1630" s="20">
        <f t="shared" ca="1" si="134"/>
        <v>2.9754534689331147E-2</v>
      </c>
    </row>
    <row r="1631" spans="12:19" x14ac:dyDescent="0.35">
      <c r="L1631" s="19">
        <v>10</v>
      </c>
      <c r="M1631" s="8">
        <f t="shared" ca="1" si="131"/>
        <v>7.9363509337131762E-3</v>
      </c>
      <c r="P1631" s="8">
        <f t="shared" ca="1" si="135"/>
        <v>0</v>
      </c>
      <c r="Q1631" s="8">
        <f t="shared" ca="1" si="132"/>
        <v>0.1510082044889946</v>
      </c>
      <c r="R1631" s="8">
        <f t="shared" ca="1" si="133"/>
        <v>0</v>
      </c>
      <c r="S1631" s="20">
        <f t="shared" ca="1" si="134"/>
        <v>7.9363509337131762E-3</v>
      </c>
    </row>
    <row r="1632" spans="12:19" x14ac:dyDescent="0.35">
      <c r="L1632" s="19">
        <v>11</v>
      </c>
      <c r="M1632" s="8">
        <f t="shared" ca="1" si="131"/>
        <v>2.8522257631014687E-2</v>
      </c>
      <c r="P1632" s="8">
        <f t="shared" ca="1" si="135"/>
        <v>0</v>
      </c>
      <c r="Q1632" s="8">
        <f t="shared" ca="1" si="132"/>
        <v>0.20748001352488402</v>
      </c>
      <c r="R1632" s="8">
        <f t="shared" ca="1" si="133"/>
        <v>0</v>
      </c>
      <c r="S1632" s="20">
        <f t="shared" ca="1" si="134"/>
        <v>2.8522257631014687E-2</v>
      </c>
    </row>
    <row r="1633" spans="12:19" x14ac:dyDescent="0.35">
      <c r="L1633" s="19">
        <v>12</v>
      </c>
      <c r="M1633" s="8">
        <f t="shared" ca="1" si="131"/>
        <v>1.896244964036177E-2</v>
      </c>
      <c r="P1633" s="8">
        <f t="shared" ca="1" si="135"/>
        <v>0</v>
      </c>
      <c r="Q1633" s="8">
        <f t="shared" ca="1" si="132"/>
        <v>0.11294836319590364</v>
      </c>
      <c r="R1633" s="8">
        <f t="shared" ca="1" si="133"/>
        <v>0</v>
      </c>
      <c r="S1633" s="20">
        <f t="shared" ca="1" si="134"/>
        <v>1.896244964036177E-2</v>
      </c>
    </row>
    <row r="1634" spans="12:19" x14ac:dyDescent="0.35">
      <c r="L1634" s="19">
        <v>13</v>
      </c>
      <c r="M1634" s="8">
        <f t="shared" ca="1" si="131"/>
        <v>2.3781876622625712E-2</v>
      </c>
      <c r="P1634" s="8">
        <f t="shared" ca="1" si="135"/>
        <v>0</v>
      </c>
      <c r="Q1634" s="8">
        <f t="shared" ca="1" si="132"/>
        <v>0.25006432182645566</v>
      </c>
      <c r="R1634" s="8">
        <f t="shared" ca="1" si="133"/>
        <v>0</v>
      </c>
      <c r="S1634" s="20">
        <f t="shared" ca="1" si="134"/>
        <v>2.3781876622625712E-2</v>
      </c>
    </row>
    <row r="1635" spans="12:19" x14ac:dyDescent="0.35">
      <c r="L1635" s="19">
        <v>14</v>
      </c>
      <c r="M1635" s="8">
        <f t="shared" ca="1" si="131"/>
        <v>2.2622796083393432E-2</v>
      </c>
      <c r="P1635" s="8">
        <f t="shared" ca="1" si="135"/>
        <v>0</v>
      </c>
      <c r="Q1635" s="8">
        <f t="shared" ca="1" si="132"/>
        <v>0.14401017307784114</v>
      </c>
      <c r="R1635" s="8">
        <f t="shared" ca="1" si="133"/>
        <v>0</v>
      </c>
      <c r="S1635" s="20">
        <f t="shared" ca="1" si="134"/>
        <v>2.2622796083393432E-2</v>
      </c>
    </row>
    <row r="1636" spans="12:19" x14ac:dyDescent="0.35">
      <c r="L1636" s="19">
        <v>15</v>
      </c>
      <c r="M1636" s="8">
        <f t="shared" ca="1" si="131"/>
        <v>3.5726884976768611E-2</v>
      </c>
      <c r="P1636" s="8">
        <f t="shared" ca="1" si="135"/>
        <v>0</v>
      </c>
      <c r="Q1636" s="8">
        <f t="shared" ca="1" si="132"/>
        <v>0.25424110166453778</v>
      </c>
      <c r="R1636" s="8">
        <f t="shared" ca="1" si="133"/>
        <v>0</v>
      </c>
      <c r="S1636" s="20">
        <f t="shared" ca="1" si="134"/>
        <v>3.5726884976768611E-2</v>
      </c>
    </row>
    <row r="1637" spans="12:19" x14ac:dyDescent="0.35">
      <c r="L1637" s="19">
        <v>16</v>
      </c>
      <c r="M1637" s="8">
        <f t="shared" ca="1" si="131"/>
        <v>2.9919824031495922E-2</v>
      </c>
      <c r="P1637" s="8">
        <f t="shared" ca="1" si="135"/>
        <v>0</v>
      </c>
      <c r="Q1637" s="8">
        <f t="shared" ca="1" si="132"/>
        <v>0.21066124722786381</v>
      </c>
      <c r="R1637" s="8">
        <f t="shared" ca="1" si="133"/>
        <v>0</v>
      </c>
      <c r="S1637" s="20">
        <f t="shared" ca="1" si="134"/>
        <v>2.9919824031495922E-2</v>
      </c>
    </row>
    <row r="1638" spans="12:19" x14ac:dyDescent="0.35">
      <c r="L1638" s="19">
        <v>17</v>
      </c>
      <c r="M1638" s="8">
        <f t="shared" ca="1" si="131"/>
        <v>3.401175621869526E-2</v>
      </c>
      <c r="P1638" s="8">
        <f t="shared" ca="1" si="135"/>
        <v>0</v>
      </c>
      <c r="Q1638" s="8">
        <f t="shared" ca="1" si="132"/>
        <v>0.12033399739267982</v>
      </c>
      <c r="R1638" s="8">
        <f t="shared" ca="1" si="133"/>
        <v>0</v>
      </c>
      <c r="S1638" s="20">
        <f t="shared" ca="1" si="134"/>
        <v>3.401175621869526E-2</v>
      </c>
    </row>
    <row r="1639" spans="12:19" x14ac:dyDescent="0.35">
      <c r="L1639" s="19">
        <v>18</v>
      </c>
      <c r="M1639" s="8">
        <f t="shared" ca="1" si="131"/>
        <v>2.4015718230707059E-2</v>
      </c>
      <c r="P1639" s="8">
        <f t="shared" ca="1" si="135"/>
        <v>0</v>
      </c>
      <c r="Q1639" s="8">
        <f t="shared" ca="1" si="132"/>
        <v>0.16369970705484926</v>
      </c>
      <c r="R1639" s="8">
        <f t="shared" ca="1" si="133"/>
        <v>0</v>
      </c>
      <c r="S1639" s="20">
        <f t="shared" ca="1" si="134"/>
        <v>2.4015718230707059E-2</v>
      </c>
    </row>
    <row r="1640" spans="12:19" x14ac:dyDescent="0.35">
      <c r="L1640" s="19">
        <v>19</v>
      </c>
      <c r="M1640" s="8">
        <f t="shared" ca="1" si="131"/>
        <v>1.9333065868948781E-2</v>
      </c>
      <c r="P1640" s="8">
        <f t="shared" ca="1" si="135"/>
        <v>0</v>
      </c>
      <c r="Q1640" s="8">
        <f t="shared" ca="1" si="132"/>
        <v>0.22914778166595481</v>
      </c>
      <c r="R1640" s="8">
        <f t="shared" ca="1" si="133"/>
        <v>0</v>
      </c>
      <c r="S1640" s="20">
        <f t="shared" ca="1" si="134"/>
        <v>1.9333065868948781E-2</v>
      </c>
    </row>
    <row r="1641" spans="12:19" x14ac:dyDescent="0.35">
      <c r="L1641" s="19">
        <v>20</v>
      </c>
      <c r="M1641" s="8">
        <f t="shared" ca="1" si="131"/>
        <v>2.4795580453110387E-2</v>
      </c>
      <c r="P1641" s="8">
        <f t="shared" ca="1" si="135"/>
        <v>0</v>
      </c>
      <c r="Q1641" s="8">
        <f t="shared" ca="1" si="132"/>
        <v>0.26580198291911233</v>
      </c>
      <c r="R1641" s="8">
        <f t="shared" ca="1" si="133"/>
        <v>0</v>
      </c>
      <c r="S1641" s="20">
        <f t="shared" ca="1" si="134"/>
        <v>2.4795580453110387E-2</v>
      </c>
    </row>
    <row r="1642" spans="12:19" x14ac:dyDescent="0.35">
      <c r="L1642" s="19">
        <v>21</v>
      </c>
      <c r="M1642" s="8">
        <f t="shared" ca="1" si="131"/>
        <v>4.255035664172796E-2</v>
      </c>
      <c r="P1642" s="8">
        <f t="shared" ca="1" si="135"/>
        <v>0</v>
      </c>
      <c r="Q1642" s="8">
        <f t="shared" ca="1" si="132"/>
        <v>0.19669075838030461</v>
      </c>
      <c r="R1642" s="8">
        <f t="shared" ca="1" si="133"/>
        <v>0</v>
      </c>
      <c r="S1642" s="20">
        <f t="shared" ca="1" si="134"/>
        <v>4.255035664172796E-2</v>
      </c>
    </row>
    <row r="1643" spans="12:19" x14ac:dyDescent="0.35">
      <c r="L1643" s="19">
        <v>22</v>
      </c>
      <c r="M1643" s="8">
        <f t="shared" ca="1" si="131"/>
        <v>2.4568957727347285E-2</v>
      </c>
      <c r="P1643" s="8">
        <f t="shared" ca="1" si="135"/>
        <v>0</v>
      </c>
      <c r="Q1643" s="8">
        <f t="shared" ca="1" si="132"/>
        <v>0.14162379569764305</v>
      </c>
      <c r="R1643" s="8">
        <f t="shared" ca="1" si="133"/>
        <v>0</v>
      </c>
      <c r="S1643" s="20">
        <f t="shared" ca="1" si="134"/>
        <v>2.4568957727347285E-2</v>
      </c>
    </row>
    <row r="1644" spans="12:19" x14ac:dyDescent="0.35">
      <c r="L1644" s="19">
        <v>23</v>
      </c>
      <c r="M1644" s="8">
        <f t="shared" ca="1" si="131"/>
        <v>2.7862980085150861E-2</v>
      </c>
      <c r="P1644" s="8">
        <f t="shared" ca="1" si="135"/>
        <v>0</v>
      </c>
      <c r="Q1644" s="8">
        <f t="shared" ca="1" si="132"/>
        <v>0.17597247237803665</v>
      </c>
      <c r="R1644" s="8">
        <f t="shared" ca="1" si="133"/>
        <v>0</v>
      </c>
      <c r="S1644" s="20">
        <f t="shared" ca="1" si="134"/>
        <v>2.7862980085150861E-2</v>
      </c>
    </row>
    <row r="1645" spans="12:19" x14ac:dyDescent="0.35">
      <c r="L1645" s="19">
        <v>24</v>
      </c>
      <c r="M1645" s="8">
        <f t="shared" ca="1" si="131"/>
        <v>3.380775227890867E-2</v>
      </c>
      <c r="P1645" s="8">
        <f t="shared" ca="1" si="135"/>
        <v>0</v>
      </c>
      <c r="Q1645" s="8">
        <f t="shared" ca="1" si="132"/>
        <v>0.13472720739189145</v>
      </c>
      <c r="R1645" s="8">
        <f t="shared" ca="1" si="133"/>
        <v>0</v>
      </c>
      <c r="S1645" s="20">
        <f t="shared" ca="1" si="134"/>
        <v>3.380775227890867E-2</v>
      </c>
    </row>
    <row r="1646" spans="12:19" x14ac:dyDescent="0.35">
      <c r="L1646" s="19">
        <v>25</v>
      </c>
      <c r="M1646" s="8">
        <f t="shared" ca="1" si="131"/>
        <v>2.3586278058933402E-3</v>
      </c>
      <c r="P1646" s="8">
        <f t="shared" ca="1" si="135"/>
        <v>0</v>
      </c>
      <c r="Q1646" s="8">
        <f t="shared" ca="1" si="132"/>
        <v>0.22782956224902778</v>
      </c>
      <c r="R1646" s="8">
        <f t="shared" ca="1" si="133"/>
        <v>0</v>
      </c>
      <c r="S1646" s="20">
        <f t="shared" ca="1" si="134"/>
        <v>2.3586278058933402E-3</v>
      </c>
    </row>
    <row r="1647" spans="12:19" x14ac:dyDescent="0.35">
      <c r="L1647" s="19">
        <v>26</v>
      </c>
      <c r="M1647" s="8">
        <f t="shared" ca="1" si="131"/>
        <v>2.1698765964436616E-2</v>
      </c>
      <c r="P1647" s="8">
        <f t="shared" ca="1" si="135"/>
        <v>0</v>
      </c>
      <c r="Q1647" s="8">
        <f t="shared" ca="1" si="132"/>
        <v>0.20682715882659039</v>
      </c>
      <c r="R1647" s="8">
        <f t="shared" ca="1" si="133"/>
        <v>0</v>
      </c>
      <c r="S1647" s="20">
        <f t="shared" ca="1" si="134"/>
        <v>2.1698765964436616E-2</v>
      </c>
    </row>
    <row r="1648" spans="12:19" x14ac:dyDescent="0.35">
      <c r="L1648" s="19">
        <v>27</v>
      </c>
      <c r="M1648" s="8">
        <f t="shared" ca="1" si="131"/>
        <v>8.566476603225355E-3</v>
      </c>
      <c r="P1648" s="8">
        <f t="shared" ca="1" si="135"/>
        <v>0</v>
      </c>
      <c r="Q1648" s="8">
        <f t="shared" ca="1" si="132"/>
        <v>0.15559663898940373</v>
      </c>
      <c r="R1648" s="8">
        <f t="shared" ca="1" si="133"/>
        <v>0</v>
      </c>
      <c r="S1648" s="20">
        <f t="shared" ca="1" si="134"/>
        <v>8.566476603225355E-3</v>
      </c>
    </row>
    <row r="1649" spans="12:19" x14ac:dyDescent="0.35">
      <c r="L1649" s="19">
        <v>28</v>
      </c>
      <c r="M1649" s="8">
        <f t="shared" ca="1" si="131"/>
        <v>1.0428941644272808E-2</v>
      </c>
      <c r="P1649" s="8">
        <f t="shared" ca="1" si="135"/>
        <v>0</v>
      </c>
      <c r="Q1649" s="8">
        <f t="shared" ca="1" si="132"/>
        <v>0.28900975193509837</v>
      </c>
      <c r="R1649" s="8">
        <f t="shared" ca="1" si="133"/>
        <v>0</v>
      </c>
      <c r="S1649" s="20">
        <f t="shared" ca="1" si="134"/>
        <v>1.0428941644272808E-2</v>
      </c>
    </row>
    <row r="1650" spans="12:19" x14ac:dyDescent="0.35">
      <c r="L1650" s="19">
        <v>29</v>
      </c>
      <c r="M1650" s="8">
        <f t="shared" ca="1" si="131"/>
        <v>2.5082340967012593E-2</v>
      </c>
      <c r="P1650" s="8">
        <f t="shared" ca="1" si="135"/>
        <v>0</v>
      </c>
      <c r="Q1650" s="8">
        <f t="shared" ca="1" si="132"/>
        <v>0.14965597539163139</v>
      </c>
      <c r="R1650" s="8">
        <f t="shared" ca="1" si="133"/>
        <v>0</v>
      </c>
      <c r="S1650" s="20">
        <f t="shared" ca="1" si="134"/>
        <v>2.5082340967012593E-2</v>
      </c>
    </row>
    <row r="1651" spans="12:19" x14ac:dyDescent="0.35">
      <c r="L1651" s="19">
        <v>30</v>
      </c>
      <c r="M1651" s="8">
        <f t="shared" ca="1" si="131"/>
        <v>2.4647938469683106E-2</v>
      </c>
      <c r="P1651" s="8">
        <f t="shared" ca="1" si="135"/>
        <v>0</v>
      </c>
      <c r="Q1651" s="8">
        <f t="shared" ca="1" si="132"/>
        <v>0.23925766136435653</v>
      </c>
      <c r="R1651" s="8">
        <f t="shared" ca="1" si="133"/>
        <v>0</v>
      </c>
      <c r="S1651" s="20">
        <f t="shared" ca="1" si="134"/>
        <v>2.4647938469683106E-2</v>
      </c>
    </row>
    <row r="1652" spans="12:19" x14ac:dyDescent="0.35">
      <c r="L1652" s="19">
        <v>1</v>
      </c>
      <c r="M1652" s="8">
        <f t="shared" ca="1" si="131"/>
        <v>2.0681649786052903E-2</v>
      </c>
      <c r="P1652" s="8">
        <f t="shared" ca="1" si="135"/>
        <v>0</v>
      </c>
      <c r="Q1652" s="8">
        <f t="shared" ca="1" si="132"/>
        <v>0.10221155558789995</v>
      </c>
      <c r="R1652" s="8">
        <f t="shared" ca="1" si="133"/>
        <v>0</v>
      </c>
      <c r="S1652" s="20">
        <f t="shared" ca="1" si="134"/>
        <v>2.0681649786052903E-2</v>
      </c>
    </row>
    <row r="1653" spans="12:19" x14ac:dyDescent="0.35">
      <c r="L1653" s="19">
        <v>2</v>
      </c>
      <c r="M1653" s="8">
        <f t="shared" ca="1" si="131"/>
        <v>1.828680920211671E-2</v>
      </c>
      <c r="P1653" s="8">
        <f t="shared" ca="1" si="135"/>
        <v>0</v>
      </c>
      <c r="Q1653" s="8">
        <f t="shared" ca="1" si="132"/>
        <v>0.20326072064206283</v>
      </c>
      <c r="R1653" s="8">
        <f t="shared" ca="1" si="133"/>
        <v>0</v>
      </c>
      <c r="S1653" s="20">
        <f t="shared" ca="1" si="134"/>
        <v>1.828680920211671E-2</v>
      </c>
    </row>
    <row r="1654" spans="12:19" x14ac:dyDescent="0.35">
      <c r="L1654" s="19">
        <v>3</v>
      </c>
      <c r="M1654" s="8">
        <f t="shared" ca="1" si="131"/>
        <v>2.4775493227317234E-2</v>
      </c>
      <c r="P1654" s="8">
        <f t="shared" ca="1" si="135"/>
        <v>0</v>
      </c>
      <c r="Q1654" s="8">
        <f t="shared" ca="1" si="132"/>
        <v>0.24613937117628981</v>
      </c>
      <c r="R1654" s="8">
        <f t="shared" ca="1" si="133"/>
        <v>0</v>
      </c>
      <c r="S1654" s="20">
        <f t="shared" ca="1" si="134"/>
        <v>2.4775493227317234E-2</v>
      </c>
    </row>
    <row r="1655" spans="12:19" x14ac:dyDescent="0.35">
      <c r="L1655" s="19">
        <v>4</v>
      </c>
      <c r="M1655" s="8">
        <f t="shared" ca="1" si="131"/>
        <v>3.0282245346078592E-2</v>
      </c>
      <c r="P1655" s="8">
        <f t="shared" ca="1" si="135"/>
        <v>0</v>
      </c>
      <c r="Q1655" s="8">
        <f t="shared" ca="1" si="132"/>
        <v>9.6111556334275788E-2</v>
      </c>
      <c r="R1655" s="8">
        <f t="shared" ca="1" si="133"/>
        <v>0</v>
      </c>
      <c r="S1655" s="20">
        <f t="shared" ca="1" si="134"/>
        <v>3.0282245346078592E-2</v>
      </c>
    </row>
    <row r="1656" spans="12:19" x14ac:dyDescent="0.35">
      <c r="L1656" s="19">
        <v>5</v>
      </c>
      <c r="M1656" s="8">
        <f t="shared" ca="1" si="131"/>
        <v>2.432198705820986E-2</v>
      </c>
      <c r="P1656" s="8">
        <f t="shared" ca="1" si="135"/>
        <v>0</v>
      </c>
      <c r="Q1656" s="8">
        <f t="shared" ca="1" si="132"/>
        <v>0.12235995464707856</v>
      </c>
      <c r="R1656" s="8">
        <f t="shared" ca="1" si="133"/>
        <v>0</v>
      </c>
      <c r="S1656" s="20">
        <f t="shared" ca="1" si="134"/>
        <v>2.432198705820986E-2</v>
      </c>
    </row>
    <row r="1657" spans="12:19" x14ac:dyDescent="0.35">
      <c r="L1657" s="19">
        <v>6</v>
      </c>
      <c r="M1657" s="8">
        <f t="shared" ca="1" si="131"/>
        <v>2.2452836114744169E-2</v>
      </c>
      <c r="P1657" s="8">
        <f t="shared" ca="1" si="135"/>
        <v>0</v>
      </c>
      <c r="Q1657" s="8">
        <f t="shared" ca="1" si="132"/>
        <v>0.27361770733146967</v>
      </c>
      <c r="R1657" s="8">
        <f t="shared" ca="1" si="133"/>
        <v>0</v>
      </c>
      <c r="S1657" s="20">
        <f t="shared" ca="1" si="134"/>
        <v>2.2452836114744169E-2</v>
      </c>
    </row>
    <row r="1658" spans="12:19" x14ac:dyDescent="0.35">
      <c r="L1658" s="19">
        <v>7</v>
      </c>
      <c r="M1658" s="8">
        <f t="shared" ca="1" si="131"/>
        <v>1.456592712289893E-2</v>
      </c>
      <c r="P1658" s="8">
        <f t="shared" ca="1" si="135"/>
        <v>0</v>
      </c>
      <c r="Q1658" s="8">
        <f t="shared" ca="1" si="132"/>
        <v>0.18493095626164077</v>
      </c>
      <c r="R1658" s="8">
        <f t="shared" ca="1" si="133"/>
        <v>0</v>
      </c>
      <c r="S1658" s="20">
        <f t="shared" ca="1" si="134"/>
        <v>1.456592712289893E-2</v>
      </c>
    </row>
    <row r="1659" spans="12:19" x14ac:dyDescent="0.35">
      <c r="L1659" s="19">
        <v>8</v>
      </c>
      <c r="M1659" s="8">
        <f t="shared" ca="1" si="131"/>
        <v>1.38282067385207E-2</v>
      </c>
      <c r="P1659" s="8">
        <f t="shared" ca="1" si="135"/>
        <v>1</v>
      </c>
      <c r="Q1659" s="8">
        <f t="shared" ca="1" si="132"/>
        <v>0.14536423533606688</v>
      </c>
      <c r="R1659" s="8">
        <f t="shared" ca="1" si="133"/>
        <v>0.14536423533606688</v>
      </c>
      <c r="S1659" s="20">
        <f t="shared" ca="1" si="134"/>
        <v>-0.13153602859754618</v>
      </c>
    </row>
    <row r="1660" spans="12:19" x14ac:dyDescent="0.35">
      <c r="L1660" s="19">
        <v>9</v>
      </c>
      <c r="M1660" s="8">
        <f t="shared" ca="1" si="131"/>
        <v>3.2363399941144295E-2</v>
      </c>
      <c r="P1660" s="8">
        <f t="shared" ca="1" si="135"/>
        <v>0</v>
      </c>
      <c r="Q1660" s="8">
        <f t="shared" ca="1" si="132"/>
        <v>0.14048884322858213</v>
      </c>
      <c r="R1660" s="8">
        <f t="shared" ca="1" si="133"/>
        <v>0</v>
      </c>
      <c r="S1660" s="20">
        <f t="shared" ca="1" si="134"/>
        <v>3.2363399941144295E-2</v>
      </c>
    </row>
    <row r="1661" spans="12:19" x14ac:dyDescent="0.35">
      <c r="L1661" s="19">
        <v>10</v>
      </c>
      <c r="M1661" s="8">
        <f t="shared" ca="1" si="131"/>
        <v>2.4438074887326862E-2</v>
      </c>
      <c r="P1661" s="8">
        <f t="shared" ca="1" si="135"/>
        <v>0</v>
      </c>
      <c r="Q1661" s="8">
        <f t="shared" ca="1" si="132"/>
        <v>0.22242577312359285</v>
      </c>
      <c r="R1661" s="8">
        <f t="shared" ca="1" si="133"/>
        <v>0</v>
      </c>
      <c r="S1661" s="20">
        <f t="shared" ca="1" si="134"/>
        <v>2.4438074887326862E-2</v>
      </c>
    </row>
    <row r="1662" spans="12:19" x14ac:dyDescent="0.35">
      <c r="L1662" s="19">
        <v>11</v>
      </c>
      <c r="M1662" s="8">
        <f t="shared" ca="1" si="131"/>
        <v>1.9906425490245801E-2</v>
      </c>
      <c r="P1662" s="8">
        <f t="shared" ca="1" si="135"/>
        <v>0</v>
      </c>
      <c r="Q1662" s="8">
        <f t="shared" ca="1" si="132"/>
        <v>0.21043492254464083</v>
      </c>
      <c r="R1662" s="8">
        <f t="shared" ca="1" si="133"/>
        <v>0</v>
      </c>
      <c r="S1662" s="20">
        <f t="shared" ca="1" si="134"/>
        <v>1.9906425490245801E-2</v>
      </c>
    </row>
    <row r="1663" spans="12:19" x14ac:dyDescent="0.35">
      <c r="L1663" s="19">
        <v>12</v>
      </c>
      <c r="M1663" s="8">
        <f t="shared" ca="1" si="131"/>
        <v>3.1575173629009919E-2</v>
      </c>
      <c r="P1663" s="8">
        <f t="shared" ca="1" si="135"/>
        <v>0</v>
      </c>
      <c r="Q1663" s="8">
        <f t="shared" ca="1" si="132"/>
        <v>0.15722341305809984</v>
      </c>
      <c r="R1663" s="8">
        <f t="shared" ca="1" si="133"/>
        <v>0</v>
      </c>
      <c r="S1663" s="20">
        <f t="shared" ca="1" si="134"/>
        <v>3.1575173629009919E-2</v>
      </c>
    </row>
    <row r="1664" spans="12:19" x14ac:dyDescent="0.35">
      <c r="L1664" s="19">
        <v>13</v>
      </c>
      <c r="M1664" s="8">
        <f t="shared" ca="1" si="131"/>
        <v>2.5697199044421658E-2</v>
      </c>
      <c r="P1664" s="8">
        <f t="shared" ca="1" si="135"/>
        <v>0</v>
      </c>
      <c r="Q1664" s="8">
        <f t="shared" ca="1" si="132"/>
        <v>0.2096399752377619</v>
      </c>
      <c r="R1664" s="8">
        <f t="shared" ca="1" si="133"/>
        <v>0</v>
      </c>
      <c r="S1664" s="20">
        <f t="shared" ca="1" si="134"/>
        <v>2.5697199044421658E-2</v>
      </c>
    </row>
    <row r="1665" spans="12:19" x14ac:dyDescent="0.35">
      <c r="L1665" s="19">
        <v>14</v>
      </c>
      <c r="M1665" s="8">
        <f t="shared" ca="1" si="131"/>
        <v>2.3452292046969688E-2</v>
      </c>
      <c r="P1665" s="8">
        <f t="shared" ca="1" si="135"/>
        <v>0</v>
      </c>
      <c r="Q1665" s="8">
        <f t="shared" ca="1" si="132"/>
        <v>0.22051439821708627</v>
      </c>
      <c r="R1665" s="8">
        <f t="shared" ca="1" si="133"/>
        <v>0</v>
      </c>
      <c r="S1665" s="20">
        <f t="shared" ca="1" si="134"/>
        <v>2.3452292046969688E-2</v>
      </c>
    </row>
    <row r="1666" spans="12:19" x14ac:dyDescent="0.35">
      <c r="L1666" s="19">
        <v>15</v>
      </c>
      <c r="M1666" s="8">
        <f t="shared" ca="1" si="131"/>
        <v>2.5126997969655923E-2</v>
      </c>
      <c r="P1666" s="8">
        <f t="shared" ca="1" si="135"/>
        <v>0</v>
      </c>
      <c r="Q1666" s="8">
        <f t="shared" ca="1" si="132"/>
        <v>0.17375780353032083</v>
      </c>
      <c r="R1666" s="8">
        <f t="shared" ca="1" si="133"/>
        <v>0</v>
      </c>
      <c r="S1666" s="20">
        <f t="shared" ca="1" si="134"/>
        <v>2.5126997969655923E-2</v>
      </c>
    </row>
    <row r="1667" spans="12:19" x14ac:dyDescent="0.35">
      <c r="L1667" s="19">
        <v>16</v>
      </c>
      <c r="M1667" s="8">
        <f t="shared" ref="M1667:M1730" ca="1" si="136">_xlfn.NORM.INV(RAND(),$B$10,$B$11)</f>
        <v>2.2836225766680877E-2</v>
      </c>
      <c r="P1667" s="8">
        <f t="shared" ca="1" si="135"/>
        <v>0</v>
      </c>
      <c r="Q1667" s="8">
        <f t="shared" ref="Q1667:Q1730" ca="1" si="137">_xlfn.NORM.INV(RAND(),$F$11,$F$12)%</f>
        <v>0.2336662066843877</v>
      </c>
      <c r="R1667" s="8">
        <f t="shared" ref="R1667:R1730" ca="1" si="138">P1667*Q1667</f>
        <v>0</v>
      </c>
      <c r="S1667" s="20">
        <f t="shared" ref="S1667:S1730" ca="1" si="139">M1667-R1667</f>
        <v>2.2836225766680877E-2</v>
      </c>
    </row>
    <row r="1668" spans="12:19" x14ac:dyDescent="0.35">
      <c r="L1668" s="19">
        <v>17</v>
      </c>
      <c r="M1668" s="8">
        <f t="shared" ca="1" si="136"/>
        <v>1.4443447788621864E-2</v>
      </c>
      <c r="P1668" s="8">
        <f t="shared" ref="P1668:P1731" ca="1" si="140">IF(P1667 = 1, 0, (RAND() &lt; $F$8) * 1)</f>
        <v>0</v>
      </c>
      <c r="Q1668" s="8">
        <f t="shared" ca="1" si="137"/>
        <v>0.20996305827863057</v>
      </c>
      <c r="R1668" s="8">
        <f t="shared" ca="1" si="138"/>
        <v>0</v>
      </c>
      <c r="S1668" s="20">
        <f t="shared" ca="1" si="139"/>
        <v>1.4443447788621864E-2</v>
      </c>
    </row>
    <row r="1669" spans="12:19" x14ac:dyDescent="0.35">
      <c r="L1669" s="19">
        <v>18</v>
      </c>
      <c r="M1669" s="8">
        <f t="shared" ca="1" si="136"/>
        <v>1.5960864037636642E-2</v>
      </c>
      <c r="P1669" s="8">
        <f t="shared" ca="1" si="140"/>
        <v>0</v>
      </c>
      <c r="Q1669" s="8">
        <f t="shared" ca="1" si="137"/>
        <v>0.24338427919688882</v>
      </c>
      <c r="R1669" s="8">
        <f t="shared" ca="1" si="138"/>
        <v>0</v>
      </c>
      <c r="S1669" s="20">
        <f t="shared" ca="1" si="139"/>
        <v>1.5960864037636642E-2</v>
      </c>
    </row>
    <row r="1670" spans="12:19" x14ac:dyDescent="0.35">
      <c r="L1670" s="19">
        <v>19</v>
      </c>
      <c r="M1670" s="8">
        <f t="shared" ca="1" si="136"/>
        <v>2.4858858384818307E-2</v>
      </c>
      <c r="P1670" s="8">
        <f t="shared" ca="1" si="140"/>
        <v>0</v>
      </c>
      <c r="Q1670" s="8">
        <f t="shared" ca="1" si="137"/>
        <v>0.16967997707404092</v>
      </c>
      <c r="R1670" s="8">
        <f t="shared" ca="1" si="138"/>
        <v>0</v>
      </c>
      <c r="S1670" s="20">
        <f t="shared" ca="1" si="139"/>
        <v>2.4858858384818307E-2</v>
      </c>
    </row>
    <row r="1671" spans="12:19" x14ac:dyDescent="0.35">
      <c r="L1671" s="19">
        <v>20</v>
      </c>
      <c r="M1671" s="8">
        <f t="shared" ca="1" si="136"/>
        <v>1.4178236867731986E-2</v>
      </c>
      <c r="P1671" s="8">
        <f t="shared" ca="1" si="140"/>
        <v>0</v>
      </c>
      <c r="Q1671" s="8">
        <f t="shared" ca="1" si="137"/>
        <v>0.20979309899032045</v>
      </c>
      <c r="R1671" s="8">
        <f t="shared" ca="1" si="138"/>
        <v>0</v>
      </c>
      <c r="S1671" s="20">
        <f t="shared" ca="1" si="139"/>
        <v>1.4178236867731986E-2</v>
      </c>
    </row>
    <row r="1672" spans="12:19" x14ac:dyDescent="0.35">
      <c r="L1672" s="19">
        <v>21</v>
      </c>
      <c r="M1672" s="8">
        <f t="shared" ca="1" si="136"/>
        <v>1.8755877070444182E-2</v>
      </c>
      <c r="P1672" s="8">
        <f t="shared" ca="1" si="140"/>
        <v>0</v>
      </c>
      <c r="Q1672" s="8">
        <f t="shared" ca="1" si="137"/>
        <v>0.23028960230721737</v>
      </c>
      <c r="R1672" s="8">
        <f t="shared" ca="1" si="138"/>
        <v>0</v>
      </c>
      <c r="S1672" s="20">
        <f t="shared" ca="1" si="139"/>
        <v>1.8755877070444182E-2</v>
      </c>
    </row>
    <row r="1673" spans="12:19" x14ac:dyDescent="0.35">
      <c r="L1673" s="19">
        <v>22</v>
      </c>
      <c r="M1673" s="8">
        <f t="shared" ca="1" si="136"/>
        <v>2.4244426560015065E-2</v>
      </c>
      <c r="P1673" s="8">
        <f t="shared" ca="1" si="140"/>
        <v>0</v>
      </c>
      <c r="Q1673" s="8">
        <f t="shared" ca="1" si="137"/>
        <v>0.24830918588308962</v>
      </c>
      <c r="R1673" s="8">
        <f t="shared" ca="1" si="138"/>
        <v>0</v>
      </c>
      <c r="S1673" s="20">
        <f t="shared" ca="1" si="139"/>
        <v>2.4244426560015065E-2</v>
      </c>
    </row>
    <row r="1674" spans="12:19" x14ac:dyDescent="0.35">
      <c r="L1674" s="19">
        <v>23</v>
      </c>
      <c r="M1674" s="8">
        <f t="shared" ca="1" si="136"/>
        <v>2.1598600523184339E-2</v>
      </c>
      <c r="P1674" s="8">
        <f t="shared" ca="1" si="140"/>
        <v>0</v>
      </c>
      <c r="Q1674" s="8">
        <f t="shared" ca="1" si="137"/>
        <v>0.2492903515567749</v>
      </c>
      <c r="R1674" s="8">
        <f t="shared" ca="1" si="138"/>
        <v>0</v>
      </c>
      <c r="S1674" s="20">
        <f t="shared" ca="1" si="139"/>
        <v>2.1598600523184339E-2</v>
      </c>
    </row>
    <row r="1675" spans="12:19" x14ac:dyDescent="0.35">
      <c r="L1675" s="19">
        <v>24</v>
      </c>
      <c r="M1675" s="8">
        <f t="shared" ca="1" si="136"/>
        <v>3.2111498165759894E-2</v>
      </c>
      <c r="P1675" s="8">
        <f t="shared" ca="1" si="140"/>
        <v>0</v>
      </c>
      <c r="Q1675" s="8">
        <f t="shared" ca="1" si="137"/>
        <v>0.16912989883565571</v>
      </c>
      <c r="R1675" s="8">
        <f t="shared" ca="1" si="138"/>
        <v>0</v>
      </c>
      <c r="S1675" s="20">
        <f t="shared" ca="1" si="139"/>
        <v>3.2111498165759894E-2</v>
      </c>
    </row>
    <row r="1676" spans="12:19" x14ac:dyDescent="0.35">
      <c r="L1676" s="19">
        <v>25</v>
      </c>
      <c r="M1676" s="8">
        <f t="shared" ca="1" si="136"/>
        <v>3.3056340430473209E-2</v>
      </c>
      <c r="P1676" s="8">
        <f t="shared" ca="1" si="140"/>
        <v>1</v>
      </c>
      <c r="Q1676" s="8">
        <f t="shared" ca="1" si="137"/>
        <v>0.17581000203024805</v>
      </c>
      <c r="R1676" s="8">
        <f t="shared" ca="1" si="138"/>
        <v>0.17581000203024805</v>
      </c>
      <c r="S1676" s="20">
        <f t="shared" ca="1" si="139"/>
        <v>-0.14275366159977484</v>
      </c>
    </row>
    <row r="1677" spans="12:19" x14ac:dyDescent="0.35">
      <c r="L1677" s="19">
        <v>26</v>
      </c>
      <c r="M1677" s="8">
        <f t="shared" ca="1" si="136"/>
        <v>2.8902171414259173E-2</v>
      </c>
      <c r="P1677" s="8">
        <f t="shared" ca="1" si="140"/>
        <v>0</v>
      </c>
      <c r="Q1677" s="8">
        <f t="shared" ca="1" si="137"/>
        <v>0.2447267034780588</v>
      </c>
      <c r="R1677" s="8">
        <f t="shared" ca="1" si="138"/>
        <v>0</v>
      </c>
      <c r="S1677" s="20">
        <f t="shared" ca="1" si="139"/>
        <v>2.8902171414259173E-2</v>
      </c>
    </row>
    <row r="1678" spans="12:19" x14ac:dyDescent="0.35">
      <c r="L1678" s="19">
        <v>27</v>
      </c>
      <c r="M1678" s="8">
        <f t="shared" ca="1" si="136"/>
        <v>2.3781984392732897E-2</v>
      </c>
      <c r="P1678" s="8">
        <f t="shared" ca="1" si="140"/>
        <v>0</v>
      </c>
      <c r="Q1678" s="8">
        <f t="shared" ca="1" si="137"/>
        <v>0.20726657300019941</v>
      </c>
      <c r="R1678" s="8">
        <f t="shared" ca="1" si="138"/>
        <v>0</v>
      </c>
      <c r="S1678" s="20">
        <f t="shared" ca="1" si="139"/>
        <v>2.3781984392732897E-2</v>
      </c>
    </row>
    <row r="1679" spans="12:19" x14ac:dyDescent="0.35">
      <c r="L1679" s="19">
        <v>28</v>
      </c>
      <c r="M1679" s="8">
        <f t="shared" ca="1" si="136"/>
        <v>2.2644053869683545E-2</v>
      </c>
      <c r="P1679" s="8">
        <f t="shared" ca="1" si="140"/>
        <v>0</v>
      </c>
      <c r="Q1679" s="8">
        <f t="shared" ca="1" si="137"/>
        <v>0.23661677825927468</v>
      </c>
      <c r="R1679" s="8">
        <f t="shared" ca="1" si="138"/>
        <v>0</v>
      </c>
      <c r="S1679" s="20">
        <f t="shared" ca="1" si="139"/>
        <v>2.2644053869683545E-2</v>
      </c>
    </row>
    <row r="1680" spans="12:19" x14ac:dyDescent="0.35">
      <c r="L1680" s="19">
        <v>29</v>
      </c>
      <c r="M1680" s="8">
        <f t="shared" ca="1" si="136"/>
        <v>3.1810041397856779E-2</v>
      </c>
      <c r="P1680" s="8">
        <f t="shared" ca="1" si="140"/>
        <v>1</v>
      </c>
      <c r="Q1680" s="8">
        <f t="shared" ca="1" si="137"/>
        <v>0.14690255986355966</v>
      </c>
      <c r="R1680" s="8">
        <f t="shared" ca="1" si="138"/>
        <v>0.14690255986355966</v>
      </c>
      <c r="S1680" s="20">
        <f t="shared" ca="1" si="139"/>
        <v>-0.11509251846570287</v>
      </c>
    </row>
    <row r="1681" spans="12:19" x14ac:dyDescent="0.35">
      <c r="L1681" s="19">
        <v>30</v>
      </c>
      <c r="M1681" s="8">
        <f t="shared" ca="1" si="136"/>
        <v>2.3769497087971565E-2</v>
      </c>
      <c r="P1681" s="8">
        <f t="shared" ca="1" si="140"/>
        <v>0</v>
      </c>
      <c r="Q1681" s="8">
        <f t="shared" ca="1" si="137"/>
        <v>0.18072888316762936</v>
      </c>
      <c r="R1681" s="8">
        <f t="shared" ca="1" si="138"/>
        <v>0</v>
      </c>
      <c r="S1681" s="20">
        <f t="shared" ca="1" si="139"/>
        <v>2.3769497087971565E-2</v>
      </c>
    </row>
    <row r="1682" spans="12:19" x14ac:dyDescent="0.35">
      <c r="L1682" s="19">
        <v>1</v>
      </c>
      <c r="M1682" s="8">
        <f t="shared" ca="1" si="136"/>
        <v>2.3465335230850745E-2</v>
      </c>
      <c r="P1682" s="8">
        <f t="shared" ca="1" si="140"/>
        <v>0</v>
      </c>
      <c r="Q1682" s="8">
        <f t="shared" ca="1" si="137"/>
        <v>0.2063993790649955</v>
      </c>
      <c r="R1682" s="8">
        <f t="shared" ca="1" si="138"/>
        <v>0</v>
      </c>
      <c r="S1682" s="20">
        <f t="shared" ca="1" si="139"/>
        <v>2.3465335230850745E-2</v>
      </c>
    </row>
    <row r="1683" spans="12:19" x14ac:dyDescent="0.35">
      <c r="L1683" s="19">
        <v>2</v>
      </c>
      <c r="M1683" s="8">
        <f t="shared" ca="1" si="136"/>
        <v>2.4701376643951979E-2</v>
      </c>
      <c r="P1683" s="8">
        <f t="shared" ca="1" si="140"/>
        <v>0</v>
      </c>
      <c r="Q1683" s="8">
        <f t="shared" ca="1" si="137"/>
        <v>0.26512249900324891</v>
      </c>
      <c r="R1683" s="8">
        <f t="shared" ca="1" si="138"/>
        <v>0</v>
      </c>
      <c r="S1683" s="20">
        <f t="shared" ca="1" si="139"/>
        <v>2.4701376643951979E-2</v>
      </c>
    </row>
    <row r="1684" spans="12:19" x14ac:dyDescent="0.35">
      <c r="L1684" s="19">
        <v>3</v>
      </c>
      <c r="M1684" s="8">
        <f t="shared" ca="1" si="136"/>
        <v>2.4244375587414661E-2</v>
      </c>
      <c r="P1684" s="8">
        <f t="shared" ca="1" si="140"/>
        <v>0</v>
      </c>
      <c r="Q1684" s="8">
        <f t="shared" ca="1" si="137"/>
        <v>0.24962706888584119</v>
      </c>
      <c r="R1684" s="8">
        <f t="shared" ca="1" si="138"/>
        <v>0</v>
      </c>
      <c r="S1684" s="20">
        <f t="shared" ca="1" si="139"/>
        <v>2.4244375587414661E-2</v>
      </c>
    </row>
    <row r="1685" spans="12:19" x14ac:dyDescent="0.35">
      <c r="L1685" s="19">
        <v>4</v>
      </c>
      <c r="M1685" s="8">
        <f t="shared" ca="1" si="136"/>
        <v>1.9020676097810371E-2</v>
      </c>
      <c r="P1685" s="8">
        <f t="shared" ca="1" si="140"/>
        <v>0</v>
      </c>
      <c r="Q1685" s="8">
        <f t="shared" ca="1" si="137"/>
        <v>0.20525203747078571</v>
      </c>
      <c r="R1685" s="8">
        <f t="shared" ca="1" si="138"/>
        <v>0</v>
      </c>
      <c r="S1685" s="20">
        <f t="shared" ca="1" si="139"/>
        <v>1.9020676097810371E-2</v>
      </c>
    </row>
    <row r="1686" spans="12:19" x14ac:dyDescent="0.35">
      <c r="L1686" s="19">
        <v>5</v>
      </c>
      <c r="M1686" s="8">
        <f t="shared" ca="1" si="136"/>
        <v>2.8856642595076153E-2</v>
      </c>
      <c r="P1686" s="8">
        <f t="shared" ca="1" si="140"/>
        <v>0</v>
      </c>
      <c r="Q1686" s="8">
        <f t="shared" ca="1" si="137"/>
        <v>0.29534853500544545</v>
      </c>
      <c r="R1686" s="8">
        <f t="shared" ca="1" si="138"/>
        <v>0</v>
      </c>
      <c r="S1686" s="20">
        <f t="shared" ca="1" si="139"/>
        <v>2.8856642595076153E-2</v>
      </c>
    </row>
    <row r="1687" spans="12:19" x14ac:dyDescent="0.35">
      <c r="L1687" s="19">
        <v>6</v>
      </c>
      <c r="M1687" s="8">
        <f t="shared" ca="1" si="136"/>
        <v>3.025414346014578E-2</v>
      </c>
      <c r="P1687" s="8">
        <f t="shared" ca="1" si="140"/>
        <v>0</v>
      </c>
      <c r="Q1687" s="8">
        <f t="shared" ca="1" si="137"/>
        <v>0.20620631693254168</v>
      </c>
      <c r="R1687" s="8">
        <f t="shared" ca="1" si="138"/>
        <v>0</v>
      </c>
      <c r="S1687" s="20">
        <f t="shared" ca="1" si="139"/>
        <v>3.025414346014578E-2</v>
      </c>
    </row>
    <row r="1688" spans="12:19" x14ac:dyDescent="0.35">
      <c r="L1688" s="19">
        <v>7</v>
      </c>
      <c r="M1688" s="8">
        <f t="shared" ca="1" si="136"/>
        <v>1.9947643205029612E-2</v>
      </c>
      <c r="P1688" s="8">
        <f t="shared" ca="1" si="140"/>
        <v>0</v>
      </c>
      <c r="Q1688" s="8">
        <f t="shared" ca="1" si="137"/>
        <v>0.1403479630466466</v>
      </c>
      <c r="R1688" s="8">
        <f t="shared" ca="1" si="138"/>
        <v>0</v>
      </c>
      <c r="S1688" s="20">
        <f t="shared" ca="1" si="139"/>
        <v>1.9947643205029612E-2</v>
      </c>
    </row>
    <row r="1689" spans="12:19" x14ac:dyDescent="0.35">
      <c r="L1689" s="19">
        <v>8</v>
      </c>
      <c r="M1689" s="8">
        <f t="shared" ca="1" si="136"/>
        <v>2.170957105034909E-2</v>
      </c>
      <c r="P1689" s="8">
        <f t="shared" ca="1" si="140"/>
        <v>0</v>
      </c>
      <c r="Q1689" s="8">
        <f t="shared" ca="1" si="137"/>
        <v>0.21641072071898532</v>
      </c>
      <c r="R1689" s="8">
        <f t="shared" ca="1" si="138"/>
        <v>0</v>
      </c>
      <c r="S1689" s="20">
        <f t="shared" ca="1" si="139"/>
        <v>2.170957105034909E-2</v>
      </c>
    </row>
    <row r="1690" spans="12:19" x14ac:dyDescent="0.35">
      <c r="L1690" s="19">
        <v>9</v>
      </c>
      <c r="M1690" s="8">
        <f t="shared" ca="1" si="136"/>
        <v>2.890895187256784E-2</v>
      </c>
      <c r="P1690" s="8">
        <f t="shared" ca="1" si="140"/>
        <v>0</v>
      </c>
      <c r="Q1690" s="8">
        <f t="shared" ca="1" si="137"/>
        <v>0.22333369276698259</v>
      </c>
      <c r="R1690" s="8">
        <f t="shared" ca="1" si="138"/>
        <v>0</v>
      </c>
      <c r="S1690" s="20">
        <f t="shared" ca="1" si="139"/>
        <v>2.890895187256784E-2</v>
      </c>
    </row>
    <row r="1691" spans="12:19" x14ac:dyDescent="0.35">
      <c r="L1691" s="19">
        <v>10</v>
      </c>
      <c r="M1691" s="8">
        <f t="shared" ca="1" si="136"/>
        <v>1.0574974724903319E-2</v>
      </c>
      <c r="P1691" s="8">
        <f t="shared" ca="1" si="140"/>
        <v>0</v>
      </c>
      <c r="Q1691" s="8">
        <f t="shared" ca="1" si="137"/>
        <v>0.19383142968908615</v>
      </c>
      <c r="R1691" s="8">
        <f t="shared" ca="1" si="138"/>
        <v>0</v>
      </c>
      <c r="S1691" s="20">
        <f t="shared" ca="1" si="139"/>
        <v>1.0574974724903319E-2</v>
      </c>
    </row>
    <row r="1692" spans="12:19" x14ac:dyDescent="0.35">
      <c r="L1692" s="19">
        <v>11</v>
      </c>
      <c r="M1692" s="8">
        <f t="shared" ca="1" si="136"/>
        <v>2.560718326355841E-2</v>
      </c>
      <c r="P1692" s="8">
        <f t="shared" ca="1" si="140"/>
        <v>0</v>
      </c>
      <c r="Q1692" s="8">
        <f t="shared" ca="1" si="137"/>
        <v>0.19610878186170935</v>
      </c>
      <c r="R1692" s="8">
        <f t="shared" ca="1" si="138"/>
        <v>0</v>
      </c>
      <c r="S1692" s="20">
        <f t="shared" ca="1" si="139"/>
        <v>2.560718326355841E-2</v>
      </c>
    </row>
    <row r="1693" spans="12:19" x14ac:dyDescent="0.35">
      <c r="L1693" s="19">
        <v>12</v>
      </c>
      <c r="M1693" s="8">
        <f t="shared" ca="1" si="136"/>
        <v>2.5164030263369913E-2</v>
      </c>
      <c r="P1693" s="8">
        <f t="shared" ca="1" si="140"/>
        <v>0</v>
      </c>
      <c r="Q1693" s="8">
        <f t="shared" ca="1" si="137"/>
        <v>0.19624374217138427</v>
      </c>
      <c r="R1693" s="8">
        <f t="shared" ca="1" si="138"/>
        <v>0</v>
      </c>
      <c r="S1693" s="20">
        <f t="shared" ca="1" si="139"/>
        <v>2.5164030263369913E-2</v>
      </c>
    </row>
    <row r="1694" spans="12:19" x14ac:dyDescent="0.35">
      <c r="L1694" s="19">
        <v>13</v>
      </c>
      <c r="M1694" s="8">
        <f t="shared" ca="1" si="136"/>
        <v>2.3492456637677381E-2</v>
      </c>
      <c r="P1694" s="8">
        <f t="shared" ca="1" si="140"/>
        <v>0</v>
      </c>
      <c r="Q1694" s="8">
        <f t="shared" ca="1" si="137"/>
        <v>0.28478447555808001</v>
      </c>
      <c r="R1694" s="8">
        <f t="shared" ca="1" si="138"/>
        <v>0</v>
      </c>
      <c r="S1694" s="20">
        <f t="shared" ca="1" si="139"/>
        <v>2.3492456637677381E-2</v>
      </c>
    </row>
    <row r="1695" spans="12:19" x14ac:dyDescent="0.35">
      <c r="L1695" s="19">
        <v>14</v>
      </c>
      <c r="M1695" s="8">
        <f t="shared" ca="1" si="136"/>
        <v>2.3970303223092085E-2</v>
      </c>
      <c r="P1695" s="8">
        <f t="shared" ca="1" si="140"/>
        <v>0</v>
      </c>
      <c r="Q1695" s="8">
        <f t="shared" ca="1" si="137"/>
        <v>0.24034803332866311</v>
      </c>
      <c r="R1695" s="8">
        <f t="shared" ca="1" si="138"/>
        <v>0</v>
      </c>
      <c r="S1695" s="20">
        <f t="shared" ca="1" si="139"/>
        <v>2.3970303223092085E-2</v>
      </c>
    </row>
    <row r="1696" spans="12:19" x14ac:dyDescent="0.35">
      <c r="L1696" s="19">
        <v>15</v>
      </c>
      <c r="M1696" s="8">
        <f t="shared" ca="1" si="136"/>
        <v>1.9770390201825281E-2</v>
      </c>
      <c r="P1696" s="8">
        <f t="shared" ca="1" si="140"/>
        <v>0</v>
      </c>
      <c r="Q1696" s="8">
        <f t="shared" ca="1" si="137"/>
        <v>0.1291680196850864</v>
      </c>
      <c r="R1696" s="8">
        <f t="shared" ca="1" si="138"/>
        <v>0</v>
      </c>
      <c r="S1696" s="20">
        <f t="shared" ca="1" si="139"/>
        <v>1.9770390201825281E-2</v>
      </c>
    </row>
    <row r="1697" spans="12:19" x14ac:dyDescent="0.35">
      <c r="L1697" s="19">
        <v>16</v>
      </c>
      <c r="M1697" s="8">
        <f t="shared" ca="1" si="136"/>
        <v>3.1582076744717281E-2</v>
      </c>
      <c r="P1697" s="8">
        <f t="shared" ca="1" si="140"/>
        <v>0</v>
      </c>
      <c r="Q1697" s="8">
        <f t="shared" ca="1" si="137"/>
        <v>0.20780209605533087</v>
      </c>
      <c r="R1697" s="8">
        <f t="shared" ca="1" si="138"/>
        <v>0</v>
      </c>
      <c r="S1697" s="20">
        <f t="shared" ca="1" si="139"/>
        <v>3.1582076744717281E-2</v>
      </c>
    </row>
    <row r="1698" spans="12:19" x14ac:dyDescent="0.35">
      <c r="L1698" s="19">
        <v>17</v>
      </c>
      <c r="M1698" s="8">
        <f t="shared" ca="1" si="136"/>
        <v>3.653235365900967E-2</v>
      </c>
      <c r="P1698" s="8">
        <f t="shared" ca="1" si="140"/>
        <v>0</v>
      </c>
      <c r="Q1698" s="8">
        <f t="shared" ca="1" si="137"/>
        <v>0.2496347142823562</v>
      </c>
      <c r="R1698" s="8">
        <f t="shared" ca="1" si="138"/>
        <v>0</v>
      </c>
      <c r="S1698" s="20">
        <f t="shared" ca="1" si="139"/>
        <v>3.653235365900967E-2</v>
      </c>
    </row>
    <row r="1699" spans="12:19" x14ac:dyDescent="0.35">
      <c r="L1699" s="19">
        <v>18</v>
      </c>
      <c r="M1699" s="8">
        <f t="shared" ca="1" si="136"/>
        <v>2.7316931490886095E-2</v>
      </c>
      <c r="P1699" s="8">
        <f t="shared" ca="1" si="140"/>
        <v>0</v>
      </c>
      <c r="Q1699" s="8">
        <f t="shared" ca="1" si="137"/>
        <v>0.27395471503107438</v>
      </c>
      <c r="R1699" s="8">
        <f t="shared" ca="1" si="138"/>
        <v>0</v>
      </c>
      <c r="S1699" s="20">
        <f t="shared" ca="1" si="139"/>
        <v>2.7316931490886095E-2</v>
      </c>
    </row>
    <row r="1700" spans="12:19" x14ac:dyDescent="0.35">
      <c r="L1700" s="19">
        <v>19</v>
      </c>
      <c r="M1700" s="8">
        <f t="shared" ca="1" si="136"/>
        <v>2.1543305380669415E-2</v>
      </c>
      <c r="P1700" s="8">
        <f t="shared" ca="1" si="140"/>
        <v>0</v>
      </c>
      <c r="Q1700" s="8">
        <f t="shared" ca="1" si="137"/>
        <v>0.23446967478077491</v>
      </c>
      <c r="R1700" s="8">
        <f t="shared" ca="1" si="138"/>
        <v>0</v>
      </c>
      <c r="S1700" s="20">
        <f t="shared" ca="1" si="139"/>
        <v>2.1543305380669415E-2</v>
      </c>
    </row>
    <row r="1701" spans="12:19" x14ac:dyDescent="0.35">
      <c r="L1701" s="19">
        <v>20</v>
      </c>
      <c r="M1701" s="8">
        <f t="shared" ca="1" si="136"/>
        <v>3.1603656011727363E-2</v>
      </c>
      <c r="P1701" s="8">
        <f t="shared" ca="1" si="140"/>
        <v>0</v>
      </c>
      <c r="Q1701" s="8">
        <f t="shared" ca="1" si="137"/>
        <v>0.25559314902090219</v>
      </c>
      <c r="R1701" s="8">
        <f t="shared" ca="1" si="138"/>
        <v>0</v>
      </c>
      <c r="S1701" s="20">
        <f t="shared" ca="1" si="139"/>
        <v>3.1603656011727363E-2</v>
      </c>
    </row>
    <row r="1702" spans="12:19" x14ac:dyDescent="0.35">
      <c r="L1702" s="19">
        <v>21</v>
      </c>
      <c r="M1702" s="8">
        <f t="shared" ca="1" si="136"/>
        <v>2.4284319134035851E-2</v>
      </c>
      <c r="P1702" s="8">
        <f t="shared" ca="1" si="140"/>
        <v>0</v>
      </c>
      <c r="Q1702" s="8">
        <f t="shared" ca="1" si="137"/>
        <v>0.20400925289459201</v>
      </c>
      <c r="R1702" s="8">
        <f t="shared" ca="1" si="138"/>
        <v>0</v>
      </c>
      <c r="S1702" s="20">
        <f t="shared" ca="1" si="139"/>
        <v>2.4284319134035851E-2</v>
      </c>
    </row>
    <row r="1703" spans="12:19" x14ac:dyDescent="0.35">
      <c r="L1703" s="19">
        <v>22</v>
      </c>
      <c r="M1703" s="8">
        <f t="shared" ca="1" si="136"/>
        <v>2.5453734577429235E-2</v>
      </c>
      <c r="P1703" s="8">
        <f t="shared" ca="1" si="140"/>
        <v>0</v>
      </c>
      <c r="Q1703" s="8">
        <f t="shared" ca="1" si="137"/>
        <v>0.15067551542148908</v>
      </c>
      <c r="R1703" s="8">
        <f t="shared" ca="1" si="138"/>
        <v>0</v>
      </c>
      <c r="S1703" s="20">
        <f t="shared" ca="1" si="139"/>
        <v>2.5453734577429235E-2</v>
      </c>
    </row>
    <row r="1704" spans="12:19" x14ac:dyDescent="0.35">
      <c r="L1704" s="19">
        <v>23</v>
      </c>
      <c r="M1704" s="8">
        <f t="shared" ca="1" si="136"/>
        <v>1.4467390133705271E-2</v>
      </c>
      <c r="P1704" s="8">
        <f t="shared" ca="1" si="140"/>
        <v>0</v>
      </c>
      <c r="Q1704" s="8">
        <f t="shared" ca="1" si="137"/>
        <v>0.22496281936163481</v>
      </c>
      <c r="R1704" s="8">
        <f t="shared" ca="1" si="138"/>
        <v>0</v>
      </c>
      <c r="S1704" s="20">
        <f t="shared" ca="1" si="139"/>
        <v>1.4467390133705271E-2</v>
      </c>
    </row>
    <row r="1705" spans="12:19" x14ac:dyDescent="0.35">
      <c r="L1705" s="19">
        <v>24</v>
      </c>
      <c r="M1705" s="8">
        <f t="shared" ca="1" si="136"/>
        <v>2.3777442787036539E-2</v>
      </c>
      <c r="P1705" s="8">
        <f t="shared" ca="1" si="140"/>
        <v>0</v>
      </c>
      <c r="Q1705" s="8">
        <f t="shared" ca="1" si="137"/>
        <v>0.12039042430643665</v>
      </c>
      <c r="R1705" s="8">
        <f t="shared" ca="1" si="138"/>
        <v>0</v>
      </c>
      <c r="S1705" s="20">
        <f t="shared" ca="1" si="139"/>
        <v>2.3777442787036539E-2</v>
      </c>
    </row>
    <row r="1706" spans="12:19" x14ac:dyDescent="0.35">
      <c r="L1706" s="19">
        <v>25</v>
      </c>
      <c r="M1706" s="8">
        <f t="shared" ca="1" si="136"/>
        <v>1.8817268407984967E-2</v>
      </c>
      <c r="P1706" s="8">
        <f t="shared" ca="1" si="140"/>
        <v>0</v>
      </c>
      <c r="Q1706" s="8">
        <f t="shared" ca="1" si="137"/>
        <v>0.18363276065733544</v>
      </c>
      <c r="R1706" s="8">
        <f t="shared" ca="1" si="138"/>
        <v>0</v>
      </c>
      <c r="S1706" s="20">
        <f t="shared" ca="1" si="139"/>
        <v>1.8817268407984967E-2</v>
      </c>
    </row>
    <row r="1707" spans="12:19" x14ac:dyDescent="0.35">
      <c r="L1707" s="19">
        <v>26</v>
      </c>
      <c r="M1707" s="8">
        <f t="shared" ca="1" si="136"/>
        <v>1.9511735439573356E-2</v>
      </c>
      <c r="P1707" s="8">
        <f t="shared" ca="1" si="140"/>
        <v>0</v>
      </c>
      <c r="Q1707" s="8">
        <f t="shared" ca="1" si="137"/>
        <v>0.20697430983348766</v>
      </c>
      <c r="R1707" s="8">
        <f t="shared" ca="1" si="138"/>
        <v>0</v>
      </c>
      <c r="S1707" s="20">
        <f t="shared" ca="1" si="139"/>
        <v>1.9511735439573356E-2</v>
      </c>
    </row>
    <row r="1708" spans="12:19" x14ac:dyDescent="0.35">
      <c r="L1708" s="19">
        <v>27</v>
      </c>
      <c r="M1708" s="8">
        <f t="shared" ca="1" si="136"/>
        <v>3.3754192184838105E-2</v>
      </c>
      <c r="P1708" s="8">
        <f t="shared" ca="1" si="140"/>
        <v>0</v>
      </c>
      <c r="Q1708" s="8">
        <f t="shared" ca="1" si="137"/>
        <v>0.3142296464941205</v>
      </c>
      <c r="R1708" s="8">
        <f t="shared" ca="1" si="138"/>
        <v>0</v>
      </c>
      <c r="S1708" s="20">
        <f t="shared" ca="1" si="139"/>
        <v>3.3754192184838105E-2</v>
      </c>
    </row>
    <row r="1709" spans="12:19" x14ac:dyDescent="0.35">
      <c r="L1709" s="19">
        <v>28</v>
      </c>
      <c r="M1709" s="8">
        <f t="shared" ca="1" si="136"/>
        <v>2.8287014921796905E-2</v>
      </c>
      <c r="P1709" s="8">
        <f t="shared" ca="1" si="140"/>
        <v>0</v>
      </c>
      <c r="Q1709" s="8">
        <f t="shared" ca="1" si="137"/>
        <v>0.19520836631420543</v>
      </c>
      <c r="R1709" s="8">
        <f t="shared" ca="1" si="138"/>
        <v>0</v>
      </c>
      <c r="S1709" s="20">
        <f t="shared" ca="1" si="139"/>
        <v>2.8287014921796905E-2</v>
      </c>
    </row>
    <row r="1710" spans="12:19" x14ac:dyDescent="0.35">
      <c r="L1710" s="19">
        <v>29</v>
      </c>
      <c r="M1710" s="8">
        <f t="shared" ca="1" si="136"/>
        <v>3.2303939041836108E-2</v>
      </c>
      <c r="P1710" s="8">
        <f t="shared" ca="1" si="140"/>
        <v>1</v>
      </c>
      <c r="Q1710" s="8">
        <f t="shared" ca="1" si="137"/>
        <v>0.12807454113316602</v>
      </c>
      <c r="R1710" s="8">
        <f t="shared" ca="1" si="138"/>
        <v>0.12807454113316602</v>
      </c>
      <c r="S1710" s="20">
        <f t="shared" ca="1" si="139"/>
        <v>-9.5770602091329912E-2</v>
      </c>
    </row>
    <row r="1711" spans="12:19" x14ac:dyDescent="0.35">
      <c r="L1711" s="19">
        <v>30</v>
      </c>
      <c r="M1711" s="8">
        <f t="shared" ca="1" si="136"/>
        <v>2.4251951385002954E-2</v>
      </c>
      <c r="P1711" s="8">
        <f t="shared" ca="1" si="140"/>
        <v>0</v>
      </c>
      <c r="Q1711" s="8">
        <f t="shared" ca="1" si="137"/>
        <v>7.6982751683729145E-2</v>
      </c>
      <c r="R1711" s="8">
        <f t="shared" ca="1" si="138"/>
        <v>0</v>
      </c>
      <c r="S1711" s="20">
        <f t="shared" ca="1" si="139"/>
        <v>2.4251951385002954E-2</v>
      </c>
    </row>
    <row r="1712" spans="12:19" x14ac:dyDescent="0.35">
      <c r="L1712" s="19">
        <v>1</v>
      </c>
      <c r="M1712" s="8">
        <f t="shared" ca="1" si="136"/>
        <v>1.6693178889265688E-2</v>
      </c>
      <c r="P1712" s="8">
        <f t="shared" ca="1" si="140"/>
        <v>0</v>
      </c>
      <c r="Q1712" s="8">
        <f t="shared" ca="1" si="137"/>
        <v>0.17309192776371671</v>
      </c>
      <c r="R1712" s="8">
        <f t="shared" ca="1" si="138"/>
        <v>0</v>
      </c>
      <c r="S1712" s="20">
        <f t="shared" ca="1" si="139"/>
        <v>1.6693178889265688E-2</v>
      </c>
    </row>
    <row r="1713" spans="12:19" x14ac:dyDescent="0.35">
      <c r="L1713" s="19">
        <v>2</v>
      </c>
      <c r="M1713" s="8">
        <f t="shared" ca="1" si="136"/>
        <v>3.0365065533220485E-2</v>
      </c>
      <c r="P1713" s="8">
        <f t="shared" ca="1" si="140"/>
        <v>0</v>
      </c>
      <c r="Q1713" s="8">
        <f t="shared" ca="1" si="137"/>
        <v>0.12528982420955362</v>
      </c>
      <c r="R1713" s="8">
        <f t="shared" ca="1" si="138"/>
        <v>0</v>
      </c>
      <c r="S1713" s="20">
        <f t="shared" ca="1" si="139"/>
        <v>3.0365065533220485E-2</v>
      </c>
    </row>
    <row r="1714" spans="12:19" x14ac:dyDescent="0.35">
      <c r="L1714" s="19">
        <v>3</v>
      </c>
      <c r="M1714" s="8">
        <f t="shared" ca="1" si="136"/>
        <v>1.5327850568685887E-2</v>
      </c>
      <c r="P1714" s="8">
        <f t="shared" ca="1" si="140"/>
        <v>0</v>
      </c>
      <c r="Q1714" s="8">
        <f t="shared" ca="1" si="137"/>
        <v>0.22674695128375091</v>
      </c>
      <c r="R1714" s="8">
        <f t="shared" ca="1" si="138"/>
        <v>0</v>
      </c>
      <c r="S1714" s="20">
        <f t="shared" ca="1" si="139"/>
        <v>1.5327850568685887E-2</v>
      </c>
    </row>
    <row r="1715" spans="12:19" x14ac:dyDescent="0.35">
      <c r="L1715" s="19">
        <v>4</v>
      </c>
      <c r="M1715" s="8">
        <f t="shared" ca="1" si="136"/>
        <v>2.5161016926046748E-2</v>
      </c>
      <c r="P1715" s="8">
        <f t="shared" ca="1" si="140"/>
        <v>0</v>
      </c>
      <c r="Q1715" s="8">
        <f t="shared" ca="1" si="137"/>
        <v>0.27502840794681332</v>
      </c>
      <c r="R1715" s="8">
        <f t="shared" ca="1" si="138"/>
        <v>0</v>
      </c>
      <c r="S1715" s="20">
        <f t="shared" ca="1" si="139"/>
        <v>2.5161016926046748E-2</v>
      </c>
    </row>
    <row r="1716" spans="12:19" x14ac:dyDescent="0.35">
      <c r="L1716" s="19">
        <v>5</v>
      </c>
      <c r="M1716" s="8">
        <f t="shared" ca="1" si="136"/>
        <v>2.5677300419469286E-2</v>
      </c>
      <c r="P1716" s="8">
        <f t="shared" ca="1" si="140"/>
        <v>0</v>
      </c>
      <c r="Q1716" s="8">
        <f t="shared" ca="1" si="137"/>
        <v>0.20589858651576415</v>
      </c>
      <c r="R1716" s="8">
        <f t="shared" ca="1" si="138"/>
        <v>0</v>
      </c>
      <c r="S1716" s="20">
        <f t="shared" ca="1" si="139"/>
        <v>2.5677300419469286E-2</v>
      </c>
    </row>
    <row r="1717" spans="12:19" x14ac:dyDescent="0.35">
      <c r="L1717" s="19">
        <v>6</v>
      </c>
      <c r="M1717" s="8">
        <f t="shared" ca="1" si="136"/>
        <v>2.6112193898722894E-2</v>
      </c>
      <c r="P1717" s="8">
        <f t="shared" ca="1" si="140"/>
        <v>0</v>
      </c>
      <c r="Q1717" s="8">
        <f t="shared" ca="1" si="137"/>
        <v>0.1548803975497762</v>
      </c>
      <c r="R1717" s="8">
        <f t="shared" ca="1" si="138"/>
        <v>0</v>
      </c>
      <c r="S1717" s="20">
        <f t="shared" ca="1" si="139"/>
        <v>2.6112193898722894E-2</v>
      </c>
    </row>
    <row r="1718" spans="12:19" x14ac:dyDescent="0.35">
      <c r="L1718" s="19">
        <v>7</v>
      </c>
      <c r="M1718" s="8">
        <f t="shared" ca="1" si="136"/>
        <v>8.4942193016281017E-3</v>
      </c>
      <c r="P1718" s="8">
        <f t="shared" ca="1" si="140"/>
        <v>0</v>
      </c>
      <c r="Q1718" s="8">
        <f t="shared" ca="1" si="137"/>
        <v>0.16420004349981807</v>
      </c>
      <c r="R1718" s="8">
        <f t="shared" ca="1" si="138"/>
        <v>0</v>
      </c>
      <c r="S1718" s="20">
        <f t="shared" ca="1" si="139"/>
        <v>8.4942193016281017E-3</v>
      </c>
    </row>
    <row r="1719" spans="12:19" x14ac:dyDescent="0.35">
      <c r="L1719" s="19">
        <v>8</v>
      </c>
      <c r="M1719" s="8">
        <f t="shared" ca="1" si="136"/>
        <v>1.8736554819833301E-3</v>
      </c>
      <c r="P1719" s="8">
        <f t="shared" ca="1" si="140"/>
        <v>0</v>
      </c>
      <c r="Q1719" s="8">
        <f t="shared" ca="1" si="137"/>
        <v>0.24204303657428616</v>
      </c>
      <c r="R1719" s="8">
        <f t="shared" ca="1" si="138"/>
        <v>0</v>
      </c>
      <c r="S1719" s="20">
        <f t="shared" ca="1" si="139"/>
        <v>1.8736554819833301E-3</v>
      </c>
    </row>
    <row r="1720" spans="12:19" x14ac:dyDescent="0.35">
      <c r="L1720" s="19">
        <v>9</v>
      </c>
      <c r="M1720" s="8">
        <f t="shared" ca="1" si="136"/>
        <v>3.165226545693936E-2</v>
      </c>
      <c r="P1720" s="8">
        <f t="shared" ca="1" si="140"/>
        <v>0</v>
      </c>
      <c r="Q1720" s="8">
        <f t="shared" ca="1" si="137"/>
        <v>0.27377337976510185</v>
      </c>
      <c r="R1720" s="8">
        <f t="shared" ca="1" si="138"/>
        <v>0</v>
      </c>
      <c r="S1720" s="20">
        <f t="shared" ca="1" si="139"/>
        <v>3.165226545693936E-2</v>
      </c>
    </row>
    <row r="1721" spans="12:19" x14ac:dyDescent="0.35">
      <c r="L1721" s="19">
        <v>10</v>
      </c>
      <c r="M1721" s="8">
        <f t="shared" ca="1" si="136"/>
        <v>1.6260855237210617E-2</v>
      </c>
      <c r="P1721" s="8">
        <f t="shared" ca="1" si="140"/>
        <v>0</v>
      </c>
      <c r="Q1721" s="8">
        <f t="shared" ca="1" si="137"/>
        <v>0.29488710808923402</v>
      </c>
      <c r="R1721" s="8">
        <f t="shared" ca="1" si="138"/>
        <v>0</v>
      </c>
      <c r="S1721" s="20">
        <f t="shared" ca="1" si="139"/>
        <v>1.6260855237210617E-2</v>
      </c>
    </row>
    <row r="1722" spans="12:19" x14ac:dyDescent="0.35">
      <c r="L1722" s="19">
        <v>11</v>
      </c>
      <c r="M1722" s="8">
        <f t="shared" ca="1" si="136"/>
        <v>1.9160491583788158E-2</v>
      </c>
      <c r="P1722" s="8">
        <f t="shared" ca="1" si="140"/>
        <v>0</v>
      </c>
      <c r="Q1722" s="8">
        <f t="shared" ca="1" si="137"/>
        <v>0.15518855915507299</v>
      </c>
      <c r="R1722" s="8">
        <f t="shared" ca="1" si="138"/>
        <v>0</v>
      </c>
      <c r="S1722" s="20">
        <f t="shared" ca="1" si="139"/>
        <v>1.9160491583788158E-2</v>
      </c>
    </row>
    <row r="1723" spans="12:19" x14ac:dyDescent="0.35">
      <c r="L1723" s="19">
        <v>12</v>
      </c>
      <c r="M1723" s="8">
        <f t="shared" ca="1" si="136"/>
        <v>1.8581539121140269E-2</v>
      </c>
      <c r="P1723" s="8">
        <f t="shared" ca="1" si="140"/>
        <v>0</v>
      </c>
      <c r="Q1723" s="8">
        <f t="shared" ca="1" si="137"/>
        <v>0.18228760405727062</v>
      </c>
      <c r="R1723" s="8">
        <f t="shared" ca="1" si="138"/>
        <v>0</v>
      </c>
      <c r="S1723" s="20">
        <f t="shared" ca="1" si="139"/>
        <v>1.8581539121140269E-2</v>
      </c>
    </row>
    <row r="1724" spans="12:19" x14ac:dyDescent="0.35">
      <c r="L1724" s="19">
        <v>13</v>
      </c>
      <c r="M1724" s="8">
        <f t="shared" ca="1" si="136"/>
        <v>1.2920559334357271E-2</v>
      </c>
      <c r="P1724" s="8">
        <f t="shared" ca="1" si="140"/>
        <v>0</v>
      </c>
      <c r="Q1724" s="8">
        <f t="shared" ca="1" si="137"/>
        <v>0.18296880287560494</v>
      </c>
      <c r="R1724" s="8">
        <f t="shared" ca="1" si="138"/>
        <v>0</v>
      </c>
      <c r="S1724" s="20">
        <f t="shared" ca="1" si="139"/>
        <v>1.2920559334357271E-2</v>
      </c>
    </row>
    <row r="1725" spans="12:19" x14ac:dyDescent="0.35">
      <c r="L1725" s="19">
        <v>14</v>
      </c>
      <c r="M1725" s="8">
        <f t="shared" ca="1" si="136"/>
        <v>2.7861220378152061E-2</v>
      </c>
      <c r="P1725" s="8">
        <f t="shared" ca="1" si="140"/>
        <v>0</v>
      </c>
      <c r="Q1725" s="8">
        <f t="shared" ca="1" si="137"/>
        <v>0.15521980223445031</v>
      </c>
      <c r="R1725" s="8">
        <f t="shared" ca="1" si="138"/>
        <v>0</v>
      </c>
      <c r="S1725" s="20">
        <f t="shared" ca="1" si="139"/>
        <v>2.7861220378152061E-2</v>
      </c>
    </row>
    <row r="1726" spans="12:19" x14ac:dyDescent="0.35">
      <c r="L1726" s="19">
        <v>15</v>
      </c>
      <c r="M1726" s="8">
        <f t="shared" ca="1" si="136"/>
        <v>2.4683316244472005E-2</v>
      </c>
      <c r="P1726" s="8">
        <f t="shared" ca="1" si="140"/>
        <v>0</v>
      </c>
      <c r="Q1726" s="8">
        <f t="shared" ca="1" si="137"/>
        <v>0.18202905839731851</v>
      </c>
      <c r="R1726" s="8">
        <f t="shared" ca="1" si="138"/>
        <v>0</v>
      </c>
      <c r="S1726" s="20">
        <f t="shared" ca="1" si="139"/>
        <v>2.4683316244472005E-2</v>
      </c>
    </row>
    <row r="1727" spans="12:19" x14ac:dyDescent="0.35">
      <c r="L1727" s="19">
        <v>16</v>
      </c>
      <c r="M1727" s="8">
        <f t="shared" ca="1" si="136"/>
        <v>2.4662093346673249E-2</v>
      </c>
      <c r="P1727" s="8">
        <f t="shared" ca="1" si="140"/>
        <v>0</v>
      </c>
      <c r="Q1727" s="8">
        <f t="shared" ca="1" si="137"/>
        <v>0.18077841174991793</v>
      </c>
      <c r="R1727" s="8">
        <f t="shared" ca="1" si="138"/>
        <v>0</v>
      </c>
      <c r="S1727" s="20">
        <f t="shared" ca="1" si="139"/>
        <v>2.4662093346673249E-2</v>
      </c>
    </row>
    <row r="1728" spans="12:19" x14ac:dyDescent="0.35">
      <c r="L1728" s="19">
        <v>17</v>
      </c>
      <c r="M1728" s="8">
        <f t="shared" ca="1" si="136"/>
        <v>1.7287260751978395E-2</v>
      </c>
      <c r="P1728" s="8">
        <f t="shared" ca="1" si="140"/>
        <v>0</v>
      </c>
      <c r="Q1728" s="8">
        <f t="shared" ca="1" si="137"/>
        <v>0.17030290018142971</v>
      </c>
      <c r="R1728" s="8">
        <f t="shared" ca="1" si="138"/>
        <v>0</v>
      </c>
      <c r="S1728" s="20">
        <f t="shared" ca="1" si="139"/>
        <v>1.7287260751978395E-2</v>
      </c>
    </row>
    <row r="1729" spans="12:19" x14ac:dyDescent="0.35">
      <c r="L1729" s="19">
        <v>18</v>
      </c>
      <c r="M1729" s="8">
        <f t="shared" ca="1" si="136"/>
        <v>3.9489189487062294E-2</v>
      </c>
      <c r="P1729" s="8">
        <f t="shared" ca="1" si="140"/>
        <v>0</v>
      </c>
      <c r="Q1729" s="8">
        <f t="shared" ca="1" si="137"/>
        <v>0.10177851455517811</v>
      </c>
      <c r="R1729" s="8">
        <f t="shared" ca="1" si="138"/>
        <v>0</v>
      </c>
      <c r="S1729" s="20">
        <f t="shared" ca="1" si="139"/>
        <v>3.9489189487062294E-2</v>
      </c>
    </row>
    <row r="1730" spans="12:19" x14ac:dyDescent="0.35">
      <c r="L1730" s="19">
        <v>19</v>
      </c>
      <c r="M1730" s="8">
        <f t="shared" ca="1" si="136"/>
        <v>1.939523087902063E-2</v>
      </c>
      <c r="P1730" s="8">
        <f t="shared" ca="1" si="140"/>
        <v>0</v>
      </c>
      <c r="Q1730" s="8">
        <f t="shared" ca="1" si="137"/>
        <v>0.21926715594462123</v>
      </c>
      <c r="R1730" s="8">
        <f t="shared" ca="1" si="138"/>
        <v>0</v>
      </c>
      <c r="S1730" s="20">
        <f t="shared" ca="1" si="139"/>
        <v>1.939523087902063E-2</v>
      </c>
    </row>
    <row r="1731" spans="12:19" x14ac:dyDescent="0.35">
      <c r="L1731" s="19">
        <v>20</v>
      </c>
      <c r="M1731" s="8">
        <f t="shared" ref="M1731:M1794" ca="1" si="141">_xlfn.NORM.INV(RAND(),$B$10,$B$11)</f>
        <v>1.1521870092116446E-2</v>
      </c>
      <c r="P1731" s="8">
        <f t="shared" ca="1" si="140"/>
        <v>0</v>
      </c>
      <c r="Q1731" s="8">
        <f t="shared" ref="Q1731:Q1794" ca="1" si="142">_xlfn.NORM.INV(RAND(),$F$11,$F$12)%</f>
        <v>0.24345575859002566</v>
      </c>
      <c r="R1731" s="8">
        <f t="shared" ref="R1731:R1794" ca="1" si="143">P1731*Q1731</f>
        <v>0</v>
      </c>
      <c r="S1731" s="20">
        <f t="shared" ref="S1731:S1794" ca="1" si="144">M1731-R1731</f>
        <v>1.1521870092116446E-2</v>
      </c>
    </row>
    <row r="1732" spans="12:19" x14ac:dyDescent="0.35">
      <c r="L1732" s="19">
        <v>21</v>
      </c>
      <c r="M1732" s="8">
        <f t="shared" ca="1" si="141"/>
        <v>1.442301799954598E-2</v>
      </c>
      <c r="P1732" s="8">
        <f t="shared" ref="P1732:P1795" ca="1" si="145">IF(P1731 = 1, 0, (RAND() &lt; $F$8) * 1)</f>
        <v>0</v>
      </c>
      <c r="Q1732" s="8">
        <f t="shared" ca="1" si="142"/>
        <v>0.16720834149440245</v>
      </c>
      <c r="R1732" s="8">
        <f t="shared" ca="1" si="143"/>
        <v>0</v>
      </c>
      <c r="S1732" s="20">
        <f t="shared" ca="1" si="144"/>
        <v>1.442301799954598E-2</v>
      </c>
    </row>
    <row r="1733" spans="12:19" x14ac:dyDescent="0.35">
      <c r="L1733" s="19">
        <v>22</v>
      </c>
      <c r="M1733" s="8">
        <f t="shared" ca="1" si="141"/>
        <v>3.1226648146069048E-2</v>
      </c>
      <c r="P1733" s="8">
        <f t="shared" ca="1" si="145"/>
        <v>0</v>
      </c>
      <c r="Q1733" s="8">
        <f t="shared" ca="1" si="142"/>
        <v>0.17302743609239493</v>
      </c>
      <c r="R1733" s="8">
        <f t="shared" ca="1" si="143"/>
        <v>0</v>
      </c>
      <c r="S1733" s="20">
        <f t="shared" ca="1" si="144"/>
        <v>3.1226648146069048E-2</v>
      </c>
    </row>
    <row r="1734" spans="12:19" x14ac:dyDescent="0.35">
      <c r="L1734" s="19">
        <v>23</v>
      </c>
      <c r="M1734" s="8">
        <f t="shared" ca="1" si="141"/>
        <v>2.6047147518881781E-2</v>
      </c>
      <c r="P1734" s="8">
        <f t="shared" ca="1" si="145"/>
        <v>0</v>
      </c>
      <c r="Q1734" s="8">
        <f t="shared" ca="1" si="142"/>
        <v>0.21404805206327215</v>
      </c>
      <c r="R1734" s="8">
        <f t="shared" ca="1" si="143"/>
        <v>0</v>
      </c>
      <c r="S1734" s="20">
        <f t="shared" ca="1" si="144"/>
        <v>2.6047147518881781E-2</v>
      </c>
    </row>
    <row r="1735" spans="12:19" x14ac:dyDescent="0.35">
      <c r="L1735" s="19">
        <v>24</v>
      </c>
      <c r="M1735" s="8">
        <f t="shared" ca="1" si="141"/>
        <v>1.1281815968025855E-2</v>
      </c>
      <c r="P1735" s="8">
        <f t="shared" ca="1" si="145"/>
        <v>0</v>
      </c>
      <c r="Q1735" s="8">
        <f t="shared" ca="1" si="142"/>
        <v>0.24734523818222798</v>
      </c>
      <c r="R1735" s="8">
        <f t="shared" ca="1" si="143"/>
        <v>0</v>
      </c>
      <c r="S1735" s="20">
        <f t="shared" ca="1" si="144"/>
        <v>1.1281815968025855E-2</v>
      </c>
    </row>
    <row r="1736" spans="12:19" x14ac:dyDescent="0.35">
      <c r="L1736" s="19">
        <v>25</v>
      </c>
      <c r="M1736" s="8">
        <f t="shared" ca="1" si="141"/>
        <v>1.642963362962966E-2</v>
      </c>
      <c r="P1736" s="8">
        <f t="shared" ca="1" si="145"/>
        <v>0</v>
      </c>
      <c r="Q1736" s="8">
        <f t="shared" ca="1" si="142"/>
        <v>0.12453514028162831</v>
      </c>
      <c r="R1736" s="8">
        <f t="shared" ca="1" si="143"/>
        <v>0</v>
      </c>
      <c r="S1736" s="20">
        <f t="shared" ca="1" si="144"/>
        <v>1.642963362962966E-2</v>
      </c>
    </row>
    <row r="1737" spans="12:19" x14ac:dyDescent="0.35">
      <c r="L1737" s="19">
        <v>26</v>
      </c>
      <c r="M1737" s="8">
        <f t="shared" ca="1" si="141"/>
        <v>1.0258969156574921E-2</v>
      </c>
      <c r="P1737" s="8">
        <f t="shared" ca="1" si="145"/>
        <v>0</v>
      </c>
      <c r="Q1737" s="8">
        <f t="shared" ca="1" si="142"/>
        <v>0.20928209897448474</v>
      </c>
      <c r="R1737" s="8">
        <f t="shared" ca="1" si="143"/>
        <v>0</v>
      </c>
      <c r="S1737" s="20">
        <f t="shared" ca="1" si="144"/>
        <v>1.0258969156574921E-2</v>
      </c>
    </row>
    <row r="1738" spans="12:19" x14ac:dyDescent="0.35">
      <c r="L1738" s="19">
        <v>27</v>
      </c>
      <c r="M1738" s="8">
        <f t="shared" ca="1" si="141"/>
        <v>2.4590433417139262E-2</v>
      </c>
      <c r="P1738" s="8">
        <f t="shared" ca="1" si="145"/>
        <v>0</v>
      </c>
      <c r="Q1738" s="8">
        <f t="shared" ca="1" si="142"/>
        <v>0.18541892332977683</v>
      </c>
      <c r="R1738" s="8">
        <f t="shared" ca="1" si="143"/>
        <v>0</v>
      </c>
      <c r="S1738" s="20">
        <f t="shared" ca="1" si="144"/>
        <v>2.4590433417139262E-2</v>
      </c>
    </row>
    <row r="1739" spans="12:19" x14ac:dyDescent="0.35">
      <c r="L1739" s="19">
        <v>28</v>
      </c>
      <c r="M1739" s="8">
        <f t="shared" ca="1" si="141"/>
        <v>1.9567505023346272E-2</v>
      </c>
      <c r="P1739" s="8">
        <f t="shared" ca="1" si="145"/>
        <v>0</v>
      </c>
      <c r="Q1739" s="8">
        <f t="shared" ca="1" si="142"/>
        <v>0.17621381978634112</v>
      </c>
      <c r="R1739" s="8">
        <f t="shared" ca="1" si="143"/>
        <v>0</v>
      </c>
      <c r="S1739" s="20">
        <f t="shared" ca="1" si="144"/>
        <v>1.9567505023346272E-2</v>
      </c>
    </row>
    <row r="1740" spans="12:19" x14ac:dyDescent="0.35">
      <c r="L1740" s="19">
        <v>29</v>
      </c>
      <c r="M1740" s="8">
        <f t="shared" ca="1" si="141"/>
        <v>2.1613217771061281E-2</v>
      </c>
      <c r="P1740" s="8">
        <f t="shared" ca="1" si="145"/>
        <v>0</v>
      </c>
      <c r="Q1740" s="8">
        <f t="shared" ca="1" si="142"/>
        <v>0.10863298883085988</v>
      </c>
      <c r="R1740" s="8">
        <f t="shared" ca="1" si="143"/>
        <v>0</v>
      </c>
      <c r="S1740" s="20">
        <f t="shared" ca="1" si="144"/>
        <v>2.1613217771061281E-2</v>
      </c>
    </row>
    <row r="1741" spans="12:19" x14ac:dyDescent="0.35">
      <c r="L1741" s="19">
        <v>30</v>
      </c>
      <c r="M1741" s="8">
        <f t="shared" ca="1" si="141"/>
        <v>2.8969729737622761E-2</v>
      </c>
      <c r="P1741" s="8">
        <f t="shared" ca="1" si="145"/>
        <v>0</v>
      </c>
      <c r="Q1741" s="8">
        <f t="shared" ca="1" si="142"/>
        <v>0.32934418370103202</v>
      </c>
      <c r="R1741" s="8">
        <f t="shared" ca="1" si="143"/>
        <v>0</v>
      </c>
      <c r="S1741" s="20">
        <f t="shared" ca="1" si="144"/>
        <v>2.8969729737622761E-2</v>
      </c>
    </row>
    <row r="1742" spans="12:19" x14ac:dyDescent="0.35">
      <c r="L1742" s="19">
        <v>1</v>
      </c>
      <c r="M1742" s="8">
        <f t="shared" ca="1" si="141"/>
        <v>2.5217005541617231E-2</v>
      </c>
      <c r="P1742" s="8">
        <f t="shared" ca="1" si="145"/>
        <v>0</v>
      </c>
      <c r="Q1742" s="8">
        <f t="shared" ca="1" si="142"/>
        <v>0.15408895387435623</v>
      </c>
      <c r="R1742" s="8">
        <f t="shared" ca="1" si="143"/>
        <v>0</v>
      </c>
      <c r="S1742" s="20">
        <f t="shared" ca="1" si="144"/>
        <v>2.5217005541617231E-2</v>
      </c>
    </row>
    <row r="1743" spans="12:19" x14ac:dyDescent="0.35">
      <c r="L1743" s="19">
        <v>2</v>
      </c>
      <c r="M1743" s="8">
        <f t="shared" ca="1" si="141"/>
        <v>3.049081241596268E-2</v>
      </c>
      <c r="P1743" s="8">
        <f t="shared" ca="1" si="145"/>
        <v>0</v>
      </c>
      <c r="Q1743" s="8">
        <f t="shared" ca="1" si="142"/>
        <v>0.1825513777469977</v>
      </c>
      <c r="R1743" s="8">
        <f t="shared" ca="1" si="143"/>
        <v>0</v>
      </c>
      <c r="S1743" s="20">
        <f t="shared" ca="1" si="144"/>
        <v>3.049081241596268E-2</v>
      </c>
    </row>
    <row r="1744" spans="12:19" x14ac:dyDescent="0.35">
      <c r="L1744" s="19">
        <v>3</v>
      </c>
      <c r="M1744" s="8">
        <f t="shared" ca="1" si="141"/>
        <v>3.0248396883396339E-2</v>
      </c>
      <c r="P1744" s="8">
        <f t="shared" ca="1" si="145"/>
        <v>0</v>
      </c>
      <c r="Q1744" s="8">
        <f t="shared" ca="1" si="142"/>
        <v>0.13359328718662616</v>
      </c>
      <c r="R1744" s="8">
        <f t="shared" ca="1" si="143"/>
        <v>0</v>
      </c>
      <c r="S1744" s="20">
        <f t="shared" ca="1" si="144"/>
        <v>3.0248396883396339E-2</v>
      </c>
    </row>
    <row r="1745" spans="12:19" x14ac:dyDescent="0.35">
      <c r="L1745" s="19">
        <v>4</v>
      </c>
      <c r="M1745" s="8">
        <f t="shared" ca="1" si="141"/>
        <v>2.1723674180806521E-2</v>
      </c>
      <c r="P1745" s="8">
        <f t="shared" ca="1" si="145"/>
        <v>0</v>
      </c>
      <c r="Q1745" s="8">
        <f t="shared" ca="1" si="142"/>
        <v>0.22692906565091855</v>
      </c>
      <c r="R1745" s="8">
        <f t="shared" ca="1" si="143"/>
        <v>0</v>
      </c>
      <c r="S1745" s="20">
        <f t="shared" ca="1" si="144"/>
        <v>2.1723674180806521E-2</v>
      </c>
    </row>
    <row r="1746" spans="12:19" x14ac:dyDescent="0.35">
      <c r="L1746" s="19">
        <v>5</v>
      </c>
      <c r="M1746" s="8">
        <f t="shared" ca="1" si="141"/>
        <v>2.4399158740629555E-2</v>
      </c>
      <c r="P1746" s="8">
        <f t="shared" ca="1" si="145"/>
        <v>0</v>
      </c>
      <c r="Q1746" s="8">
        <f t="shared" ca="1" si="142"/>
        <v>0.1628963272461634</v>
      </c>
      <c r="R1746" s="8">
        <f t="shared" ca="1" si="143"/>
        <v>0</v>
      </c>
      <c r="S1746" s="20">
        <f t="shared" ca="1" si="144"/>
        <v>2.4399158740629555E-2</v>
      </c>
    </row>
    <row r="1747" spans="12:19" x14ac:dyDescent="0.35">
      <c r="L1747" s="19">
        <v>6</v>
      </c>
      <c r="M1747" s="8">
        <f t="shared" ca="1" si="141"/>
        <v>2.2419655274826991E-2</v>
      </c>
      <c r="P1747" s="8">
        <f t="shared" ca="1" si="145"/>
        <v>0</v>
      </c>
      <c r="Q1747" s="8">
        <f t="shared" ca="1" si="142"/>
        <v>0.22843362530957528</v>
      </c>
      <c r="R1747" s="8">
        <f t="shared" ca="1" si="143"/>
        <v>0</v>
      </c>
      <c r="S1747" s="20">
        <f t="shared" ca="1" si="144"/>
        <v>2.2419655274826991E-2</v>
      </c>
    </row>
    <row r="1748" spans="12:19" x14ac:dyDescent="0.35">
      <c r="L1748" s="19">
        <v>7</v>
      </c>
      <c r="M1748" s="8">
        <f t="shared" ca="1" si="141"/>
        <v>2.9093072979935738E-2</v>
      </c>
      <c r="P1748" s="8">
        <f t="shared" ca="1" si="145"/>
        <v>0</v>
      </c>
      <c r="Q1748" s="8">
        <f t="shared" ca="1" si="142"/>
        <v>0.23223036781351475</v>
      </c>
      <c r="R1748" s="8">
        <f t="shared" ca="1" si="143"/>
        <v>0</v>
      </c>
      <c r="S1748" s="20">
        <f t="shared" ca="1" si="144"/>
        <v>2.9093072979935738E-2</v>
      </c>
    </row>
    <row r="1749" spans="12:19" x14ac:dyDescent="0.35">
      <c r="L1749" s="19">
        <v>8</v>
      </c>
      <c r="M1749" s="8">
        <f t="shared" ca="1" si="141"/>
        <v>3.2730818552620958E-2</v>
      </c>
      <c r="P1749" s="8">
        <f t="shared" ca="1" si="145"/>
        <v>0</v>
      </c>
      <c r="Q1749" s="8">
        <f t="shared" ca="1" si="142"/>
        <v>0.18043304084720496</v>
      </c>
      <c r="R1749" s="8">
        <f t="shared" ca="1" si="143"/>
        <v>0</v>
      </c>
      <c r="S1749" s="20">
        <f t="shared" ca="1" si="144"/>
        <v>3.2730818552620958E-2</v>
      </c>
    </row>
    <row r="1750" spans="12:19" x14ac:dyDescent="0.35">
      <c r="L1750" s="19">
        <v>9</v>
      </c>
      <c r="M1750" s="8">
        <f t="shared" ca="1" si="141"/>
        <v>2.4878870915287014E-2</v>
      </c>
      <c r="P1750" s="8">
        <f t="shared" ca="1" si="145"/>
        <v>1</v>
      </c>
      <c r="Q1750" s="8">
        <f t="shared" ca="1" si="142"/>
        <v>0.18352994782024934</v>
      </c>
      <c r="R1750" s="8">
        <f t="shared" ca="1" si="143"/>
        <v>0.18352994782024934</v>
      </c>
      <c r="S1750" s="20">
        <f t="shared" ca="1" si="144"/>
        <v>-0.15865107690496233</v>
      </c>
    </row>
    <row r="1751" spans="12:19" x14ac:dyDescent="0.35">
      <c r="L1751" s="19">
        <v>10</v>
      </c>
      <c r="M1751" s="8">
        <f t="shared" ca="1" si="141"/>
        <v>2.4461670528076747E-2</v>
      </c>
      <c r="P1751" s="8">
        <f t="shared" ca="1" si="145"/>
        <v>0</v>
      </c>
      <c r="Q1751" s="8">
        <f t="shared" ca="1" si="142"/>
        <v>0.2018017642881452</v>
      </c>
      <c r="R1751" s="8">
        <f t="shared" ca="1" si="143"/>
        <v>0</v>
      </c>
      <c r="S1751" s="20">
        <f t="shared" ca="1" si="144"/>
        <v>2.4461670528076747E-2</v>
      </c>
    </row>
    <row r="1752" spans="12:19" x14ac:dyDescent="0.35">
      <c r="L1752" s="19">
        <v>11</v>
      </c>
      <c r="M1752" s="8">
        <f t="shared" ca="1" si="141"/>
        <v>2.2269439821463524E-2</v>
      </c>
      <c r="P1752" s="8">
        <f t="shared" ca="1" si="145"/>
        <v>0</v>
      </c>
      <c r="Q1752" s="8">
        <f t="shared" ca="1" si="142"/>
        <v>0.22684994333513456</v>
      </c>
      <c r="R1752" s="8">
        <f t="shared" ca="1" si="143"/>
        <v>0</v>
      </c>
      <c r="S1752" s="20">
        <f t="shared" ca="1" si="144"/>
        <v>2.2269439821463524E-2</v>
      </c>
    </row>
    <row r="1753" spans="12:19" x14ac:dyDescent="0.35">
      <c r="L1753" s="19">
        <v>12</v>
      </c>
      <c r="M1753" s="8">
        <f t="shared" ca="1" si="141"/>
        <v>2.7928549872432852E-2</v>
      </c>
      <c r="P1753" s="8">
        <f t="shared" ca="1" si="145"/>
        <v>0</v>
      </c>
      <c r="Q1753" s="8">
        <f t="shared" ca="1" si="142"/>
        <v>0.19601705183797094</v>
      </c>
      <c r="R1753" s="8">
        <f t="shared" ca="1" si="143"/>
        <v>0</v>
      </c>
      <c r="S1753" s="20">
        <f t="shared" ca="1" si="144"/>
        <v>2.7928549872432852E-2</v>
      </c>
    </row>
    <row r="1754" spans="12:19" x14ac:dyDescent="0.35">
      <c r="L1754" s="19">
        <v>13</v>
      </c>
      <c r="M1754" s="8">
        <f t="shared" ca="1" si="141"/>
        <v>1.7347138514579131E-2</v>
      </c>
      <c r="P1754" s="8">
        <f t="shared" ca="1" si="145"/>
        <v>0</v>
      </c>
      <c r="Q1754" s="8">
        <f t="shared" ca="1" si="142"/>
        <v>0.17789042012763634</v>
      </c>
      <c r="R1754" s="8">
        <f t="shared" ca="1" si="143"/>
        <v>0</v>
      </c>
      <c r="S1754" s="20">
        <f t="shared" ca="1" si="144"/>
        <v>1.7347138514579131E-2</v>
      </c>
    </row>
    <row r="1755" spans="12:19" x14ac:dyDescent="0.35">
      <c r="L1755" s="19">
        <v>14</v>
      </c>
      <c r="M1755" s="8">
        <f t="shared" ca="1" si="141"/>
        <v>8.0144954668548932E-3</v>
      </c>
      <c r="P1755" s="8">
        <f t="shared" ca="1" si="145"/>
        <v>0</v>
      </c>
      <c r="Q1755" s="8">
        <f t="shared" ca="1" si="142"/>
        <v>0.18463601890671036</v>
      </c>
      <c r="R1755" s="8">
        <f t="shared" ca="1" si="143"/>
        <v>0</v>
      </c>
      <c r="S1755" s="20">
        <f t="shared" ca="1" si="144"/>
        <v>8.0144954668548932E-3</v>
      </c>
    </row>
    <row r="1756" spans="12:19" x14ac:dyDescent="0.35">
      <c r="L1756" s="19">
        <v>15</v>
      </c>
      <c r="M1756" s="8">
        <f t="shared" ca="1" si="141"/>
        <v>2.3998756147978879E-2</v>
      </c>
      <c r="P1756" s="8">
        <f t="shared" ca="1" si="145"/>
        <v>0</v>
      </c>
      <c r="Q1756" s="8">
        <f t="shared" ca="1" si="142"/>
        <v>0.19950940969248257</v>
      </c>
      <c r="R1756" s="8">
        <f t="shared" ca="1" si="143"/>
        <v>0</v>
      </c>
      <c r="S1756" s="20">
        <f t="shared" ca="1" si="144"/>
        <v>2.3998756147978879E-2</v>
      </c>
    </row>
    <row r="1757" spans="12:19" x14ac:dyDescent="0.35">
      <c r="L1757" s="19">
        <v>16</v>
      </c>
      <c r="M1757" s="8">
        <f t="shared" ca="1" si="141"/>
        <v>2.9994063541245359E-2</v>
      </c>
      <c r="P1757" s="8">
        <f t="shared" ca="1" si="145"/>
        <v>0</v>
      </c>
      <c r="Q1757" s="8">
        <f t="shared" ca="1" si="142"/>
        <v>0.28981537041852368</v>
      </c>
      <c r="R1757" s="8">
        <f t="shared" ca="1" si="143"/>
        <v>0</v>
      </c>
      <c r="S1757" s="20">
        <f t="shared" ca="1" si="144"/>
        <v>2.9994063541245359E-2</v>
      </c>
    </row>
    <row r="1758" spans="12:19" x14ac:dyDescent="0.35">
      <c r="L1758" s="19">
        <v>17</v>
      </c>
      <c r="M1758" s="8">
        <f t="shared" ca="1" si="141"/>
        <v>3.001328827727729E-2</v>
      </c>
      <c r="P1758" s="8">
        <f t="shared" ca="1" si="145"/>
        <v>0</v>
      </c>
      <c r="Q1758" s="8">
        <f t="shared" ca="1" si="142"/>
        <v>0.24601077762270374</v>
      </c>
      <c r="R1758" s="8">
        <f t="shared" ca="1" si="143"/>
        <v>0</v>
      </c>
      <c r="S1758" s="20">
        <f t="shared" ca="1" si="144"/>
        <v>3.001328827727729E-2</v>
      </c>
    </row>
    <row r="1759" spans="12:19" x14ac:dyDescent="0.35">
      <c r="L1759" s="19">
        <v>18</v>
      </c>
      <c r="M1759" s="8">
        <f t="shared" ca="1" si="141"/>
        <v>1.4026011352917964E-2</v>
      </c>
      <c r="P1759" s="8">
        <f t="shared" ca="1" si="145"/>
        <v>0</v>
      </c>
      <c r="Q1759" s="8">
        <f t="shared" ca="1" si="142"/>
        <v>0.15653987854233334</v>
      </c>
      <c r="R1759" s="8">
        <f t="shared" ca="1" si="143"/>
        <v>0</v>
      </c>
      <c r="S1759" s="20">
        <f t="shared" ca="1" si="144"/>
        <v>1.4026011352917964E-2</v>
      </c>
    </row>
    <row r="1760" spans="12:19" x14ac:dyDescent="0.35">
      <c r="L1760" s="19">
        <v>19</v>
      </c>
      <c r="M1760" s="8">
        <f t="shared" ca="1" si="141"/>
        <v>6.8251761797680673E-3</v>
      </c>
      <c r="P1760" s="8">
        <f t="shared" ca="1" si="145"/>
        <v>0</v>
      </c>
      <c r="Q1760" s="8">
        <f t="shared" ca="1" si="142"/>
        <v>0.17785748060200907</v>
      </c>
      <c r="R1760" s="8">
        <f t="shared" ca="1" si="143"/>
        <v>0</v>
      </c>
      <c r="S1760" s="20">
        <f t="shared" ca="1" si="144"/>
        <v>6.8251761797680673E-3</v>
      </c>
    </row>
    <row r="1761" spans="12:19" x14ac:dyDescent="0.35">
      <c r="L1761" s="19">
        <v>20</v>
      </c>
      <c r="M1761" s="8">
        <f t="shared" ca="1" si="141"/>
        <v>2.0387730623402545E-2</v>
      </c>
      <c r="P1761" s="8">
        <f t="shared" ca="1" si="145"/>
        <v>0</v>
      </c>
      <c r="Q1761" s="8">
        <f t="shared" ca="1" si="142"/>
        <v>0.12061712890966671</v>
      </c>
      <c r="R1761" s="8">
        <f t="shared" ca="1" si="143"/>
        <v>0</v>
      </c>
      <c r="S1761" s="20">
        <f t="shared" ca="1" si="144"/>
        <v>2.0387730623402545E-2</v>
      </c>
    </row>
    <row r="1762" spans="12:19" x14ac:dyDescent="0.35">
      <c r="L1762" s="19">
        <v>21</v>
      </c>
      <c r="M1762" s="8">
        <f t="shared" ca="1" si="141"/>
        <v>3.6429521674361649E-2</v>
      </c>
      <c r="P1762" s="8">
        <f t="shared" ca="1" si="145"/>
        <v>0</v>
      </c>
      <c r="Q1762" s="8">
        <f t="shared" ca="1" si="142"/>
        <v>0.33273799976497814</v>
      </c>
      <c r="R1762" s="8">
        <f t="shared" ca="1" si="143"/>
        <v>0</v>
      </c>
      <c r="S1762" s="20">
        <f t="shared" ca="1" si="144"/>
        <v>3.6429521674361649E-2</v>
      </c>
    </row>
    <row r="1763" spans="12:19" x14ac:dyDescent="0.35">
      <c r="L1763" s="19">
        <v>22</v>
      </c>
      <c r="M1763" s="8">
        <f t="shared" ca="1" si="141"/>
        <v>1.0683736391100953E-2</v>
      </c>
      <c r="P1763" s="8">
        <f t="shared" ca="1" si="145"/>
        <v>0</v>
      </c>
      <c r="Q1763" s="8">
        <f t="shared" ca="1" si="142"/>
        <v>0.16015136403539468</v>
      </c>
      <c r="R1763" s="8">
        <f t="shared" ca="1" si="143"/>
        <v>0</v>
      </c>
      <c r="S1763" s="20">
        <f t="shared" ca="1" si="144"/>
        <v>1.0683736391100953E-2</v>
      </c>
    </row>
    <row r="1764" spans="12:19" x14ac:dyDescent="0.35">
      <c r="L1764" s="19">
        <v>23</v>
      </c>
      <c r="M1764" s="8">
        <f t="shared" ca="1" si="141"/>
        <v>1.8884077591213293E-2</v>
      </c>
      <c r="P1764" s="8">
        <f t="shared" ca="1" si="145"/>
        <v>0</v>
      </c>
      <c r="Q1764" s="8">
        <f t="shared" ca="1" si="142"/>
        <v>0.25685985227713465</v>
      </c>
      <c r="R1764" s="8">
        <f t="shared" ca="1" si="143"/>
        <v>0</v>
      </c>
      <c r="S1764" s="20">
        <f t="shared" ca="1" si="144"/>
        <v>1.8884077591213293E-2</v>
      </c>
    </row>
    <row r="1765" spans="12:19" x14ac:dyDescent="0.35">
      <c r="L1765" s="19">
        <v>24</v>
      </c>
      <c r="M1765" s="8">
        <f t="shared" ca="1" si="141"/>
        <v>2.3365449059432584E-2</v>
      </c>
      <c r="P1765" s="8">
        <f t="shared" ca="1" si="145"/>
        <v>0</v>
      </c>
      <c r="Q1765" s="8">
        <f t="shared" ca="1" si="142"/>
        <v>0.15667698352431875</v>
      </c>
      <c r="R1765" s="8">
        <f t="shared" ca="1" si="143"/>
        <v>0</v>
      </c>
      <c r="S1765" s="20">
        <f t="shared" ca="1" si="144"/>
        <v>2.3365449059432584E-2</v>
      </c>
    </row>
    <row r="1766" spans="12:19" x14ac:dyDescent="0.35">
      <c r="L1766" s="19">
        <v>25</v>
      </c>
      <c r="M1766" s="8">
        <f t="shared" ca="1" si="141"/>
        <v>1.8007842122536769E-2</v>
      </c>
      <c r="P1766" s="8">
        <f t="shared" ca="1" si="145"/>
        <v>1</v>
      </c>
      <c r="Q1766" s="8">
        <f t="shared" ca="1" si="142"/>
        <v>0.2709892775248734</v>
      </c>
      <c r="R1766" s="8">
        <f t="shared" ca="1" si="143"/>
        <v>0.2709892775248734</v>
      </c>
      <c r="S1766" s="20">
        <f t="shared" ca="1" si="144"/>
        <v>-0.25298143540233664</v>
      </c>
    </row>
    <row r="1767" spans="12:19" x14ac:dyDescent="0.35">
      <c r="L1767" s="19">
        <v>26</v>
      </c>
      <c r="M1767" s="8">
        <f t="shared" ca="1" si="141"/>
        <v>2.1882317000851498E-2</v>
      </c>
      <c r="P1767" s="8">
        <f t="shared" ca="1" si="145"/>
        <v>0</v>
      </c>
      <c r="Q1767" s="8">
        <f t="shared" ca="1" si="142"/>
        <v>0.22617892955408891</v>
      </c>
      <c r="R1767" s="8">
        <f t="shared" ca="1" si="143"/>
        <v>0</v>
      </c>
      <c r="S1767" s="20">
        <f t="shared" ca="1" si="144"/>
        <v>2.1882317000851498E-2</v>
      </c>
    </row>
    <row r="1768" spans="12:19" x14ac:dyDescent="0.35">
      <c r="L1768" s="19">
        <v>27</v>
      </c>
      <c r="M1768" s="8">
        <f t="shared" ca="1" si="141"/>
        <v>1.6685610267722126E-2</v>
      </c>
      <c r="P1768" s="8">
        <f t="shared" ca="1" si="145"/>
        <v>0</v>
      </c>
      <c r="Q1768" s="8">
        <f t="shared" ca="1" si="142"/>
        <v>0.20113049581422299</v>
      </c>
      <c r="R1768" s="8">
        <f t="shared" ca="1" si="143"/>
        <v>0</v>
      </c>
      <c r="S1768" s="20">
        <f t="shared" ca="1" si="144"/>
        <v>1.6685610267722126E-2</v>
      </c>
    </row>
    <row r="1769" spans="12:19" x14ac:dyDescent="0.35">
      <c r="L1769" s="19">
        <v>28</v>
      </c>
      <c r="M1769" s="8">
        <f t="shared" ca="1" si="141"/>
        <v>1.1073025478169197E-2</v>
      </c>
      <c r="P1769" s="8">
        <f t="shared" ca="1" si="145"/>
        <v>0</v>
      </c>
      <c r="Q1769" s="8">
        <f t="shared" ca="1" si="142"/>
        <v>0.18613947048074475</v>
      </c>
      <c r="R1769" s="8">
        <f t="shared" ca="1" si="143"/>
        <v>0</v>
      </c>
      <c r="S1769" s="20">
        <f t="shared" ca="1" si="144"/>
        <v>1.1073025478169197E-2</v>
      </c>
    </row>
    <row r="1770" spans="12:19" x14ac:dyDescent="0.35">
      <c r="L1770" s="19">
        <v>29</v>
      </c>
      <c r="M1770" s="8">
        <f t="shared" ca="1" si="141"/>
        <v>3.6047077919188271E-2</v>
      </c>
      <c r="P1770" s="8">
        <f t="shared" ca="1" si="145"/>
        <v>0</v>
      </c>
      <c r="Q1770" s="8">
        <f t="shared" ca="1" si="142"/>
        <v>0.10499076659947827</v>
      </c>
      <c r="R1770" s="8">
        <f t="shared" ca="1" si="143"/>
        <v>0</v>
      </c>
      <c r="S1770" s="20">
        <f t="shared" ca="1" si="144"/>
        <v>3.6047077919188271E-2</v>
      </c>
    </row>
    <row r="1771" spans="12:19" x14ac:dyDescent="0.35">
      <c r="L1771" s="19">
        <v>30</v>
      </c>
      <c r="M1771" s="8">
        <f t="shared" ca="1" si="141"/>
        <v>1.7995347791441456E-2</v>
      </c>
      <c r="P1771" s="8">
        <f t="shared" ca="1" si="145"/>
        <v>0</v>
      </c>
      <c r="Q1771" s="8">
        <f t="shared" ca="1" si="142"/>
        <v>0.22581426736165802</v>
      </c>
      <c r="R1771" s="8">
        <f t="shared" ca="1" si="143"/>
        <v>0</v>
      </c>
      <c r="S1771" s="20">
        <f t="shared" ca="1" si="144"/>
        <v>1.7995347791441456E-2</v>
      </c>
    </row>
    <row r="1772" spans="12:19" x14ac:dyDescent="0.35">
      <c r="L1772" s="19">
        <v>1</v>
      </c>
      <c r="M1772" s="8">
        <f t="shared" ca="1" si="141"/>
        <v>3.133050740367295E-2</v>
      </c>
      <c r="P1772" s="8">
        <f t="shared" ca="1" si="145"/>
        <v>0</v>
      </c>
      <c r="Q1772" s="8">
        <f t="shared" ca="1" si="142"/>
        <v>0.18219054469054313</v>
      </c>
      <c r="R1772" s="8">
        <f t="shared" ca="1" si="143"/>
        <v>0</v>
      </c>
      <c r="S1772" s="20">
        <f t="shared" ca="1" si="144"/>
        <v>3.133050740367295E-2</v>
      </c>
    </row>
    <row r="1773" spans="12:19" x14ac:dyDescent="0.35">
      <c r="L1773" s="19">
        <v>2</v>
      </c>
      <c r="M1773" s="8">
        <f t="shared" ca="1" si="141"/>
        <v>1.5028230014526077E-2</v>
      </c>
      <c r="P1773" s="8">
        <f t="shared" ca="1" si="145"/>
        <v>0</v>
      </c>
      <c r="Q1773" s="8">
        <f t="shared" ca="1" si="142"/>
        <v>0.17998508299027466</v>
      </c>
      <c r="R1773" s="8">
        <f t="shared" ca="1" si="143"/>
        <v>0</v>
      </c>
      <c r="S1773" s="20">
        <f t="shared" ca="1" si="144"/>
        <v>1.5028230014526077E-2</v>
      </c>
    </row>
    <row r="1774" spans="12:19" x14ac:dyDescent="0.35">
      <c r="L1774" s="19">
        <v>3</v>
      </c>
      <c r="M1774" s="8">
        <f t="shared" ca="1" si="141"/>
        <v>2.2963389297085079E-2</v>
      </c>
      <c r="P1774" s="8">
        <f t="shared" ca="1" si="145"/>
        <v>0</v>
      </c>
      <c r="Q1774" s="8">
        <f t="shared" ca="1" si="142"/>
        <v>0.1649972825927232</v>
      </c>
      <c r="R1774" s="8">
        <f t="shared" ca="1" si="143"/>
        <v>0</v>
      </c>
      <c r="S1774" s="20">
        <f t="shared" ca="1" si="144"/>
        <v>2.2963389297085079E-2</v>
      </c>
    </row>
    <row r="1775" spans="12:19" x14ac:dyDescent="0.35">
      <c r="L1775" s="19">
        <v>4</v>
      </c>
      <c r="M1775" s="8">
        <f t="shared" ca="1" si="141"/>
        <v>2.6320027775612948E-2</v>
      </c>
      <c r="P1775" s="8">
        <f t="shared" ca="1" si="145"/>
        <v>0</v>
      </c>
      <c r="Q1775" s="8">
        <f t="shared" ca="1" si="142"/>
        <v>0.11306137538841185</v>
      </c>
      <c r="R1775" s="8">
        <f t="shared" ca="1" si="143"/>
        <v>0</v>
      </c>
      <c r="S1775" s="20">
        <f t="shared" ca="1" si="144"/>
        <v>2.6320027775612948E-2</v>
      </c>
    </row>
    <row r="1776" spans="12:19" x14ac:dyDescent="0.35">
      <c r="L1776" s="19">
        <v>5</v>
      </c>
      <c r="M1776" s="8">
        <f t="shared" ca="1" si="141"/>
        <v>3.360755323320435E-2</v>
      </c>
      <c r="P1776" s="8">
        <f t="shared" ca="1" si="145"/>
        <v>0</v>
      </c>
      <c r="Q1776" s="8">
        <f t="shared" ca="1" si="142"/>
        <v>0.22720111697811798</v>
      </c>
      <c r="R1776" s="8">
        <f t="shared" ca="1" si="143"/>
        <v>0</v>
      </c>
      <c r="S1776" s="20">
        <f t="shared" ca="1" si="144"/>
        <v>3.360755323320435E-2</v>
      </c>
    </row>
    <row r="1777" spans="12:19" x14ac:dyDescent="0.35">
      <c r="L1777" s="19">
        <v>6</v>
      </c>
      <c r="M1777" s="8">
        <f t="shared" ca="1" si="141"/>
        <v>1.9510471677940806E-2</v>
      </c>
      <c r="P1777" s="8">
        <f t="shared" ca="1" si="145"/>
        <v>0</v>
      </c>
      <c r="Q1777" s="8">
        <f t="shared" ca="1" si="142"/>
        <v>0.12443618606410013</v>
      </c>
      <c r="R1777" s="8">
        <f t="shared" ca="1" si="143"/>
        <v>0</v>
      </c>
      <c r="S1777" s="20">
        <f t="shared" ca="1" si="144"/>
        <v>1.9510471677940806E-2</v>
      </c>
    </row>
    <row r="1778" spans="12:19" x14ac:dyDescent="0.35">
      <c r="L1778" s="19">
        <v>7</v>
      </c>
      <c r="M1778" s="8">
        <f t="shared" ca="1" si="141"/>
        <v>1.1044436348988249E-2</v>
      </c>
      <c r="P1778" s="8">
        <f t="shared" ca="1" si="145"/>
        <v>1</v>
      </c>
      <c r="Q1778" s="8">
        <f t="shared" ca="1" si="142"/>
        <v>0.23572633725294742</v>
      </c>
      <c r="R1778" s="8">
        <f t="shared" ca="1" si="143"/>
        <v>0.23572633725294742</v>
      </c>
      <c r="S1778" s="20">
        <f t="shared" ca="1" si="144"/>
        <v>-0.22468190090395918</v>
      </c>
    </row>
    <row r="1779" spans="12:19" x14ac:dyDescent="0.35">
      <c r="L1779" s="19">
        <v>8</v>
      </c>
      <c r="M1779" s="8">
        <f t="shared" ca="1" si="141"/>
        <v>1.6370127003639993E-2</v>
      </c>
      <c r="P1779" s="8">
        <f t="shared" ca="1" si="145"/>
        <v>0</v>
      </c>
      <c r="Q1779" s="8">
        <f t="shared" ca="1" si="142"/>
        <v>8.9612948247269328E-2</v>
      </c>
      <c r="R1779" s="8">
        <f t="shared" ca="1" si="143"/>
        <v>0</v>
      </c>
      <c r="S1779" s="20">
        <f t="shared" ca="1" si="144"/>
        <v>1.6370127003639993E-2</v>
      </c>
    </row>
    <row r="1780" spans="12:19" x14ac:dyDescent="0.35">
      <c r="L1780" s="19">
        <v>9</v>
      </c>
      <c r="M1780" s="8">
        <f t="shared" ca="1" si="141"/>
        <v>2.5022522319029499E-2</v>
      </c>
      <c r="P1780" s="8">
        <f t="shared" ca="1" si="145"/>
        <v>0</v>
      </c>
      <c r="Q1780" s="8">
        <f t="shared" ca="1" si="142"/>
        <v>0.22469934233472977</v>
      </c>
      <c r="R1780" s="8">
        <f t="shared" ca="1" si="143"/>
        <v>0</v>
      </c>
      <c r="S1780" s="20">
        <f t="shared" ca="1" si="144"/>
        <v>2.5022522319029499E-2</v>
      </c>
    </row>
    <row r="1781" spans="12:19" x14ac:dyDescent="0.35">
      <c r="L1781" s="19">
        <v>10</v>
      </c>
      <c r="M1781" s="8">
        <f t="shared" ca="1" si="141"/>
        <v>3.3935144808129751E-2</v>
      </c>
      <c r="P1781" s="8">
        <f t="shared" ca="1" si="145"/>
        <v>0</v>
      </c>
      <c r="Q1781" s="8">
        <f t="shared" ca="1" si="142"/>
        <v>0.23432796372554343</v>
      </c>
      <c r="R1781" s="8">
        <f t="shared" ca="1" si="143"/>
        <v>0</v>
      </c>
      <c r="S1781" s="20">
        <f t="shared" ca="1" si="144"/>
        <v>3.3935144808129751E-2</v>
      </c>
    </row>
    <row r="1782" spans="12:19" x14ac:dyDescent="0.35">
      <c r="L1782" s="19">
        <v>11</v>
      </c>
      <c r="M1782" s="8">
        <f t="shared" ca="1" si="141"/>
        <v>1.2849734155853571E-2</v>
      </c>
      <c r="P1782" s="8">
        <f t="shared" ca="1" si="145"/>
        <v>0</v>
      </c>
      <c r="Q1782" s="8">
        <f t="shared" ca="1" si="142"/>
        <v>0.16118587126449568</v>
      </c>
      <c r="R1782" s="8">
        <f t="shared" ca="1" si="143"/>
        <v>0</v>
      </c>
      <c r="S1782" s="20">
        <f t="shared" ca="1" si="144"/>
        <v>1.2849734155853571E-2</v>
      </c>
    </row>
    <row r="1783" spans="12:19" x14ac:dyDescent="0.35">
      <c r="L1783" s="19">
        <v>12</v>
      </c>
      <c r="M1783" s="8">
        <f t="shared" ca="1" si="141"/>
        <v>3.1886471860822968E-2</v>
      </c>
      <c r="P1783" s="8">
        <f t="shared" ca="1" si="145"/>
        <v>0</v>
      </c>
      <c r="Q1783" s="8">
        <f t="shared" ca="1" si="142"/>
        <v>0.30502893447964596</v>
      </c>
      <c r="R1783" s="8">
        <f t="shared" ca="1" si="143"/>
        <v>0</v>
      </c>
      <c r="S1783" s="20">
        <f t="shared" ca="1" si="144"/>
        <v>3.1886471860822968E-2</v>
      </c>
    </row>
    <row r="1784" spans="12:19" x14ac:dyDescent="0.35">
      <c r="L1784" s="19">
        <v>13</v>
      </c>
      <c r="M1784" s="8">
        <f t="shared" ca="1" si="141"/>
        <v>3.0966170793368136E-2</v>
      </c>
      <c r="P1784" s="8">
        <f t="shared" ca="1" si="145"/>
        <v>0</v>
      </c>
      <c r="Q1784" s="8">
        <f t="shared" ca="1" si="142"/>
        <v>0.18681071850825895</v>
      </c>
      <c r="R1784" s="8">
        <f t="shared" ca="1" si="143"/>
        <v>0</v>
      </c>
      <c r="S1784" s="20">
        <f t="shared" ca="1" si="144"/>
        <v>3.0966170793368136E-2</v>
      </c>
    </row>
    <row r="1785" spans="12:19" x14ac:dyDescent="0.35">
      <c r="L1785" s="19">
        <v>14</v>
      </c>
      <c r="M1785" s="8">
        <f t="shared" ca="1" si="141"/>
        <v>2.0407787939983615E-2</v>
      </c>
      <c r="P1785" s="8">
        <f t="shared" ca="1" si="145"/>
        <v>0</v>
      </c>
      <c r="Q1785" s="8">
        <f t="shared" ca="1" si="142"/>
        <v>0.29032708625768655</v>
      </c>
      <c r="R1785" s="8">
        <f t="shared" ca="1" si="143"/>
        <v>0</v>
      </c>
      <c r="S1785" s="20">
        <f t="shared" ca="1" si="144"/>
        <v>2.0407787939983615E-2</v>
      </c>
    </row>
    <row r="1786" spans="12:19" x14ac:dyDescent="0.35">
      <c r="L1786" s="19">
        <v>15</v>
      </c>
      <c r="M1786" s="8">
        <f t="shared" ca="1" si="141"/>
        <v>1.9421203927817311E-2</v>
      </c>
      <c r="P1786" s="8">
        <f t="shared" ca="1" si="145"/>
        <v>0</v>
      </c>
      <c r="Q1786" s="8">
        <f t="shared" ca="1" si="142"/>
        <v>0.19182155528280734</v>
      </c>
      <c r="R1786" s="8">
        <f t="shared" ca="1" si="143"/>
        <v>0</v>
      </c>
      <c r="S1786" s="20">
        <f t="shared" ca="1" si="144"/>
        <v>1.9421203927817311E-2</v>
      </c>
    </row>
    <row r="1787" spans="12:19" x14ac:dyDescent="0.35">
      <c r="L1787" s="19">
        <v>16</v>
      </c>
      <c r="M1787" s="8">
        <f t="shared" ca="1" si="141"/>
        <v>2.7418484693767113E-2</v>
      </c>
      <c r="P1787" s="8">
        <f t="shared" ca="1" si="145"/>
        <v>0</v>
      </c>
      <c r="Q1787" s="8">
        <f t="shared" ca="1" si="142"/>
        <v>0.20677663541419425</v>
      </c>
      <c r="R1787" s="8">
        <f t="shared" ca="1" si="143"/>
        <v>0</v>
      </c>
      <c r="S1787" s="20">
        <f t="shared" ca="1" si="144"/>
        <v>2.7418484693767113E-2</v>
      </c>
    </row>
    <row r="1788" spans="12:19" x14ac:dyDescent="0.35">
      <c r="L1788" s="19">
        <v>17</v>
      </c>
      <c r="M1788" s="8">
        <f t="shared" ca="1" si="141"/>
        <v>3.7230589276207947E-2</v>
      </c>
      <c r="P1788" s="8">
        <f t="shared" ca="1" si="145"/>
        <v>0</v>
      </c>
      <c r="Q1788" s="8">
        <f t="shared" ca="1" si="142"/>
        <v>0.22342920832011373</v>
      </c>
      <c r="R1788" s="8">
        <f t="shared" ca="1" si="143"/>
        <v>0</v>
      </c>
      <c r="S1788" s="20">
        <f t="shared" ca="1" si="144"/>
        <v>3.7230589276207947E-2</v>
      </c>
    </row>
    <row r="1789" spans="12:19" x14ac:dyDescent="0.35">
      <c r="L1789" s="19">
        <v>18</v>
      </c>
      <c r="M1789" s="8">
        <f t="shared" ca="1" si="141"/>
        <v>2.9539205870120558E-2</v>
      </c>
      <c r="P1789" s="8">
        <f t="shared" ca="1" si="145"/>
        <v>0</v>
      </c>
      <c r="Q1789" s="8">
        <f t="shared" ca="1" si="142"/>
        <v>0.19434991229241355</v>
      </c>
      <c r="R1789" s="8">
        <f t="shared" ca="1" si="143"/>
        <v>0</v>
      </c>
      <c r="S1789" s="20">
        <f t="shared" ca="1" si="144"/>
        <v>2.9539205870120558E-2</v>
      </c>
    </row>
    <row r="1790" spans="12:19" x14ac:dyDescent="0.35">
      <c r="L1790" s="19">
        <v>19</v>
      </c>
      <c r="M1790" s="8">
        <f t="shared" ca="1" si="141"/>
        <v>3.3878825326581215E-2</v>
      </c>
      <c r="P1790" s="8">
        <f t="shared" ca="1" si="145"/>
        <v>0</v>
      </c>
      <c r="Q1790" s="8">
        <f t="shared" ca="1" si="142"/>
        <v>0.12377156057718132</v>
      </c>
      <c r="R1790" s="8">
        <f t="shared" ca="1" si="143"/>
        <v>0</v>
      </c>
      <c r="S1790" s="20">
        <f t="shared" ca="1" si="144"/>
        <v>3.3878825326581215E-2</v>
      </c>
    </row>
    <row r="1791" spans="12:19" x14ac:dyDescent="0.35">
      <c r="L1791" s="19">
        <v>20</v>
      </c>
      <c r="M1791" s="8">
        <f t="shared" ca="1" si="141"/>
        <v>2.7624087791671997E-2</v>
      </c>
      <c r="P1791" s="8">
        <f t="shared" ca="1" si="145"/>
        <v>0</v>
      </c>
      <c r="Q1791" s="8">
        <f t="shared" ca="1" si="142"/>
        <v>0.14942029935465309</v>
      </c>
      <c r="R1791" s="8">
        <f t="shared" ca="1" si="143"/>
        <v>0</v>
      </c>
      <c r="S1791" s="20">
        <f t="shared" ca="1" si="144"/>
        <v>2.7624087791671997E-2</v>
      </c>
    </row>
    <row r="1792" spans="12:19" x14ac:dyDescent="0.35">
      <c r="L1792" s="19">
        <v>21</v>
      </c>
      <c r="M1792" s="8">
        <f t="shared" ca="1" si="141"/>
        <v>2.5996674333746632E-2</v>
      </c>
      <c r="P1792" s="8">
        <f t="shared" ca="1" si="145"/>
        <v>0</v>
      </c>
      <c r="Q1792" s="8">
        <f t="shared" ca="1" si="142"/>
        <v>0.14814840694195425</v>
      </c>
      <c r="R1792" s="8">
        <f t="shared" ca="1" si="143"/>
        <v>0</v>
      </c>
      <c r="S1792" s="20">
        <f t="shared" ca="1" si="144"/>
        <v>2.5996674333746632E-2</v>
      </c>
    </row>
    <row r="1793" spans="12:19" x14ac:dyDescent="0.35">
      <c r="L1793" s="19">
        <v>22</v>
      </c>
      <c r="M1793" s="8">
        <f t="shared" ca="1" si="141"/>
        <v>2.0089310472354811E-2</v>
      </c>
      <c r="P1793" s="8">
        <f t="shared" ca="1" si="145"/>
        <v>0</v>
      </c>
      <c r="Q1793" s="8">
        <f t="shared" ca="1" si="142"/>
        <v>0.27375840435390691</v>
      </c>
      <c r="R1793" s="8">
        <f t="shared" ca="1" si="143"/>
        <v>0</v>
      </c>
      <c r="S1793" s="20">
        <f t="shared" ca="1" si="144"/>
        <v>2.0089310472354811E-2</v>
      </c>
    </row>
    <row r="1794" spans="12:19" x14ac:dyDescent="0.35">
      <c r="L1794" s="19">
        <v>23</v>
      </c>
      <c r="M1794" s="8">
        <f t="shared" ca="1" si="141"/>
        <v>2.187494679472372E-2</v>
      </c>
      <c r="P1794" s="8">
        <f t="shared" ca="1" si="145"/>
        <v>0</v>
      </c>
      <c r="Q1794" s="8">
        <f t="shared" ca="1" si="142"/>
        <v>0.19510983058522849</v>
      </c>
      <c r="R1794" s="8">
        <f t="shared" ca="1" si="143"/>
        <v>0</v>
      </c>
      <c r="S1794" s="20">
        <f t="shared" ca="1" si="144"/>
        <v>2.187494679472372E-2</v>
      </c>
    </row>
    <row r="1795" spans="12:19" x14ac:dyDescent="0.35">
      <c r="L1795" s="19">
        <v>24</v>
      </c>
      <c r="M1795" s="8">
        <f t="shared" ref="M1795:M1858" ca="1" si="146">_xlfn.NORM.INV(RAND(),$B$10,$B$11)</f>
        <v>3.4695507512638141E-2</v>
      </c>
      <c r="P1795" s="8">
        <f t="shared" ca="1" si="145"/>
        <v>0</v>
      </c>
      <c r="Q1795" s="8">
        <f t="shared" ref="Q1795:Q1858" ca="1" si="147">_xlfn.NORM.INV(RAND(),$F$11,$F$12)%</f>
        <v>0.18651905061067772</v>
      </c>
      <c r="R1795" s="8">
        <f t="shared" ref="R1795:R1858" ca="1" si="148">P1795*Q1795</f>
        <v>0</v>
      </c>
      <c r="S1795" s="20">
        <f t="shared" ref="S1795:S1858" ca="1" si="149">M1795-R1795</f>
        <v>3.4695507512638141E-2</v>
      </c>
    </row>
    <row r="1796" spans="12:19" x14ac:dyDescent="0.35">
      <c r="L1796" s="19">
        <v>25</v>
      </c>
      <c r="M1796" s="8">
        <f t="shared" ca="1" si="146"/>
        <v>1.8584660828733481E-2</v>
      </c>
      <c r="P1796" s="8">
        <f t="shared" ref="P1796:P1859" ca="1" si="150">IF(P1795 = 1, 0, (RAND() &lt; $F$8) * 1)</f>
        <v>0</v>
      </c>
      <c r="Q1796" s="8">
        <f t="shared" ca="1" si="147"/>
        <v>0.17222228276617244</v>
      </c>
      <c r="R1796" s="8">
        <f t="shared" ca="1" si="148"/>
        <v>0</v>
      </c>
      <c r="S1796" s="20">
        <f t="shared" ca="1" si="149"/>
        <v>1.8584660828733481E-2</v>
      </c>
    </row>
    <row r="1797" spans="12:19" x14ac:dyDescent="0.35">
      <c r="L1797" s="19">
        <v>26</v>
      </c>
      <c r="M1797" s="8">
        <f t="shared" ca="1" si="146"/>
        <v>4.3681437669484367E-2</v>
      </c>
      <c r="P1797" s="8">
        <f t="shared" ca="1" si="150"/>
        <v>0</v>
      </c>
      <c r="Q1797" s="8">
        <f t="shared" ca="1" si="147"/>
        <v>8.9452345560166277E-2</v>
      </c>
      <c r="R1797" s="8">
        <f t="shared" ca="1" si="148"/>
        <v>0</v>
      </c>
      <c r="S1797" s="20">
        <f t="shared" ca="1" si="149"/>
        <v>4.3681437669484367E-2</v>
      </c>
    </row>
    <row r="1798" spans="12:19" x14ac:dyDescent="0.35">
      <c r="L1798" s="19">
        <v>27</v>
      </c>
      <c r="M1798" s="8">
        <f t="shared" ca="1" si="146"/>
        <v>2.4588879288180345E-2</v>
      </c>
      <c r="P1798" s="8">
        <f t="shared" ca="1" si="150"/>
        <v>0</v>
      </c>
      <c r="Q1798" s="8">
        <f t="shared" ca="1" si="147"/>
        <v>0.2474251132654291</v>
      </c>
      <c r="R1798" s="8">
        <f t="shared" ca="1" si="148"/>
        <v>0</v>
      </c>
      <c r="S1798" s="20">
        <f t="shared" ca="1" si="149"/>
        <v>2.4588879288180345E-2</v>
      </c>
    </row>
    <row r="1799" spans="12:19" x14ac:dyDescent="0.35">
      <c r="L1799" s="19">
        <v>28</v>
      </c>
      <c r="M1799" s="8">
        <f t="shared" ca="1" si="146"/>
        <v>2.3338362517601331E-2</v>
      </c>
      <c r="P1799" s="8">
        <f t="shared" ca="1" si="150"/>
        <v>0</v>
      </c>
      <c r="Q1799" s="8">
        <f t="shared" ca="1" si="147"/>
        <v>0.21442631762127834</v>
      </c>
      <c r="R1799" s="8">
        <f t="shared" ca="1" si="148"/>
        <v>0</v>
      </c>
      <c r="S1799" s="20">
        <f t="shared" ca="1" si="149"/>
        <v>2.3338362517601331E-2</v>
      </c>
    </row>
    <row r="1800" spans="12:19" x14ac:dyDescent="0.35">
      <c r="L1800" s="19">
        <v>29</v>
      </c>
      <c r="M1800" s="8">
        <f t="shared" ca="1" si="146"/>
        <v>3.2014445208188164E-2</v>
      </c>
      <c r="P1800" s="8">
        <f t="shared" ca="1" si="150"/>
        <v>0</v>
      </c>
      <c r="Q1800" s="8">
        <f t="shared" ca="1" si="147"/>
        <v>0.14517571443247232</v>
      </c>
      <c r="R1800" s="8">
        <f t="shared" ca="1" si="148"/>
        <v>0</v>
      </c>
      <c r="S1800" s="20">
        <f t="shared" ca="1" si="149"/>
        <v>3.2014445208188164E-2</v>
      </c>
    </row>
    <row r="1801" spans="12:19" x14ac:dyDescent="0.35">
      <c r="L1801" s="19">
        <v>30</v>
      </c>
      <c r="M1801" s="8">
        <f t="shared" ca="1" si="146"/>
        <v>2.2322806085357146E-2</v>
      </c>
      <c r="P1801" s="8">
        <f t="shared" ca="1" si="150"/>
        <v>0</v>
      </c>
      <c r="Q1801" s="8">
        <f t="shared" ca="1" si="147"/>
        <v>0.30725391694700022</v>
      </c>
      <c r="R1801" s="8">
        <f t="shared" ca="1" si="148"/>
        <v>0</v>
      </c>
      <c r="S1801" s="20">
        <f t="shared" ca="1" si="149"/>
        <v>2.2322806085357146E-2</v>
      </c>
    </row>
    <row r="1802" spans="12:19" x14ac:dyDescent="0.35">
      <c r="L1802" s="19">
        <v>1</v>
      </c>
      <c r="M1802" s="8">
        <f t="shared" ca="1" si="146"/>
        <v>2.0437578574503869E-2</v>
      </c>
      <c r="P1802" s="8">
        <f t="shared" ca="1" si="150"/>
        <v>0</v>
      </c>
      <c r="Q1802" s="8">
        <f t="shared" ca="1" si="147"/>
        <v>0.24442954508331255</v>
      </c>
      <c r="R1802" s="8">
        <f t="shared" ca="1" si="148"/>
        <v>0</v>
      </c>
      <c r="S1802" s="20">
        <f t="shared" ca="1" si="149"/>
        <v>2.0437578574503869E-2</v>
      </c>
    </row>
    <row r="1803" spans="12:19" x14ac:dyDescent="0.35">
      <c r="L1803" s="19">
        <v>2</v>
      </c>
      <c r="M1803" s="8">
        <f t="shared" ca="1" si="146"/>
        <v>2.1144378831655479E-2</v>
      </c>
      <c r="P1803" s="8">
        <f t="shared" ca="1" si="150"/>
        <v>0</v>
      </c>
      <c r="Q1803" s="8">
        <f t="shared" ca="1" si="147"/>
        <v>0.24430364733387441</v>
      </c>
      <c r="R1803" s="8">
        <f t="shared" ca="1" si="148"/>
        <v>0</v>
      </c>
      <c r="S1803" s="20">
        <f t="shared" ca="1" si="149"/>
        <v>2.1144378831655479E-2</v>
      </c>
    </row>
    <row r="1804" spans="12:19" x14ac:dyDescent="0.35">
      <c r="L1804" s="19">
        <v>3</v>
      </c>
      <c r="M1804" s="8">
        <f t="shared" ca="1" si="146"/>
        <v>1.6513558778962621E-2</v>
      </c>
      <c r="P1804" s="8">
        <f t="shared" ca="1" si="150"/>
        <v>0</v>
      </c>
      <c r="Q1804" s="8">
        <f t="shared" ca="1" si="147"/>
        <v>0.18790161049956883</v>
      </c>
      <c r="R1804" s="8">
        <f t="shared" ca="1" si="148"/>
        <v>0</v>
      </c>
      <c r="S1804" s="20">
        <f t="shared" ca="1" si="149"/>
        <v>1.6513558778962621E-2</v>
      </c>
    </row>
    <row r="1805" spans="12:19" x14ac:dyDescent="0.35">
      <c r="L1805" s="19">
        <v>4</v>
      </c>
      <c r="M1805" s="8">
        <f t="shared" ca="1" si="146"/>
        <v>2.1699868703168198E-2</v>
      </c>
      <c r="P1805" s="8">
        <f t="shared" ca="1" si="150"/>
        <v>0</v>
      </c>
      <c r="Q1805" s="8">
        <f t="shared" ca="1" si="147"/>
        <v>0.12960785901984326</v>
      </c>
      <c r="R1805" s="8">
        <f t="shared" ca="1" si="148"/>
        <v>0</v>
      </c>
      <c r="S1805" s="20">
        <f t="shared" ca="1" si="149"/>
        <v>2.1699868703168198E-2</v>
      </c>
    </row>
    <row r="1806" spans="12:19" x14ac:dyDescent="0.35">
      <c r="L1806" s="19">
        <v>5</v>
      </c>
      <c r="M1806" s="8">
        <f t="shared" ca="1" si="146"/>
        <v>2.0009673327634328E-2</v>
      </c>
      <c r="P1806" s="8">
        <f t="shared" ca="1" si="150"/>
        <v>0</v>
      </c>
      <c r="Q1806" s="8">
        <f t="shared" ca="1" si="147"/>
        <v>0.21036508062239925</v>
      </c>
      <c r="R1806" s="8">
        <f t="shared" ca="1" si="148"/>
        <v>0</v>
      </c>
      <c r="S1806" s="20">
        <f t="shared" ca="1" si="149"/>
        <v>2.0009673327634328E-2</v>
      </c>
    </row>
    <row r="1807" spans="12:19" x14ac:dyDescent="0.35">
      <c r="L1807" s="19">
        <v>6</v>
      </c>
      <c r="M1807" s="8">
        <f t="shared" ca="1" si="146"/>
        <v>2.9576680954076343E-2</v>
      </c>
      <c r="P1807" s="8">
        <f t="shared" ca="1" si="150"/>
        <v>0</v>
      </c>
      <c r="Q1807" s="8">
        <f t="shared" ca="1" si="147"/>
        <v>0.1554375093012709</v>
      </c>
      <c r="R1807" s="8">
        <f t="shared" ca="1" si="148"/>
        <v>0</v>
      </c>
      <c r="S1807" s="20">
        <f t="shared" ca="1" si="149"/>
        <v>2.9576680954076343E-2</v>
      </c>
    </row>
    <row r="1808" spans="12:19" x14ac:dyDescent="0.35">
      <c r="L1808" s="19">
        <v>7</v>
      </c>
      <c r="M1808" s="8">
        <f t="shared" ca="1" si="146"/>
        <v>2.8786150657815687E-2</v>
      </c>
      <c r="P1808" s="8">
        <f t="shared" ca="1" si="150"/>
        <v>0</v>
      </c>
      <c r="Q1808" s="8">
        <f t="shared" ca="1" si="147"/>
        <v>0.20330914260354993</v>
      </c>
      <c r="R1808" s="8">
        <f t="shared" ca="1" si="148"/>
        <v>0</v>
      </c>
      <c r="S1808" s="20">
        <f t="shared" ca="1" si="149"/>
        <v>2.8786150657815687E-2</v>
      </c>
    </row>
    <row r="1809" spans="12:19" x14ac:dyDescent="0.35">
      <c r="L1809" s="19">
        <v>8</v>
      </c>
      <c r="M1809" s="8">
        <f t="shared" ca="1" si="146"/>
        <v>1.6285696217497078E-2</v>
      </c>
      <c r="P1809" s="8">
        <f t="shared" ca="1" si="150"/>
        <v>0</v>
      </c>
      <c r="Q1809" s="8">
        <f t="shared" ca="1" si="147"/>
        <v>0.16455984837621274</v>
      </c>
      <c r="R1809" s="8">
        <f t="shared" ca="1" si="148"/>
        <v>0</v>
      </c>
      <c r="S1809" s="20">
        <f t="shared" ca="1" si="149"/>
        <v>1.6285696217497078E-2</v>
      </c>
    </row>
    <row r="1810" spans="12:19" x14ac:dyDescent="0.35">
      <c r="L1810" s="19">
        <v>9</v>
      </c>
      <c r="M1810" s="8">
        <f t="shared" ca="1" si="146"/>
        <v>2.7578683216949867E-2</v>
      </c>
      <c r="P1810" s="8">
        <f t="shared" ca="1" si="150"/>
        <v>0</v>
      </c>
      <c r="Q1810" s="8">
        <f t="shared" ca="1" si="147"/>
        <v>0.18488327789788245</v>
      </c>
      <c r="R1810" s="8">
        <f t="shared" ca="1" si="148"/>
        <v>0</v>
      </c>
      <c r="S1810" s="20">
        <f t="shared" ca="1" si="149"/>
        <v>2.7578683216949867E-2</v>
      </c>
    </row>
    <row r="1811" spans="12:19" x14ac:dyDescent="0.35">
      <c r="L1811" s="19">
        <v>10</v>
      </c>
      <c r="M1811" s="8">
        <f t="shared" ca="1" si="146"/>
        <v>1.1751397294559202E-2</v>
      </c>
      <c r="P1811" s="8">
        <f t="shared" ca="1" si="150"/>
        <v>0</v>
      </c>
      <c r="Q1811" s="8">
        <f t="shared" ca="1" si="147"/>
        <v>0.15663011775283039</v>
      </c>
      <c r="R1811" s="8">
        <f t="shared" ca="1" si="148"/>
        <v>0</v>
      </c>
      <c r="S1811" s="20">
        <f t="shared" ca="1" si="149"/>
        <v>1.1751397294559202E-2</v>
      </c>
    </row>
    <row r="1812" spans="12:19" x14ac:dyDescent="0.35">
      <c r="L1812" s="19">
        <v>11</v>
      </c>
      <c r="M1812" s="8">
        <f t="shared" ca="1" si="146"/>
        <v>2.4010455713445091E-2</v>
      </c>
      <c r="P1812" s="8">
        <f t="shared" ca="1" si="150"/>
        <v>0</v>
      </c>
      <c r="Q1812" s="8">
        <f t="shared" ca="1" si="147"/>
        <v>0.26553993279626159</v>
      </c>
      <c r="R1812" s="8">
        <f t="shared" ca="1" si="148"/>
        <v>0</v>
      </c>
      <c r="S1812" s="20">
        <f t="shared" ca="1" si="149"/>
        <v>2.4010455713445091E-2</v>
      </c>
    </row>
    <row r="1813" spans="12:19" x14ac:dyDescent="0.35">
      <c r="L1813" s="19">
        <v>12</v>
      </c>
      <c r="M1813" s="8">
        <f t="shared" ca="1" si="146"/>
        <v>1.3621044633614673E-2</v>
      </c>
      <c r="P1813" s="8">
        <f t="shared" ca="1" si="150"/>
        <v>0</v>
      </c>
      <c r="Q1813" s="8">
        <f t="shared" ca="1" si="147"/>
        <v>0.21868746338381961</v>
      </c>
      <c r="R1813" s="8">
        <f t="shared" ca="1" si="148"/>
        <v>0</v>
      </c>
      <c r="S1813" s="20">
        <f t="shared" ca="1" si="149"/>
        <v>1.3621044633614673E-2</v>
      </c>
    </row>
    <row r="1814" spans="12:19" x14ac:dyDescent="0.35">
      <c r="L1814" s="19">
        <v>13</v>
      </c>
      <c r="M1814" s="8">
        <f t="shared" ca="1" si="146"/>
        <v>2.9697689376749384E-2</v>
      </c>
      <c r="P1814" s="8">
        <f t="shared" ca="1" si="150"/>
        <v>0</v>
      </c>
      <c r="Q1814" s="8">
        <f t="shared" ca="1" si="147"/>
        <v>0.20538905513566422</v>
      </c>
      <c r="R1814" s="8">
        <f t="shared" ca="1" si="148"/>
        <v>0</v>
      </c>
      <c r="S1814" s="20">
        <f t="shared" ca="1" si="149"/>
        <v>2.9697689376749384E-2</v>
      </c>
    </row>
    <row r="1815" spans="12:19" x14ac:dyDescent="0.35">
      <c r="L1815" s="19">
        <v>14</v>
      </c>
      <c r="M1815" s="8">
        <f t="shared" ca="1" si="146"/>
        <v>1.8186372087325018E-2</v>
      </c>
      <c r="P1815" s="8">
        <f t="shared" ca="1" si="150"/>
        <v>0</v>
      </c>
      <c r="Q1815" s="8">
        <f t="shared" ca="1" si="147"/>
        <v>0.18279235929256288</v>
      </c>
      <c r="R1815" s="8">
        <f t="shared" ca="1" si="148"/>
        <v>0</v>
      </c>
      <c r="S1815" s="20">
        <f t="shared" ca="1" si="149"/>
        <v>1.8186372087325018E-2</v>
      </c>
    </row>
    <row r="1816" spans="12:19" x14ac:dyDescent="0.35">
      <c r="L1816" s="19">
        <v>15</v>
      </c>
      <c r="M1816" s="8">
        <f t="shared" ca="1" si="146"/>
        <v>2.8110438665885553E-2</v>
      </c>
      <c r="P1816" s="8">
        <f t="shared" ca="1" si="150"/>
        <v>0</v>
      </c>
      <c r="Q1816" s="8">
        <f t="shared" ca="1" si="147"/>
        <v>0.24158657311100498</v>
      </c>
      <c r="R1816" s="8">
        <f t="shared" ca="1" si="148"/>
        <v>0</v>
      </c>
      <c r="S1816" s="20">
        <f t="shared" ca="1" si="149"/>
        <v>2.8110438665885553E-2</v>
      </c>
    </row>
    <row r="1817" spans="12:19" x14ac:dyDescent="0.35">
      <c r="L1817" s="19">
        <v>16</v>
      </c>
      <c r="M1817" s="8">
        <f t="shared" ca="1" si="146"/>
        <v>2.4291821142734E-2</v>
      </c>
      <c r="P1817" s="8">
        <f t="shared" ca="1" si="150"/>
        <v>0</v>
      </c>
      <c r="Q1817" s="8">
        <f t="shared" ca="1" si="147"/>
        <v>0.2399716045741348</v>
      </c>
      <c r="R1817" s="8">
        <f t="shared" ca="1" si="148"/>
        <v>0</v>
      </c>
      <c r="S1817" s="20">
        <f t="shared" ca="1" si="149"/>
        <v>2.4291821142734E-2</v>
      </c>
    </row>
    <row r="1818" spans="12:19" x14ac:dyDescent="0.35">
      <c r="L1818" s="19">
        <v>17</v>
      </c>
      <c r="M1818" s="8">
        <f t="shared" ca="1" si="146"/>
        <v>1.9745727754793659E-2</v>
      </c>
      <c r="P1818" s="8">
        <f t="shared" ca="1" si="150"/>
        <v>0</v>
      </c>
      <c r="Q1818" s="8">
        <f t="shared" ca="1" si="147"/>
        <v>0.23624382194594834</v>
      </c>
      <c r="R1818" s="8">
        <f t="shared" ca="1" si="148"/>
        <v>0</v>
      </c>
      <c r="S1818" s="20">
        <f t="shared" ca="1" si="149"/>
        <v>1.9745727754793659E-2</v>
      </c>
    </row>
    <row r="1819" spans="12:19" x14ac:dyDescent="0.35">
      <c r="L1819" s="19">
        <v>18</v>
      </c>
      <c r="M1819" s="8">
        <f t="shared" ca="1" si="146"/>
        <v>1.1765900686484221E-2</v>
      </c>
      <c r="P1819" s="8">
        <f t="shared" ca="1" si="150"/>
        <v>0</v>
      </c>
      <c r="Q1819" s="8">
        <f t="shared" ca="1" si="147"/>
        <v>0.2131201859985162</v>
      </c>
      <c r="R1819" s="8">
        <f t="shared" ca="1" si="148"/>
        <v>0</v>
      </c>
      <c r="S1819" s="20">
        <f t="shared" ca="1" si="149"/>
        <v>1.1765900686484221E-2</v>
      </c>
    </row>
    <row r="1820" spans="12:19" x14ac:dyDescent="0.35">
      <c r="L1820" s="19">
        <v>19</v>
      </c>
      <c r="M1820" s="8">
        <f t="shared" ca="1" si="146"/>
        <v>2.6706301585734084E-2</v>
      </c>
      <c r="P1820" s="8">
        <f t="shared" ca="1" si="150"/>
        <v>0</v>
      </c>
      <c r="Q1820" s="8">
        <f t="shared" ca="1" si="147"/>
        <v>0.21284899258883105</v>
      </c>
      <c r="R1820" s="8">
        <f t="shared" ca="1" si="148"/>
        <v>0</v>
      </c>
      <c r="S1820" s="20">
        <f t="shared" ca="1" si="149"/>
        <v>2.6706301585734084E-2</v>
      </c>
    </row>
    <row r="1821" spans="12:19" x14ac:dyDescent="0.35">
      <c r="L1821" s="19">
        <v>20</v>
      </c>
      <c r="M1821" s="8">
        <f t="shared" ca="1" si="146"/>
        <v>1.9487221674597401E-2</v>
      </c>
      <c r="P1821" s="8">
        <f t="shared" ca="1" si="150"/>
        <v>0</v>
      </c>
      <c r="Q1821" s="8">
        <f t="shared" ca="1" si="147"/>
        <v>0.19734246227709057</v>
      </c>
      <c r="R1821" s="8">
        <f t="shared" ca="1" si="148"/>
        <v>0</v>
      </c>
      <c r="S1821" s="20">
        <f t="shared" ca="1" si="149"/>
        <v>1.9487221674597401E-2</v>
      </c>
    </row>
    <row r="1822" spans="12:19" x14ac:dyDescent="0.35">
      <c r="L1822" s="19">
        <v>21</v>
      </c>
      <c r="M1822" s="8">
        <f t="shared" ca="1" si="146"/>
        <v>3.5228832376784924E-2</v>
      </c>
      <c r="P1822" s="8">
        <f t="shared" ca="1" si="150"/>
        <v>0</v>
      </c>
      <c r="Q1822" s="8">
        <f t="shared" ca="1" si="147"/>
        <v>0.23814624045450219</v>
      </c>
      <c r="R1822" s="8">
        <f t="shared" ca="1" si="148"/>
        <v>0</v>
      </c>
      <c r="S1822" s="20">
        <f t="shared" ca="1" si="149"/>
        <v>3.5228832376784924E-2</v>
      </c>
    </row>
    <row r="1823" spans="12:19" x14ac:dyDescent="0.35">
      <c r="L1823" s="19">
        <v>22</v>
      </c>
      <c r="M1823" s="8">
        <f t="shared" ca="1" si="146"/>
        <v>1.1746535406124822E-2</v>
      </c>
      <c r="P1823" s="8">
        <f t="shared" ca="1" si="150"/>
        <v>0</v>
      </c>
      <c r="Q1823" s="8">
        <f t="shared" ca="1" si="147"/>
        <v>0.20925631906582104</v>
      </c>
      <c r="R1823" s="8">
        <f t="shared" ca="1" si="148"/>
        <v>0</v>
      </c>
      <c r="S1823" s="20">
        <f t="shared" ca="1" si="149"/>
        <v>1.1746535406124822E-2</v>
      </c>
    </row>
    <row r="1824" spans="12:19" x14ac:dyDescent="0.35">
      <c r="L1824" s="19">
        <v>23</v>
      </c>
      <c r="M1824" s="8">
        <f t="shared" ca="1" si="146"/>
        <v>3.7901436807512692E-2</v>
      </c>
      <c r="P1824" s="8">
        <f t="shared" ca="1" si="150"/>
        <v>0</v>
      </c>
      <c r="Q1824" s="8">
        <f t="shared" ca="1" si="147"/>
        <v>0.22631813079969365</v>
      </c>
      <c r="R1824" s="8">
        <f t="shared" ca="1" si="148"/>
        <v>0</v>
      </c>
      <c r="S1824" s="20">
        <f t="shared" ca="1" si="149"/>
        <v>3.7901436807512692E-2</v>
      </c>
    </row>
    <row r="1825" spans="12:19" x14ac:dyDescent="0.35">
      <c r="L1825" s="19">
        <v>24</v>
      </c>
      <c r="M1825" s="8">
        <f t="shared" ca="1" si="146"/>
        <v>1.0258778391616537E-2</v>
      </c>
      <c r="P1825" s="8">
        <f t="shared" ca="1" si="150"/>
        <v>0</v>
      </c>
      <c r="Q1825" s="8">
        <f t="shared" ca="1" si="147"/>
        <v>9.3697951916826561E-2</v>
      </c>
      <c r="R1825" s="8">
        <f t="shared" ca="1" si="148"/>
        <v>0</v>
      </c>
      <c r="S1825" s="20">
        <f t="shared" ca="1" si="149"/>
        <v>1.0258778391616537E-2</v>
      </c>
    </row>
    <row r="1826" spans="12:19" x14ac:dyDescent="0.35">
      <c r="L1826" s="19">
        <v>25</v>
      </c>
      <c r="M1826" s="8">
        <f t="shared" ca="1" si="146"/>
        <v>2.5348349113005247E-2</v>
      </c>
      <c r="P1826" s="8">
        <f t="shared" ca="1" si="150"/>
        <v>0</v>
      </c>
      <c r="Q1826" s="8">
        <f t="shared" ca="1" si="147"/>
        <v>0.13756617298503795</v>
      </c>
      <c r="R1826" s="8">
        <f t="shared" ca="1" si="148"/>
        <v>0</v>
      </c>
      <c r="S1826" s="20">
        <f t="shared" ca="1" si="149"/>
        <v>2.5348349113005247E-2</v>
      </c>
    </row>
    <row r="1827" spans="12:19" x14ac:dyDescent="0.35">
      <c r="L1827" s="19">
        <v>26</v>
      </c>
      <c r="M1827" s="8">
        <f t="shared" ca="1" si="146"/>
        <v>2.2401946784856082E-2</v>
      </c>
      <c r="P1827" s="8">
        <f t="shared" ca="1" si="150"/>
        <v>0</v>
      </c>
      <c r="Q1827" s="8">
        <f t="shared" ca="1" si="147"/>
        <v>0.17607482218684933</v>
      </c>
      <c r="R1827" s="8">
        <f t="shared" ca="1" si="148"/>
        <v>0</v>
      </c>
      <c r="S1827" s="20">
        <f t="shared" ca="1" si="149"/>
        <v>2.2401946784856082E-2</v>
      </c>
    </row>
    <row r="1828" spans="12:19" x14ac:dyDescent="0.35">
      <c r="L1828" s="19">
        <v>27</v>
      </c>
      <c r="M1828" s="8">
        <f t="shared" ca="1" si="146"/>
        <v>1.099386488384653E-2</v>
      </c>
      <c r="P1828" s="8">
        <f t="shared" ca="1" si="150"/>
        <v>0</v>
      </c>
      <c r="Q1828" s="8">
        <f t="shared" ca="1" si="147"/>
        <v>0.10244716747710662</v>
      </c>
      <c r="R1828" s="8">
        <f t="shared" ca="1" si="148"/>
        <v>0</v>
      </c>
      <c r="S1828" s="20">
        <f t="shared" ca="1" si="149"/>
        <v>1.099386488384653E-2</v>
      </c>
    </row>
    <row r="1829" spans="12:19" x14ac:dyDescent="0.35">
      <c r="L1829" s="19">
        <v>28</v>
      </c>
      <c r="M1829" s="8">
        <f t="shared" ca="1" si="146"/>
        <v>1.7076997286227524E-2</v>
      </c>
      <c r="P1829" s="8">
        <f t="shared" ca="1" si="150"/>
        <v>0</v>
      </c>
      <c r="Q1829" s="8">
        <f t="shared" ca="1" si="147"/>
        <v>0.16189000567293796</v>
      </c>
      <c r="R1829" s="8">
        <f t="shared" ca="1" si="148"/>
        <v>0</v>
      </c>
      <c r="S1829" s="20">
        <f t="shared" ca="1" si="149"/>
        <v>1.7076997286227524E-2</v>
      </c>
    </row>
    <row r="1830" spans="12:19" x14ac:dyDescent="0.35">
      <c r="L1830" s="19">
        <v>29</v>
      </c>
      <c r="M1830" s="8">
        <f t="shared" ca="1" si="146"/>
        <v>1.9657531693164018E-2</v>
      </c>
      <c r="P1830" s="8">
        <f t="shared" ca="1" si="150"/>
        <v>0</v>
      </c>
      <c r="Q1830" s="8">
        <f t="shared" ca="1" si="147"/>
        <v>0.12789479114406352</v>
      </c>
      <c r="R1830" s="8">
        <f t="shared" ca="1" si="148"/>
        <v>0</v>
      </c>
      <c r="S1830" s="20">
        <f t="shared" ca="1" si="149"/>
        <v>1.9657531693164018E-2</v>
      </c>
    </row>
    <row r="1831" spans="12:19" x14ac:dyDescent="0.35">
      <c r="L1831" s="19">
        <v>30</v>
      </c>
      <c r="M1831" s="8">
        <f t="shared" ca="1" si="146"/>
        <v>2.2931082708237904E-2</v>
      </c>
      <c r="P1831" s="8">
        <f t="shared" ca="1" si="150"/>
        <v>0</v>
      </c>
      <c r="Q1831" s="8">
        <f t="shared" ca="1" si="147"/>
        <v>0.22183898089500467</v>
      </c>
      <c r="R1831" s="8">
        <f t="shared" ca="1" si="148"/>
        <v>0</v>
      </c>
      <c r="S1831" s="20">
        <f t="shared" ca="1" si="149"/>
        <v>2.2931082708237904E-2</v>
      </c>
    </row>
    <row r="1832" spans="12:19" x14ac:dyDescent="0.35">
      <c r="L1832" s="19">
        <v>1</v>
      </c>
      <c r="M1832" s="8">
        <f t="shared" ca="1" si="146"/>
        <v>3.1294180252315881E-2</v>
      </c>
      <c r="P1832" s="8">
        <f t="shared" ca="1" si="150"/>
        <v>0</v>
      </c>
      <c r="Q1832" s="8">
        <f t="shared" ca="1" si="147"/>
        <v>0.19174197771421075</v>
      </c>
      <c r="R1832" s="8">
        <f t="shared" ca="1" si="148"/>
        <v>0</v>
      </c>
      <c r="S1832" s="20">
        <f t="shared" ca="1" si="149"/>
        <v>3.1294180252315881E-2</v>
      </c>
    </row>
    <row r="1833" spans="12:19" x14ac:dyDescent="0.35">
      <c r="L1833" s="19">
        <v>2</v>
      </c>
      <c r="M1833" s="8">
        <f t="shared" ca="1" si="146"/>
        <v>2.6163035111723576E-2</v>
      </c>
      <c r="P1833" s="8">
        <f t="shared" ca="1" si="150"/>
        <v>0</v>
      </c>
      <c r="Q1833" s="8">
        <f t="shared" ca="1" si="147"/>
        <v>0.20377000496081635</v>
      </c>
      <c r="R1833" s="8">
        <f t="shared" ca="1" si="148"/>
        <v>0</v>
      </c>
      <c r="S1833" s="20">
        <f t="shared" ca="1" si="149"/>
        <v>2.6163035111723576E-2</v>
      </c>
    </row>
    <row r="1834" spans="12:19" x14ac:dyDescent="0.35">
      <c r="L1834" s="19">
        <v>3</v>
      </c>
      <c r="M1834" s="8">
        <f t="shared" ca="1" si="146"/>
        <v>2.0557046428209484E-2</v>
      </c>
      <c r="P1834" s="8">
        <f t="shared" ca="1" si="150"/>
        <v>0</v>
      </c>
      <c r="Q1834" s="8">
        <f t="shared" ca="1" si="147"/>
        <v>0.27143929115166243</v>
      </c>
      <c r="R1834" s="8">
        <f t="shared" ca="1" si="148"/>
        <v>0</v>
      </c>
      <c r="S1834" s="20">
        <f t="shared" ca="1" si="149"/>
        <v>2.0557046428209484E-2</v>
      </c>
    </row>
    <row r="1835" spans="12:19" x14ac:dyDescent="0.35">
      <c r="L1835" s="19">
        <v>4</v>
      </c>
      <c r="M1835" s="8">
        <f t="shared" ca="1" si="146"/>
        <v>2.2515749871709567E-2</v>
      </c>
      <c r="P1835" s="8">
        <f t="shared" ca="1" si="150"/>
        <v>1</v>
      </c>
      <c r="Q1835" s="8">
        <f t="shared" ca="1" si="147"/>
        <v>0.11546509095986597</v>
      </c>
      <c r="R1835" s="8">
        <f t="shared" ca="1" si="148"/>
        <v>0.11546509095986597</v>
      </c>
      <c r="S1835" s="20">
        <f t="shared" ca="1" si="149"/>
        <v>-9.2949341088156404E-2</v>
      </c>
    </row>
    <row r="1836" spans="12:19" x14ac:dyDescent="0.35">
      <c r="L1836" s="19">
        <v>5</v>
      </c>
      <c r="M1836" s="8">
        <f t="shared" ca="1" si="146"/>
        <v>1.4034366870784638E-2</v>
      </c>
      <c r="P1836" s="8">
        <f t="shared" ca="1" si="150"/>
        <v>0</v>
      </c>
      <c r="Q1836" s="8">
        <f t="shared" ca="1" si="147"/>
        <v>0.20290649386637497</v>
      </c>
      <c r="R1836" s="8">
        <f t="shared" ca="1" si="148"/>
        <v>0</v>
      </c>
      <c r="S1836" s="20">
        <f t="shared" ca="1" si="149"/>
        <v>1.4034366870784638E-2</v>
      </c>
    </row>
    <row r="1837" spans="12:19" x14ac:dyDescent="0.35">
      <c r="L1837" s="19">
        <v>6</v>
      </c>
      <c r="M1837" s="8">
        <f t="shared" ca="1" si="146"/>
        <v>2.5025643038886505E-2</v>
      </c>
      <c r="P1837" s="8">
        <f t="shared" ca="1" si="150"/>
        <v>0</v>
      </c>
      <c r="Q1837" s="8">
        <f t="shared" ca="1" si="147"/>
        <v>0.21712775077632293</v>
      </c>
      <c r="R1837" s="8">
        <f t="shared" ca="1" si="148"/>
        <v>0</v>
      </c>
      <c r="S1837" s="20">
        <f t="shared" ca="1" si="149"/>
        <v>2.5025643038886505E-2</v>
      </c>
    </row>
    <row r="1838" spans="12:19" x14ac:dyDescent="0.35">
      <c r="L1838" s="19">
        <v>7</v>
      </c>
      <c r="M1838" s="8">
        <f t="shared" ca="1" si="146"/>
        <v>2.743104079556602E-2</v>
      </c>
      <c r="P1838" s="8">
        <f t="shared" ca="1" si="150"/>
        <v>0</v>
      </c>
      <c r="Q1838" s="8">
        <f t="shared" ca="1" si="147"/>
        <v>0.21838764561284993</v>
      </c>
      <c r="R1838" s="8">
        <f t="shared" ca="1" si="148"/>
        <v>0</v>
      </c>
      <c r="S1838" s="20">
        <f t="shared" ca="1" si="149"/>
        <v>2.743104079556602E-2</v>
      </c>
    </row>
    <row r="1839" spans="12:19" x14ac:dyDescent="0.35">
      <c r="L1839" s="19">
        <v>8</v>
      </c>
      <c r="M1839" s="8">
        <f t="shared" ca="1" si="146"/>
        <v>2.7816825362892962E-2</v>
      </c>
      <c r="P1839" s="8">
        <f t="shared" ca="1" si="150"/>
        <v>0</v>
      </c>
      <c r="Q1839" s="8">
        <f t="shared" ca="1" si="147"/>
        <v>0.22674809391554385</v>
      </c>
      <c r="R1839" s="8">
        <f t="shared" ca="1" si="148"/>
        <v>0</v>
      </c>
      <c r="S1839" s="20">
        <f t="shared" ca="1" si="149"/>
        <v>2.7816825362892962E-2</v>
      </c>
    </row>
    <row r="1840" spans="12:19" x14ac:dyDescent="0.35">
      <c r="L1840" s="19">
        <v>9</v>
      </c>
      <c r="M1840" s="8">
        <f t="shared" ca="1" si="146"/>
        <v>1.9075294338689104E-2</v>
      </c>
      <c r="P1840" s="8">
        <f t="shared" ca="1" si="150"/>
        <v>0</v>
      </c>
      <c r="Q1840" s="8">
        <f t="shared" ca="1" si="147"/>
        <v>0.21677604717738383</v>
      </c>
      <c r="R1840" s="8">
        <f t="shared" ca="1" si="148"/>
        <v>0</v>
      </c>
      <c r="S1840" s="20">
        <f t="shared" ca="1" si="149"/>
        <v>1.9075294338689104E-2</v>
      </c>
    </row>
    <row r="1841" spans="12:19" x14ac:dyDescent="0.35">
      <c r="L1841" s="19">
        <v>10</v>
      </c>
      <c r="M1841" s="8">
        <f t="shared" ca="1" si="146"/>
        <v>2.0550139013151725E-2</v>
      </c>
      <c r="P1841" s="8">
        <f t="shared" ca="1" si="150"/>
        <v>0</v>
      </c>
      <c r="Q1841" s="8">
        <f t="shared" ca="1" si="147"/>
        <v>0.16440690085010126</v>
      </c>
      <c r="R1841" s="8">
        <f t="shared" ca="1" si="148"/>
        <v>0</v>
      </c>
      <c r="S1841" s="20">
        <f t="shared" ca="1" si="149"/>
        <v>2.0550139013151725E-2</v>
      </c>
    </row>
    <row r="1842" spans="12:19" x14ac:dyDescent="0.35">
      <c r="L1842" s="19">
        <v>11</v>
      </c>
      <c r="M1842" s="8">
        <f t="shared" ca="1" si="146"/>
        <v>2.639631577741474E-2</v>
      </c>
      <c r="P1842" s="8">
        <f t="shared" ca="1" si="150"/>
        <v>0</v>
      </c>
      <c r="Q1842" s="8">
        <f t="shared" ca="1" si="147"/>
        <v>0.24257678505403618</v>
      </c>
      <c r="R1842" s="8">
        <f t="shared" ca="1" si="148"/>
        <v>0</v>
      </c>
      <c r="S1842" s="20">
        <f t="shared" ca="1" si="149"/>
        <v>2.639631577741474E-2</v>
      </c>
    </row>
    <row r="1843" spans="12:19" x14ac:dyDescent="0.35">
      <c r="L1843" s="19">
        <v>12</v>
      </c>
      <c r="M1843" s="8">
        <f t="shared" ca="1" si="146"/>
        <v>3.100172910941832E-2</v>
      </c>
      <c r="P1843" s="8">
        <f t="shared" ca="1" si="150"/>
        <v>0</v>
      </c>
      <c r="Q1843" s="8">
        <f t="shared" ca="1" si="147"/>
        <v>0.23914788217073865</v>
      </c>
      <c r="R1843" s="8">
        <f t="shared" ca="1" si="148"/>
        <v>0</v>
      </c>
      <c r="S1843" s="20">
        <f t="shared" ca="1" si="149"/>
        <v>3.100172910941832E-2</v>
      </c>
    </row>
    <row r="1844" spans="12:19" x14ac:dyDescent="0.35">
      <c r="L1844" s="19">
        <v>13</v>
      </c>
      <c r="M1844" s="8">
        <f t="shared" ca="1" si="146"/>
        <v>2.5885112948717807E-2</v>
      </c>
      <c r="P1844" s="8">
        <f t="shared" ca="1" si="150"/>
        <v>0</v>
      </c>
      <c r="Q1844" s="8">
        <f t="shared" ca="1" si="147"/>
        <v>0.20809582560016332</v>
      </c>
      <c r="R1844" s="8">
        <f t="shared" ca="1" si="148"/>
        <v>0</v>
      </c>
      <c r="S1844" s="20">
        <f t="shared" ca="1" si="149"/>
        <v>2.5885112948717807E-2</v>
      </c>
    </row>
    <row r="1845" spans="12:19" x14ac:dyDescent="0.35">
      <c r="L1845" s="19">
        <v>14</v>
      </c>
      <c r="M1845" s="8">
        <f t="shared" ca="1" si="146"/>
        <v>2.9327607251740315E-2</v>
      </c>
      <c r="P1845" s="8">
        <f t="shared" ca="1" si="150"/>
        <v>1</v>
      </c>
      <c r="Q1845" s="8">
        <f t="shared" ca="1" si="147"/>
        <v>0.21698651690580714</v>
      </c>
      <c r="R1845" s="8">
        <f t="shared" ca="1" si="148"/>
        <v>0.21698651690580714</v>
      </c>
      <c r="S1845" s="20">
        <f t="shared" ca="1" si="149"/>
        <v>-0.18765890965406684</v>
      </c>
    </row>
    <row r="1846" spans="12:19" x14ac:dyDescent="0.35">
      <c r="L1846" s="19">
        <v>15</v>
      </c>
      <c r="M1846" s="8">
        <f t="shared" ca="1" si="146"/>
        <v>1.4652317484096417E-2</v>
      </c>
      <c r="P1846" s="8">
        <f t="shared" ca="1" si="150"/>
        <v>0</v>
      </c>
      <c r="Q1846" s="8">
        <f t="shared" ca="1" si="147"/>
        <v>0.19096451749744614</v>
      </c>
      <c r="R1846" s="8">
        <f t="shared" ca="1" si="148"/>
        <v>0</v>
      </c>
      <c r="S1846" s="20">
        <f t="shared" ca="1" si="149"/>
        <v>1.4652317484096417E-2</v>
      </c>
    </row>
    <row r="1847" spans="12:19" x14ac:dyDescent="0.35">
      <c r="L1847" s="19">
        <v>16</v>
      </c>
      <c r="M1847" s="8">
        <f t="shared" ca="1" si="146"/>
        <v>2.8021822166380085E-2</v>
      </c>
      <c r="P1847" s="8">
        <f t="shared" ca="1" si="150"/>
        <v>1</v>
      </c>
      <c r="Q1847" s="8">
        <f t="shared" ca="1" si="147"/>
        <v>0.16517358299660653</v>
      </c>
      <c r="R1847" s="8">
        <f t="shared" ca="1" si="148"/>
        <v>0.16517358299660653</v>
      </c>
      <c r="S1847" s="20">
        <f t="shared" ca="1" si="149"/>
        <v>-0.13715176083022645</v>
      </c>
    </row>
    <row r="1848" spans="12:19" x14ac:dyDescent="0.35">
      <c r="L1848" s="19">
        <v>17</v>
      </c>
      <c r="M1848" s="8">
        <f t="shared" ca="1" si="146"/>
        <v>2.9566889738201908E-2</v>
      </c>
      <c r="P1848" s="8">
        <f t="shared" ca="1" si="150"/>
        <v>0</v>
      </c>
      <c r="Q1848" s="8">
        <f t="shared" ca="1" si="147"/>
        <v>0.20350676829490782</v>
      </c>
      <c r="R1848" s="8">
        <f t="shared" ca="1" si="148"/>
        <v>0</v>
      </c>
      <c r="S1848" s="20">
        <f t="shared" ca="1" si="149"/>
        <v>2.9566889738201908E-2</v>
      </c>
    </row>
    <row r="1849" spans="12:19" x14ac:dyDescent="0.35">
      <c r="L1849" s="19">
        <v>18</v>
      </c>
      <c r="M1849" s="8">
        <f t="shared" ca="1" si="146"/>
        <v>1.4269062775827771E-2</v>
      </c>
      <c r="P1849" s="8">
        <f t="shared" ca="1" si="150"/>
        <v>0</v>
      </c>
      <c r="Q1849" s="8">
        <f t="shared" ca="1" si="147"/>
        <v>9.8502816078080369E-2</v>
      </c>
      <c r="R1849" s="8">
        <f t="shared" ca="1" si="148"/>
        <v>0</v>
      </c>
      <c r="S1849" s="20">
        <f t="shared" ca="1" si="149"/>
        <v>1.4269062775827771E-2</v>
      </c>
    </row>
    <row r="1850" spans="12:19" x14ac:dyDescent="0.35">
      <c r="L1850" s="19">
        <v>19</v>
      </c>
      <c r="M1850" s="8">
        <f t="shared" ca="1" si="146"/>
        <v>2.0121327721171839E-2</v>
      </c>
      <c r="P1850" s="8">
        <f t="shared" ca="1" si="150"/>
        <v>0</v>
      </c>
      <c r="Q1850" s="8">
        <f t="shared" ca="1" si="147"/>
        <v>0.16683441728280413</v>
      </c>
      <c r="R1850" s="8">
        <f t="shared" ca="1" si="148"/>
        <v>0</v>
      </c>
      <c r="S1850" s="20">
        <f t="shared" ca="1" si="149"/>
        <v>2.0121327721171839E-2</v>
      </c>
    </row>
    <row r="1851" spans="12:19" x14ac:dyDescent="0.35">
      <c r="L1851" s="19">
        <v>20</v>
      </c>
      <c r="M1851" s="8">
        <f t="shared" ca="1" si="146"/>
        <v>1.7379457063873411E-2</v>
      </c>
      <c r="P1851" s="8">
        <f t="shared" ca="1" si="150"/>
        <v>0</v>
      </c>
      <c r="Q1851" s="8">
        <f t="shared" ca="1" si="147"/>
        <v>0.20142092385996407</v>
      </c>
      <c r="R1851" s="8">
        <f t="shared" ca="1" si="148"/>
        <v>0</v>
      </c>
      <c r="S1851" s="20">
        <f t="shared" ca="1" si="149"/>
        <v>1.7379457063873411E-2</v>
      </c>
    </row>
    <row r="1852" spans="12:19" x14ac:dyDescent="0.35">
      <c r="L1852" s="19">
        <v>21</v>
      </c>
      <c r="M1852" s="8">
        <f t="shared" ca="1" si="146"/>
        <v>2.5166859763275366E-2</v>
      </c>
      <c r="P1852" s="8">
        <f t="shared" ca="1" si="150"/>
        <v>0</v>
      </c>
      <c r="Q1852" s="8">
        <f t="shared" ca="1" si="147"/>
        <v>0.2144789343416188</v>
      </c>
      <c r="R1852" s="8">
        <f t="shared" ca="1" si="148"/>
        <v>0</v>
      </c>
      <c r="S1852" s="20">
        <f t="shared" ca="1" si="149"/>
        <v>2.5166859763275366E-2</v>
      </c>
    </row>
    <row r="1853" spans="12:19" x14ac:dyDescent="0.35">
      <c r="L1853" s="19">
        <v>22</v>
      </c>
      <c r="M1853" s="8">
        <f t="shared" ca="1" si="146"/>
        <v>3.2619968788629883E-2</v>
      </c>
      <c r="P1853" s="8">
        <f t="shared" ca="1" si="150"/>
        <v>0</v>
      </c>
      <c r="Q1853" s="8">
        <f t="shared" ca="1" si="147"/>
        <v>0.24291831445791473</v>
      </c>
      <c r="R1853" s="8">
        <f t="shared" ca="1" si="148"/>
        <v>0</v>
      </c>
      <c r="S1853" s="20">
        <f t="shared" ca="1" si="149"/>
        <v>3.2619968788629883E-2</v>
      </c>
    </row>
    <row r="1854" spans="12:19" x14ac:dyDescent="0.35">
      <c r="L1854" s="19">
        <v>23</v>
      </c>
      <c r="M1854" s="8">
        <f t="shared" ca="1" si="146"/>
        <v>2.2449904216208048E-2</v>
      </c>
      <c r="P1854" s="8">
        <f t="shared" ca="1" si="150"/>
        <v>0</v>
      </c>
      <c r="Q1854" s="8">
        <f t="shared" ca="1" si="147"/>
        <v>0.1807676238683063</v>
      </c>
      <c r="R1854" s="8">
        <f t="shared" ca="1" si="148"/>
        <v>0</v>
      </c>
      <c r="S1854" s="20">
        <f t="shared" ca="1" si="149"/>
        <v>2.2449904216208048E-2</v>
      </c>
    </row>
    <row r="1855" spans="12:19" x14ac:dyDescent="0.35">
      <c r="L1855" s="19">
        <v>24</v>
      </c>
      <c r="M1855" s="8">
        <f t="shared" ca="1" si="146"/>
        <v>2.2392413368716946E-2</v>
      </c>
      <c r="P1855" s="8">
        <f t="shared" ca="1" si="150"/>
        <v>0</v>
      </c>
      <c r="Q1855" s="8">
        <f t="shared" ca="1" si="147"/>
        <v>0.11626558362000981</v>
      </c>
      <c r="R1855" s="8">
        <f t="shared" ca="1" si="148"/>
        <v>0</v>
      </c>
      <c r="S1855" s="20">
        <f t="shared" ca="1" si="149"/>
        <v>2.2392413368716946E-2</v>
      </c>
    </row>
    <row r="1856" spans="12:19" x14ac:dyDescent="0.35">
      <c r="L1856" s="19">
        <v>25</v>
      </c>
      <c r="M1856" s="8">
        <f t="shared" ca="1" si="146"/>
        <v>3.874566067636151E-2</v>
      </c>
      <c r="P1856" s="8">
        <f t="shared" ca="1" si="150"/>
        <v>0</v>
      </c>
      <c r="Q1856" s="8">
        <f t="shared" ca="1" si="147"/>
        <v>0.220891679546217</v>
      </c>
      <c r="R1856" s="8">
        <f t="shared" ca="1" si="148"/>
        <v>0</v>
      </c>
      <c r="S1856" s="20">
        <f t="shared" ca="1" si="149"/>
        <v>3.874566067636151E-2</v>
      </c>
    </row>
    <row r="1857" spans="12:19" x14ac:dyDescent="0.35">
      <c r="L1857" s="19">
        <v>26</v>
      </c>
      <c r="M1857" s="8">
        <f t="shared" ca="1" si="146"/>
        <v>3.0430427066551809E-2</v>
      </c>
      <c r="P1857" s="8">
        <f t="shared" ca="1" si="150"/>
        <v>0</v>
      </c>
      <c r="Q1857" s="8">
        <f t="shared" ca="1" si="147"/>
        <v>0.24230220501944888</v>
      </c>
      <c r="R1857" s="8">
        <f t="shared" ca="1" si="148"/>
        <v>0</v>
      </c>
      <c r="S1857" s="20">
        <f t="shared" ca="1" si="149"/>
        <v>3.0430427066551809E-2</v>
      </c>
    </row>
    <row r="1858" spans="12:19" x14ac:dyDescent="0.35">
      <c r="L1858" s="19">
        <v>27</v>
      </c>
      <c r="M1858" s="8">
        <f t="shared" ca="1" si="146"/>
        <v>2.2109751564890541E-2</v>
      </c>
      <c r="P1858" s="8">
        <f t="shared" ca="1" si="150"/>
        <v>0</v>
      </c>
      <c r="Q1858" s="8">
        <f t="shared" ca="1" si="147"/>
        <v>0.17333073527823253</v>
      </c>
      <c r="R1858" s="8">
        <f t="shared" ca="1" si="148"/>
        <v>0</v>
      </c>
      <c r="S1858" s="20">
        <f t="shared" ca="1" si="149"/>
        <v>2.2109751564890541E-2</v>
      </c>
    </row>
    <row r="1859" spans="12:19" x14ac:dyDescent="0.35">
      <c r="L1859" s="19">
        <v>28</v>
      </c>
      <c r="M1859" s="8">
        <f t="shared" ref="M1859:M1922" ca="1" si="151">_xlfn.NORM.INV(RAND(),$B$10,$B$11)</f>
        <v>2.3260715582413029E-2</v>
      </c>
      <c r="P1859" s="8">
        <f t="shared" ca="1" si="150"/>
        <v>0</v>
      </c>
      <c r="Q1859" s="8">
        <f t="shared" ref="Q1859:Q1922" ca="1" si="152">_xlfn.NORM.INV(RAND(),$F$11,$F$12)%</f>
        <v>0.20815231169328591</v>
      </c>
      <c r="R1859" s="8">
        <f t="shared" ref="R1859:R1922" ca="1" si="153">P1859*Q1859</f>
        <v>0</v>
      </c>
      <c r="S1859" s="20">
        <f t="shared" ref="S1859:S1922" ca="1" si="154">M1859-R1859</f>
        <v>2.3260715582413029E-2</v>
      </c>
    </row>
    <row r="1860" spans="12:19" x14ac:dyDescent="0.35">
      <c r="L1860" s="19">
        <v>29</v>
      </c>
      <c r="M1860" s="8">
        <f t="shared" ca="1" si="151"/>
        <v>-4.446156336127962E-3</v>
      </c>
      <c r="P1860" s="8">
        <f t="shared" ref="P1860:P1923" ca="1" si="155">IF(P1859 = 1, 0, (RAND() &lt; $F$8) * 1)</f>
        <v>0</v>
      </c>
      <c r="Q1860" s="8">
        <f t="shared" ca="1" si="152"/>
        <v>0.13063854658507412</v>
      </c>
      <c r="R1860" s="8">
        <f t="shared" ca="1" si="153"/>
        <v>0</v>
      </c>
      <c r="S1860" s="20">
        <f t="shared" ca="1" si="154"/>
        <v>-4.446156336127962E-3</v>
      </c>
    </row>
    <row r="1861" spans="12:19" x14ac:dyDescent="0.35">
      <c r="L1861" s="19">
        <v>30</v>
      </c>
      <c r="M1861" s="8">
        <f t="shared" ca="1" si="151"/>
        <v>3.3823903296534889E-2</v>
      </c>
      <c r="P1861" s="8">
        <f t="shared" ca="1" si="155"/>
        <v>0</v>
      </c>
      <c r="Q1861" s="8">
        <f t="shared" ca="1" si="152"/>
        <v>0.31978355759421723</v>
      </c>
      <c r="R1861" s="8">
        <f t="shared" ca="1" si="153"/>
        <v>0</v>
      </c>
      <c r="S1861" s="20">
        <f t="shared" ca="1" si="154"/>
        <v>3.3823903296534889E-2</v>
      </c>
    </row>
    <row r="1862" spans="12:19" x14ac:dyDescent="0.35">
      <c r="L1862" s="19">
        <v>1</v>
      </c>
      <c r="M1862" s="8">
        <f t="shared" ca="1" si="151"/>
        <v>2.5226854097567579E-2</v>
      </c>
      <c r="P1862" s="8">
        <f t="shared" ca="1" si="155"/>
        <v>0</v>
      </c>
      <c r="Q1862" s="8">
        <f t="shared" ca="1" si="152"/>
        <v>0.21632462479983997</v>
      </c>
      <c r="R1862" s="8">
        <f t="shared" ca="1" si="153"/>
        <v>0</v>
      </c>
      <c r="S1862" s="20">
        <f t="shared" ca="1" si="154"/>
        <v>2.5226854097567579E-2</v>
      </c>
    </row>
    <row r="1863" spans="12:19" x14ac:dyDescent="0.35">
      <c r="L1863" s="19">
        <v>2</v>
      </c>
      <c r="M1863" s="8">
        <f t="shared" ca="1" si="151"/>
        <v>2.3654371611393929E-2</v>
      </c>
      <c r="P1863" s="8">
        <f t="shared" ca="1" si="155"/>
        <v>0</v>
      </c>
      <c r="Q1863" s="8">
        <f t="shared" ca="1" si="152"/>
        <v>0.28305985351416857</v>
      </c>
      <c r="R1863" s="8">
        <f t="shared" ca="1" si="153"/>
        <v>0</v>
      </c>
      <c r="S1863" s="20">
        <f t="shared" ca="1" si="154"/>
        <v>2.3654371611393929E-2</v>
      </c>
    </row>
    <row r="1864" spans="12:19" x14ac:dyDescent="0.35">
      <c r="L1864" s="19">
        <v>3</v>
      </c>
      <c r="M1864" s="8">
        <f t="shared" ca="1" si="151"/>
        <v>2.1769491098001369E-2</v>
      </c>
      <c r="P1864" s="8">
        <f t="shared" ca="1" si="155"/>
        <v>0</v>
      </c>
      <c r="Q1864" s="8">
        <f t="shared" ca="1" si="152"/>
        <v>0.19801658170958159</v>
      </c>
      <c r="R1864" s="8">
        <f t="shared" ca="1" si="153"/>
        <v>0</v>
      </c>
      <c r="S1864" s="20">
        <f t="shared" ca="1" si="154"/>
        <v>2.1769491098001369E-2</v>
      </c>
    </row>
    <row r="1865" spans="12:19" x14ac:dyDescent="0.35">
      <c r="L1865" s="19">
        <v>4</v>
      </c>
      <c r="M1865" s="8">
        <f t="shared" ca="1" si="151"/>
        <v>2.7572492557159045E-2</v>
      </c>
      <c r="P1865" s="8">
        <f t="shared" ca="1" si="155"/>
        <v>0</v>
      </c>
      <c r="Q1865" s="8">
        <f t="shared" ca="1" si="152"/>
        <v>0.23581060127132619</v>
      </c>
      <c r="R1865" s="8">
        <f t="shared" ca="1" si="153"/>
        <v>0</v>
      </c>
      <c r="S1865" s="20">
        <f t="shared" ca="1" si="154"/>
        <v>2.7572492557159045E-2</v>
      </c>
    </row>
    <row r="1866" spans="12:19" x14ac:dyDescent="0.35">
      <c r="L1866" s="19">
        <v>5</v>
      </c>
      <c r="M1866" s="8">
        <f t="shared" ca="1" si="151"/>
        <v>2.6115741954652865E-2</v>
      </c>
      <c r="P1866" s="8">
        <f t="shared" ca="1" si="155"/>
        <v>0</v>
      </c>
      <c r="Q1866" s="8">
        <f t="shared" ca="1" si="152"/>
        <v>0.20195464017366682</v>
      </c>
      <c r="R1866" s="8">
        <f t="shared" ca="1" si="153"/>
        <v>0</v>
      </c>
      <c r="S1866" s="20">
        <f t="shared" ca="1" si="154"/>
        <v>2.6115741954652865E-2</v>
      </c>
    </row>
    <row r="1867" spans="12:19" x14ac:dyDescent="0.35">
      <c r="L1867" s="19">
        <v>6</v>
      </c>
      <c r="M1867" s="8">
        <f t="shared" ca="1" si="151"/>
        <v>2.5266805355774406E-2</v>
      </c>
      <c r="P1867" s="8">
        <f t="shared" ca="1" si="155"/>
        <v>0</v>
      </c>
      <c r="Q1867" s="8">
        <f t="shared" ca="1" si="152"/>
        <v>0.27427026974207713</v>
      </c>
      <c r="R1867" s="8">
        <f t="shared" ca="1" si="153"/>
        <v>0</v>
      </c>
      <c r="S1867" s="20">
        <f t="shared" ca="1" si="154"/>
        <v>2.5266805355774406E-2</v>
      </c>
    </row>
    <row r="1868" spans="12:19" x14ac:dyDescent="0.35">
      <c r="L1868" s="19">
        <v>7</v>
      </c>
      <c r="M1868" s="8">
        <f t="shared" ca="1" si="151"/>
        <v>2.1299101417832894E-2</v>
      </c>
      <c r="P1868" s="8">
        <f t="shared" ca="1" si="155"/>
        <v>0</v>
      </c>
      <c r="Q1868" s="8">
        <f t="shared" ca="1" si="152"/>
        <v>0.21232202856348537</v>
      </c>
      <c r="R1868" s="8">
        <f t="shared" ca="1" si="153"/>
        <v>0</v>
      </c>
      <c r="S1868" s="20">
        <f t="shared" ca="1" si="154"/>
        <v>2.1299101417832894E-2</v>
      </c>
    </row>
    <row r="1869" spans="12:19" x14ac:dyDescent="0.35">
      <c r="L1869" s="19">
        <v>8</v>
      </c>
      <c r="M1869" s="8">
        <f t="shared" ca="1" si="151"/>
        <v>1.1030321226255859E-2</v>
      </c>
      <c r="P1869" s="8">
        <f t="shared" ca="1" si="155"/>
        <v>0</v>
      </c>
      <c r="Q1869" s="8">
        <f t="shared" ca="1" si="152"/>
        <v>0.21466276032059006</v>
      </c>
      <c r="R1869" s="8">
        <f t="shared" ca="1" si="153"/>
        <v>0</v>
      </c>
      <c r="S1869" s="20">
        <f t="shared" ca="1" si="154"/>
        <v>1.1030321226255859E-2</v>
      </c>
    </row>
    <row r="1870" spans="12:19" x14ac:dyDescent="0.35">
      <c r="L1870" s="19">
        <v>9</v>
      </c>
      <c r="M1870" s="8">
        <f t="shared" ca="1" si="151"/>
        <v>2.6991488076724322E-2</v>
      </c>
      <c r="P1870" s="8">
        <f t="shared" ca="1" si="155"/>
        <v>0</v>
      </c>
      <c r="Q1870" s="8">
        <f t="shared" ca="1" si="152"/>
        <v>0.15470759364950987</v>
      </c>
      <c r="R1870" s="8">
        <f t="shared" ca="1" si="153"/>
        <v>0</v>
      </c>
      <c r="S1870" s="20">
        <f t="shared" ca="1" si="154"/>
        <v>2.6991488076724322E-2</v>
      </c>
    </row>
    <row r="1871" spans="12:19" x14ac:dyDescent="0.35">
      <c r="L1871" s="19">
        <v>10</v>
      </c>
      <c r="M1871" s="8">
        <f t="shared" ca="1" si="151"/>
        <v>3.0816483188946753E-2</v>
      </c>
      <c r="P1871" s="8">
        <f t="shared" ca="1" si="155"/>
        <v>0</v>
      </c>
      <c r="Q1871" s="8">
        <f t="shared" ca="1" si="152"/>
        <v>0.22328404787454617</v>
      </c>
      <c r="R1871" s="8">
        <f t="shared" ca="1" si="153"/>
        <v>0</v>
      </c>
      <c r="S1871" s="20">
        <f t="shared" ca="1" si="154"/>
        <v>3.0816483188946753E-2</v>
      </c>
    </row>
    <row r="1872" spans="12:19" x14ac:dyDescent="0.35">
      <c r="L1872" s="19">
        <v>11</v>
      </c>
      <c r="M1872" s="8">
        <f t="shared" ca="1" si="151"/>
        <v>9.7818978360845674E-3</v>
      </c>
      <c r="P1872" s="8">
        <f t="shared" ca="1" si="155"/>
        <v>0</v>
      </c>
      <c r="Q1872" s="8">
        <f t="shared" ca="1" si="152"/>
        <v>0.22737736214035886</v>
      </c>
      <c r="R1872" s="8">
        <f t="shared" ca="1" si="153"/>
        <v>0</v>
      </c>
      <c r="S1872" s="20">
        <f t="shared" ca="1" si="154"/>
        <v>9.7818978360845674E-3</v>
      </c>
    </row>
    <row r="1873" spans="12:19" x14ac:dyDescent="0.35">
      <c r="L1873" s="19">
        <v>12</v>
      </c>
      <c r="M1873" s="8">
        <f t="shared" ca="1" si="151"/>
        <v>2.3182906125473957E-2</v>
      </c>
      <c r="P1873" s="8">
        <f t="shared" ca="1" si="155"/>
        <v>0</v>
      </c>
      <c r="Q1873" s="8">
        <f t="shared" ca="1" si="152"/>
        <v>0.18753586099936542</v>
      </c>
      <c r="R1873" s="8">
        <f t="shared" ca="1" si="153"/>
        <v>0</v>
      </c>
      <c r="S1873" s="20">
        <f t="shared" ca="1" si="154"/>
        <v>2.3182906125473957E-2</v>
      </c>
    </row>
    <row r="1874" spans="12:19" x14ac:dyDescent="0.35">
      <c r="L1874" s="19">
        <v>13</v>
      </c>
      <c r="M1874" s="8">
        <f t="shared" ca="1" si="151"/>
        <v>2.6842633749338346E-2</v>
      </c>
      <c r="P1874" s="8">
        <f t="shared" ca="1" si="155"/>
        <v>0</v>
      </c>
      <c r="Q1874" s="8">
        <f t="shared" ca="1" si="152"/>
        <v>0.1416818892841859</v>
      </c>
      <c r="R1874" s="8">
        <f t="shared" ca="1" si="153"/>
        <v>0</v>
      </c>
      <c r="S1874" s="20">
        <f t="shared" ca="1" si="154"/>
        <v>2.6842633749338346E-2</v>
      </c>
    </row>
    <row r="1875" spans="12:19" x14ac:dyDescent="0.35">
      <c r="L1875" s="19">
        <v>14</v>
      </c>
      <c r="M1875" s="8">
        <f t="shared" ca="1" si="151"/>
        <v>1.0993742968843777E-2</v>
      </c>
      <c r="P1875" s="8">
        <f t="shared" ca="1" si="155"/>
        <v>0</v>
      </c>
      <c r="Q1875" s="8">
        <f t="shared" ca="1" si="152"/>
        <v>0.24997608222097065</v>
      </c>
      <c r="R1875" s="8">
        <f t="shared" ca="1" si="153"/>
        <v>0</v>
      </c>
      <c r="S1875" s="20">
        <f t="shared" ca="1" si="154"/>
        <v>1.0993742968843777E-2</v>
      </c>
    </row>
    <row r="1876" spans="12:19" x14ac:dyDescent="0.35">
      <c r="L1876" s="19">
        <v>15</v>
      </c>
      <c r="M1876" s="8">
        <f t="shared" ca="1" si="151"/>
        <v>2.137949545918142E-2</v>
      </c>
      <c r="P1876" s="8">
        <f t="shared" ca="1" si="155"/>
        <v>0</v>
      </c>
      <c r="Q1876" s="8">
        <f t="shared" ca="1" si="152"/>
        <v>0.17690358914082693</v>
      </c>
      <c r="R1876" s="8">
        <f t="shared" ca="1" si="153"/>
        <v>0</v>
      </c>
      <c r="S1876" s="20">
        <f t="shared" ca="1" si="154"/>
        <v>2.137949545918142E-2</v>
      </c>
    </row>
    <row r="1877" spans="12:19" x14ac:dyDescent="0.35">
      <c r="L1877" s="19">
        <v>16</v>
      </c>
      <c r="M1877" s="8">
        <f t="shared" ca="1" si="151"/>
        <v>2.2911608491616213E-2</v>
      </c>
      <c r="P1877" s="8">
        <f t="shared" ca="1" si="155"/>
        <v>0</v>
      </c>
      <c r="Q1877" s="8">
        <f t="shared" ca="1" si="152"/>
        <v>0.17791448712049399</v>
      </c>
      <c r="R1877" s="8">
        <f t="shared" ca="1" si="153"/>
        <v>0</v>
      </c>
      <c r="S1877" s="20">
        <f t="shared" ca="1" si="154"/>
        <v>2.2911608491616213E-2</v>
      </c>
    </row>
    <row r="1878" spans="12:19" x14ac:dyDescent="0.35">
      <c r="L1878" s="19">
        <v>17</v>
      </c>
      <c r="M1878" s="8">
        <f t="shared" ca="1" si="151"/>
        <v>1.0470545674779475E-2</v>
      </c>
      <c r="P1878" s="8">
        <f t="shared" ca="1" si="155"/>
        <v>1</v>
      </c>
      <c r="Q1878" s="8">
        <f t="shared" ca="1" si="152"/>
        <v>0.19626358804433955</v>
      </c>
      <c r="R1878" s="8">
        <f t="shared" ca="1" si="153"/>
        <v>0.19626358804433955</v>
      </c>
      <c r="S1878" s="20">
        <f t="shared" ca="1" si="154"/>
        <v>-0.18579304236956007</v>
      </c>
    </row>
    <row r="1879" spans="12:19" x14ac:dyDescent="0.35">
      <c r="L1879" s="19">
        <v>18</v>
      </c>
      <c r="M1879" s="8">
        <f t="shared" ca="1" si="151"/>
        <v>1.9726856675253299E-2</v>
      </c>
      <c r="P1879" s="8">
        <f t="shared" ca="1" si="155"/>
        <v>0</v>
      </c>
      <c r="Q1879" s="8">
        <f t="shared" ca="1" si="152"/>
        <v>0.27472322811149769</v>
      </c>
      <c r="R1879" s="8">
        <f t="shared" ca="1" si="153"/>
        <v>0</v>
      </c>
      <c r="S1879" s="20">
        <f t="shared" ca="1" si="154"/>
        <v>1.9726856675253299E-2</v>
      </c>
    </row>
    <row r="1880" spans="12:19" x14ac:dyDescent="0.35">
      <c r="L1880" s="19">
        <v>19</v>
      </c>
      <c r="M1880" s="8">
        <f t="shared" ca="1" si="151"/>
        <v>1.332043392939759E-2</v>
      </c>
      <c r="P1880" s="8">
        <f t="shared" ca="1" si="155"/>
        <v>0</v>
      </c>
      <c r="Q1880" s="8">
        <f t="shared" ca="1" si="152"/>
        <v>0.21466073676767736</v>
      </c>
      <c r="R1880" s="8">
        <f t="shared" ca="1" si="153"/>
        <v>0</v>
      </c>
      <c r="S1880" s="20">
        <f t="shared" ca="1" si="154"/>
        <v>1.332043392939759E-2</v>
      </c>
    </row>
    <row r="1881" spans="12:19" x14ac:dyDescent="0.35">
      <c r="L1881" s="19">
        <v>20</v>
      </c>
      <c r="M1881" s="8">
        <f t="shared" ca="1" si="151"/>
        <v>4.7483686063379438E-2</v>
      </c>
      <c r="P1881" s="8">
        <f t="shared" ca="1" si="155"/>
        <v>0</v>
      </c>
      <c r="Q1881" s="8">
        <f t="shared" ca="1" si="152"/>
        <v>0.15312399993813261</v>
      </c>
      <c r="R1881" s="8">
        <f t="shared" ca="1" si="153"/>
        <v>0</v>
      </c>
      <c r="S1881" s="20">
        <f t="shared" ca="1" si="154"/>
        <v>4.7483686063379438E-2</v>
      </c>
    </row>
    <row r="1882" spans="12:19" x14ac:dyDescent="0.35">
      <c r="L1882" s="19">
        <v>21</v>
      </c>
      <c r="M1882" s="8">
        <f t="shared" ca="1" si="151"/>
        <v>2.8899978268399313E-2</v>
      </c>
      <c r="P1882" s="8">
        <f t="shared" ca="1" si="155"/>
        <v>0</v>
      </c>
      <c r="Q1882" s="8">
        <f t="shared" ca="1" si="152"/>
        <v>0.24402080454741515</v>
      </c>
      <c r="R1882" s="8">
        <f t="shared" ca="1" si="153"/>
        <v>0</v>
      </c>
      <c r="S1882" s="20">
        <f t="shared" ca="1" si="154"/>
        <v>2.8899978268399313E-2</v>
      </c>
    </row>
    <row r="1883" spans="12:19" x14ac:dyDescent="0.35">
      <c r="L1883" s="19">
        <v>22</v>
      </c>
      <c r="M1883" s="8">
        <f t="shared" ca="1" si="151"/>
        <v>1.999991880694971E-2</v>
      </c>
      <c r="P1883" s="8">
        <f t="shared" ca="1" si="155"/>
        <v>0</v>
      </c>
      <c r="Q1883" s="8">
        <f t="shared" ca="1" si="152"/>
        <v>0.24609129977427796</v>
      </c>
      <c r="R1883" s="8">
        <f t="shared" ca="1" si="153"/>
        <v>0</v>
      </c>
      <c r="S1883" s="20">
        <f t="shared" ca="1" si="154"/>
        <v>1.999991880694971E-2</v>
      </c>
    </row>
    <row r="1884" spans="12:19" x14ac:dyDescent="0.35">
      <c r="L1884" s="19">
        <v>23</v>
      </c>
      <c r="M1884" s="8">
        <f t="shared" ca="1" si="151"/>
        <v>2.4483881937681216E-2</v>
      </c>
      <c r="P1884" s="8">
        <f t="shared" ca="1" si="155"/>
        <v>0</v>
      </c>
      <c r="Q1884" s="8">
        <f t="shared" ca="1" si="152"/>
        <v>0.27770548829963199</v>
      </c>
      <c r="R1884" s="8">
        <f t="shared" ca="1" si="153"/>
        <v>0</v>
      </c>
      <c r="S1884" s="20">
        <f t="shared" ca="1" si="154"/>
        <v>2.4483881937681216E-2</v>
      </c>
    </row>
    <row r="1885" spans="12:19" x14ac:dyDescent="0.35">
      <c r="L1885" s="19">
        <v>24</v>
      </c>
      <c r="M1885" s="8">
        <f t="shared" ca="1" si="151"/>
        <v>2.7368001385989986E-2</v>
      </c>
      <c r="P1885" s="8">
        <f t="shared" ca="1" si="155"/>
        <v>0</v>
      </c>
      <c r="Q1885" s="8">
        <f t="shared" ca="1" si="152"/>
        <v>0.19178911318620412</v>
      </c>
      <c r="R1885" s="8">
        <f t="shared" ca="1" si="153"/>
        <v>0</v>
      </c>
      <c r="S1885" s="20">
        <f t="shared" ca="1" si="154"/>
        <v>2.7368001385989986E-2</v>
      </c>
    </row>
    <row r="1886" spans="12:19" x14ac:dyDescent="0.35">
      <c r="L1886" s="19">
        <v>25</v>
      </c>
      <c r="M1886" s="8">
        <f t="shared" ca="1" si="151"/>
        <v>1.2158471886291284E-2</v>
      </c>
      <c r="P1886" s="8">
        <f t="shared" ca="1" si="155"/>
        <v>0</v>
      </c>
      <c r="Q1886" s="8">
        <f t="shared" ca="1" si="152"/>
        <v>0.27671221241343602</v>
      </c>
      <c r="R1886" s="8">
        <f t="shared" ca="1" si="153"/>
        <v>0</v>
      </c>
      <c r="S1886" s="20">
        <f t="shared" ca="1" si="154"/>
        <v>1.2158471886291284E-2</v>
      </c>
    </row>
    <row r="1887" spans="12:19" x14ac:dyDescent="0.35">
      <c r="L1887" s="19">
        <v>26</v>
      </c>
      <c r="M1887" s="8">
        <f t="shared" ca="1" si="151"/>
        <v>2.4462589981855801E-2</v>
      </c>
      <c r="P1887" s="8">
        <f t="shared" ca="1" si="155"/>
        <v>0</v>
      </c>
      <c r="Q1887" s="8">
        <f t="shared" ca="1" si="152"/>
        <v>0.12757577366585038</v>
      </c>
      <c r="R1887" s="8">
        <f t="shared" ca="1" si="153"/>
        <v>0</v>
      </c>
      <c r="S1887" s="20">
        <f t="shared" ca="1" si="154"/>
        <v>2.4462589981855801E-2</v>
      </c>
    </row>
    <row r="1888" spans="12:19" x14ac:dyDescent="0.35">
      <c r="L1888" s="19">
        <v>27</v>
      </c>
      <c r="M1888" s="8">
        <f t="shared" ca="1" si="151"/>
        <v>2.0380632818003074E-2</v>
      </c>
      <c r="P1888" s="8">
        <f t="shared" ca="1" si="155"/>
        <v>0</v>
      </c>
      <c r="Q1888" s="8">
        <f t="shared" ca="1" si="152"/>
        <v>0.19002857718845292</v>
      </c>
      <c r="R1888" s="8">
        <f t="shared" ca="1" si="153"/>
        <v>0</v>
      </c>
      <c r="S1888" s="20">
        <f t="shared" ca="1" si="154"/>
        <v>2.0380632818003074E-2</v>
      </c>
    </row>
    <row r="1889" spans="12:19" x14ac:dyDescent="0.35">
      <c r="L1889" s="19">
        <v>28</v>
      </c>
      <c r="M1889" s="8">
        <f t="shared" ca="1" si="151"/>
        <v>2.288939069129935E-2</v>
      </c>
      <c r="P1889" s="8">
        <f t="shared" ca="1" si="155"/>
        <v>0</v>
      </c>
      <c r="Q1889" s="8">
        <f t="shared" ca="1" si="152"/>
        <v>0.19651963689594021</v>
      </c>
      <c r="R1889" s="8">
        <f t="shared" ca="1" si="153"/>
        <v>0</v>
      </c>
      <c r="S1889" s="20">
        <f t="shared" ca="1" si="154"/>
        <v>2.288939069129935E-2</v>
      </c>
    </row>
    <row r="1890" spans="12:19" x14ac:dyDescent="0.35">
      <c r="L1890" s="19">
        <v>29</v>
      </c>
      <c r="M1890" s="8">
        <f t="shared" ca="1" si="151"/>
        <v>7.2770208883079536E-3</v>
      </c>
      <c r="P1890" s="8">
        <f t="shared" ca="1" si="155"/>
        <v>0</v>
      </c>
      <c r="Q1890" s="8">
        <f t="shared" ca="1" si="152"/>
        <v>0.21414279574047121</v>
      </c>
      <c r="R1890" s="8">
        <f t="shared" ca="1" si="153"/>
        <v>0</v>
      </c>
      <c r="S1890" s="20">
        <f t="shared" ca="1" si="154"/>
        <v>7.2770208883079536E-3</v>
      </c>
    </row>
    <row r="1891" spans="12:19" x14ac:dyDescent="0.35">
      <c r="L1891" s="19">
        <v>30</v>
      </c>
      <c r="M1891" s="8">
        <f t="shared" ca="1" si="151"/>
        <v>3.077367051907838E-2</v>
      </c>
      <c r="P1891" s="8">
        <f t="shared" ca="1" si="155"/>
        <v>0</v>
      </c>
      <c r="Q1891" s="8">
        <f t="shared" ca="1" si="152"/>
        <v>0.18636940961344314</v>
      </c>
      <c r="R1891" s="8">
        <f t="shared" ca="1" si="153"/>
        <v>0</v>
      </c>
      <c r="S1891" s="20">
        <f t="shared" ca="1" si="154"/>
        <v>3.077367051907838E-2</v>
      </c>
    </row>
    <row r="1892" spans="12:19" x14ac:dyDescent="0.35">
      <c r="L1892" s="19">
        <v>1</v>
      </c>
      <c r="M1892" s="8">
        <f t="shared" ca="1" si="151"/>
        <v>2.1115177561112156E-2</v>
      </c>
      <c r="P1892" s="8">
        <f t="shared" ca="1" si="155"/>
        <v>0</v>
      </c>
      <c r="Q1892" s="8">
        <f t="shared" ca="1" si="152"/>
        <v>0.2403217658583704</v>
      </c>
      <c r="R1892" s="8">
        <f t="shared" ca="1" si="153"/>
        <v>0</v>
      </c>
      <c r="S1892" s="20">
        <f t="shared" ca="1" si="154"/>
        <v>2.1115177561112156E-2</v>
      </c>
    </row>
    <row r="1893" spans="12:19" x14ac:dyDescent="0.35">
      <c r="L1893" s="19">
        <v>2</v>
      </c>
      <c r="M1893" s="8">
        <f t="shared" ca="1" si="151"/>
        <v>1.3474769413405538E-2</v>
      </c>
      <c r="P1893" s="8">
        <f t="shared" ca="1" si="155"/>
        <v>0</v>
      </c>
      <c r="Q1893" s="8">
        <f t="shared" ca="1" si="152"/>
        <v>0.21977910049987717</v>
      </c>
      <c r="R1893" s="8">
        <f t="shared" ca="1" si="153"/>
        <v>0</v>
      </c>
      <c r="S1893" s="20">
        <f t="shared" ca="1" si="154"/>
        <v>1.3474769413405538E-2</v>
      </c>
    </row>
    <row r="1894" spans="12:19" x14ac:dyDescent="0.35">
      <c r="L1894" s="19">
        <v>3</v>
      </c>
      <c r="M1894" s="8">
        <f t="shared" ca="1" si="151"/>
        <v>2.160582196387743E-2</v>
      </c>
      <c r="P1894" s="8">
        <f t="shared" ca="1" si="155"/>
        <v>0</v>
      </c>
      <c r="Q1894" s="8">
        <f t="shared" ca="1" si="152"/>
        <v>0.11005741861693683</v>
      </c>
      <c r="R1894" s="8">
        <f t="shared" ca="1" si="153"/>
        <v>0</v>
      </c>
      <c r="S1894" s="20">
        <f t="shared" ca="1" si="154"/>
        <v>2.160582196387743E-2</v>
      </c>
    </row>
    <row r="1895" spans="12:19" x14ac:dyDescent="0.35">
      <c r="L1895" s="19">
        <v>4</v>
      </c>
      <c r="M1895" s="8">
        <f t="shared" ca="1" si="151"/>
        <v>2.2162102913517917E-2</v>
      </c>
      <c r="P1895" s="8">
        <f t="shared" ca="1" si="155"/>
        <v>0</v>
      </c>
      <c r="Q1895" s="8">
        <f t="shared" ca="1" si="152"/>
        <v>0.26085021096928906</v>
      </c>
      <c r="R1895" s="8">
        <f t="shared" ca="1" si="153"/>
        <v>0</v>
      </c>
      <c r="S1895" s="20">
        <f t="shared" ca="1" si="154"/>
        <v>2.2162102913517917E-2</v>
      </c>
    </row>
    <row r="1896" spans="12:19" x14ac:dyDescent="0.35">
      <c r="L1896" s="19">
        <v>5</v>
      </c>
      <c r="M1896" s="8">
        <f t="shared" ca="1" si="151"/>
        <v>2.2434912158637133E-2</v>
      </c>
      <c r="P1896" s="8">
        <f t="shared" ca="1" si="155"/>
        <v>0</v>
      </c>
      <c r="Q1896" s="8">
        <f t="shared" ca="1" si="152"/>
        <v>0.23472055620767499</v>
      </c>
      <c r="R1896" s="8">
        <f t="shared" ca="1" si="153"/>
        <v>0</v>
      </c>
      <c r="S1896" s="20">
        <f t="shared" ca="1" si="154"/>
        <v>2.2434912158637133E-2</v>
      </c>
    </row>
    <row r="1897" spans="12:19" x14ac:dyDescent="0.35">
      <c r="L1897" s="19">
        <v>6</v>
      </c>
      <c r="M1897" s="8">
        <f t="shared" ca="1" si="151"/>
        <v>2.2170447716735368E-2</v>
      </c>
      <c r="P1897" s="8">
        <f t="shared" ca="1" si="155"/>
        <v>0</v>
      </c>
      <c r="Q1897" s="8">
        <f t="shared" ca="1" si="152"/>
        <v>0.19558787282589296</v>
      </c>
      <c r="R1897" s="8">
        <f t="shared" ca="1" si="153"/>
        <v>0</v>
      </c>
      <c r="S1897" s="20">
        <f t="shared" ca="1" si="154"/>
        <v>2.2170447716735368E-2</v>
      </c>
    </row>
    <row r="1898" spans="12:19" x14ac:dyDescent="0.35">
      <c r="L1898" s="19">
        <v>7</v>
      </c>
      <c r="M1898" s="8">
        <f t="shared" ca="1" si="151"/>
        <v>2.7688516000256281E-2</v>
      </c>
      <c r="P1898" s="8">
        <f t="shared" ca="1" si="155"/>
        <v>0</v>
      </c>
      <c r="Q1898" s="8">
        <f t="shared" ca="1" si="152"/>
        <v>0.15108350494129563</v>
      </c>
      <c r="R1898" s="8">
        <f t="shared" ca="1" si="153"/>
        <v>0</v>
      </c>
      <c r="S1898" s="20">
        <f t="shared" ca="1" si="154"/>
        <v>2.7688516000256281E-2</v>
      </c>
    </row>
    <row r="1899" spans="12:19" x14ac:dyDescent="0.35">
      <c r="L1899" s="19">
        <v>8</v>
      </c>
      <c r="M1899" s="8">
        <f t="shared" ca="1" si="151"/>
        <v>1.5973969875100635E-2</v>
      </c>
      <c r="P1899" s="8">
        <f t="shared" ca="1" si="155"/>
        <v>0</v>
      </c>
      <c r="Q1899" s="8">
        <f t="shared" ca="1" si="152"/>
        <v>0.21092943505242517</v>
      </c>
      <c r="R1899" s="8">
        <f t="shared" ca="1" si="153"/>
        <v>0</v>
      </c>
      <c r="S1899" s="20">
        <f t="shared" ca="1" si="154"/>
        <v>1.5973969875100635E-2</v>
      </c>
    </row>
    <row r="1900" spans="12:19" x14ac:dyDescent="0.35">
      <c r="L1900" s="19">
        <v>9</v>
      </c>
      <c r="M1900" s="8">
        <f t="shared" ca="1" si="151"/>
        <v>3.3781007781143943E-2</v>
      </c>
      <c r="P1900" s="8">
        <f t="shared" ca="1" si="155"/>
        <v>0</v>
      </c>
      <c r="Q1900" s="8">
        <f t="shared" ca="1" si="152"/>
        <v>0.19908464251481675</v>
      </c>
      <c r="R1900" s="8">
        <f t="shared" ca="1" si="153"/>
        <v>0</v>
      </c>
      <c r="S1900" s="20">
        <f t="shared" ca="1" si="154"/>
        <v>3.3781007781143943E-2</v>
      </c>
    </row>
    <row r="1901" spans="12:19" x14ac:dyDescent="0.35">
      <c r="L1901" s="19">
        <v>10</v>
      </c>
      <c r="M1901" s="8">
        <f t="shared" ca="1" si="151"/>
        <v>7.1598762458222782E-3</v>
      </c>
      <c r="P1901" s="8">
        <f t="shared" ca="1" si="155"/>
        <v>0</v>
      </c>
      <c r="Q1901" s="8">
        <f t="shared" ca="1" si="152"/>
        <v>0.24448997202231432</v>
      </c>
      <c r="R1901" s="8">
        <f t="shared" ca="1" si="153"/>
        <v>0</v>
      </c>
      <c r="S1901" s="20">
        <f t="shared" ca="1" si="154"/>
        <v>7.1598762458222782E-3</v>
      </c>
    </row>
    <row r="1902" spans="12:19" x14ac:dyDescent="0.35">
      <c r="L1902" s="19">
        <v>11</v>
      </c>
      <c r="M1902" s="8">
        <f t="shared" ca="1" si="151"/>
        <v>1.3422779641298543E-2</v>
      </c>
      <c r="P1902" s="8">
        <f t="shared" ca="1" si="155"/>
        <v>0</v>
      </c>
      <c r="Q1902" s="8">
        <f t="shared" ca="1" si="152"/>
        <v>0.27584795053547734</v>
      </c>
      <c r="R1902" s="8">
        <f t="shared" ca="1" si="153"/>
        <v>0</v>
      </c>
      <c r="S1902" s="20">
        <f t="shared" ca="1" si="154"/>
        <v>1.3422779641298543E-2</v>
      </c>
    </row>
    <row r="1903" spans="12:19" x14ac:dyDescent="0.35">
      <c r="L1903" s="19">
        <v>12</v>
      </c>
      <c r="M1903" s="8">
        <f t="shared" ca="1" si="151"/>
        <v>2.4000231478680769E-2</v>
      </c>
      <c r="P1903" s="8">
        <f t="shared" ca="1" si="155"/>
        <v>0</v>
      </c>
      <c r="Q1903" s="8">
        <f t="shared" ca="1" si="152"/>
        <v>0.13332702588454728</v>
      </c>
      <c r="R1903" s="8">
        <f t="shared" ca="1" si="153"/>
        <v>0</v>
      </c>
      <c r="S1903" s="20">
        <f t="shared" ca="1" si="154"/>
        <v>2.4000231478680769E-2</v>
      </c>
    </row>
    <row r="1904" spans="12:19" x14ac:dyDescent="0.35">
      <c r="L1904" s="19">
        <v>13</v>
      </c>
      <c r="M1904" s="8">
        <f t="shared" ca="1" si="151"/>
        <v>3.5171649400534757E-2</v>
      </c>
      <c r="P1904" s="8">
        <f t="shared" ca="1" si="155"/>
        <v>0</v>
      </c>
      <c r="Q1904" s="8">
        <f t="shared" ca="1" si="152"/>
        <v>0.22967223725365751</v>
      </c>
      <c r="R1904" s="8">
        <f t="shared" ca="1" si="153"/>
        <v>0</v>
      </c>
      <c r="S1904" s="20">
        <f t="shared" ca="1" si="154"/>
        <v>3.5171649400534757E-2</v>
      </c>
    </row>
    <row r="1905" spans="12:19" x14ac:dyDescent="0.35">
      <c r="L1905" s="19">
        <v>14</v>
      </c>
      <c r="M1905" s="8">
        <f t="shared" ca="1" si="151"/>
        <v>2.7738657845964292E-2</v>
      </c>
      <c r="P1905" s="8">
        <f t="shared" ca="1" si="155"/>
        <v>0</v>
      </c>
      <c r="Q1905" s="8">
        <f t="shared" ca="1" si="152"/>
        <v>0.1686731909077189</v>
      </c>
      <c r="R1905" s="8">
        <f t="shared" ca="1" si="153"/>
        <v>0</v>
      </c>
      <c r="S1905" s="20">
        <f t="shared" ca="1" si="154"/>
        <v>2.7738657845964292E-2</v>
      </c>
    </row>
    <row r="1906" spans="12:19" x14ac:dyDescent="0.35">
      <c r="L1906" s="19">
        <v>15</v>
      </c>
      <c r="M1906" s="8">
        <f t="shared" ca="1" si="151"/>
        <v>1.2102051515412821E-2</v>
      </c>
      <c r="P1906" s="8">
        <f t="shared" ca="1" si="155"/>
        <v>0</v>
      </c>
      <c r="Q1906" s="8">
        <f t="shared" ca="1" si="152"/>
        <v>0.18250624479929459</v>
      </c>
      <c r="R1906" s="8">
        <f t="shared" ca="1" si="153"/>
        <v>0</v>
      </c>
      <c r="S1906" s="20">
        <f t="shared" ca="1" si="154"/>
        <v>1.2102051515412821E-2</v>
      </c>
    </row>
    <row r="1907" spans="12:19" x14ac:dyDescent="0.35">
      <c r="L1907" s="19">
        <v>16</v>
      </c>
      <c r="M1907" s="8">
        <f t="shared" ca="1" si="151"/>
        <v>2.8000013095626185E-2</v>
      </c>
      <c r="P1907" s="8">
        <f t="shared" ca="1" si="155"/>
        <v>0</v>
      </c>
      <c r="Q1907" s="8">
        <f t="shared" ca="1" si="152"/>
        <v>0.15706433290398367</v>
      </c>
      <c r="R1907" s="8">
        <f t="shared" ca="1" si="153"/>
        <v>0</v>
      </c>
      <c r="S1907" s="20">
        <f t="shared" ca="1" si="154"/>
        <v>2.8000013095626185E-2</v>
      </c>
    </row>
    <row r="1908" spans="12:19" x14ac:dyDescent="0.35">
      <c r="L1908" s="19">
        <v>17</v>
      </c>
      <c r="M1908" s="8">
        <f t="shared" ca="1" si="151"/>
        <v>3.0592689103602508E-2</v>
      </c>
      <c r="P1908" s="8">
        <f t="shared" ca="1" si="155"/>
        <v>0</v>
      </c>
      <c r="Q1908" s="8">
        <f t="shared" ca="1" si="152"/>
        <v>0.17601170760931978</v>
      </c>
      <c r="R1908" s="8">
        <f t="shared" ca="1" si="153"/>
        <v>0</v>
      </c>
      <c r="S1908" s="20">
        <f t="shared" ca="1" si="154"/>
        <v>3.0592689103602508E-2</v>
      </c>
    </row>
    <row r="1909" spans="12:19" x14ac:dyDescent="0.35">
      <c r="L1909" s="19">
        <v>18</v>
      </c>
      <c r="M1909" s="8">
        <f t="shared" ca="1" si="151"/>
        <v>1.934897720019987E-2</v>
      </c>
      <c r="P1909" s="8">
        <f t="shared" ca="1" si="155"/>
        <v>0</v>
      </c>
      <c r="Q1909" s="8">
        <f t="shared" ca="1" si="152"/>
        <v>0.23394869196704104</v>
      </c>
      <c r="R1909" s="8">
        <f t="shared" ca="1" si="153"/>
        <v>0</v>
      </c>
      <c r="S1909" s="20">
        <f t="shared" ca="1" si="154"/>
        <v>1.934897720019987E-2</v>
      </c>
    </row>
    <row r="1910" spans="12:19" x14ac:dyDescent="0.35">
      <c r="L1910" s="19">
        <v>19</v>
      </c>
      <c r="M1910" s="8">
        <f t="shared" ca="1" si="151"/>
        <v>3.1339183895942035E-2</v>
      </c>
      <c r="P1910" s="8">
        <f t="shared" ca="1" si="155"/>
        <v>0</v>
      </c>
      <c r="Q1910" s="8">
        <f t="shared" ca="1" si="152"/>
        <v>0.1312066346388118</v>
      </c>
      <c r="R1910" s="8">
        <f t="shared" ca="1" si="153"/>
        <v>0</v>
      </c>
      <c r="S1910" s="20">
        <f t="shared" ca="1" si="154"/>
        <v>3.1339183895942035E-2</v>
      </c>
    </row>
    <row r="1911" spans="12:19" x14ac:dyDescent="0.35">
      <c r="L1911" s="19">
        <v>20</v>
      </c>
      <c r="M1911" s="8">
        <f t="shared" ca="1" si="151"/>
        <v>1.9520960683084003E-2</v>
      </c>
      <c r="P1911" s="8">
        <f t="shared" ca="1" si="155"/>
        <v>0</v>
      </c>
      <c r="Q1911" s="8">
        <f t="shared" ca="1" si="152"/>
        <v>0.20082400639615583</v>
      </c>
      <c r="R1911" s="8">
        <f t="shared" ca="1" si="153"/>
        <v>0</v>
      </c>
      <c r="S1911" s="20">
        <f t="shared" ca="1" si="154"/>
        <v>1.9520960683084003E-2</v>
      </c>
    </row>
    <row r="1912" spans="12:19" x14ac:dyDescent="0.35">
      <c r="L1912" s="19">
        <v>21</v>
      </c>
      <c r="M1912" s="8">
        <f t="shared" ca="1" si="151"/>
        <v>1.6259306902200146E-2</v>
      </c>
      <c r="P1912" s="8">
        <f t="shared" ca="1" si="155"/>
        <v>0</v>
      </c>
      <c r="Q1912" s="8">
        <f t="shared" ca="1" si="152"/>
        <v>0.18144906530750821</v>
      </c>
      <c r="R1912" s="8">
        <f t="shared" ca="1" si="153"/>
        <v>0</v>
      </c>
      <c r="S1912" s="20">
        <f t="shared" ca="1" si="154"/>
        <v>1.6259306902200146E-2</v>
      </c>
    </row>
    <row r="1913" spans="12:19" x14ac:dyDescent="0.35">
      <c r="L1913" s="19">
        <v>22</v>
      </c>
      <c r="M1913" s="8">
        <f t="shared" ca="1" si="151"/>
        <v>2.0103585231455078E-2</v>
      </c>
      <c r="P1913" s="8">
        <f t="shared" ca="1" si="155"/>
        <v>0</v>
      </c>
      <c r="Q1913" s="8">
        <f t="shared" ca="1" si="152"/>
        <v>0.17718384015341129</v>
      </c>
      <c r="R1913" s="8">
        <f t="shared" ca="1" si="153"/>
        <v>0</v>
      </c>
      <c r="S1913" s="20">
        <f t="shared" ca="1" si="154"/>
        <v>2.0103585231455078E-2</v>
      </c>
    </row>
    <row r="1914" spans="12:19" x14ac:dyDescent="0.35">
      <c r="L1914" s="19">
        <v>23</v>
      </c>
      <c r="M1914" s="8">
        <f t="shared" ca="1" si="151"/>
        <v>2.0187286802279103E-2</v>
      </c>
      <c r="P1914" s="8">
        <f t="shared" ca="1" si="155"/>
        <v>0</v>
      </c>
      <c r="Q1914" s="8">
        <f t="shared" ca="1" si="152"/>
        <v>0.21212450233659211</v>
      </c>
      <c r="R1914" s="8">
        <f t="shared" ca="1" si="153"/>
        <v>0</v>
      </c>
      <c r="S1914" s="20">
        <f t="shared" ca="1" si="154"/>
        <v>2.0187286802279103E-2</v>
      </c>
    </row>
    <row r="1915" spans="12:19" x14ac:dyDescent="0.35">
      <c r="L1915" s="19">
        <v>24</v>
      </c>
      <c r="M1915" s="8">
        <f t="shared" ca="1" si="151"/>
        <v>1.5856815431314987E-2</v>
      </c>
      <c r="P1915" s="8">
        <f t="shared" ca="1" si="155"/>
        <v>0</v>
      </c>
      <c r="Q1915" s="8">
        <f t="shared" ca="1" si="152"/>
        <v>0.2027507265593417</v>
      </c>
      <c r="R1915" s="8">
        <f t="shared" ca="1" si="153"/>
        <v>0</v>
      </c>
      <c r="S1915" s="20">
        <f t="shared" ca="1" si="154"/>
        <v>1.5856815431314987E-2</v>
      </c>
    </row>
    <row r="1916" spans="12:19" x14ac:dyDescent="0.35">
      <c r="L1916" s="19">
        <v>25</v>
      </c>
      <c r="M1916" s="8">
        <f t="shared" ca="1" si="151"/>
        <v>1.6346958233217496E-2</v>
      </c>
      <c r="P1916" s="8">
        <f t="shared" ca="1" si="155"/>
        <v>0</v>
      </c>
      <c r="Q1916" s="8">
        <f t="shared" ca="1" si="152"/>
        <v>0.15564160971076166</v>
      </c>
      <c r="R1916" s="8">
        <f t="shared" ca="1" si="153"/>
        <v>0</v>
      </c>
      <c r="S1916" s="20">
        <f t="shared" ca="1" si="154"/>
        <v>1.6346958233217496E-2</v>
      </c>
    </row>
    <row r="1917" spans="12:19" x14ac:dyDescent="0.35">
      <c r="L1917" s="19">
        <v>26</v>
      </c>
      <c r="M1917" s="8">
        <f t="shared" ca="1" si="151"/>
        <v>1.9419986961588292E-2</v>
      </c>
      <c r="P1917" s="8">
        <f t="shared" ca="1" si="155"/>
        <v>0</v>
      </c>
      <c r="Q1917" s="8">
        <f t="shared" ca="1" si="152"/>
        <v>0.20544890111639433</v>
      </c>
      <c r="R1917" s="8">
        <f t="shared" ca="1" si="153"/>
        <v>0</v>
      </c>
      <c r="S1917" s="20">
        <f t="shared" ca="1" si="154"/>
        <v>1.9419986961588292E-2</v>
      </c>
    </row>
    <row r="1918" spans="12:19" x14ac:dyDescent="0.35">
      <c r="L1918" s="19">
        <v>27</v>
      </c>
      <c r="M1918" s="8">
        <f t="shared" ca="1" si="151"/>
        <v>1.7392569826177644E-2</v>
      </c>
      <c r="P1918" s="8">
        <f t="shared" ca="1" si="155"/>
        <v>0</v>
      </c>
      <c r="Q1918" s="8">
        <f t="shared" ca="1" si="152"/>
        <v>0.21341892402311916</v>
      </c>
      <c r="R1918" s="8">
        <f t="shared" ca="1" si="153"/>
        <v>0</v>
      </c>
      <c r="S1918" s="20">
        <f t="shared" ca="1" si="154"/>
        <v>1.7392569826177644E-2</v>
      </c>
    </row>
    <row r="1919" spans="12:19" x14ac:dyDescent="0.35">
      <c r="L1919" s="19">
        <v>28</v>
      </c>
      <c r="M1919" s="8">
        <f t="shared" ca="1" si="151"/>
        <v>2.9608249479991643E-2</v>
      </c>
      <c r="P1919" s="8">
        <f t="shared" ca="1" si="155"/>
        <v>0</v>
      </c>
      <c r="Q1919" s="8">
        <f t="shared" ca="1" si="152"/>
        <v>0.23571016616017959</v>
      </c>
      <c r="R1919" s="8">
        <f t="shared" ca="1" si="153"/>
        <v>0</v>
      </c>
      <c r="S1919" s="20">
        <f t="shared" ca="1" si="154"/>
        <v>2.9608249479991643E-2</v>
      </c>
    </row>
    <row r="1920" spans="12:19" x14ac:dyDescent="0.35">
      <c r="L1920" s="19">
        <v>29</v>
      </c>
      <c r="M1920" s="8">
        <f t="shared" ca="1" si="151"/>
        <v>2.3803597633840937E-2</v>
      </c>
      <c r="P1920" s="8">
        <f t="shared" ca="1" si="155"/>
        <v>0</v>
      </c>
      <c r="Q1920" s="8">
        <f t="shared" ca="1" si="152"/>
        <v>0.18346439555247229</v>
      </c>
      <c r="R1920" s="8">
        <f t="shared" ca="1" si="153"/>
        <v>0</v>
      </c>
      <c r="S1920" s="20">
        <f t="shared" ca="1" si="154"/>
        <v>2.3803597633840937E-2</v>
      </c>
    </row>
    <row r="1921" spans="12:19" x14ac:dyDescent="0.35">
      <c r="L1921" s="19">
        <v>30</v>
      </c>
      <c r="M1921" s="8">
        <f t="shared" ca="1" si="151"/>
        <v>2.6599200062404373E-2</v>
      </c>
      <c r="P1921" s="8">
        <f t="shared" ca="1" si="155"/>
        <v>0</v>
      </c>
      <c r="Q1921" s="8">
        <f t="shared" ca="1" si="152"/>
        <v>0.25235394553423268</v>
      </c>
      <c r="R1921" s="8">
        <f t="shared" ca="1" si="153"/>
        <v>0</v>
      </c>
      <c r="S1921" s="20">
        <f t="shared" ca="1" si="154"/>
        <v>2.6599200062404373E-2</v>
      </c>
    </row>
    <row r="1922" spans="12:19" x14ac:dyDescent="0.35">
      <c r="L1922" s="19">
        <v>1</v>
      </c>
      <c r="M1922" s="8">
        <f t="shared" ca="1" si="151"/>
        <v>2.297000473592524E-2</v>
      </c>
      <c r="P1922" s="8">
        <f t="shared" ca="1" si="155"/>
        <v>0</v>
      </c>
      <c r="Q1922" s="8">
        <f t="shared" ca="1" si="152"/>
        <v>0.15860250276819063</v>
      </c>
      <c r="R1922" s="8">
        <f t="shared" ca="1" si="153"/>
        <v>0</v>
      </c>
      <c r="S1922" s="20">
        <f t="shared" ca="1" si="154"/>
        <v>2.297000473592524E-2</v>
      </c>
    </row>
    <row r="1923" spans="12:19" x14ac:dyDescent="0.35">
      <c r="L1923" s="19">
        <v>2</v>
      </c>
      <c r="M1923" s="8">
        <f t="shared" ref="M1923:M1986" ca="1" si="156">_xlfn.NORM.INV(RAND(),$B$10,$B$11)</f>
        <v>2.1208101467491809E-2</v>
      </c>
      <c r="P1923" s="8">
        <f t="shared" ca="1" si="155"/>
        <v>0</v>
      </c>
      <c r="Q1923" s="8">
        <f t="shared" ref="Q1923:Q1986" ca="1" si="157">_xlfn.NORM.INV(RAND(),$F$11,$F$12)%</f>
        <v>0.14843160532301813</v>
      </c>
      <c r="R1923" s="8">
        <f t="shared" ref="R1923:R1986" ca="1" si="158">P1923*Q1923</f>
        <v>0</v>
      </c>
      <c r="S1923" s="20">
        <f t="shared" ref="S1923:S1986" ca="1" si="159">M1923-R1923</f>
        <v>2.1208101467491809E-2</v>
      </c>
    </row>
    <row r="1924" spans="12:19" x14ac:dyDescent="0.35">
      <c r="L1924" s="19">
        <v>3</v>
      </c>
      <c r="M1924" s="8">
        <f t="shared" ca="1" si="156"/>
        <v>1.5368809986611179E-2</v>
      </c>
      <c r="P1924" s="8">
        <f t="shared" ref="P1924:P1987" ca="1" si="160">IF(P1923 = 1, 0, (RAND() &lt; $F$8) * 1)</f>
        <v>0</v>
      </c>
      <c r="Q1924" s="8">
        <f t="shared" ca="1" si="157"/>
        <v>0.21695607014909535</v>
      </c>
      <c r="R1924" s="8">
        <f t="shared" ca="1" si="158"/>
        <v>0</v>
      </c>
      <c r="S1924" s="20">
        <f t="shared" ca="1" si="159"/>
        <v>1.5368809986611179E-2</v>
      </c>
    </row>
    <row r="1925" spans="12:19" x14ac:dyDescent="0.35">
      <c r="L1925" s="19">
        <v>4</v>
      </c>
      <c r="M1925" s="8">
        <f t="shared" ca="1" si="156"/>
        <v>3.0679161377515935E-2</v>
      </c>
      <c r="P1925" s="8">
        <f t="shared" ca="1" si="160"/>
        <v>0</v>
      </c>
      <c r="Q1925" s="8">
        <f t="shared" ca="1" si="157"/>
        <v>0.24757787175747872</v>
      </c>
      <c r="R1925" s="8">
        <f t="shared" ca="1" si="158"/>
        <v>0</v>
      </c>
      <c r="S1925" s="20">
        <f t="shared" ca="1" si="159"/>
        <v>3.0679161377515935E-2</v>
      </c>
    </row>
    <row r="1926" spans="12:19" x14ac:dyDescent="0.35">
      <c r="L1926" s="19">
        <v>5</v>
      </c>
      <c r="M1926" s="8">
        <f t="shared" ca="1" si="156"/>
        <v>1.746585624157114E-2</v>
      </c>
      <c r="P1926" s="8">
        <f t="shared" ca="1" si="160"/>
        <v>0</v>
      </c>
      <c r="Q1926" s="8">
        <f t="shared" ca="1" si="157"/>
        <v>0.15884529945155137</v>
      </c>
      <c r="R1926" s="8">
        <f t="shared" ca="1" si="158"/>
        <v>0</v>
      </c>
      <c r="S1926" s="20">
        <f t="shared" ca="1" si="159"/>
        <v>1.746585624157114E-2</v>
      </c>
    </row>
    <row r="1927" spans="12:19" x14ac:dyDescent="0.35">
      <c r="L1927" s="19">
        <v>6</v>
      </c>
      <c r="M1927" s="8">
        <f t="shared" ca="1" si="156"/>
        <v>1.2012397349644514E-2</v>
      </c>
      <c r="P1927" s="8">
        <f t="shared" ca="1" si="160"/>
        <v>0</v>
      </c>
      <c r="Q1927" s="8">
        <f t="shared" ca="1" si="157"/>
        <v>0.23555563544426633</v>
      </c>
      <c r="R1927" s="8">
        <f t="shared" ca="1" si="158"/>
        <v>0</v>
      </c>
      <c r="S1927" s="20">
        <f t="shared" ca="1" si="159"/>
        <v>1.2012397349644514E-2</v>
      </c>
    </row>
    <row r="1928" spans="12:19" x14ac:dyDescent="0.35">
      <c r="L1928" s="19">
        <v>7</v>
      </c>
      <c r="M1928" s="8">
        <f t="shared" ca="1" si="156"/>
        <v>1.8748109852785383E-2</v>
      </c>
      <c r="P1928" s="8">
        <f t="shared" ca="1" si="160"/>
        <v>0</v>
      </c>
      <c r="Q1928" s="8">
        <f t="shared" ca="1" si="157"/>
        <v>0.16508278716102309</v>
      </c>
      <c r="R1928" s="8">
        <f t="shared" ca="1" si="158"/>
        <v>0</v>
      </c>
      <c r="S1928" s="20">
        <f t="shared" ca="1" si="159"/>
        <v>1.8748109852785383E-2</v>
      </c>
    </row>
    <row r="1929" spans="12:19" x14ac:dyDescent="0.35">
      <c r="L1929" s="19">
        <v>8</v>
      </c>
      <c r="M1929" s="8">
        <f t="shared" ca="1" si="156"/>
        <v>2.8543450673137575E-2</v>
      </c>
      <c r="P1929" s="8">
        <f t="shared" ca="1" si="160"/>
        <v>0</v>
      </c>
      <c r="Q1929" s="8">
        <f t="shared" ca="1" si="157"/>
        <v>0.23008077941045521</v>
      </c>
      <c r="R1929" s="8">
        <f t="shared" ca="1" si="158"/>
        <v>0</v>
      </c>
      <c r="S1929" s="20">
        <f t="shared" ca="1" si="159"/>
        <v>2.8543450673137575E-2</v>
      </c>
    </row>
    <row r="1930" spans="12:19" x14ac:dyDescent="0.35">
      <c r="L1930" s="19">
        <v>9</v>
      </c>
      <c r="M1930" s="8">
        <f t="shared" ca="1" si="156"/>
        <v>2.1407550261002273E-2</v>
      </c>
      <c r="P1930" s="8">
        <f t="shared" ca="1" si="160"/>
        <v>1</v>
      </c>
      <c r="Q1930" s="8">
        <f t="shared" ca="1" si="157"/>
        <v>0.23470502536314647</v>
      </c>
      <c r="R1930" s="8">
        <f t="shared" ca="1" si="158"/>
        <v>0.23470502536314647</v>
      </c>
      <c r="S1930" s="20">
        <f t="shared" ca="1" si="159"/>
        <v>-0.2132974751021442</v>
      </c>
    </row>
    <row r="1931" spans="12:19" x14ac:dyDescent="0.35">
      <c r="L1931" s="19">
        <v>10</v>
      </c>
      <c r="M1931" s="8">
        <f t="shared" ca="1" si="156"/>
        <v>2.7733193950011694E-2</v>
      </c>
      <c r="P1931" s="8">
        <f t="shared" ca="1" si="160"/>
        <v>0</v>
      </c>
      <c r="Q1931" s="8">
        <f t="shared" ca="1" si="157"/>
        <v>0.20211747317226161</v>
      </c>
      <c r="R1931" s="8">
        <f t="shared" ca="1" si="158"/>
        <v>0</v>
      </c>
      <c r="S1931" s="20">
        <f t="shared" ca="1" si="159"/>
        <v>2.7733193950011694E-2</v>
      </c>
    </row>
    <row r="1932" spans="12:19" x14ac:dyDescent="0.35">
      <c r="L1932" s="19">
        <v>11</v>
      </c>
      <c r="M1932" s="8">
        <f t="shared" ca="1" si="156"/>
        <v>4.3540328010446078E-2</v>
      </c>
      <c r="P1932" s="8">
        <f t="shared" ca="1" si="160"/>
        <v>0</v>
      </c>
      <c r="Q1932" s="8">
        <f t="shared" ca="1" si="157"/>
        <v>0.19462196883585192</v>
      </c>
      <c r="R1932" s="8">
        <f t="shared" ca="1" si="158"/>
        <v>0</v>
      </c>
      <c r="S1932" s="20">
        <f t="shared" ca="1" si="159"/>
        <v>4.3540328010446078E-2</v>
      </c>
    </row>
    <row r="1933" spans="12:19" x14ac:dyDescent="0.35">
      <c r="L1933" s="19">
        <v>12</v>
      </c>
      <c r="M1933" s="8">
        <f t="shared" ca="1" si="156"/>
        <v>2.4932533831718402E-2</v>
      </c>
      <c r="P1933" s="8">
        <f t="shared" ca="1" si="160"/>
        <v>0</v>
      </c>
      <c r="Q1933" s="8">
        <f t="shared" ca="1" si="157"/>
        <v>0.10158619468569703</v>
      </c>
      <c r="R1933" s="8">
        <f t="shared" ca="1" si="158"/>
        <v>0</v>
      </c>
      <c r="S1933" s="20">
        <f t="shared" ca="1" si="159"/>
        <v>2.4932533831718402E-2</v>
      </c>
    </row>
    <row r="1934" spans="12:19" x14ac:dyDescent="0.35">
      <c r="L1934" s="19">
        <v>13</v>
      </c>
      <c r="M1934" s="8">
        <f t="shared" ca="1" si="156"/>
        <v>1.9395930050709324E-2</v>
      </c>
      <c r="P1934" s="8">
        <f t="shared" ca="1" si="160"/>
        <v>0</v>
      </c>
      <c r="Q1934" s="8">
        <f t="shared" ca="1" si="157"/>
        <v>0.26270122854854511</v>
      </c>
      <c r="R1934" s="8">
        <f t="shared" ca="1" si="158"/>
        <v>0</v>
      </c>
      <c r="S1934" s="20">
        <f t="shared" ca="1" si="159"/>
        <v>1.9395930050709324E-2</v>
      </c>
    </row>
    <row r="1935" spans="12:19" x14ac:dyDescent="0.35">
      <c r="L1935" s="19">
        <v>14</v>
      </c>
      <c r="M1935" s="8">
        <f t="shared" ca="1" si="156"/>
        <v>2.2451840040272404E-2</v>
      </c>
      <c r="P1935" s="8">
        <f t="shared" ca="1" si="160"/>
        <v>0</v>
      </c>
      <c r="Q1935" s="8">
        <f t="shared" ca="1" si="157"/>
        <v>0.1999376935256014</v>
      </c>
      <c r="R1935" s="8">
        <f t="shared" ca="1" si="158"/>
        <v>0</v>
      </c>
      <c r="S1935" s="20">
        <f t="shared" ca="1" si="159"/>
        <v>2.2451840040272404E-2</v>
      </c>
    </row>
    <row r="1936" spans="12:19" x14ac:dyDescent="0.35">
      <c r="L1936" s="19">
        <v>15</v>
      </c>
      <c r="M1936" s="8">
        <f t="shared" ca="1" si="156"/>
        <v>2.8657042688318288E-2</v>
      </c>
      <c r="P1936" s="8">
        <f t="shared" ca="1" si="160"/>
        <v>0</v>
      </c>
      <c r="Q1936" s="8">
        <f t="shared" ca="1" si="157"/>
        <v>0.21498615047936656</v>
      </c>
      <c r="R1936" s="8">
        <f t="shared" ca="1" si="158"/>
        <v>0</v>
      </c>
      <c r="S1936" s="20">
        <f t="shared" ca="1" si="159"/>
        <v>2.8657042688318288E-2</v>
      </c>
    </row>
    <row r="1937" spans="12:19" x14ac:dyDescent="0.35">
      <c r="L1937" s="19">
        <v>16</v>
      </c>
      <c r="M1937" s="8">
        <f t="shared" ca="1" si="156"/>
        <v>2.2039812414106467E-2</v>
      </c>
      <c r="P1937" s="8">
        <f t="shared" ca="1" si="160"/>
        <v>0</v>
      </c>
      <c r="Q1937" s="8">
        <f t="shared" ca="1" si="157"/>
        <v>0.18268655810062712</v>
      </c>
      <c r="R1937" s="8">
        <f t="shared" ca="1" si="158"/>
        <v>0</v>
      </c>
      <c r="S1937" s="20">
        <f t="shared" ca="1" si="159"/>
        <v>2.2039812414106467E-2</v>
      </c>
    </row>
    <row r="1938" spans="12:19" x14ac:dyDescent="0.35">
      <c r="L1938" s="19">
        <v>17</v>
      </c>
      <c r="M1938" s="8">
        <f t="shared" ca="1" si="156"/>
        <v>1.7099528372867503E-2</v>
      </c>
      <c r="P1938" s="8">
        <f t="shared" ca="1" si="160"/>
        <v>0</v>
      </c>
      <c r="Q1938" s="8">
        <f t="shared" ca="1" si="157"/>
        <v>0.19015296150910393</v>
      </c>
      <c r="R1938" s="8">
        <f t="shared" ca="1" si="158"/>
        <v>0</v>
      </c>
      <c r="S1938" s="20">
        <f t="shared" ca="1" si="159"/>
        <v>1.7099528372867503E-2</v>
      </c>
    </row>
    <row r="1939" spans="12:19" x14ac:dyDescent="0.35">
      <c r="L1939" s="19">
        <v>18</v>
      </c>
      <c r="M1939" s="8">
        <f t="shared" ca="1" si="156"/>
        <v>2.6632450033318402E-2</v>
      </c>
      <c r="P1939" s="8">
        <f t="shared" ca="1" si="160"/>
        <v>0</v>
      </c>
      <c r="Q1939" s="8">
        <f t="shared" ca="1" si="157"/>
        <v>0.27316136290167559</v>
      </c>
      <c r="R1939" s="8">
        <f t="shared" ca="1" si="158"/>
        <v>0</v>
      </c>
      <c r="S1939" s="20">
        <f t="shared" ca="1" si="159"/>
        <v>2.6632450033318402E-2</v>
      </c>
    </row>
    <row r="1940" spans="12:19" x14ac:dyDescent="0.35">
      <c r="L1940" s="19">
        <v>19</v>
      </c>
      <c r="M1940" s="8">
        <f t="shared" ca="1" si="156"/>
        <v>3.3325911842885227E-2</v>
      </c>
      <c r="P1940" s="8">
        <f t="shared" ca="1" si="160"/>
        <v>0</v>
      </c>
      <c r="Q1940" s="8">
        <f t="shared" ca="1" si="157"/>
        <v>0.20965194661615325</v>
      </c>
      <c r="R1940" s="8">
        <f t="shared" ca="1" si="158"/>
        <v>0</v>
      </c>
      <c r="S1940" s="20">
        <f t="shared" ca="1" si="159"/>
        <v>3.3325911842885227E-2</v>
      </c>
    </row>
    <row r="1941" spans="12:19" x14ac:dyDescent="0.35">
      <c r="L1941" s="19">
        <v>20</v>
      </c>
      <c r="M1941" s="8">
        <f t="shared" ca="1" si="156"/>
        <v>2.4613719002098518E-2</v>
      </c>
      <c r="P1941" s="8">
        <f t="shared" ca="1" si="160"/>
        <v>0</v>
      </c>
      <c r="Q1941" s="8">
        <f t="shared" ca="1" si="157"/>
        <v>0.20505113417585527</v>
      </c>
      <c r="R1941" s="8">
        <f t="shared" ca="1" si="158"/>
        <v>0</v>
      </c>
      <c r="S1941" s="20">
        <f t="shared" ca="1" si="159"/>
        <v>2.4613719002098518E-2</v>
      </c>
    </row>
    <row r="1942" spans="12:19" x14ac:dyDescent="0.35">
      <c r="L1942" s="19">
        <v>21</v>
      </c>
      <c r="M1942" s="8">
        <f t="shared" ca="1" si="156"/>
        <v>3.3577142322927009E-2</v>
      </c>
      <c r="P1942" s="8">
        <f t="shared" ca="1" si="160"/>
        <v>0</v>
      </c>
      <c r="Q1942" s="8">
        <f t="shared" ca="1" si="157"/>
        <v>0.25427098821087663</v>
      </c>
      <c r="R1942" s="8">
        <f t="shared" ca="1" si="158"/>
        <v>0</v>
      </c>
      <c r="S1942" s="20">
        <f t="shared" ca="1" si="159"/>
        <v>3.3577142322927009E-2</v>
      </c>
    </row>
    <row r="1943" spans="12:19" x14ac:dyDescent="0.35">
      <c r="L1943" s="19">
        <v>22</v>
      </c>
      <c r="M1943" s="8">
        <f t="shared" ca="1" si="156"/>
        <v>3.2984959089826286E-2</v>
      </c>
      <c r="P1943" s="8">
        <f t="shared" ca="1" si="160"/>
        <v>0</v>
      </c>
      <c r="Q1943" s="8">
        <f t="shared" ca="1" si="157"/>
        <v>0.19193355544897628</v>
      </c>
      <c r="R1943" s="8">
        <f t="shared" ca="1" si="158"/>
        <v>0</v>
      </c>
      <c r="S1943" s="20">
        <f t="shared" ca="1" si="159"/>
        <v>3.2984959089826286E-2</v>
      </c>
    </row>
    <row r="1944" spans="12:19" x14ac:dyDescent="0.35">
      <c r="L1944" s="19">
        <v>23</v>
      </c>
      <c r="M1944" s="8">
        <f t="shared" ca="1" si="156"/>
        <v>1.2646261214909455E-2</v>
      </c>
      <c r="P1944" s="8">
        <f t="shared" ca="1" si="160"/>
        <v>0</v>
      </c>
      <c r="Q1944" s="8">
        <f t="shared" ca="1" si="157"/>
        <v>0.19329160768108611</v>
      </c>
      <c r="R1944" s="8">
        <f t="shared" ca="1" si="158"/>
        <v>0</v>
      </c>
      <c r="S1944" s="20">
        <f t="shared" ca="1" si="159"/>
        <v>1.2646261214909455E-2</v>
      </c>
    </row>
    <row r="1945" spans="12:19" x14ac:dyDescent="0.35">
      <c r="L1945" s="19">
        <v>24</v>
      </c>
      <c r="M1945" s="8">
        <f t="shared" ca="1" si="156"/>
        <v>2.8415843794488922E-2</v>
      </c>
      <c r="P1945" s="8">
        <f t="shared" ca="1" si="160"/>
        <v>1</v>
      </c>
      <c r="Q1945" s="8">
        <f t="shared" ca="1" si="157"/>
        <v>0.15745107835574654</v>
      </c>
      <c r="R1945" s="8">
        <f t="shared" ca="1" si="158"/>
        <v>0.15745107835574654</v>
      </c>
      <c r="S1945" s="20">
        <f t="shared" ca="1" si="159"/>
        <v>-0.12903523456125762</v>
      </c>
    </row>
    <row r="1946" spans="12:19" x14ac:dyDescent="0.35">
      <c r="L1946" s="19">
        <v>25</v>
      </c>
      <c r="M1946" s="8">
        <f t="shared" ca="1" si="156"/>
        <v>2.8875857343381155E-2</v>
      </c>
      <c r="P1946" s="8">
        <f t="shared" ca="1" si="160"/>
        <v>0</v>
      </c>
      <c r="Q1946" s="8">
        <f t="shared" ca="1" si="157"/>
        <v>0.14106133686425107</v>
      </c>
      <c r="R1946" s="8">
        <f t="shared" ca="1" si="158"/>
        <v>0</v>
      </c>
      <c r="S1946" s="20">
        <f t="shared" ca="1" si="159"/>
        <v>2.8875857343381155E-2</v>
      </c>
    </row>
    <row r="1947" spans="12:19" x14ac:dyDescent="0.35">
      <c r="L1947" s="19">
        <v>26</v>
      </c>
      <c r="M1947" s="8">
        <f t="shared" ca="1" si="156"/>
        <v>1.4498056543996869E-2</v>
      </c>
      <c r="P1947" s="8">
        <f t="shared" ca="1" si="160"/>
        <v>0</v>
      </c>
      <c r="Q1947" s="8">
        <f t="shared" ca="1" si="157"/>
        <v>0.16482955479895042</v>
      </c>
      <c r="R1947" s="8">
        <f t="shared" ca="1" si="158"/>
        <v>0</v>
      </c>
      <c r="S1947" s="20">
        <f t="shared" ca="1" si="159"/>
        <v>1.4498056543996869E-2</v>
      </c>
    </row>
    <row r="1948" spans="12:19" x14ac:dyDescent="0.35">
      <c r="L1948" s="19">
        <v>27</v>
      </c>
      <c r="M1948" s="8">
        <f t="shared" ca="1" si="156"/>
        <v>2.6338130239558079E-2</v>
      </c>
      <c r="P1948" s="8">
        <f t="shared" ca="1" si="160"/>
        <v>0</v>
      </c>
      <c r="Q1948" s="8">
        <f t="shared" ca="1" si="157"/>
        <v>0.20135113034386623</v>
      </c>
      <c r="R1948" s="8">
        <f t="shared" ca="1" si="158"/>
        <v>0</v>
      </c>
      <c r="S1948" s="20">
        <f t="shared" ca="1" si="159"/>
        <v>2.6338130239558079E-2</v>
      </c>
    </row>
    <row r="1949" spans="12:19" x14ac:dyDescent="0.35">
      <c r="L1949" s="19">
        <v>28</v>
      </c>
      <c r="M1949" s="8">
        <f t="shared" ca="1" si="156"/>
        <v>2.3156991911356246E-2</v>
      </c>
      <c r="P1949" s="8">
        <f t="shared" ca="1" si="160"/>
        <v>0</v>
      </c>
      <c r="Q1949" s="8">
        <f t="shared" ca="1" si="157"/>
        <v>0.28023983145986081</v>
      </c>
      <c r="R1949" s="8">
        <f t="shared" ca="1" si="158"/>
        <v>0</v>
      </c>
      <c r="S1949" s="20">
        <f t="shared" ca="1" si="159"/>
        <v>2.3156991911356246E-2</v>
      </c>
    </row>
    <row r="1950" spans="12:19" x14ac:dyDescent="0.35">
      <c r="L1950" s="19">
        <v>29</v>
      </c>
      <c r="M1950" s="8">
        <f t="shared" ca="1" si="156"/>
        <v>2.0047859002891886E-2</v>
      </c>
      <c r="P1950" s="8">
        <f t="shared" ca="1" si="160"/>
        <v>0</v>
      </c>
      <c r="Q1950" s="8">
        <f t="shared" ca="1" si="157"/>
        <v>0.23140889973693365</v>
      </c>
      <c r="R1950" s="8">
        <f t="shared" ca="1" si="158"/>
        <v>0</v>
      </c>
      <c r="S1950" s="20">
        <f t="shared" ca="1" si="159"/>
        <v>2.0047859002891886E-2</v>
      </c>
    </row>
    <row r="1951" spans="12:19" x14ac:dyDescent="0.35">
      <c r="L1951" s="19">
        <v>30</v>
      </c>
      <c r="M1951" s="8">
        <f t="shared" ca="1" si="156"/>
        <v>3.0175857797944367E-2</v>
      </c>
      <c r="P1951" s="8">
        <f t="shared" ca="1" si="160"/>
        <v>0</v>
      </c>
      <c r="Q1951" s="8">
        <f t="shared" ca="1" si="157"/>
        <v>0.19003455683613546</v>
      </c>
      <c r="R1951" s="8">
        <f t="shared" ca="1" si="158"/>
        <v>0</v>
      </c>
      <c r="S1951" s="20">
        <f t="shared" ca="1" si="159"/>
        <v>3.0175857797944367E-2</v>
      </c>
    </row>
    <row r="1952" spans="12:19" x14ac:dyDescent="0.35">
      <c r="L1952" s="19">
        <v>1</v>
      </c>
      <c r="M1952" s="8">
        <f t="shared" ca="1" si="156"/>
        <v>3.3175452338116571E-2</v>
      </c>
      <c r="P1952" s="8">
        <f t="shared" ca="1" si="160"/>
        <v>0</v>
      </c>
      <c r="Q1952" s="8">
        <f t="shared" ca="1" si="157"/>
        <v>0.16688820075579133</v>
      </c>
      <c r="R1952" s="8">
        <f t="shared" ca="1" si="158"/>
        <v>0</v>
      </c>
      <c r="S1952" s="20">
        <f t="shared" ca="1" si="159"/>
        <v>3.3175452338116571E-2</v>
      </c>
    </row>
    <row r="1953" spans="12:19" x14ac:dyDescent="0.35">
      <c r="L1953" s="19">
        <v>2</v>
      </c>
      <c r="M1953" s="8">
        <f t="shared" ca="1" si="156"/>
        <v>1.7281123750575264E-2</v>
      </c>
      <c r="P1953" s="8">
        <f t="shared" ca="1" si="160"/>
        <v>0</v>
      </c>
      <c r="Q1953" s="8">
        <f t="shared" ca="1" si="157"/>
        <v>0.21337333380560197</v>
      </c>
      <c r="R1953" s="8">
        <f t="shared" ca="1" si="158"/>
        <v>0</v>
      </c>
      <c r="S1953" s="20">
        <f t="shared" ca="1" si="159"/>
        <v>1.7281123750575264E-2</v>
      </c>
    </row>
    <row r="1954" spans="12:19" x14ac:dyDescent="0.35">
      <c r="L1954" s="19">
        <v>3</v>
      </c>
      <c r="M1954" s="8">
        <f t="shared" ca="1" si="156"/>
        <v>2.0466060060372264E-2</v>
      </c>
      <c r="P1954" s="8">
        <f t="shared" ca="1" si="160"/>
        <v>0</v>
      </c>
      <c r="Q1954" s="8">
        <f t="shared" ca="1" si="157"/>
        <v>0.27378273452092655</v>
      </c>
      <c r="R1954" s="8">
        <f t="shared" ca="1" si="158"/>
        <v>0</v>
      </c>
      <c r="S1954" s="20">
        <f t="shared" ca="1" si="159"/>
        <v>2.0466060060372264E-2</v>
      </c>
    </row>
    <row r="1955" spans="12:19" x14ac:dyDescent="0.35">
      <c r="L1955" s="19">
        <v>4</v>
      </c>
      <c r="M1955" s="8">
        <f t="shared" ca="1" si="156"/>
        <v>1.6803274386332591E-2</v>
      </c>
      <c r="P1955" s="8">
        <f t="shared" ca="1" si="160"/>
        <v>0</v>
      </c>
      <c r="Q1955" s="8">
        <f t="shared" ca="1" si="157"/>
        <v>0.2162261375041451</v>
      </c>
      <c r="R1955" s="8">
        <f t="shared" ca="1" si="158"/>
        <v>0</v>
      </c>
      <c r="S1955" s="20">
        <f t="shared" ca="1" si="159"/>
        <v>1.6803274386332591E-2</v>
      </c>
    </row>
    <row r="1956" spans="12:19" x14ac:dyDescent="0.35">
      <c r="L1956" s="19">
        <v>5</v>
      </c>
      <c r="M1956" s="8">
        <f t="shared" ca="1" si="156"/>
        <v>7.349121497911483E-3</v>
      </c>
      <c r="P1956" s="8">
        <f t="shared" ca="1" si="160"/>
        <v>0</v>
      </c>
      <c r="Q1956" s="8">
        <f t="shared" ca="1" si="157"/>
        <v>0.22800132253991401</v>
      </c>
      <c r="R1956" s="8">
        <f t="shared" ca="1" si="158"/>
        <v>0</v>
      </c>
      <c r="S1956" s="20">
        <f t="shared" ca="1" si="159"/>
        <v>7.349121497911483E-3</v>
      </c>
    </row>
    <row r="1957" spans="12:19" x14ac:dyDescent="0.35">
      <c r="L1957" s="19">
        <v>6</v>
      </c>
      <c r="M1957" s="8">
        <f t="shared" ca="1" si="156"/>
        <v>2.4042952992442575E-2</v>
      </c>
      <c r="P1957" s="8">
        <f t="shared" ca="1" si="160"/>
        <v>0</v>
      </c>
      <c r="Q1957" s="8">
        <f t="shared" ca="1" si="157"/>
        <v>0.24206211837021022</v>
      </c>
      <c r="R1957" s="8">
        <f t="shared" ca="1" si="158"/>
        <v>0</v>
      </c>
      <c r="S1957" s="20">
        <f t="shared" ca="1" si="159"/>
        <v>2.4042952992442575E-2</v>
      </c>
    </row>
    <row r="1958" spans="12:19" x14ac:dyDescent="0.35">
      <c r="L1958" s="19">
        <v>7</v>
      </c>
      <c r="M1958" s="8">
        <f t="shared" ca="1" si="156"/>
        <v>3.1315805840652862E-2</v>
      </c>
      <c r="P1958" s="8">
        <f t="shared" ca="1" si="160"/>
        <v>0</v>
      </c>
      <c r="Q1958" s="8">
        <f t="shared" ca="1" si="157"/>
        <v>0.21745843191216824</v>
      </c>
      <c r="R1958" s="8">
        <f t="shared" ca="1" si="158"/>
        <v>0</v>
      </c>
      <c r="S1958" s="20">
        <f t="shared" ca="1" si="159"/>
        <v>3.1315805840652862E-2</v>
      </c>
    </row>
    <row r="1959" spans="12:19" x14ac:dyDescent="0.35">
      <c r="L1959" s="19">
        <v>8</v>
      </c>
      <c r="M1959" s="8">
        <f t="shared" ca="1" si="156"/>
        <v>2.4124590475243655E-2</v>
      </c>
      <c r="P1959" s="8">
        <f t="shared" ca="1" si="160"/>
        <v>0</v>
      </c>
      <c r="Q1959" s="8">
        <f t="shared" ca="1" si="157"/>
        <v>0.29338476272426339</v>
      </c>
      <c r="R1959" s="8">
        <f t="shared" ca="1" si="158"/>
        <v>0</v>
      </c>
      <c r="S1959" s="20">
        <f t="shared" ca="1" si="159"/>
        <v>2.4124590475243655E-2</v>
      </c>
    </row>
    <row r="1960" spans="12:19" x14ac:dyDescent="0.35">
      <c r="L1960" s="19">
        <v>9</v>
      </c>
      <c r="M1960" s="8">
        <f t="shared" ca="1" si="156"/>
        <v>2.0247261718291547E-2</v>
      </c>
      <c r="P1960" s="8">
        <f t="shared" ca="1" si="160"/>
        <v>1</v>
      </c>
      <c r="Q1960" s="8">
        <f t="shared" ca="1" si="157"/>
        <v>0.23532139566894938</v>
      </c>
      <c r="R1960" s="8">
        <f t="shared" ca="1" si="158"/>
        <v>0.23532139566894938</v>
      </c>
      <c r="S1960" s="20">
        <f t="shared" ca="1" si="159"/>
        <v>-0.21507413395065783</v>
      </c>
    </row>
    <row r="1961" spans="12:19" x14ac:dyDescent="0.35">
      <c r="L1961" s="19">
        <v>10</v>
      </c>
      <c r="M1961" s="8">
        <f t="shared" ca="1" si="156"/>
        <v>2.5342779691683786E-2</v>
      </c>
      <c r="P1961" s="8">
        <f t="shared" ca="1" si="160"/>
        <v>0</v>
      </c>
      <c r="Q1961" s="8">
        <f t="shared" ca="1" si="157"/>
        <v>0.1846866252417298</v>
      </c>
      <c r="R1961" s="8">
        <f t="shared" ca="1" si="158"/>
        <v>0</v>
      </c>
      <c r="S1961" s="20">
        <f t="shared" ca="1" si="159"/>
        <v>2.5342779691683786E-2</v>
      </c>
    </row>
    <row r="1962" spans="12:19" x14ac:dyDescent="0.35">
      <c r="L1962" s="19">
        <v>11</v>
      </c>
      <c r="M1962" s="8">
        <f t="shared" ca="1" si="156"/>
        <v>1.4870974467818149E-2</v>
      </c>
      <c r="P1962" s="8">
        <f t="shared" ca="1" si="160"/>
        <v>0</v>
      </c>
      <c r="Q1962" s="8">
        <f t="shared" ca="1" si="157"/>
        <v>0.27026229147854547</v>
      </c>
      <c r="R1962" s="8">
        <f t="shared" ca="1" si="158"/>
        <v>0</v>
      </c>
      <c r="S1962" s="20">
        <f t="shared" ca="1" si="159"/>
        <v>1.4870974467818149E-2</v>
      </c>
    </row>
    <row r="1963" spans="12:19" x14ac:dyDescent="0.35">
      <c r="L1963" s="19">
        <v>12</v>
      </c>
      <c r="M1963" s="8">
        <f t="shared" ca="1" si="156"/>
        <v>1.9300704720592567E-2</v>
      </c>
      <c r="P1963" s="8">
        <f t="shared" ca="1" si="160"/>
        <v>0</v>
      </c>
      <c r="Q1963" s="8">
        <f t="shared" ca="1" si="157"/>
        <v>0.17484384482328277</v>
      </c>
      <c r="R1963" s="8">
        <f t="shared" ca="1" si="158"/>
        <v>0</v>
      </c>
      <c r="S1963" s="20">
        <f t="shared" ca="1" si="159"/>
        <v>1.9300704720592567E-2</v>
      </c>
    </row>
    <row r="1964" spans="12:19" x14ac:dyDescent="0.35">
      <c r="L1964" s="19">
        <v>13</v>
      </c>
      <c r="M1964" s="8">
        <f t="shared" ca="1" si="156"/>
        <v>1.7482854426575479E-2</v>
      </c>
      <c r="P1964" s="8">
        <f t="shared" ca="1" si="160"/>
        <v>0</v>
      </c>
      <c r="Q1964" s="8">
        <f t="shared" ca="1" si="157"/>
        <v>0.25982382170475626</v>
      </c>
      <c r="R1964" s="8">
        <f t="shared" ca="1" si="158"/>
        <v>0</v>
      </c>
      <c r="S1964" s="20">
        <f t="shared" ca="1" si="159"/>
        <v>1.7482854426575479E-2</v>
      </c>
    </row>
    <row r="1965" spans="12:19" x14ac:dyDescent="0.35">
      <c r="L1965" s="19">
        <v>14</v>
      </c>
      <c r="M1965" s="8">
        <f t="shared" ca="1" si="156"/>
        <v>1.5124115304129578E-2</v>
      </c>
      <c r="P1965" s="8">
        <f t="shared" ca="1" si="160"/>
        <v>0</v>
      </c>
      <c r="Q1965" s="8">
        <f t="shared" ca="1" si="157"/>
        <v>0.16701011185411882</v>
      </c>
      <c r="R1965" s="8">
        <f t="shared" ca="1" si="158"/>
        <v>0</v>
      </c>
      <c r="S1965" s="20">
        <f t="shared" ca="1" si="159"/>
        <v>1.5124115304129578E-2</v>
      </c>
    </row>
    <row r="1966" spans="12:19" x14ac:dyDescent="0.35">
      <c r="L1966" s="19">
        <v>15</v>
      </c>
      <c r="M1966" s="8">
        <f t="shared" ca="1" si="156"/>
        <v>1.4663767769978141E-2</v>
      </c>
      <c r="P1966" s="8">
        <f t="shared" ca="1" si="160"/>
        <v>0</v>
      </c>
      <c r="Q1966" s="8">
        <f t="shared" ca="1" si="157"/>
        <v>0.2789984994706351</v>
      </c>
      <c r="R1966" s="8">
        <f t="shared" ca="1" si="158"/>
        <v>0</v>
      </c>
      <c r="S1966" s="20">
        <f t="shared" ca="1" si="159"/>
        <v>1.4663767769978141E-2</v>
      </c>
    </row>
    <row r="1967" spans="12:19" x14ac:dyDescent="0.35">
      <c r="L1967" s="19">
        <v>16</v>
      </c>
      <c r="M1967" s="8">
        <f t="shared" ca="1" si="156"/>
        <v>2.1105245093405729E-2</v>
      </c>
      <c r="P1967" s="8">
        <f t="shared" ca="1" si="160"/>
        <v>0</v>
      </c>
      <c r="Q1967" s="8">
        <f t="shared" ca="1" si="157"/>
        <v>0.23630713771130496</v>
      </c>
      <c r="R1967" s="8">
        <f t="shared" ca="1" si="158"/>
        <v>0</v>
      </c>
      <c r="S1967" s="20">
        <f t="shared" ca="1" si="159"/>
        <v>2.1105245093405729E-2</v>
      </c>
    </row>
    <row r="1968" spans="12:19" x14ac:dyDescent="0.35">
      <c r="L1968" s="19">
        <v>17</v>
      </c>
      <c r="M1968" s="8">
        <f t="shared" ca="1" si="156"/>
        <v>1.117921702891083E-2</v>
      </c>
      <c r="P1968" s="8">
        <f t="shared" ca="1" si="160"/>
        <v>0</v>
      </c>
      <c r="Q1968" s="8">
        <f t="shared" ca="1" si="157"/>
        <v>0.22618465705702015</v>
      </c>
      <c r="R1968" s="8">
        <f t="shared" ca="1" si="158"/>
        <v>0</v>
      </c>
      <c r="S1968" s="20">
        <f t="shared" ca="1" si="159"/>
        <v>1.117921702891083E-2</v>
      </c>
    </row>
    <row r="1969" spans="12:19" x14ac:dyDescent="0.35">
      <c r="L1969" s="19">
        <v>18</v>
      </c>
      <c r="M1969" s="8">
        <f t="shared" ca="1" si="156"/>
        <v>2.9276116991824398E-2</v>
      </c>
      <c r="P1969" s="8">
        <f t="shared" ca="1" si="160"/>
        <v>0</v>
      </c>
      <c r="Q1969" s="8">
        <f t="shared" ca="1" si="157"/>
        <v>0.16244055720302328</v>
      </c>
      <c r="R1969" s="8">
        <f t="shared" ca="1" si="158"/>
        <v>0</v>
      </c>
      <c r="S1969" s="20">
        <f t="shared" ca="1" si="159"/>
        <v>2.9276116991824398E-2</v>
      </c>
    </row>
    <row r="1970" spans="12:19" x14ac:dyDescent="0.35">
      <c r="L1970" s="19">
        <v>19</v>
      </c>
      <c r="M1970" s="8">
        <f t="shared" ca="1" si="156"/>
        <v>4.2032914890125513E-2</v>
      </c>
      <c r="P1970" s="8">
        <f t="shared" ca="1" si="160"/>
        <v>0</v>
      </c>
      <c r="Q1970" s="8">
        <f t="shared" ca="1" si="157"/>
        <v>0.15359852455347642</v>
      </c>
      <c r="R1970" s="8">
        <f t="shared" ca="1" si="158"/>
        <v>0</v>
      </c>
      <c r="S1970" s="20">
        <f t="shared" ca="1" si="159"/>
        <v>4.2032914890125513E-2</v>
      </c>
    </row>
    <row r="1971" spans="12:19" x14ac:dyDescent="0.35">
      <c r="L1971" s="19">
        <v>20</v>
      </c>
      <c r="M1971" s="8">
        <f t="shared" ca="1" si="156"/>
        <v>2.2702724233525241E-2</v>
      </c>
      <c r="P1971" s="8">
        <f t="shared" ca="1" si="160"/>
        <v>0</v>
      </c>
      <c r="Q1971" s="8">
        <f t="shared" ca="1" si="157"/>
        <v>0.25779743835902158</v>
      </c>
      <c r="R1971" s="8">
        <f t="shared" ca="1" si="158"/>
        <v>0</v>
      </c>
      <c r="S1971" s="20">
        <f t="shared" ca="1" si="159"/>
        <v>2.2702724233525241E-2</v>
      </c>
    </row>
    <row r="1972" spans="12:19" x14ac:dyDescent="0.35">
      <c r="L1972" s="19">
        <v>21</v>
      </c>
      <c r="M1972" s="8">
        <f t="shared" ca="1" si="156"/>
        <v>3.535966371840036E-2</v>
      </c>
      <c r="P1972" s="8">
        <f t="shared" ca="1" si="160"/>
        <v>0</v>
      </c>
      <c r="Q1972" s="8">
        <f t="shared" ca="1" si="157"/>
        <v>0.19482981209041839</v>
      </c>
      <c r="R1972" s="8">
        <f t="shared" ca="1" si="158"/>
        <v>0</v>
      </c>
      <c r="S1972" s="20">
        <f t="shared" ca="1" si="159"/>
        <v>3.535966371840036E-2</v>
      </c>
    </row>
    <row r="1973" spans="12:19" x14ac:dyDescent="0.35">
      <c r="L1973" s="19">
        <v>22</v>
      </c>
      <c r="M1973" s="8">
        <f t="shared" ca="1" si="156"/>
        <v>1.3542779040704576E-2</v>
      </c>
      <c r="P1973" s="8">
        <f t="shared" ca="1" si="160"/>
        <v>0</v>
      </c>
      <c r="Q1973" s="8">
        <f t="shared" ca="1" si="157"/>
        <v>0.19801202702307294</v>
      </c>
      <c r="R1973" s="8">
        <f t="shared" ca="1" si="158"/>
        <v>0</v>
      </c>
      <c r="S1973" s="20">
        <f t="shared" ca="1" si="159"/>
        <v>1.3542779040704576E-2</v>
      </c>
    </row>
    <row r="1974" spans="12:19" x14ac:dyDescent="0.35">
      <c r="L1974" s="19">
        <v>23</v>
      </c>
      <c r="M1974" s="8">
        <f t="shared" ca="1" si="156"/>
        <v>3.3781855431639488E-2</v>
      </c>
      <c r="P1974" s="8">
        <f t="shared" ca="1" si="160"/>
        <v>0</v>
      </c>
      <c r="Q1974" s="8">
        <f t="shared" ca="1" si="157"/>
        <v>0.19033023975493762</v>
      </c>
      <c r="R1974" s="8">
        <f t="shared" ca="1" si="158"/>
        <v>0</v>
      </c>
      <c r="S1974" s="20">
        <f t="shared" ca="1" si="159"/>
        <v>3.3781855431639488E-2</v>
      </c>
    </row>
    <row r="1975" spans="12:19" x14ac:dyDescent="0.35">
      <c r="L1975" s="19">
        <v>24</v>
      </c>
      <c r="M1975" s="8">
        <f t="shared" ca="1" si="156"/>
        <v>2.188843246831956E-2</v>
      </c>
      <c r="P1975" s="8">
        <f t="shared" ca="1" si="160"/>
        <v>0</v>
      </c>
      <c r="Q1975" s="8">
        <f t="shared" ca="1" si="157"/>
        <v>0.17382599917813868</v>
      </c>
      <c r="R1975" s="8">
        <f t="shared" ca="1" si="158"/>
        <v>0</v>
      </c>
      <c r="S1975" s="20">
        <f t="shared" ca="1" si="159"/>
        <v>2.188843246831956E-2</v>
      </c>
    </row>
    <row r="1976" spans="12:19" x14ac:dyDescent="0.35">
      <c r="L1976" s="19">
        <v>25</v>
      </c>
      <c r="M1976" s="8">
        <f t="shared" ca="1" si="156"/>
        <v>2.9266301369088938E-2</v>
      </c>
      <c r="P1976" s="8">
        <f t="shared" ca="1" si="160"/>
        <v>0</v>
      </c>
      <c r="Q1976" s="8">
        <f t="shared" ca="1" si="157"/>
        <v>0.26755399097230259</v>
      </c>
      <c r="R1976" s="8">
        <f t="shared" ca="1" si="158"/>
        <v>0</v>
      </c>
      <c r="S1976" s="20">
        <f t="shared" ca="1" si="159"/>
        <v>2.9266301369088938E-2</v>
      </c>
    </row>
    <row r="1977" spans="12:19" x14ac:dyDescent="0.35">
      <c r="L1977" s="19">
        <v>26</v>
      </c>
      <c r="M1977" s="8">
        <f t="shared" ca="1" si="156"/>
        <v>3.3201371153641898E-2</v>
      </c>
      <c r="P1977" s="8">
        <f t="shared" ca="1" si="160"/>
        <v>0</v>
      </c>
      <c r="Q1977" s="8">
        <f t="shared" ca="1" si="157"/>
        <v>0.22106519209831565</v>
      </c>
      <c r="R1977" s="8">
        <f t="shared" ca="1" si="158"/>
        <v>0</v>
      </c>
      <c r="S1977" s="20">
        <f t="shared" ca="1" si="159"/>
        <v>3.3201371153641898E-2</v>
      </c>
    </row>
    <row r="1978" spans="12:19" x14ac:dyDescent="0.35">
      <c r="L1978" s="19">
        <v>27</v>
      </c>
      <c r="M1978" s="8">
        <f t="shared" ca="1" si="156"/>
        <v>2.4436111000185123E-2</v>
      </c>
      <c r="P1978" s="8">
        <f t="shared" ca="1" si="160"/>
        <v>0</v>
      </c>
      <c r="Q1978" s="8">
        <f t="shared" ca="1" si="157"/>
        <v>0.2635819364386407</v>
      </c>
      <c r="R1978" s="8">
        <f t="shared" ca="1" si="158"/>
        <v>0</v>
      </c>
      <c r="S1978" s="20">
        <f t="shared" ca="1" si="159"/>
        <v>2.4436111000185123E-2</v>
      </c>
    </row>
    <row r="1979" spans="12:19" x14ac:dyDescent="0.35">
      <c r="L1979" s="19">
        <v>28</v>
      </c>
      <c r="M1979" s="8">
        <f t="shared" ca="1" si="156"/>
        <v>2.340681838780493E-2</v>
      </c>
      <c r="P1979" s="8">
        <f t="shared" ca="1" si="160"/>
        <v>0</v>
      </c>
      <c r="Q1979" s="8">
        <f t="shared" ca="1" si="157"/>
        <v>0.23441071468255406</v>
      </c>
      <c r="R1979" s="8">
        <f t="shared" ca="1" si="158"/>
        <v>0</v>
      </c>
      <c r="S1979" s="20">
        <f t="shared" ca="1" si="159"/>
        <v>2.340681838780493E-2</v>
      </c>
    </row>
    <row r="1980" spans="12:19" x14ac:dyDescent="0.35">
      <c r="L1980" s="19">
        <v>29</v>
      </c>
      <c r="M1980" s="8">
        <f t="shared" ca="1" si="156"/>
        <v>3.0095028792884802E-2</v>
      </c>
      <c r="P1980" s="8">
        <f t="shared" ca="1" si="160"/>
        <v>0</v>
      </c>
      <c r="Q1980" s="8">
        <f t="shared" ca="1" si="157"/>
        <v>0.24955371813284238</v>
      </c>
      <c r="R1980" s="8">
        <f t="shared" ca="1" si="158"/>
        <v>0</v>
      </c>
      <c r="S1980" s="20">
        <f t="shared" ca="1" si="159"/>
        <v>3.0095028792884802E-2</v>
      </c>
    </row>
    <row r="1981" spans="12:19" x14ac:dyDescent="0.35">
      <c r="L1981" s="19">
        <v>30</v>
      </c>
      <c r="M1981" s="8">
        <f t="shared" ca="1" si="156"/>
        <v>3.235437498583657E-2</v>
      </c>
      <c r="P1981" s="8">
        <f t="shared" ca="1" si="160"/>
        <v>1</v>
      </c>
      <c r="Q1981" s="8">
        <f t="shared" ca="1" si="157"/>
        <v>0.27294543722785058</v>
      </c>
      <c r="R1981" s="8">
        <f t="shared" ca="1" si="158"/>
        <v>0.27294543722785058</v>
      </c>
      <c r="S1981" s="20">
        <f t="shared" ca="1" si="159"/>
        <v>-0.24059106224201401</v>
      </c>
    </row>
    <row r="1982" spans="12:19" x14ac:dyDescent="0.35">
      <c r="L1982" s="19">
        <v>1</v>
      </c>
      <c r="M1982" s="8">
        <f t="shared" ca="1" si="156"/>
        <v>2.4654511802718881E-2</v>
      </c>
      <c r="P1982" s="8">
        <f t="shared" ca="1" si="160"/>
        <v>0</v>
      </c>
      <c r="Q1982" s="8">
        <f t="shared" ca="1" si="157"/>
        <v>0.11336206612507205</v>
      </c>
      <c r="R1982" s="8">
        <f t="shared" ca="1" si="158"/>
        <v>0</v>
      </c>
      <c r="S1982" s="20">
        <f t="shared" ca="1" si="159"/>
        <v>2.4654511802718881E-2</v>
      </c>
    </row>
    <row r="1983" spans="12:19" x14ac:dyDescent="0.35">
      <c r="L1983" s="19">
        <v>2</v>
      </c>
      <c r="M1983" s="8">
        <f t="shared" ca="1" si="156"/>
        <v>2.7483137889375044E-2</v>
      </c>
      <c r="P1983" s="8">
        <f t="shared" ca="1" si="160"/>
        <v>0</v>
      </c>
      <c r="Q1983" s="8">
        <f t="shared" ca="1" si="157"/>
        <v>0.20990198166022572</v>
      </c>
      <c r="R1983" s="8">
        <f t="shared" ca="1" si="158"/>
        <v>0</v>
      </c>
      <c r="S1983" s="20">
        <f t="shared" ca="1" si="159"/>
        <v>2.7483137889375044E-2</v>
      </c>
    </row>
    <row r="1984" spans="12:19" x14ac:dyDescent="0.35">
      <c r="L1984" s="19">
        <v>3</v>
      </c>
      <c r="M1984" s="8">
        <f t="shared" ca="1" si="156"/>
        <v>2.7670870297625674E-2</v>
      </c>
      <c r="P1984" s="8">
        <f t="shared" ca="1" si="160"/>
        <v>0</v>
      </c>
      <c r="Q1984" s="8">
        <f t="shared" ca="1" si="157"/>
        <v>0.19828134775024925</v>
      </c>
      <c r="R1984" s="8">
        <f t="shared" ca="1" si="158"/>
        <v>0</v>
      </c>
      <c r="S1984" s="20">
        <f t="shared" ca="1" si="159"/>
        <v>2.7670870297625674E-2</v>
      </c>
    </row>
    <row r="1985" spans="12:19" x14ac:dyDescent="0.35">
      <c r="L1985" s="19">
        <v>4</v>
      </c>
      <c r="M1985" s="8">
        <f t="shared" ca="1" si="156"/>
        <v>4.6624999442715226E-2</v>
      </c>
      <c r="P1985" s="8">
        <f t="shared" ca="1" si="160"/>
        <v>0</v>
      </c>
      <c r="Q1985" s="8">
        <f t="shared" ca="1" si="157"/>
        <v>0.22861570579979545</v>
      </c>
      <c r="R1985" s="8">
        <f t="shared" ca="1" si="158"/>
        <v>0</v>
      </c>
      <c r="S1985" s="20">
        <f t="shared" ca="1" si="159"/>
        <v>4.6624999442715226E-2</v>
      </c>
    </row>
    <row r="1986" spans="12:19" x14ac:dyDescent="0.35">
      <c r="L1986" s="19">
        <v>5</v>
      </c>
      <c r="M1986" s="8">
        <f t="shared" ca="1" si="156"/>
        <v>2.0209684250515118E-2</v>
      </c>
      <c r="P1986" s="8">
        <f t="shared" ca="1" si="160"/>
        <v>0</v>
      </c>
      <c r="Q1986" s="8">
        <f t="shared" ca="1" si="157"/>
        <v>0.19583146449391386</v>
      </c>
      <c r="R1986" s="8">
        <f t="shared" ca="1" si="158"/>
        <v>0</v>
      </c>
      <c r="S1986" s="20">
        <f t="shared" ca="1" si="159"/>
        <v>2.0209684250515118E-2</v>
      </c>
    </row>
    <row r="1987" spans="12:19" x14ac:dyDescent="0.35">
      <c r="L1987" s="19">
        <v>6</v>
      </c>
      <c r="M1987" s="8">
        <f t="shared" ref="M1987:M2050" ca="1" si="161">_xlfn.NORM.INV(RAND(),$B$10,$B$11)</f>
        <v>2.491781501884063E-2</v>
      </c>
      <c r="P1987" s="8">
        <f t="shared" ca="1" si="160"/>
        <v>0</v>
      </c>
      <c r="Q1987" s="8">
        <f t="shared" ref="Q1987:Q2050" ca="1" si="162">_xlfn.NORM.INV(RAND(),$F$11,$F$12)%</f>
        <v>0.15883162477243334</v>
      </c>
      <c r="R1987" s="8">
        <f t="shared" ref="R1987:R2050" ca="1" si="163">P1987*Q1987</f>
        <v>0</v>
      </c>
      <c r="S1987" s="20">
        <f t="shared" ref="S1987:S2050" ca="1" si="164">M1987-R1987</f>
        <v>2.491781501884063E-2</v>
      </c>
    </row>
    <row r="1988" spans="12:19" x14ac:dyDescent="0.35">
      <c r="L1988" s="19">
        <v>7</v>
      </c>
      <c r="M1988" s="8">
        <f t="shared" ca="1" si="161"/>
        <v>2.3474107062604221E-2</v>
      </c>
      <c r="P1988" s="8">
        <f t="shared" ref="P1988:P2051" ca="1" si="165">IF(P1987 = 1, 0, (RAND() &lt; $F$8) * 1)</f>
        <v>0</v>
      </c>
      <c r="Q1988" s="8">
        <f t="shared" ca="1" si="162"/>
        <v>0.11191605203470884</v>
      </c>
      <c r="R1988" s="8">
        <f t="shared" ca="1" si="163"/>
        <v>0</v>
      </c>
      <c r="S1988" s="20">
        <f t="shared" ca="1" si="164"/>
        <v>2.3474107062604221E-2</v>
      </c>
    </row>
    <row r="1989" spans="12:19" x14ac:dyDescent="0.35">
      <c r="L1989" s="19">
        <v>8</v>
      </c>
      <c r="M1989" s="8">
        <f t="shared" ca="1" si="161"/>
        <v>2.5771784487360186E-2</v>
      </c>
      <c r="P1989" s="8">
        <f t="shared" ca="1" si="165"/>
        <v>0</v>
      </c>
      <c r="Q1989" s="8">
        <f t="shared" ca="1" si="162"/>
        <v>0.20768988253250092</v>
      </c>
      <c r="R1989" s="8">
        <f t="shared" ca="1" si="163"/>
        <v>0</v>
      </c>
      <c r="S1989" s="20">
        <f t="shared" ca="1" si="164"/>
        <v>2.5771784487360186E-2</v>
      </c>
    </row>
    <row r="1990" spans="12:19" x14ac:dyDescent="0.35">
      <c r="L1990" s="19">
        <v>9</v>
      </c>
      <c r="M1990" s="8">
        <f t="shared" ca="1" si="161"/>
        <v>2.0713732459905588E-2</v>
      </c>
      <c r="P1990" s="8">
        <f t="shared" ca="1" si="165"/>
        <v>0</v>
      </c>
      <c r="Q1990" s="8">
        <f t="shared" ca="1" si="162"/>
        <v>0.27732110503841351</v>
      </c>
      <c r="R1990" s="8">
        <f t="shared" ca="1" si="163"/>
        <v>0</v>
      </c>
      <c r="S1990" s="20">
        <f t="shared" ca="1" si="164"/>
        <v>2.0713732459905588E-2</v>
      </c>
    </row>
    <row r="1991" spans="12:19" x14ac:dyDescent="0.35">
      <c r="L1991" s="19">
        <v>10</v>
      </c>
      <c r="M1991" s="8">
        <f t="shared" ca="1" si="161"/>
        <v>1.5728520858744328E-2</v>
      </c>
      <c r="P1991" s="8">
        <f t="shared" ca="1" si="165"/>
        <v>0</v>
      </c>
      <c r="Q1991" s="8">
        <f t="shared" ca="1" si="162"/>
        <v>0.16406371423700988</v>
      </c>
      <c r="R1991" s="8">
        <f t="shared" ca="1" si="163"/>
        <v>0</v>
      </c>
      <c r="S1991" s="20">
        <f t="shared" ca="1" si="164"/>
        <v>1.5728520858744328E-2</v>
      </c>
    </row>
    <row r="1992" spans="12:19" x14ac:dyDescent="0.35">
      <c r="L1992" s="19">
        <v>11</v>
      </c>
      <c r="M1992" s="8">
        <f t="shared" ca="1" si="161"/>
        <v>2.2611123297125581E-2</v>
      </c>
      <c r="P1992" s="8">
        <f t="shared" ca="1" si="165"/>
        <v>0</v>
      </c>
      <c r="Q1992" s="8">
        <f t="shared" ca="1" si="162"/>
        <v>0.23690967556389089</v>
      </c>
      <c r="R1992" s="8">
        <f t="shared" ca="1" si="163"/>
        <v>0</v>
      </c>
      <c r="S1992" s="20">
        <f t="shared" ca="1" si="164"/>
        <v>2.2611123297125581E-2</v>
      </c>
    </row>
    <row r="1993" spans="12:19" x14ac:dyDescent="0.35">
      <c r="L1993" s="19">
        <v>12</v>
      </c>
      <c r="M1993" s="8">
        <f t="shared" ca="1" si="161"/>
        <v>1.944230092403635E-3</v>
      </c>
      <c r="P1993" s="8">
        <f t="shared" ca="1" si="165"/>
        <v>0</v>
      </c>
      <c r="Q1993" s="8">
        <f t="shared" ca="1" si="162"/>
        <v>0.13591230253232481</v>
      </c>
      <c r="R1993" s="8">
        <f t="shared" ca="1" si="163"/>
        <v>0</v>
      </c>
      <c r="S1993" s="20">
        <f t="shared" ca="1" si="164"/>
        <v>1.944230092403635E-3</v>
      </c>
    </row>
    <row r="1994" spans="12:19" x14ac:dyDescent="0.35">
      <c r="L1994" s="19">
        <v>13</v>
      </c>
      <c r="M1994" s="8">
        <f t="shared" ca="1" si="161"/>
        <v>1.8598576879688414E-2</v>
      </c>
      <c r="P1994" s="8">
        <f t="shared" ca="1" si="165"/>
        <v>0</v>
      </c>
      <c r="Q1994" s="8">
        <f t="shared" ca="1" si="162"/>
        <v>0.18471556298806871</v>
      </c>
      <c r="R1994" s="8">
        <f t="shared" ca="1" si="163"/>
        <v>0</v>
      </c>
      <c r="S1994" s="20">
        <f t="shared" ca="1" si="164"/>
        <v>1.8598576879688414E-2</v>
      </c>
    </row>
    <row r="1995" spans="12:19" x14ac:dyDescent="0.35">
      <c r="L1995" s="19">
        <v>14</v>
      </c>
      <c r="M1995" s="8">
        <f t="shared" ca="1" si="161"/>
        <v>2.7831235303817353E-2</v>
      </c>
      <c r="P1995" s="8">
        <f t="shared" ca="1" si="165"/>
        <v>0</v>
      </c>
      <c r="Q1995" s="8">
        <f t="shared" ca="1" si="162"/>
        <v>0.17200991466973106</v>
      </c>
      <c r="R1995" s="8">
        <f t="shared" ca="1" si="163"/>
        <v>0</v>
      </c>
      <c r="S1995" s="20">
        <f t="shared" ca="1" si="164"/>
        <v>2.7831235303817353E-2</v>
      </c>
    </row>
    <row r="1996" spans="12:19" x14ac:dyDescent="0.35">
      <c r="L1996" s="19">
        <v>15</v>
      </c>
      <c r="M1996" s="8">
        <f t="shared" ca="1" si="161"/>
        <v>3.1188145840199754E-2</v>
      </c>
      <c r="P1996" s="8">
        <f t="shared" ca="1" si="165"/>
        <v>0</v>
      </c>
      <c r="Q1996" s="8">
        <f t="shared" ca="1" si="162"/>
        <v>0.13925932755573403</v>
      </c>
      <c r="R1996" s="8">
        <f t="shared" ca="1" si="163"/>
        <v>0</v>
      </c>
      <c r="S1996" s="20">
        <f t="shared" ca="1" si="164"/>
        <v>3.1188145840199754E-2</v>
      </c>
    </row>
    <row r="1997" spans="12:19" x14ac:dyDescent="0.35">
      <c r="L1997" s="19">
        <v>16</v>
      </c>
      <c r="M1997" s="8">
        <f t="shared" ca="1" si="161"/>
        <v>4.1255517136837339E-2</v>
      </c>
      <c r="P1997" s="8">
        <f t="shared" ca="1" si="165"/>
        <v>0</v>
      </c>
      <c r="Q1997" s="8">
        <f t="shared" ca="1" si="162"/>
        <v>0.22319154192850241</v>
      </c>
      <c r="R1997" s="8">
        <f t="shared" ca="1" si="163"/>
        <v>0</v>
      </c>
      <c r="S1997" s="20">
        <f t="shared" ca="1" si="164"/>
        <v>4.1255517136837339E-2</v>
      </c>
    </row>
    <row r="1998" spans="12:19" x14ac:dyDescent="0.35">
      <c r="L1998" s="19">
        <v>17</v>
      </c>
      <c r="M1998" s="8">
        <f t="shared" ca="1" si="161"/>
        <v>3.0906208776578448E-2</v>
      </c>
      <c r="P1998" s="8">
        <f t="shared" ca="1" si="165"/>
        <v>0</v>
      </c>
      <c r="Q1998" s="8">
        <f t="shared" ca="1" si="162"/>
        <v>0.18594697705865687</v>
      </c>
      <c r="R1998" s="8">
        <f t="shared" ca="1" si="163"/>
        <v>0</v>
      </c>
      <c r="S1998" s="20">
        <f t="shared" ca="1" si="164"/>
        <v>3.0906208776578448E-2</v>
      </c>
    </row>
    <row r="1999" spans="12:19" x14ac:dyDescent="0.35">
      <c r="L1999" s="19">
        <v>18</v>
      </c>
      <c r="M1999" s="8">
        <f t="shared" ca="1" si="161"/>
        <v>4.1528574319873654E-2</v>
      </c>
      <c r="P1999" s="8">
        <f t="shared" ca="1" si="165"/>
        <v>0</v>
      </c>
      <c r="Q1999" s="8">
        <f t="shared" ca="1" si="162"/>
        <v>0.13194355832741309</v>
      </c>
      <c r="R1999" s="8">
        <f t="shared" ca="1" si="163"/>
        <v>0</v>
      </c>
      <c r="S1999" s="20">
        <f t="shared" ca="1" si="164"/>
        <v>4.1528574319873654E-2</v>
      </c>
    </row>
    <row r="2000" spans="12:19" x14ac:dyDescent="0.35">
      <c r="L2000" s="19">
        <v>19</v>
      </c>
      <c r="M2000" s="8">
        <f t="shared" ca="1" si="161"/>
        <v>2.7250274844833243E-2</v>
      </c>
      <c r="P2000" s="8">
        <f t="shared" ca="1" si="165"/>
        <v>0</v>
      </c>
      <c r="Q2000" s="8">
        <f t="shared" ca="1" si="162"/>
        <v>0.3048042640887042</v>
      </c>
      <c r="R2000" s="8">
        <f t="shared" ca="1" si="163"/>
        <v>0</v>
      </c>
      <c r="S2000" s="20">
        <f t="shared" ca="1" si="164"/>
        <v>2.7250274844833243E-2</v>
      </c>
    </row>
    <row r="2001" spans="12:19" x14ac:dyDescent="0.35">
      <c r="L2001" s="19">
        <v>20</v>
      </c>
      <c r="M2001" s="8">
        <f t="shared" ca="1" si="161"/>
        <v>1.2905392740221103E-2</v>
      </c>
      <c r="P2001" s="8">
        <f t="shared" ca="1" si="165"/>
        <v>0</v>
      </c>
      <c r="Q2001" s="8">
        <f t="shared" ca="1" si="162"/>
        <v>0.24640681994353314</v>
      </c>
      <c r="R2001" s="8">
        <f t="shared" ca="1" si="163"/>
        <v>0</v>
      </c>
      <c r="S2001" s="20">
        <f t="shared" ca="1" si="164"/>
        <v>1.2905392740221103E-2</v>
      </c>
    </row>
    <row r="2002" spans="12:19" x14ac:dyDescent="0.35">
      <c r="L2002" s="19">
        <v>21</v>
      </c>
      <c r="M2002" s="8">
        <f t="shared" ca="1" si="161"/>
        <v>1.8400433428344028E-2</v>
      </c>
      <c r="P2002" s="8">
        <f t="shared" ca="1" si="165"/>
        <v>0</v>
      </c>
      <c r="Q2002" s="8">
        <f t="shared" ca="1" si="162"/>
        <v>0.17687128044893921</v>
      </c>
      <c r="R2002" s="8">
        <f t="shared" ca="1" si="163"/>
        <v>0</v>
      </c>
      <c r="S2002" s="20">
        <f t="shared" ca="1" si="164"/>
        <v>1.8400433428344028E-2</v>
      </c>
    </row>
    <row r="2003" spans="12:19" x14ac:dyDescent="0.35">
      <c r="L2003" s="19">
        <v>22</v>
      </c>
      <c r="M2003" s="8">
        <f t="shared" ca="1" si="161"/>
        <v>3.2398214985897199E-2</v>
      </c>
      <c r="P2003" s="8">
        <f t="shared" ca="1" si="165"/>
        <v>1</v>
      </c>
      <c r="Q2003" s="8">
        <f t="shared" ca="1" si="162"/>
        <v>0.23363538921142543</v>
      </c>
      <c r="R2003" s="8">
        <f t="shared" ca="1" si="163"/>
        <v>0.23363538921142543</v>
      </c>
      <c r="S2003" s="20">
        <f t="shared" ca="1" si="164"/>
        <v>-0.20123717422552823</v>
      </c>
    </row>
    <row r="2004" spans="12:19" x14ac:dyDescent="0.35">
      <c r="L2004" s="19">
        <v>23</v>
      </c>
      <c r="M2004" s="8">
        <f t="shared" ca="1" si="161"/>
        <v>4.0902016579225417E-2</v>
      </c>
      <c r="P2004" s="8">
        <f t="shared" ca="1" si="165"/>
        <v>0</v>
      </c>
      <c r="Q2004" s="8">
        <f t="shared" ca="1" si="162"/>
        <v>0.27955270009817168</v>
      </c>
      <c r="R2004" s="8">
        <f t="shared" ca="1" si="163"/>
        <v>0</v>
      </c>
      <c r="S2004" s="20">
        <f t="shared" ca="1" si="164"/>
        <v>4.0902016579225417E-2</v>
      </c>
    </row>
    <row r="2005" spans="12:19" x14ac:dyDescent="0.35">
      <c r="L2005" s="19">
        <v>24</v>
      </c>
      <c r="M2005" s="8">
        <f t="shared" ca="1" si="161"/>
        <v>1.7371733191211623E-2</v>
      </c>
      <c r="P2005" s="8">
        <f t="shared" ca="1" si="165"/>
        <v>0</v>
      </c>
      <c r="Q2005" s="8">
        <f t="shared" ca="1" si="162"/>
        <v>0.16302395449567356</v>
      </c>
      <c r="R2005" s="8">
        <f t="shared" ca="1" si="163"/>
        <v>0</v>
      </c>
      <c r="S2005" s="20">
        <f t="shared" ca="1" si="164"/>
        <v>1.7371733191211623E-2</v>
      </c>
    </row>
    <row r="2006" spans="12:19" x14ac:dyDescent="0.35">
      <c r="L2006" s="19">
        <v>25</v>
      </c>
      <c r="M2006" s="8">
        <f t="shared" ca="1" si="161"/>
        <v>4.3306024111360641E-2</v>
      </c>
      <c r="P2006" s="8">
        <f t="shared" ca="1" si="165"/>
        <v>0</v>
      </c>
      <c r="Q2006" s="8">
        <f t="shared" ca="1" si="162"/>
        <v>0.22935609596584783</v>
      </c>
      <c r="R2006" s="8">
        <f t="shared" ca="1" si="163"/>
        <v>0</v>
      </c>
      <c r="S2006" s="20">
        <f t="shared" ca="1" si="164"/>
        <v>4.3306024111360641E-2</v>
      </c>
    </row>
    <row r="2007" spans="12:19" x14ac:dyDescent="0.35">
      <c r="L2007" s="19">
        <v>26</v>
      </c>
      <c r="M2007" s="8">
        <f t="shared" ca="1" si="161"/>
        <v>2.4313919684986033E-2</v>
      </c>
      <c r="P2007" s="8">
        <f t="shared" ca="1" si="165"/>
        <v>0</v>
      </c>
      <c r="Q2007" s="8">
        <f t="shared" ca="1" si="162"/>
        <v>0.22822119776154393</v>
      </c>
      <c r="R2007" s="8">
        <f t="shared" ca="1" si="163"/>
        <v>0</v>
      </c>
      <c r="S2007" s="20">
        <f t="shared" ca="1" si="164"/>
        <v>2.4313919684986033E-2</v>
      </c>
    </row>
    <row r="2008" spans="12:19" x14ac:dyDescent="0.35">
      <c r="L2008" s="19">
        <v>27</v>
      </c>
      <c r="M2008" s="8">
        <f t="shared" ca="1" si="161"/>
        <v>1.1768380466093548E-2</v>
      </c>
      <c r="P2008" s="8">
        <f t="shared" ca="1" si="165"/>
        <v>0</v>
      </c>
      <c r="Q2008" s="8">
        <f t="shared" ca="1" si="162"/>
        <v>0.22593146729384742</v>
      </c>
      <c r="R2008" s="8">
        <f t="shared" ca="1" si="163"/>
        <v>0</v>
      </c>
      <c r="S2008" s="20">
        <f t="shared" ca="1" si="164"/>
        <v>1.1768380466093548E-2</v>
      </c>
    </row>
    <row r="2009" spans="12:19" x14ac:dyDescent="0.35">
      <c r="L2009" s="19">
        <v>28</v>
      </c>
      <c r="M2009" s="8">
        <f t="shared" ca="1" si="161"/>
        <v>3.1710057107582269E-2</v>
      </c>
      <c r="P2009" s="8">
        <f t="shared" ca="1" si="165"/>
        <v>0</v>
      </c>
      <c r="Q2009" s="8">
        <f t="shared" ca="1" si="162"/>
        <v>0.22926347981340328</v>
      </c>
      <c r="R2009" s="8">
        <f t="shared" ca="1" si="163"/>
        <v>0</v>
      </c>
      <c r="S2009" s="20">
        <f t="shared" ca="1" si="164"/>
        <v>3.1710057107582269E-2</v>
      </c>
    </row>
    <row r="2010" spans="12:19" x14ac:dyDescent="0.35">
      <c r="L2010" s="19">
        <v>29</v>
      </c>
      <c r="M2010" s="8">
        <f t="shared" ca="1" si="161"/>
        <v>1.7889935922726113E-2</v>
      </c>
      <c r="P2010" s="8">
        <f t="shared" ca="1" si="165"/>
        <v>0</v>
      </c>
      <c r="Q2010" s="8">
        <f t="shared" ca="1" si="162"/>
        <v>0.17878085343210998</v>
      </c>
      <c r="R2010" s="8">
        <f t="shared" ca="1" si="163"/>
        <v>0</v>
      </c>
      <c r="S2010" s="20">
        <f t="shared" ca="1" si="164"/>
        <v>1.7889935922726113E-2</v>
      </c>
    </row>
    <row r="2011" spans="12:19" x14ac:dyDescent="0.35">
      <c r="L2011" s="19">
        <v>30</v>
      </c>
      <c r="M2011" s="8">
        <f t="shared" ca="1" si="161"/>
        <v>2.8230588234633397E-2</v>
      </c>
      <c r="P2011" s="8">
        <f t="shared" ca="1" si="165"/>
        <v>0</v>
      </c>
      <c r="Q2011" s="8">
        <f t="shared" ca="1" si="162"/>
        <v>0.27416444783740979</v>
      </c>
      <c r="R2011" s="8">
        <f t="shared" ca="1" si="163"/>
        <v>0</v>
      </c>
      <c r="S2011" s="20">
        <f t="shared" ca="1" si="164"/>
        <v>2.8230588234633397E-2</v>
      </c>
    </row>
    <row r="2012" spans="12:19" x14ac:dyDescent="0.35">
      <c r="L2012" s="19">
        <v>1</v>
      </c>
      <c r="M2012" s="8">
        <f t="shared" ca="1" si="161"/>
        <v>1.9105260947522698E-2</v>
      </c>
      <c r="P2012" s="8">
        <f t="shared" ca="1" si="165"/>
        <v>0</v>
      </c>
      <c r="Q2012" s="8">
        <f t="shared" ca="1" si="162"/>
        <v>0.13927089306922188</v>
      </c>
      <c r="R2012" s="8">
        <f t="shared" ca="1" si="163"/>
        <v>0</v>
      </c>
      <c r="S2012" s="20">
        <f t="shared" ca="1" si="164"/>
        <v>1.9105260947522698E-2</v>
      </c>
    </row>
    <row r="2013" spans="12:19" x14ac:dyDescent="0.35">
      <c r="L2013" s="19">
        <v>2</v>
      </c>
      <c r="M2013" s="8">
        <f t="shared" ca="1" si="161"/>
        <v>2.8295983951586019E-2</v>
      </c>
      <c r="P2013" s="8">
        <f t="shared" ca="1" si="165"/>
        <v>0</v>
      </c>
      <c r="Q2013" s="8">
        <f t="shared" ca="1" si="162"/>
        <v>0.13396420909305479</v>
      </c>
      <c r="R2013" s="8">
        <f t="shared" ca="1" si="163"/>
        <v>0</v>
      </c>
      <c r="S2013" s="20">
        <f t="shared" ca="1" si="164"/>
        <v>2.8295983951586019E-2</v>
      </c>
    </row>
    <row r="2014" spans="12:19" x14ac:dyDescent="0.35">
      <c r="L2014" s="19">
        <v>3</v>
      </c>
      <c r="M2014" s="8">
        <f t="shared" ca="1" si="161"/>
        <v>2.3671994074926084E-2</v>
      </c>
      <c r="P2014" s="8">
        <f t="shared" ca="1" si="165"/>
        <v>0</v>
      </c>
      <c r="Q2014" s="8">
        <f t="shared" ca="1" si="162"/>
        <v>0.18571790933043342</v>
      </c>
      <c r="R2014" s="8">
        <f t="shared" ca="1" si="163"/>
        <v>0</v>
      </c>
      <c r="S2014" s="20">
        <f t="shared" ca="1" si="164"/>
        <v>2.3671994074926084E-2</v>
      </c>
    </row>
    <row r="2015" spans="12:19" x14ac:dyDescent="0.35">
      <c r="L2015" s="19">
        <v>4</v>
      </c>
      <c r="M2015" s="8">
        <f t="shared" ca="1" si="161"/>
        <v>2.5888509657294542E-2</v>
      </c>
      <c r="P2015" s="8">
        <f t="shared" ca="1" si="165"/>
        <v>0</v>
      </c>
      <c r="Q2015" s="8">
        <f t="shared" ca="1" si="162"/>
        <v>0.1995003990490497</v>
      </c>
      <c r="R2015" s="8">
        <f t="shared" ca="1" si="163"/>
        <v>0</v>
      </c>
      <c r="S2015" s="20">
        <f t="shared" ca="1" si="164"/>
        <v>2.5888509657294542E-2</v>
      </c>
    </row>
    <row r="2016" spans="12:19" x14ac:dyDescent="0.35">
      <c r="L2016" s="19">
        <v>5</v>
      </c>
      <c r="M2016" s="8">
        <f t="shared" ca="1" si="161"/>
        <v>2.4308300034912383E-2</v>
      </c>
      <c r="P2016" s="8">
        <f t="shared" ca="1" si="165"/>
        <v>0</v>
      </c>
      <c r="Q2016" s="8">
        <f t="shared" ca="1" si="162"/>
        <v>9.1045458174061955E-2</v>
      </c>
      <c r="R2016" s="8">
        <f t="shared" ca="1" si="163"/>
        <v>0</v>
      </c>
      <c r="S2016" s="20">
        <f t="shared" ca="1" si="164"/>
        <v>2.4308300034912383E-2</v>
      </c>
    </row>
    <row r="2017" spans="12:19" x14ac:dyDescent="0.35">
      <c r="L2017" s="19">
        <v>6</v>
      </c>
      <c r="M2017" s="8">
        <f t="shared" ca="1" si="161"/>
        <v>1.9686167092455114E-2</v>
      </c>
      <c r="P2017" s="8">
        <f t="shared" ca="1" si="165"/>
        <v>0</v>
      </c>
      <c r="Q2017" s="8">
        <f t="shared" ca="1" si="162"/>
        <v>0.2274743772264802</v>
      </c>
      <c r="R2017" s="8">
        <f t="shared" ca="1" si="163"/>
        <v>0</v>
      </c>
      <c r="S2017" s="20">
        <f t="shared" ca="1" si="164"/>
        <v>1.9686167092455114E-2</v>
      </c>
    </row>
    <row r="2018" spans="12:19" x14ac:dyDescent="0.35">
      <c r="L2018" s="19">
        <v>7</v>
      </c>
      <c r="M2018" s="8">
        <f t="shared" ca="1" si="161"/>
        <v>2.0236832429551911E-2</v>
      </c>
      <c r="P2018" s="8">
        <f t="shared" ca="1" si="165"/>
        <v>0</v>
      </c>
      <c r="Q2018" s="8">
        <f t="shared" ca="1" si="162"/>
        <v>0.29461540280873111</v>
      </c>
      <c r="R2018" s="8">
        <f t="shared" ca="1" si="163"/>
        <v>0</v>
      </c>
      <c r="S2018" s="20">
        <f t="shared" ca="1" si="164"/>
        <v>2.0236832429551911E-2</v>
      </c>
    </row>
    <row r="2019" spans="12:19" x14ac:dyDescent="0.35">
      <c r="L2019" s="19">
        <v>8</v>
      </c>
      <c r="M2019" s="8">
        <f t="shared" ca="1" si="161"/>
        <v>2.5572559899197125E-2</v>
      </c>
      <c r="P2019" s="8">
        <f t="shared" ca="1" si="165"/>
        <v>0</v>
      </c>
      <c r="Q2019" s="8">
        <f t="shared" ca="1" si="162"/>
        <v>0.19793655494338125</v>
      </c>
      <c r="R2019" s="8">
        <f t="shared" ca="1" si="163"/>
        <v>0</v>
      </c>
      <c r="S2019" s="20">
        <f t="shared" ca="1" si="164"/>
        <v>2.5572559899197125E-2</v>
      </c>
    </row>
    <row r="2020" spans="12:19" x14ac:dyDescent="0.35">
      <c r="L2020" s="19">
        <v>9</v>
      </c>
      <c r="M2020" s="8">
        <f t="shared" ca="1" si="161"/>
        <v>2.3263394099985311E-2</v>
      </c>
      <c r="P2020" s="8">
        <f t="shared" ca="1" si="165"/>
        <v>0</v>
      </c>
      <c r="Q2020" s="8">
        <f t="shared" ca="1" si="162"/>
        <v>0.23792174324266607</v>
      </c>
      <c r="R2020" s="8">
        <f t="shared" ca="1" si="163"/>
        <v>0</v>
      </c>
      <c r="S2020" s="20">
        <f t="shared" ca="1" si="164"/>
        <v>2.3263394099985311E-2</v>
      </c>
    </row>
    <row r="2021" spans="12:19" x14ac:dyDescent="0.35">
      <c r="L2021" s="19">
        <v>10</v>
      </c>
      <c r="M2021" s="8">
        <f t="shared" ca="1" si="161"/>
        <v>2.0937691823832177E-2</v>
      </c>
      <c r="P2021" s="8">
        <f t="shared" ca="1" si="165"/>
        <v>0</v>
      </c>
      <c r="Q2021" s="8">
        <f t="shared" ca="1" si="162"/>
        <v>0.23100065212906082</v>
      </c>
      <c r="R2021" s="8">
        <f t="shared" ca="1" si="163"/>
        <v>0</v>
      </c>
      <c r="S2021" s="20">
        <f t="shared" ca="1" si="164"/>
        <v>2.0937691823832177E-2</v>
      </c>
    </row>
    <row r="2022" spans="12:19" x14ac:dyDescent="0.35">
      <c r="L2022" s="19">
        <v>11</v>
      </c>
      <c r="M2022" s="8">
        <f t="shared" ca="1" si="161"/>
        <v>2.1371991563664306E-2</v>
      </c>
      <c r="P2022" s="8">
        <f t="shared" ca="1" si="165"/>
        <v>0</v>
      </c>
      <c r="Q2022" s="8">
        <f t="shared" ca="1" si="162"/>
        <v>0.21392563602766984</v>
      </c>
      <c r="R2022" s="8">
        <f t="shared" ca="1" si="163"/>
        <v>0</v>
      </c>
      <c r="S2022" s="20">
        <f t="shared" ca="1" si="164"/>
        <v>2.1371991563664306E-2</v>
      </c>
    </row>
    <row r="2023" spans="12:19" x14ac:dyDescent="0.35">
      <c r="L2023" s="19">
        <v>12</v>
      </c>
      <c r="M2023" s="8">
        <f t="shared" ca="1" si="161"/>
        <v>2.1568437467473861E-2</v>
      </c>
      <c r="P2023" s="8">
        <f t="shared" ca="1" si="165"/>
        <v>0</v>
      </c>
      <c r="Q2023" s="8">
        <f t="shared" ca="1" si="162"/>
        <v>0.27287204815338312</v>
      </c>
      <c r="R2023" s="8">
        <f t="shared" ca="1" si="163"/>
        <v>0</v>
      </c>
      <c r="S2023" s="20">
        <f t="shared" ca="1" si="164"/>
        <v>2.1568437467473861E-2</v>
      </c>
    </row>
    <row r="2024" spans="12:19" x14ac:dyDescent="0.35">
      <c r="L2024" s="19">
        <v>13</v>
      </c>
      <c r="M2024" s="8">
        <f t="shared" ca="1" si="161"/>
        <v>2.0465904952017982E-2</v>
      </c>
      <c r="P2024" s="8">
        <f t="shared" ca="1" si="165"/>
        <v>0</v>
      </c>
      <c r="Q2024" s="8">
        <f t="shared" ca="1" si="162"/>
        <v>0.20024796668227102</v>
      </c>
      <c r="R2024" s="8">
        <f t="shared" ca="1" si="163"/>
        <v>0</v>
      </c>
      <c r="S2024" s="20">
        <f t="shared" ca="1" si="164"/>
        <v>2.0465904952017982E-2</v>
      </c>
    </row>
    <row r="2025" spans="12:19" x14ac:dyDescent="0.35">
      <c r="L2025" s="19">
        <v>14</v>
      </c>
      <c r="M2025" s="8">
        <f t="shared" ca="1" si="161"/>
        <v>2.2671577851344465E-2</v>
      </c>
      <c r="P2025" s="8">
        <f t="shared" ca="1" si="165"/>
        <v>1</v>
      </c>
      <c r="Q2025" s="8">
        <f t="shared" ca="1" si="162"/>
        <v>0.16552104085417738</v>
      </c>
      <c r="R2025" s="8">
        <f t="shared" ca="1" si="163"/>
        <v>0.16552104085417738</v>
      </c>
      <c r="S2025" s="20">
        <f t="shared" ca="1" si="164"/>
        <v>-0.14284946300283291</v>
      </c>
    </row>
    <row r="2026" spans="12:19" x14ac:dyDescent="0.35">
      <c r="L2026" s="19">
        <v>15</v>
      </c>
      <c r="M2026" s="8">
        <f t="shared" ca="1" si="161"/>
        <v>1.5582835473503812E-2</v>
      </c>
      <c r="P2026" s="8">
        <f t="shared" ca="1" si="165"/>
        <v>0</v>
      </c>
      <c r="Q2026" s="8">
        <f t="shared" ca="1" si="162"/>
        <v>0.22380804817496142</v>
      </c>
      <c r="R2026" s="8">
        <f t="shared" ca="1" si="163"/>
        <v>0</v>
      </c>
      <c r="S2026" s="20">
        <f t="shared" ca="1" si="164"/>
        <v>1.5582835473503812E-2</v>
      </c>
    </row>
    <row r="2027" spans="12:19" x14ac:dyDescent="0.35">
      <c r="L2027" s="19">
        <v>16</v>
      </c>
      <c r="M2027" s="8">
        <f t="shared" ca="1" si="161"/>
        <v>1.2865334013554915E-2</v>
      </c>
      <c r="P2027" s="8">
        <f t="shared" ca="1" si="165"/>
        <v>0</v>
      </c>
      <c r="Q2027" s="8">
        <f t="shared" ca="1" si="162"/>
        <v>0.19413577954956629</v>
      </c>
      <c r="R2027" s="8">
        <f t="shared" ca="1" si="163"/>
        <v>0</v>
      </c>
      <c r="S2027" s="20">
        <f t="shared" ca="1" si="164"/>
        <v>1.2865334013554915E-2</v>
      </c>
    </row>
    <row r="2028" spans="12:19" x14ac:dyDescent="0.35">
      <c r="L2028" s="19">
        <v>17</v>
      </c>
      <c r="M2028" s="8">
        <f t="shared" ca="1" si="161"/>
        <v>1.5704016183308196E-2</v>
      </c>
      <c r="P2028" s="8">
        <f t="shared" ca="1" si="165"/>
        <v>0</v>
      </c>
      <c r="Q2028" s="8">
        <f t="shared" ca="1" si="162"/>
        <v>0.1656204183230624</v>
      </c>
      <c r="R2028" s="8">
        <f t="shared" ca="1" si="163"/>
        <v>0</v>
      </c>
      <c r="S2028" s="20">
        <f t="shared" ca="1" si="164"/>
        <v>1.5704016183308196E-2</v>
      </c>
    </row>
    <row r="2029" spans="12:19" x14ac:dyDescent="0.35">
      <c r="L2029" s="19">
        <v>18</v>
      </c>
      <c r="M2029" s="8">
        <f t="shared" ca="1" si="161"/>
        <v>2.4436190888527921E-2</v>
      </c>
      <c r="P2029" s="8">
        <f t="shared" ca="1" si="165"/>
        <v>0</v>
      </c>
      <c r="Q2029" s="8">
        <f t="shared" ca="1" si="162"/>
        <v>0.15475858721868049</v>
      </c>
      <c r="R2029" s="8">
        <f t="shared" ca="1" si="163"/>
        <v>0</v>
      </c>
      <c r="S2029" s="20">
        <f t="shared" ca="1" si="164"/>
        <v>2.4436190888527921E-2</v>
      </c>
    </row>
    <row r="2030" spans="12:19" x14ac:dyDescent="0.35">
      <c r="L2030" s="19">
        <v>19</v>
      </c>
      <c r="M2030" s="8">
        <f t="shared" ca="1" si="161"/>
        <v>1.5575119947030685E-2</v>
      </c>
      <c r="P2030" s="8">
        <f t="shared" ca="1" si="165"/>
        <v>0</v>
      </c>
      <c r="Q2030" s="8">
        <f t="shared" ca="1" si="162"/>
        <v>0.20574508033439018</v>
      </c>
      <c r="R2030" s="8">
        <f t="shared" ca="1" si="163"/>
        <v>0</v>
      </c>
      <c r="S2030" s="20">
        <f t="shared" ca="1" si="164"/>
        <v>1.5575119947030685E-2</v>
      </c>
    </row>
    <row r="2031" spans="12:19" x14ac:dyDescent="0.35">
      <c r="L2031" s="19">
        <v>20</v>
      </c>
      <c r="M2031" s="8">
        <f t="shared" ca="1" si="161"/>
        <v>2.5571967458236165E-2</v>
      </c>
      <c r="P2031" s="8">
        <f t="shared" ca="1" si="165"/>
        <v>0</v>
      </c>
      <c r="Q2031" s="8">
        <f t="shared" ca="1" si="162"/>
        <v>6.6935395973459405E-2</v>
      </c>
      <c r="R2031" s="8">
        <f t="shared" ca="1" si="163"/>
        <v>0</v>
      </c>
      <c r="S2031" s="20">
        <f t="shared" ca="1" si="164"/>
        <v>2.5571967458236165E-2</v>
      </c>
    </row>
    <row r="2032" spans="12:19" x14ac:dyDescent="0.35">
      <c r="L2032" s="19">
        <v>21</v>
      </c>
      <c r="M2032" s="8">
        <f t="shared" ca="1" si="161"/>
        <v>3.2038170756734527E-2</v>
      </c>
      <c r="P2032" s="8">
        <f t="shared" ca="1" si="165"/>
        <v>0</v>
      </c>
      <c r="Q2032" s="8">
        <f t="shared" ca="1" si="162"/>
        <v>0.1709609726820577</v>
      </c>
      <c r="R2032" s="8">
        <f t="shared" ca="1" si="163"/>
        <v>0</v>
      </c>
      <c r="S2032" s="20">
        <f t="shared" ca="1" si="164"/>
        <v>3.2038170756734527E-2</v>
      </c>
    </row>
    <row r="2033" spans="12:19" x14ac:dyDescent="0.35">
      <c r="L2033" s="19">
        <v>22</v>
      </c>
      <c r="M2033" s="8">
        <f t="shared" ca="1" si="161"/>
        <v>1.4533445699025921E-2</v>
      </c>
      <c r="P2033" s="8">
        <f t="shared" ca="1" si="165"/>
        <v>0</v>
      </c>
      <c r="Q2033" s="8">
        <f t="shared" ca="1" si="162"/>
        <v>0.13866149494032601</v>
      </c>
      <c r="R2033" s="8">
        <f t="shared" ca="1" si="163"/>
        <v>0</v>
      </c>
      <c r="S2033" s="20">
        <f t="shared" ca="1" si="164"/>
        <v>1.4533445699025921E-2</v>
      </c>
    </row>
    <row r="2034" spans="12:19" x14ac:dyDescent="0.35">
      <c r="L2034" s="19">
        <v>23</v>
      </c>
      <c r="M2034" s="8">
        <f t="shared" ca="1" si="161"/>
        <v>2.3819879023227568E-2</v>
      </c>
      <c r="P2034" s="8">
        <f t="shared" ca="1" si="165"/>
        <v>0</v>
      </c>
      <c r="Q2034" s="8">
        <f t="shared" ca="1" si="162"/>
        <v>0.24980404791473071</v>
      </c>
      <c r="R2034" s="8">
        <f t="shared" ca="1" si="163"/>
        <v>0</v>
      </c>
      <c r="S2034" s="20">
        <f t="shared" ca="1" si="164"/>
        <v>2.3819879023227568E-2</v>
      </c>
    </row>
    <row r="2035" spans="12:19" x14ac:dyDescent="0.35">
      <c r="L2035" s="19">
        <v>24</v>
      </c>
      <c r="M2035" s="8">
        <f t="shared" ca="1" si="161"/>
        <v>1.8338409746030043E-2</v>
      </c>
      <c r="P2035" s="8">
        <f t="shared" ca="1" si="165"/>
        <v>0</v>
      </c>
      <c r="Q2035" s="8">
        <f t="shared" ca="1" si="162"/>
        <v>0.16664984540649258</v>
      </c>
      <c r="R2035" s="8">
        <f t="shared" ca="1" si="163"/>
        <v>0</v>
      </c>
      <c r="S2035" s="20">
        <f t="shared" ca="1" si="164"/>
        <v>1.8338409746030043E-2</v>
      </c>
    </row>
    <row r="2036" spans="12:19" x14ac:dyDescent="0.35">
      <c r="L2036" s="19">
        <v>25</v>
      </c>
      <c r="M2036" s="8">
        <f t="shared" ca="1" si="161"/>
        <v>2.6346161599550864E-2</v>
      </c>
      <c r="P2036" s="8">
        <f t="shared" ca="1" si="165"/>
        <v>0</v>
      </c>
      <c r="Q2036" s="8">
        <f t="shared" ca="1" si="162"/>
        <v>0.15260820334827729</v>
      </c>
      <c r="R2036" s="8">
        <f t="shared" ca="1" si="163"/>
        <v>0</v>
      </c>
      <c r="S2036" s="20">
        <f t="shared" ca="1" si="164"/>
        <v>2.6346161599550864E-2</v>
      </c>
    </row>
    <row r="2037" spans="12:19" x14ac:dyDescent="0.35">
      <c r="L2037" s="19">
        <v>26</v>
      </c>
      <c r="M2037" s="8">
        <f t="shared" ca="1" si="161"/>
        <v>3.1496818830724971E-2</v>
      </c>
      <c r="P2037" s="8">
        <f t="shared" ca="1" si="165"/>
        <v>0</v>
      </c>
      <c r="Q2037" s="8">
        <f t="shared" ca="1" si="162"/>
        <v>0.18766564460002555</v>
      </c>
      <c r="R2037" s="8">
        <f t="shared" ca="1" si="163"/>
        <v>0</v>
      </c>
      <c r="S2037" s="20">
        <f t="shared" ca="1" si="164"/>
        <v>3.1496818830724971E-2</v>
      </c>
    </row>
    <row r="2038" spans="12:19" x14ac:dyDescent="0.35">
      <c r="L2038" s="19">
        <v>27</v>
      </c>
      <c r="M2038" s="8">
        <f t="shared" ca="1" si="161"/>
        <v>2.6592591359926105E-2</v>
      </c>
      <c r="P2038" s="8">
        <f t="shared" ca="1" si="165"/>
        <v>0</v>
      </c>
      <c r="Q2038" s="8">
        <f t="shared" ca="1" si="162"/>
        <v>0.25689964773511365</v>
      </c>
      <c r="R2038" s="8">
        <f t="shared" ca="1" si="163"/>
        <v>0</v>
      </c>
      <c r="S2038" s="20">
        <f t="shared" ca="1" si="164"/>
        <v>2.6592591359926105E-2</v>
      </c>
    </row>
    <row r="2039" spans="12:19" x14ac:dyDescent="0.35">
      <c r="L2039" s="19">
        <v>28</v>
      </c>
      <c r="M2039" s="8">
        <f t="shared" ca="1" si="161"/>
        <v>2.3291871314365029E-2</v>
      </c>
      <c r="P2039" s="8">
        <f t="shared" ca="1" si="165"/>
        <v>0</v>
      </c>
      <c r="Q2039" s="8">
        <f t="shared" ca="1" si="162"/>
        <v>0.1769220297341261</v>
      </c>
      <c r="R2039" s="8">
        <f t="shared" ca="1" si="163"/>
        <v>0</v>
      </c>
      <c r="S2039" s="20">
        <f t="shared" ca="1" si="164"/>
        <v>2.3291871314365029E-2</v>
      </c>
    </row>
    <row r="2040" spans="12:19" x14ac:dyDescent="0.35">
      <c r="L2040" s="19">
        <v>29</v>
      </c>
      <c r="M2040" s="8">
        <f t="shared" ca="1" si="161"/>
        <v>3.6003379472282673E-2</v>
      </c>
      <c r="P2040" s="8">
        <f t="shared" ca="1" si="165"/>
        <v>0</v>
      </c>
      <c r="Q2040" s="8">
        <f t="shared" ca="1" si="162"/>
        <v>0.25283972857105846</v>
      </c>
      <c r="R2040" s="8">
        <f t="shared" ca="1" si="163"/>
        <v>0</v>
      </c>
      <c r="S2040" s="20">
        <f t="shared" ca="1" si="164"/>
        <v>3.6003379472282673E-2</v>
      </c>
    </row>
    <row r="2041" spans="12:19" x14ac:dyDescent="0.35">
      <c r="L2041" s="19">
        <v>30</v>
      </c>
      <c r="M2041" s="8">
        <f t="shared" ca="1" si="161"/>
        <v>2.0280830320417203E-2</v>
      </c>
      <c r="P2041" s="8">
        <f t="shared" ca="1" si="165"/>
        <v>0</v>
      </c>
      <c r="Q2041" s="8">
        <f t="shared" ca="1" si="162"/>
        <v>0.1790592301561881</v>
      </c>
      <c r="R2041" s="8">
        <f t="shared" ca="1" si="163"/>
        <v>0</v>
      </c>
      <c r="S2041" s="20">
        <f t="shared" ca="1" si="164"/>
        <v>2.0280830320417203E-2</v>
      </c>
    </row>
    <row r="2042" spans="12:19" x14ac:dyDescent="0.35">
      <c r="L2042" s="19">
        <v>1</v>
      </c>
      <c r="M2042" s="8">
        <f t="shared" ca="1" si="161"/>
        <v>1.9648470985851145E-2</v>
      </c>
      <c r="P2042" s="8">
        <f t="shared" ca="1" si="165"/>
        <v>0</v>
      </c>
      <c r="Q2042" s="8">
        <f t="shared" ca="1" si="162"/>
        <v>0.22341638614297232</v>
      </c>
      <c r="R2042" s="8">
        <f t="shared" ca="1" si="163"/>
        <v>0</v>
      </c>
      <c r="S2042" s="20">
        <f t="shared" ca="1" si="164"/>
        <v>1.9648470985851145E-2</v>
      </c>
    </row>
    <row r="2043" spans="12:19" x14ac:dyDescent="0.35">
      <c r="L2043" s="19">
        <v>2</v>
      </c>
      <c r="M2043" s="8">
        <f t="shared" ca="1" si="161"/>
        <v>2.583377687041501E-2</v>
      </c>
      <c r="P2043" s="8">
        <f t="shared" ca="1" si="165"/>
        <v>0</v>
      </c>
      <c r="Q2043" s="8">
        <f t="shared" ca="1" si="162"/>
        <v>0.21407494326843446</v>
      </c>
      <c r="R2043" s="8">
        <f t="shared" ca="1" si="163"/>
        <v>0</v>
      </c>
      <c r="S2043" s="20">
        <f t="shared" ca="1" si="164"/>
        <v>2.583377687041501E-2</v>
      </c>
    </row>
    <row r="2044" spans="12:19" x14ac:dyDescent="0.35">
      <c r="L2044" s="19">
        <v>3</v>
      </c>
      <c r="M2044" s="8">
        <f t="shared" ca="1" si="161"/>
        <v>2.0350682816181253E-2</v>
      </c>
      <c r="P2044" s="8">
        <f t="shared" ca="1" si="165"/>
        <v>0</v>
      </c>
      <c r="Q2044" s="8">
        <f t="shared" ca="1" si="162"/>
        <v>0.1802477074713644</v>
      </c>
      <c r="R2044" s="8">
        <f t="shared" ca="1" si="163"/>
        <v>0</v>
      </c>
      <c r="S2044" s="20">
        <f t="shared" ca="1" si="164"/>
        <v>2.0350682816181253E-2</v>
      </c>
    </row>
    <row r="2045" spans="12:19" x14ac:dyDescent="0.35">
      <c r="L2045" s="19">
        <v>4</v>
      </c>
      <c r="M2045" s="8">
        <f t="shared" ca="1" si="161"/>
        <v>2.4261317168658939E-2</v>
      </c>
      <c r="P2045" s="8">
        <f t="shared" ca="1" si="165"/>
        <v>0</v>
      </c>
      <c r="Q2045" s="8">
        <f t="shared" ca="1" si="162"/>
        <v>0.23214559336286822</v>
      </c>
      <c r="R2045" s="8">
        <f t="shared" ca="1" si="163"/>
        <v>0</v>
      </c>
      <c r="S2045" s="20">
        <f t="shared" ca="1" si="164"/>
        <v>2.4261317168658939E-2</v>
      </c>
    </row>
    <row r="2046" spans="12:19" x14ac:dyDescent="0.35">
      <c r="L2046" s="19">
        <v>5</v>
      </c>
      <c r="M2046" s="8">
        <f t="shared" ca="1" si="161"/>
        <v>1.7407058295218634E-2</v>
      </c>
      <c r="P2046" s="8">
        <f t="shared" ca="1" si="165"/>
        <v>0</v>
      </c>
      <c r="Q2046" s="8">
        <f t="shared" ca="1" si="162"/>
        <v>0.2073040614935632</v>
      </c>
      <c r="R2046" s="8">
        <f t="shared" ca="1" si="163"/>
        <v>0</v>
      </c>
      <c r="S2046" s="20">
        <f t="shared" ca="1" si="164"/>
        <v>1.7407058295218634E-2</v>
      </c>
    </row>
    <row r="2047" spans="12:19" x14ac:dyDescent="0.35">
      <c r="L2047" s="19">
        <v>6</v>
      </c>
      <c r="M2047" s="8">
        <f t="shared" ca="1" si="161"/>
        <v>1.6332101473566361E-2</v>
      </c>
      <c r="P2047" s="8">
        <f t="shared" ca="1" si="165"/>
        <v>0</v>
      </c>
      <c r="Q2047" s="8">
        <f t="shared" ca="1" si="162"/>
        <v>9.595209909229542E-2</v>
      </c>
      <c r="R2047" s="8">
        <f t="shared" ca="1" si="163"/>
        <v>0</v>
      </c>
      <c r="S2047" s="20">
        <f t="shared" ca="1" si="164"/>
        <v>1.6332101473566361E-2</v>
      </c>
    </row>
    <row r="2048" spans="12:19" x14ac:dyDescent="0.35">
      <c r="L2048" s="19">
        <v>7</v>
      </c>
      <c r="M2048" s="8">
        <f t="shared" ca="1" si="161"/>
        <v>1.9471932375419838E-2</v>
      </c>
      <c r="P2048" s="8">
        <f t="shared" ca="1" si="165"/>
        <v>0</v>
      </c>
      <c r="Q2048" s="8">
        <f t="shared" ca="1" si="162"/>
        <v>0.19883639352523513</v>
      </c>
      <c r="R2048" s="8">
        <f t="shared" ca="1" si="163"/>
        <v>0</v>
      </c>
      <c r="S2048" s="20">
        <f t="shared" ca="1" si="164"/>
        <v>1.9471932375419838E-2</v>
      </c>
    </row>
    <row r="2049" spans="12:19" x14ac:dyDescent="0.35">
      <c r="L2049" s="19">
        <v>8</v>
      </c>
      <c r="M2049" s="8">
        <f t="shared" ca="1" si="161"/>
        <v>3.0368884273529791E-2</v>
      </c>
      <c r="P2049" s="8">
        <f t="shared" ca="1" si="165"/>
        <v>0</v>
      </c>
      <c r="Q2049" s="8">
        <f t="shared" ca="1" si="162"/>
        <v>0.2101493986951187</v>
      </c>
      <c r="R2049" s="8">
        <f t="shared" ca="1" si="163"/>
        <v>0</v>
      </c>
      <c r="S2049" s="20">
        <f t="shared" ca="1" si="164"/>
        <v>3.0368884273529791E-2</v>
      </c>
    </row>
    <row r="2050" spans="12:19" x14ac:dyDescent="0.35">
      <c r="L2050" s="19">
        <v>9</v>
      </c>
      <c r="M2050" s="8">
        <f t="shared" ca="1" si="161"/>
        <v>2.0822058517051666E-2</v>
      </c>
      <c r="P2050" s="8">
        <f t="shared" ca="1" si="165"/>
        <v>0</v>
      </c>
      <c r="Q2050" s="8">
        <f t="shared" ca="1" si="162"/>
        <v>0.18386860302887975</v>
      </c>
      <c r="R2050" s="8">
        <f t="shared" ca="1" si="163"/>
        <v>0</v>
      </c>
      <c r="S2050" s="20">
        <f t="shared" ca="1" si="164"/>
        <v>2.0822058517051666E-2</v>
      </c>
    </row>
    <row r="2051" spans="12:19" x14ac:dyDescent="0.35">
      <c r="L2051" s="19">
        <v>10</v>
      </c>
      <c r="M2051" s="8">
        <f t="shared" ref="M2051:M2114" ca="1" si="166">_xlfn.NORM.INV(RAND(),$B$10,$B$11)</f>
        <v>2.5903904897424997E-2</v>
      </c>
      <c r="P2051" s="8">
        <f t="shared" ca="1" si="165"/>
        <v>0</v>
      </c>
      <c r="Q2051" s="8">
        <f t="shared" ref="Q2051:Q2114" ca="1" si="167">_xlfn.NORM.INV(RAND(),$F$11,$F$12)%</f>
        <v>0.1325450420231836</v>
      </c>
      <c r="R2051" s="8">
        <f t="shared" ref="R2051:R2114" ca="1" si="168">P2051*Q2051</f>
        <v>0</v>
      </c>
      <c r="S2051" s="20">
        <f t="shared" ref="S2051:S2114" ca="1" si="169">M2051-R2051</f>
        <v>2.5903904897424997E-2</v>
      </c>
    </row>
    <row r="2052" spans="12:19" x14ac:dyDescent="0.35">
      <c r="L2052" s="19">
        <v>11</v>
      </c>
      <c r="M2052" s="8">
        <f t="shared" ca="1" si="166"/>
        <v>6.7282966888715656E-3</v>
      </c>
      <c r="P2052" s="8">
        <f t="shared" ref="P2052:P2115" ca="1" si="170">IF(P2051 = 1, 0, (RAND() &lt; $F$8) * 1)</f>
        <v>0</v>
      </c>
      <c r="Q2052" s="8">
        <f t="shared" ca="1" si="167"/>
        <v>0.1165555317045249</v>
      </c>
      <c r="R2052" s="8">
        <f t="shared" ca="1" si="168"/>
        <v>0</v>
      </c>
      <c r="S2052" s="20">
        <f t="shared" ca="1" si="169"/>
        <v>6.7282966888715656E-3</v>
      </c>
    </row>
    <row r="2053" spans="12:19" x14ac:dyDescent="0.35">
      <c r="L2053" s="19">
        <v>12</v>
      </c>
      <c r="M2053" s="8">
        <f t="shared" ca="1" si="166"/>
        <v>3.1513058145632059E-2</v>
      </c>
      <c r="P2053" s="8">
        <f t="shared" ca="1" si="170"/>
        <v>0</v>
      </c>
      <c r="Q2053" s="8">
        <f t="shared" ca="1" si="167"/>
        <v>0.22103800354268935</v>
      </c>
      <c r="R2053" s="8">
        <f t="shared" ca="1" si="168"/>
        <v>0</v>
      </c>
      <c r="S2053" s="20">
        <f t="shared" ca="1" si="169"/>
        <v>3.1513058145632059E-2</v>
      </c>
    </row>
    <row r="2054" spans="12:19" x14ac:dyDescent="0.35">
      <c r="L2054" s="19">
        <v>13</v>
      </c>
      <c r="M2054" s="8">
        <f t="shared" ca="1" si="166"/>
        <v>3.7199758047495701E-2</v>
      </c>
      <c r="P2054" s="8">
        <f t="shared" ca="1" si="170"/>
        <v>0</v>
      </c>
      <c r="Q2054" s="8">
        <f t="shared" ca="1" si="167"/>
        <v>0.19699209345740981</v>
      </c>
      <c r="R2054" s="8">
        <f t="shared" ca="1" si="168"/>
        <v>0</v>
      </c>
      <c r="S2054" s="20">
        <f t="shared" ca="1" si="169"/>
        <v>3.7199758047495701E-2</v>
      </c>
    </row>
    <row r="2055" spans="12:19" x14ac:dyDescent="0.35">
      <c r="L2055" s="19">
        <v>14</v>
      </c>
      <c r="M2055" s="8">
        <f t="shared" ca="1" si="166"/>
        <v>1.0913503876102102E-2</v>
      </c>
      <c r="P2055" s="8">
        <f t="shared" ca="1" si="170"/>
        <v>0</v>
      </c>
      <c r="Q2055" s="8">
        <f t="shared" ca="1" si="167"/>
        <v>0.20339122752299954</v>
      </c>
      <c r="R2055" s="8">
        <f t="shared" ca="1" si="168"/>
        <v>0</v>
      </c>
      <c r="S2055" s="20">
        <f t="shared" ca="1" si="169"/>
        <v>1.0913503876102102E-2</v>
      </c>
    </row>
    <row r="2056" spans="12:19" x14ac:dyDescent="0.35">
      <c r="L2056" s="19">
        <v>15</v>
      </c>
      <c r="M2056" s="8">
        <f t="shared" ca="1" si="166"/>
        <v>2.8444016266965213E-2</v>
      </c>
      <c r="P2056" s="8">
        <f t="shared" ca="1" si="170"/>
        <v>0</v>
      </c>
      <c r="Q2056" s="8">
        <f t="shared" ca="1" si="167"/>
        <v>0.24738109712278722</v>
      </c>
      <c r="R2056" s="8">
        <f t="shared" ca="1" si="168"/>
        <v>0</v>
      </c>
      <c r="S2056" s="20">
        <f t="shared" ca="1" si="169"/>
        <v>2.8444016266965213E-2</v>
      </c>
    </row>
    <row r="2057" spans="12:19" x14ac:dyDescent="0.35">
      <c r="L2057" s="19">
        <v>16</v>
      </c>
      <c r="M2057" s="8">
        <f t="shared" ca="1" si="166"/>
        <v>1.6682550976333595E-2</v>
      </c>
      <c r="P2057" s="8">
        <f t="shared" ca="1" si="170"/>
        <v>0</v>
      </c>
      <c r="Q2057" s="8">
        <f t="shared" ca="1" si="167"/>
        <v>0.20357830950568356</v>
      </c>
      <c r="R2057" s="8">
        <f t="shared" ca="1" si="168"/>
        <v>0</v>
      </c>
      <c r="S2057" s="20">
        <f t="shared" ca="1" si="169"/>
        <v>1.6682550976333595E-2</v>
      </c>
    </row>
    <row r="2058" spans="12:19" x14ac:dyDescent="0.35">
      <c r="L2058" s="19">
        <v>17</v>
      </c>
      <c r="M2058" s="8">
        <f t="shared" ca="1" si="166"/>
        <v>3.0999297854683541E-2</v>
      </c>
      <c r="P2058" s="8">
        <f t="shared" ca="1" si="170"/>
        <v>0</v>
      </c>
      <c r="Q2058" s="8">
        <f t="shared" ca="1" si="167"/>
        <v>0.21734850546864246</v>
      </c>
      <c r="R2058" s="8">
        <f t="shared" ca="1" si="168"/>
        <v>0</v>
      </c>
      <c r="S2058" s="20">
        <f t="shared" ca="1" si="169"/>
        <v>3.0999297854683541E-2</v>
      </c>
    </row>
    <row r="2059" spans="12:19" x14ac:dyDescent="0.35">
      <c r="L2059" s="19">
        <v>18</v>
      </c>
      <c r="M2059" s="8">
        <f t="shared" ca="1" si="166"/>
        <v>2.6036933766938251E-2</v>
      </c>
      <c r="P2059" s="8">
        <f t="shared" ca="1" si="170"/>
        <v>0</v>
      </c>
      <c r="Q2059" s="8">
        <f t="shared" ca="1" si="167"/>
        <v>0.20376297088469156</v>
      </c>
      <c r="R2059" s="8">
        <f t="shared" ca="1" si="168"/>
        <v>0</v>
      </c>
      <c r="S2059" s="20">
        <f t="shared" ca="1" si="169"/>
        <v>2.6036933766938251E-2</v>
      </c>
    </row>
    <row r="2060" spans="12:19" x14ac:dyDescent="0.35">
      <c r="L2060" s="19">
        <v>19</v>
      </c>
      <c r="M2060" s="8">
        <f t="shared" ca="1" si="166"/>
        <v>3.2450109689694327E-2</v>
      </c>
      <c r="P2060" s="8">
        <f t="shared" ca="1" si="170"/>
        <v>0</v>
      </c>
      <c r="Q2060" s="8">
        <f t="shared" ca="1" si="167"/>
        <v>0.14436719848167884</v>
      </c>
      <c r="R2060" s="8">
        <f t="shared" ca="1" si="168"/>
        <v>0</v>
      </c>
      <c r="S2060" s="20">
        <f t="shared" ca="1" si="169"/>
        <v>3.2450109689694327E-2</v>
      </c>
    </row>
    <row r="2061" spans="12:19" x14ac:dyDescent="0.35">
      <c r="L2061" s="19">
        <v>20</v>
      </c>
      <c r="M2061" s="8">
        <f t="shared" ca="1" si="166"/>
        <v>2.6440233905803176E-2</v>
      </c>
      <c r="P2061" s="8">
        <f t="shared" ca="1" si="170"/>
        <v>0</v>
      </c>
      <c r="Q2061" s="8">
        <f t="shared" ca="1" si="167"/>
        <v>0.19833124481311759</v>
      </c>
      <c r="R2061" s="8">
        <f t="shared" ca="1" si="168"/>
        <v>0</v>
      </c>
      <c r="S2061" s="20">
        <f t="shared" ca="1" si="169"/>
        <v>2.6440233905803176E-2</v>
      </c>
    </row>
    <row r="2062" spans="12:19" x14ac:dyDescent="0.35">
      <c r="L2062" s="19">
        <v>21</v>
      </c>
      <c r="M2062" s="8">
        <f t="shared" ca="1" si="166"/>
        <v>2.7390614076420156E-2</v>
      </c>
      <c r="P2062" s="8">
        <f t="shared" ca="1" si="170"/>
        <v>0</v>
      </c>
      <c r="Q2062" s="8">
        <f t="shared" ca="1" si="167"/>
        <v>0.15409604583363173</v>
      </c>
      <c r="R2062" s="8">
        <f t="shared" ca="1" si="168"/>
        <v>0</v>
      </c>
      <c r="S2062" s="20">
        <f t="shared" ca="1" si="169"/>
        <v>2.7390614076420156E-2</v>
      </c>
    </row>
    <row r="2063" spans="12:19" x14ac:dyDescent="0.35">
      <c r="L2063" s="19">
        <v>22</v>
      </c>
      <c r="M2063" s="8">
        <f t="shared" ca="1" si="166"/>
        <v>2.6443495998857272E-2</v>
      </c>
      <c r="P2063" s="8">
        <f t="shared" ca="1" si="170"/>
        <v>0</v>
      </c>
      <c r="Q2063" s="8">
        <f t="shared" ca="1" si="167"/>
        <v>0.12674429635562084</v>
      </c>
      <c r="R2063" s="8">
        <f t="shared" ca="1" si="168"/>
        <v>0</v>
      </c>
      <c r="S2063" s="20">
        <f t="shared" ca="1" si="169"/>
        <v>2.6443495998857272E-2</v>
      </c>
    </row>
    <row r="2064" spans="12:19" x14ac:dyDescent="0.35">
      <c r="L2064" s="19">
        <v>23</v>
      </c>
      <c r="M2064" s="8">
        <f t="shared" ca="1" si="166"/>
        <v>3.3051410906838823E-2</v>
      </c>
      <c r="P2064" s="8">
        <f t="shared" ca="1" si="170"/>
        <v>0</v>
      </c>
      <c r="Q2064" s="8">
        <f t="shared" ca="1" si="167"/>
        <v>0.10766097629037392</v>
      </c>
      <c r="R2064" s="8">
        <f t="shared" ca="1" si="168"/>
        <v>0</v>
      </c>
      <c r="S2064" s="20">
        <f t="shared" ca="1" si="169"/>
        <v>3.3051410906838823E-2</v>
      </c>
    </row>
    <row r="2065" spans="12:19" x14ac:dyDescent="0.35">
      <c r="L2065" s="19">
        <v>24</v>
      </c>
      <c r="M2065" s="8">
        <f t="shared" ca="1" si="166"/>
        <v>2.9556169109909623E-2</v>
      </c>
      <c r="P2065" s="8">
        <f t="shared" ca="1" si="170"/>
        <v>0</v>
      </c>
      <c r="Q2065" s="8">
        <f t="shared" ca="1" si="167"/>
        <v>0.21831336764448378</v>
      </c>
      <c r="R2065" s="8">
        <f t="shared" ca="1" si="168"/>
        <v>0</v>
      </c>
      <c r="S2065" s="20">
        <f t="shared" ca="1" si="169"/>
        <v>2.9556169109909623E-2</v>
      </c>
    </row>
    <row r="2066" spans="12:19" x14ac:dyDescent="0.35">
      <c r="L2066" s="19">
        <v>25</v>
      </c>
      <c r="M2066" s="8">
        <f t="shared" ca="1" si="166"/>
        <v>2.2656204944289618E-2</v>
      </c>
      <c r="P2066" s="8">
        <f t="shared" ca="1" si="170"/>
        <v>0</v>
      </c>
      <c r="Q2066" s="8">
        <f t="shared" ca="1" si="167"/>
        <v>0.2320009221286998</v>
      </c>
      <c r="R2066" s="8">
        <f t="shared" ca="1" si="168"/>
        <v>0</v>
      </c>
      <c r="S2066" s="20">
        <f t="shared" ca="1" si="169"/>
        <v>2.2656204944289618E-2</v>
      </c>
    </row>
    <row r="2067" spans="12:19" x14ac:dyDescent="0.35">
      <c r="L2067" s="19">
        <v>26</v>
      </c>
      <c r="M2067" s="8">
        <f t="shared" ca="1" si="166"/>
        <v>2.603150930871544E-2</v>
      </c>
      <c r="P2067" s="8">
        <f t="shared" ca="1" si="170"/>
        <v>0</v>
      </c>
      <c r="Q2067" s="8">
        <f t="shared" ca="1" si="167"/>
        <v>0.22422390162124664</v>
      </c>
      <c r="R2067" s="8">
        <f t="shared" ca="1" si="168"/>
        <v>0</v>
      </c>
      <c r="S2067" s="20">
        <f t="shared" ca="1" si="169"/>
        <v>2.603150930871544E-2</v>
      </c>
    </row>
    <row r="2068" spans="12:19" x14ac:dyDescent="0.35">
      <c r="L2068" s="19">
        <v>27</v>
      </c>
      <c r="M2068" s="8">
        <f t="shared" ca="1" si="166"/>
        <v>2.4165121346161521E-2</v>
      </c>
      <c r="P2068" s="8">
        <f t="shared" ca="1" si="170"/>
        <v>0</v>
      </c>
      <c r="Q2068" s="8">
        <f t="shared" ca="1" si="167"/>
        <v>0.23025412148364846</v>
      </c>
      <c r="R2068" s="8">
        <f t="shared" ca="1" si="168"/>
        <v>0</v>
      </c>
      <c r="S2068" s="20">
        <f t="shared" ca="1" si="169"/>
        <v>2.4165121346161521E-2</v>
      </c>
    </row>
    <row r="2069" spans="12:19" x14ac:dyDescent="0.35">
      <c r="L2069" s="19">
        <v>28</v>
      </c>
      <c r="M2069" s="8">
        <f t="shared" ca="1" si="166"/>
        <v>1.0997787132252074E-2</v>
      </c>
      <c r="P2069" s="8">
        <f t="shared" ca="1" si="170"/>
        <v>0</v>
      </c>
      <c r="Q2069" s="8">
        <f t="shared" ca="1" si="167"/>
        <v>0.26446932900494163</v>
      </c>
      <c r="R2069" s="8">
        <f t="shared" ca="1" si="168"/>
        <v>0</v>
      </c>
      <c r="S2069" s="20">
        <f t="shared" ca="1" si="169"/>
        <v>1.0997787132252074E-2</v>
      </c>
    </row>
    <row r="2070" spans="12:19" x14ac:dyDescent="0.35">
      <c r="L2070" s="19">
        <v>29</v>
      </c>
      <c r="M2070" s="8">
        <f t="shared" ca="1" si="166"/>
        <v>2.3439857412305535E-2</v>
      </c>
      <c r="P2070" s="8">
        <f t="shared" ca="1" si="170"/>
        <v>0</v>
      </c>
      <c r="Q2070" s="8">
        <f t="shared" ca="1" si="167"/>
        <v>0.21729635725628565</v>
      </c>
      <c r="R2070" s="8">
        <f t="shared" ca="1" si="168"/>
        <v>0</v>
      </c>
      <c r="S2070" s="20">
        <f t="shared" ca="1" si="169"/>
        <v>2.3439857412305535E-2</v>
      </c>
    </row>
    <row r="2071" spans="12:19" x14ac:dyDescent="0.35">
      <c r="L2071" s="19">
        <v>30</v>
      </c>
      <c r="M2071" s="8">
        <f t="shared" ca="1" si="166"/>
        <v>1.8111906872749745E-2</v>
      </c>
      <c r="P2071" s="8">
        <f t="shared" ca="1" si="170"/>
        <v>0</v>
      </c>
      <c r="Q2071" s="8">
        <f t="shared" ca="1" si="167"/>
        <v>0.25877782923489073</v>
      </c>
      <c r="R2071" s="8">
        <f t="shared" ca="1" si="168"/>
        <v>0</v>
      </c>
      <c r="S2071" s="20">
        <f t="shared" ca="1" si="169"/>
        <v>1.8111906872749745E-2</v>
      </c>
    </row>
    <row r="2072" spans="12:19" x14ac:dyDescent="0.35">
      <c r="L2072" s="19">
        <v>1</v>
      </c>
      <c r="M2072" s="8">
        <f t="shared" ca="1" si="166"/>
        <v>2.0427446929055976E-2</v>
      </c>
      <c r="P2072" s="8">
        <f t="shared" ca="1" si="170"/>
        <v>0</v>
      </c>
      <c r="Q2072" s="8">
        <f t="shared" ca="1" si="167"/>
        <v>0.17928370706315541</v>
      </c>
      <c r="R2072" s="8">
        <f t="shared" ca="1" si="168"/>
        <v>0</v>
      </c>
      <c r="S2072" s="20">
        <f t="shared" ca="1" si="169"/>
        <v>2.0427446929055976E-2</v>
      </c>
    </row>
    <row r="2073" spans="12:19" x14ac:dyDescent="0.35">
      <c r="L2073" s="19">
        <v>2</v>
      </c>
      <c r="M2073" s="8">
        <f t="shared" ca="1" si="166"/>
        <v>3.511325158189036E-2</v>
      </c>
      <c r="P2073" s="8">
        <f t="shared" ca="1" si="170"/>
        <v>0</v>
      </c>
      <c r="Q2073" s="8">
        <f t="shared" ca="1" si="167"/>
        <v>0.28190668101319877</v>
      </c>
      <c r="R2073" s="8">
        <f t="shared" ca="1" si="168"/>
        <v>0</v>
      </c>
      <c r="S2073" s="20">
        <f t="shared" ca="1" si="169"/>
        <v>3.511325158189036E-2</v>
      </c>
    </row>
    <row r="2074" spans="12:19" x14ac:dyDescent="0.35">
      <c r="L2074" s="19">
        <v>3</v>
      </c>
      <c r="M2074" s="8">
        <f t="shared" ca="1" si="166"/>
        <v>3.6030706953067773E-2</v>
      </c>
      <c r="P2074" s="8">
        <f t="shared" ca="1" si="170"/>
        <v>0</v>
      </c>
      <c r="Q2074" s="8">
        <f t="shared" ca="1" si="167"/>
        <v>0.11190146426571994</v>
      </c>
      <c r="R2074" s="8">
        <f t="shared" ca="1" si="168"/>
        <v>0</v>
      </c>
      <c r="S2074" s="20">
        <f t="shared" ca="1" si="169"/>
        <v>3.6030706953067773E-2</v>
      </c>
    </row>
    <row r="2075" spans="12:19" x14ac:dyDescent="0.35">
      <c r="L2075" s="19">
        <v>4</v>
      </c>
      <c r="M2075" s="8">
        <f t="shared" ca="1" si="166"/>
        <v>4.5109105036028711E-3</v>
      </c>
      <c r="P2075" s="8">
        <f t="shared" ca="1" si="170"/>
        <v>0</v>
      </c>
      <c r="Q2075" s="8">
        <f t="shared" ca="1" si="167"/>
        <v>0.1716915098560515</v>
      </c>
      <c r="R2075" s="8">
        <f t="shared" ca="1" si="168"/>
        <v>0</v>
      </c>
      <c r="S2075" s="20">
        <f t="shared" ca="1" si="169"/>
        <v>4.5109105036028711E-3</v>
      </c>
    </row>
    <row r="2076" spans="12:19" x14ac:dyDescent="0.35">
      <c r="L2076" s="19">
        <v>5</v>
      </c>
      <c r="M2076" s="8">
        <f t="shared" ca="1" si="166"/>
        <v>2.2125995716789342E-2</v>
      </c>
      <c r="P2076" s="8">
        <f t="shared" ca="1" si="170"/>
        <v>0</v>
      </c>
      <c r="Q2076" s="8">
        <f t="shared" ca="1" si="167"/>
        <v>0.12694215568184883</v>
      </c>
      <c r="R2076" s="8">
        <f t="shared" ca="1" si="168"/>
        <v>0</v>
      </c>
      <c r="S2076" s="20">
        <f t="shared" ca="1" si="169"/>
        <v>2.2125995716789342E-2</v>
      </c>
    </row>
    <row r="2077" spans="12:19" x14ac:dyDescent="0.35">
      <c r="L2077" s="19">
        <v>6</v>
      </c>
      <c r="M2077" s="8">
        <f t="shared" ca="1" si="166"/>
        <v>2.9539100746898583E-2</v>
      </c>
      <c r="P2077" s="8">
        <f t="shared" ca="1" si="170"/>
        <v>0</v>
      </c>
      <c r="Q2077" s="8">
        <f t="shared" ca="1" si="167"/>
        <v>0.21406941237179747</v>
      </c>
      <c r="R2077" s="8">
        <f t="shared" ca="1" si="168"/>
        <v>0</v>
      </c>
      <c r="S2077" s="20">
        <f t="shared" ca="1" si="169"/>
        <v>2.9539100746898583E-2</v>
      </c>
    </row>
    <row r="2078" spans="12:19" x14ac:dyDescent="0.35">
      <c r="L2078" s="19">
        <v>7</v>
      </c>
      <c r="M2078" s="8">
        <f t="shared" ca="1" si="166"/>
        <v>2.3182537308751659E-2</v>
      </c>
      <c r="P2078" s="8">
        <f t="shared" ca="1" si="170"/>
        <v>0</v>
      </c>
      <c r="Q2078" s="8">
        <f t="shared" ca="1" si="167"/>
        <v>0.20239122255908668</v>
      </c>
      <c r="R2078" s="8">
        <f t="shared" ca="1" si="168"/>
        <v>0</v>
      </c>
      <c r="S2078" s="20">
        <f t="shared" ca="1" si="169"/>
        <v>2.3182537308751659E-2</v>
      </c>
    </row>
    <row r="2079" spans="12:19" x14ac:dyDescent="0.35">
      <c r="L2079" s="19">
        <v>8</v>
      </c>
      <c r="M2079" s="8">
        <f t="shared" ca="1" si="166"/>
        <v>3.0792328111587625E-2</v>
      </c>
      <c r="P2079" s="8">
        <f t="shared" ca="1" si="170"/>
        <v>0</v>
      </c>
      <c r="Q2079" s="8">
        <f t="shared" ca="1" si="167"/>
        <v>0.27721428856554098</v>
      </c>
      <c r="R2079" s="8">
        <f t="shared" ca="1" si="168"/>
        <v>0</v>
      </c>
      <c r="S2079" s="20">
        <f t="shared" ca="1" si="169"/>
        <v>3.0792328111587625E-2</v>
      </c>
    </row>
    <row r="2080" spans="12:19" x14ac:dyDescent="0.35">
      <c r="L2080" s="19">
        <v>9</v>
      </c>
      <c r="M2080" s="8">
        <f t="shared" ca="1" si="166"/>
        <v>2.8101768616838923E-2</v>
      </c>
      <c r="P2080" s="8">
        <f t="shared" ca="1" si="170"/>
        <v>0</v>
      </c>
      <c r="Q2080" s="8">
        <f t="shared" ca="1" si="167"/>
        <v>0.25955361577797692</v>
      </c>
      <c r="R2080" s="8">
        <f t="shared" ca="1" si="168"/>
        <v>0</v>
      </c>
      <c r="S2080" s="20">
        <f t="shared" ca="1" si="169"/>
        <v>2.8101768616838923E-2</v>
      </c>
    </row>
    <row r="2081" spans="12:19" x14ac:dyDescent="0.35">
      <c r="L2081" s="19">
        <v>10</v>
      </c>
      <c r="M2081" s="8">
        <f t="shared" ca="1" si="166"/>
        <v>1.4385253064588851E-2</v>
      </c>
      <c r="P2081" s="8">
        <f t="shared" ca="1" si="170"/>
        <v>0</v>
      </c>
      <c r="Q2081" s="8">
        <f t="shared" ca="1" si="167"/>
        <v>0.21257522751133945</v>
      </c>
      <c r="R2081" s="8">
        <f t="shared" ca="1" si="168"/>
        <v>0</v>
      </c>
      <c r="S2081" s="20">
        <f t="shared" ca="1" si="169"/>
        <v>1.4385253064588851E-2</v>
      </c>
    </row>
    <row r="2082" spans="12:19" x14ac:dyDescent="0.35">
      <c r="L2082" s="19">
        <v>11</v>
      </c>
      <c r="M2082" s="8">
        <f t="shared" ca="1" si="166"/>
        <v>2.7253604529356597E-2</v>
      </c>
      <c r="P2082" s="8">
        <f t="shared" ca="1" si="170"/>
        <v>0</v>
      </c>
      <c r="Q2082" s="8">
        <f t="shared" ca="1" si="167"/>
        <v>0.1533823078871504</v>
      </c>
      <c r="R2082" s="8">
        <f t="shared" ca="1" si="168"/>
        <v>0</v>
      </c>
      <c r="S2082" s="20">
        <f t="shared" ca="1" si="169"/>
        <v>2.7253604529356597E-2</v>
      </c>
    </row>
    <row r="2083" spans="12:19" x14ac:dyDescent="0.35">
      <c r="L2083" s="19">
        <v>12</v>
      </c>
      <c r="M2083" s="8">
        <f t="shared" ca="1" si="166"/>
        <v>3.1022065434848374E-2</v>
      </c>
      <c r="P2083" s="8">
        <f t="shared" ca="1" si="170"/>
        <v>1</v>
      </c>
      <c r="Q2083" s="8">
        <f t="shared" ca="1" si="167"/>
        <v>0.2533771692128679</v>
      </c>
      <c r="R2083" s="8">
        <f t="shared" ca="1" si="168"/>
        <v>0.2533771692128679</v>
      </c>
      <c r="S2083" s="20">
        <f t="shared" ca="1" si="169"/>
        <v>-0.22235510377801954</v>
      </c>
    </row>
    <row r="2084" spans="12:19" x14ac:dyDescent="0.35">
      <c r="L2084" s="19">
        <v>13</v>
      </c>
      <c r="M2084" s="8">
        <f t="shared" ca="1" si="166"/>
        <v>1.8593767650877342E-2</v>
      </c>
      <c r="P2084" s="8">
        <f t="shared" ca="1" si="170"/>
        <v>0</v>
      </c>
      <c r="Q2084" s="8">
        <f t="shared" ca="1" si="167"/>
        <v>0.24050036665946087</v>
      </c>
      <c r="R2084" s="8">
        <f t="shared" ca="1" si="168"/>
        <v>0</v>
      </c>
      <c r="S2084" s="20">
        <f t="shared" ca="1" si="169"/>
        <v>1.8593767650877342E-2</v>
      </c>
    </row>
    <row r="2085" spans="12:19" x14ac:dyDescent="0.35">
      <c r="L2085" s="19">
        <v>14</v>
      </c>
      <c r="M2085" s="8">
        <f t="shared" ca="1" si="166"/>
        <v>1.9503517420115406E-2</v>
      </c>
      <c r="P2085" s="8">
        <f t="shared" ca="1" si="170"/>
        <v>0</v>
      </c>
      <c r="Q2085" s="8">
        <f t="shared" ca="1" si="167"/>
        <v>0.23138631090809081</v>
      </c>
      <c r="R2085" s="8">
        <f t="shared" ca="1" si="168"/>
        <v>0</v>
      </c>
      <c r="S2085" s="20">
        <f t="shared" ca="1" si="169"/>
        <v>1.9503517420115406E-2</v>
      </c>
    </row>
    <row r="2086" spans="12:19" x14ac:dyDescent="0.35">
      <c r="L2086" s="19">
        <v>15</v>
      </c>
      <c r="M2086" s="8">
        <f t="shared" ca="1" si="166"/>
        <v>4.6444941405166924E-2</v>
      </c>
      <c r="P2086" s="8">
        <f t="shared" ca="1" si="170"/>
        <v>0</v>
      </c>
      <c r="Q2086" s="8">
        <f t="shared" ca="1" si="167"/>
        <v>0.18072618312469119</v>
      </c>
      <c r="R2086" s="8">
        <f t="shared" ca="1" si="168"/>
        <v>0</v>
      </c>
      <c r="S2086" s="20">
        <f t="shared" ca="1" si="169"/>
        <v>4.6444941405166924E-2</v>
      </c>
    </row>
    <row r="2087" spans="12:19" x14ac:dyDescent="0.35">
      <c r="L2087" s="19">
        <v>16</v>
      </c>
      <c r="M2087" s="8">
        <f t="shared" ca="1" si="166"/>
        <v>4.6719979727594327E-3</v>
      </c>
      <c r="P2087" s="8">
        <f t="shared" ca="1" si="170"/>
        <v>0</v>
      </c>
      <c r="Q2087" s="8">
        <f t="shared" ca="1" si="167"/>
        <v>0.24656220461152706</v>
      </c>
      <c r="R2087" s="8">
        <f t="shared" ca="1" si="168"/>
        <v>0</v>
      </c>
      <c r="S2087" s="20">
        <f t="shared" ca="1" si="169"/>
        <v>4.6719979727594327E-3</v>
      </c>
    </row>
    <row r="2088" spans="12:19" x14ac:dyDescent="0.35">
      <c r="L2088" s="19">
        <v>17</v>
      </c>
      <c r="M2088" s="8">
        <f t="shared" ca="1" si="166"/>
        <v>1.0221632166300815E-3</v>
      </c>
      <c r="P2088" s="8">
        <f t="shared" ca="1" si="170"/>
        <v>0</v>
      </c>
      <c r="Q2088" s="8">
        <f t="shared" ca="1" si="167"/>
        <v>0.18616203310290519</v>
      </c>
      <c r="R2088" s="8">
        <f t="shared" ca="1" si="168"/>
        <v>0</v>
      </c>
      <c r="S2088" s="20">
        <f t="shared" ca="1" si="169"/>
        <v>1.0221632166300815E-3</v>
      </c>
    </row>
    <row r="2089" spans="12:19" x14ac:dyDescent="0.35">
      <c r="L2089" s="19">
        <v>18</v>
      </c>
      <c r="M2089" s="8">
        <f t="shared" ca="1" si="166"/>
        <v>3.8464122079114274E-2</v>
      </c>
      <c r="P2089" s="8">
        <f t="shared" ca="1" si="170"/>
        <v>0</v>
      </c>
      <c r="Q2089" s="8">
        <f t="shared" ca="1" si="167"/>
        <v>0.17093983983510025</v>
      </c>
      <c r="R2089" s="8">
        <f t="shared" ca="1" si="168"/>
        <v>0</v>
      </c>
      <c r="S2089" s="20">
        <f t="shared" ca="1" si="169"/>
        <v>3.8464122079114274E-2</v>
      </c>
    </row>
    <row r="2090" spans="12:19" x14ac:dyDescent="0.35">
      <c r="L2090" s="19">
        <v>19</v>
      </c>
      <c r="M2090" s="8">
        <f t="shared" ca="1" si="166"/>
        <v>2.4338196518545595E-2</v>
      </c>
      <c r="P2090" s="8">
        <f t="shared" ca="1" si="170"/>
        <v>1</v>
      </c>
      <c r="Q2090" s="8">
        <f t="shared" ca="1" si="167"/>
        <v>0.19370070287275054</v>
      </c>
      <c r="R2090" s="8">
        <f t="shared" ca="1" si="168"/>
        <v>0.19370070287275054</v>
      </c>
      <c r="S2090" s="20">
        <f t="shared" ca="1" si="169"/>
        <v>-0.16936250635420494</v>
      </c>
    </row>
    <row r="2091" spans="12:19" x14ac:dyDescent="0.35">
      <c r="L2091" s="19">
        <v>20</v>
      </c>
      <c r="M2091" s="8">
        <f t="shared" ca="1" si="166"/>
        <v>1.984353694219447E-2</v>
      </c>
      <c r="P2091" s="8">
        <f t="shared" ca="1" si="170"/>
        <v>0</v>
      </c>
      <c r="Q2091" s="8">
        <f t="shared" ca="1" si="167"/>
        <v>9.9239089718024295E-2</v>
      </c>
      <c r="R2091" s="8">
        <f t="shared" ca="1" si="168"/>
        <v>0</v>
      </c>
      <c r="S2091" s="20">
        <f t="shared" ca="1" si="169"/>
        <v>1.984353694219447E-2</v>
      </c>
    </row>
    <row r="2092" spans="12:19" x14ac:dyDescent="0.35">
      <c r="L2092" s="19">
        <v>21</v>
      </c>
      <c r="M2092" s="8">
        <f t="shared" ca="1" si="166"/>
        <v>1.1859491851825155E-2</v>
      </c>
      <c r="P2092" s="8">
        <f t="shared" ca="1" si="170"/>
        <v>0</v>
      </c>
      <c r="Q2092" s="8">
        <f t="shared" ca="1" si="167"/>
        <v>0.21020144055706691</v>
      </c>
      <c r="R2092" s="8">
        <f t="shared" ca="1" si="168"/>
        <v>0</v>
      </c>
      <c r="S2092" s="20">
        <f t="shared" ca="1" si="169"/>
        <v>1.1859491851825155E-2</v>
      </c>
    </row>
    <row r="2093" spans="12:19" x14ac:dyDescent="0.35">
      <c r="L2093" s="19">
        <v>22</v>
      </c>
      <c r="M2093" s="8">
        <f t="shared" ca="1" si="166"/>
        <v>3.158153066791286E-2</v>
      </c>
      <c r="P2093" s="8">
        <f t="shared" ca="1" si="170"/>
        <v>1</v>
      </c>
      <c r="Q2093" s="8">
        <f t="shared" ca="1" si="167"/>
        <v>0.19949359946334527</v>
      </c>
      <c r="R2093" s="8">
        <f t="shared" ca="1" si="168"/>
        <v>0.19949359946334527</v>
      </c>
      <c r="S2093" s="20">
        <f t="shared" ca="1" si="169"/>
        <v>-0.16791206879543241</v>
      </c>
    </row>
    <row r="2094" spans="12:19" x14ac:dyDescent="0.35">
      <c r="L2094" s="19">
        <v>23</v>
      </c>
      <c r="M2094" s="8">
        <f t="shared" ca="1" si="166"/>
        <v>1.828437939228568E-2</v>
      </c>
      <c r="P2094" s="8">
        <f t="shared" ca="1" si="170"/>
        <v>0</v>
      </c>
      <c r="Q2094" s="8">
        <f t="shared" ca="1" si="167"/>
        <v>0.29537256472987716</v>
      </c>
      <c r="R2094" s="8">
        <f t="shared" ca="1" si="168"/>
        <v>0</v>
      </c>
      <c r="S2094" s="20">
        <f t="shared" ca="1" si="169"/>
        <v>1.828437939228568E-2</v>
      </c>
    </row>
    <row r="2095" spans="12:19" x14ac:dyDescent="0.35">
      <c r="L2095" s="19">
        <v>24</v>
      </c>
      <c r="M2095" s="8">
        <f t="shared" ca="1" si="166"/>
        <v>3.3243851289181336E-2</v>
      </c>
      <c r="P2095" s="8">
        <f t="shared" ca="1" si="170"/>
        <v>1</v>
      </c>
      <c r="Q2095" s="8">
        <f t="shared" ca="1" si="167"/>
        <v>0.26331535561682062</v>
      </c>
      <c r="R2095" s="8">
        <f t="shared" ca="1" si="168"/>
        <v>0.26331535561682062</v>
      </c>
      <c r="S2095" s="20">
        <f t="shared" ca="1" si="169"/>
        <v>-0.23007150432763929</v>
      </c>
    </row>
    <row r="2096" spans="12:19" x14ac:dyDescent="0.35">
      <c r="L2096" s="19">
        <v>25</v>
      </c>
      <c r="M2096" s="8">
        <f t="shared" ca="1" si="166"/>
        <v>2.5698166942076828E-2</v>
      </c>
      <c r="P2096" s="8">
        <f t="shared" ca="1" si="170"/>
        <v>0</v>
      </c>
      <c r="Q2096" s="8">
        <f t="shared" ca="1" si="167"/>
        <v>0.26805349158989866</v>
      </c>
      <c r="R2096" s="8">
        <f t="shared" ca="1" si="168"/>
        <v>0</v>
      </c>
      <c r="S2096" s="20">
        <f t="shared" ca="1" si="169"/>
        <v>2.5698166942076828E-2</v>
      </c>
    </row>
    <row r="2097" spans="12:19" x14ac:dyDescent="0.35">
      <c r="L2097" s="19">
        <v>26</v>
      </c>
      <c r="M2097" s="8">
        <f t="shared" ca="1" si="166"/>
        <v>2.1633341900262067E-2</v>
      </c>
      <c r="P2097" s="8">
        <f t="shared" ca="1" si="170"/>
        <v>0</v>
      </c>
      <c r="Q2097" s="8">
        <f t="shared" ca="1" si="167"/>
        <v>0.16565899994870911</v>
      </c>
      <c r="R2097" s="8">
        <f t="shared" ca="1" si="168"/>
        <v>0</v>
      </c>
      <c r="S2097" s="20">
        <f t="shared" ca="1" si="169"/>
        <v>2.1633341900262067E-2</v>
      </c>
    </row>
    <row r="2098" spans="12:19" x14ac:dyDescent="0.35">
      <c r="L2098" s="19">
        <v>27</v>
      </c>
      <c r="M2098" s="8">
        <f t="shared" ca="1" si="166"/>
        <v>1.921084479789446E-2</v>
      </c>
      <c r="P2098" s="8">
        <f t="shared" ca="1" si="170"/>
        <v>0</v>
      </c>
      <c r="Q2098" s="8">
        <f t="shared" ca="1" si="167"/>
        <v>0.26942654214377171</v>
      </c>
      <c r="R2098" s="8">
        <f t="shared" ca="1" si="168"/>
        <v>0</v>
      </c>
      <c r="S2098" s="20">
        <f t="shared" ca="1" si="169"/>
        <v>1.921084479789446E-2</v>
      </c>
    </row>
    <row r="2099" spans="12:19" x14ac:dyDescent="0.35">
      <c r="L2099" s="19">
        <v>28</v>
      </c>
      <c r="M2099" s="8">
        <f t="shared" ca="1" si="166"/>
        <v>1.1170679348258316E-2</v>
      </c>
      <c r="P2099" s="8">
        <f t="shared" ca="1" si="170"/>
        <v>1</v>
      </c>
      <c r="Q2099" s="8">
        <f t="shared" ca="1" si="167"/>
        <v>0.18436732576328324</v>
      </c>
      <c r="R2099" s="8">
        <f t="shared" ca="1" si="168"/>
        <v>0.18436732576328324</v>
      </c>
      <c r="S2099" s="20">
        <f t="shared" ca="1" si="169"/>
        <v>-0.17319664641502491</v>
      </c>
    </row>
    <row r="2100" spans="12:19" x14ac:dyDescent="0.35">
      <c r="L2100" s="19">
        <v>29</v>
      </c>
      <c r="M2100" s="8">
        <f t="shared" ca="1" si="166"/>
        <v>1.5469653082421278E-2</v>
      </c>
      <c r="P2100" s="8">
        <f t="shared" ca="1" si="170"/>
        <v>0</v>
      </c>
      <c r="Q2100" s="8">
        <f t="shared" ca="1" si="167"/>
        <v>0.15363816224944341</v>
      </c>
      <c r="R2100" s="8">
        <f t="shared" ca="1" si="168"/>
        <v>0</v>
      </c>
      <c r="S2100" s="20">
        <f t="shared" ca="1" si="169"/>
        <v>1.5469653082421278E-2</v>
      </c>
    </row>
    <row r="2101" spans="12:19" x14ac:dyDescent="0.35">
      <c r="L2101" s="19">
        <v>30</v>
      </c>
      <c r="M2101" s="8">
        <f t="shared" ca="1" si="166"/>
        <v>2.0827537009009921E-2</v>
      </c>
      <c r="P2101" s="8">
        <f t="shared" ca="1" si="170"/>
        <v>0</v>
      </c>
      <c r="Q2101" s="8">
        <f t="shared" ca="1" si="167"/>
        <v>9.6864470478504106E-2</v>
      </c>
      <c r="R2101" s="8">
        <f t="shared" ca="1" si="168"/>
        <v>0</v>
      </c>
      <c r="S2101" s="20">
        <f t="shared" ca="1" si="169"/>
        <v>2.0827537009009921E-2</v>
      </c>
    </row>
    <row r="2102" spans="12:19" x14ac:dyDescent="0.35">
      <c r="L2102" s="19">
        <v>1</v>
      </c>
      <c r="M2102" s="8">
        <f t="shared" ca="1" si="166"/>
        <v>2.0112357514662626E-2</v>
      </c>
      <c r="P2102" s="8">
        <f t="shared" ca="1" si="170"/>
        <v>0</v>
      </c>
      <c r="Q2102" s="8">
        <f t="shared" ca="1" si="167"/>
        <v>0.21227554202362595</v>
      </c>
      <c r="R2102" s="8">
        <f t="shared" ca="1" si="168"/>
        <v>0</v>
      </c>
      <c r="S2102" s="20">
        <f t="shared" ca="1" si="169"/>
        <v>2.0112357514662626E-2</v>
      </c>
    </row>
    <row r="2103" spans="12:19" x14ac:dyDescent="0.35">
      <c r="L2103" s="19">
        <v>2</v>
      </c>
      <c r="M2103" s="8">
        <f t="shared" ca="1" si="166"/>
        <v>2.9056183837187093E-2</v>
      </c>
      <c r="P2103" s="8">
        <f t="shared" ca="1" si="170"/>
        <v>0</v>
      </c>
      <c r="Q2103" s="8">
        <f t="shared" ca="1" si="167"/>
        <v>0.15036430655401525</v>
      </c>
      <c r="R2103" s="8">
        <f t="shared" ca="1" si="168"/>
        <v>0</v>
      </c>
      <c r="S2103" s="20">
        <f t="shared" ca="1" si="169"/>
        <v>2.9056183837187093E-2</v>
      </c>
    </row>
    <row r="2104" spans="12:19" x14ac:dyDescent="0.35">
      <c r="L2104" s="19">
        <v>3</v>
      </c>
      <c r="M2104" s="8">
        <f t="shared" ca="1" si="166"/>
        <v>2.2363109605780165E-2</v>
      </c>
      <c r="P2104" s="8">
        <f t="shared" ca="1" si="170"/>
        <v>0</v>
      </c>
      <c r="Q2104" s="8">
        <f t="shared" ca="1" si="167"/>
        <v>0.24018959373474302</v>
      </c>
      <c r="R2104" s="8">
        <f t="shared" ca="1" si="168"/>
        <v>0</v>
      </c>
      <c r="S2104" s="20">
        <f t="shared" ca="1" si="169"/>
        <v>2.2363109605780165E-2</v>
      </c>
    </row>
    <row r="2105" spans="12:19" x14ac:dyDescent="0.35">
      <c r="L2105" s="19">
        <v>4</v>
      </c>
      <c r="M2105" s="8">
        <f t="shared" ca="1" si="166"/>
        <v>1.7148943356856322E-2</v>
      </c>
      <c r="P2105" s="8">
        <f t="shared" ca="1" si="170"/>
        <v>0</v>
      </c>
      <c r="Q2105" s="8">
        <f t="shared" ca="1" si="167"/>
        <v>0.18780538962292437</v>
      </c>
      <c r="R2105" s="8">
        <f t="shared" ca="1" si="168"/>
        <v>0</v>
      </c>
      <c r="S2105" s="20">
        <f t="shared" ca="1" si="169"/>
        <v>1.7148943356856322E-2</v>
      </c>
    </row>
    <row r="2106" spans="12:19" x14ac:dyDescent="0.35">
      <c r="L2106" s="19">
        <v>5</v>
      </c>
      <c r="M2106" s="8">
        <f t="shared" ca="1" si="166"/>
        <v>2.1523039178227552E-2</v>
      </c>
      <c r="P2106" s="8">
        <f t="shared" ca="1" si="170"/>
        <v>0</v>
      </c>
      <c r="Q2106" s="8">
        <f t="shared" ca="1" si="167"/>
        <v>0.24183144359912911</v>
      </c>
      <c r="R2106" s="8">
        <f t="shared" ca="1" si="168"/>
        <v>0</v>
      </c>
      <c r="S2106" s="20">
        <f t="shared" ca="1" si="169"/>
        <v>2.1523039178227552E-2</v>
      </c>
    </row>
    <row r="2107" spans="12:19" x14ac:dyDescent="0.35">
      <c r="L2107" s="19">
        <v>6</v>
      </c>
      <c r="M2107" s="8">
        <f t="shared" ca="1" si="166"/>
        <v>2.5369745012645124E-2</v>
      </c>
      <c r="P2107" s="8">
        <f t="shared" ca="1" si="170"/>
        <v>0</v>
      </c>
      <c r="Q2107" s="8">
        <f t="shared" ca="1" si="167"/>
        <v>0.16552441542430535</v>
      </c>
      <c r="R2107" s="8">
        <f t="shared" ca="1" si="168"/>
        <v>0</v>
      </c>
      <c r="S2107" s="20">
        <f t="shared" ca="1" si="169"/>
        <v>2.5369745012645124E-2</v>
      </c>
    </row>
    <row r="2108" spans="12:19" x14ac:dyDescent="0.35">
      <c r="L2108" s="19">
        <v>7</v>
      </c>
      <c r="M2108" s="8">
        <f t="shared" ca="1" si="166"/>
        <v>1.7862037445550871E-2</v>
      </c>
      <c r="P2108" s="8">
        <f t="shared" ca="1" si="170"/>
        <v>0</v>
      </c>
      <c r="Q2108" s="8">
        <f t="shared" ca="1" si="167"/>
        <v>0.19243514823905591</v>
      </c>
      <c r="R2108" s="8">
        <f t="shared" ca="1" si="168"/>
        <v>0</v>
      </c>
      <c r="S2108" s="20">
        <f t="shared" ca="1" si="169"/>
        <v>1.7862037445550871E-2</v>
      </c>
    </row>
    <row r="2109" spans="12:19" x14ac:dyDescent="0.35">
      <c r="L2109" s="19">
        <v>8</v>
      </c>
      <c r="M2109" s="8">
        <f t="shared" ca="1" si="166"/>
        <v>1.7365216161556864E-2</v>
      </c>
      <c r="P2109" s="8">
        <f t="shared" ca="1" si="170"/>
        <v>0</v>
      </c>
      <c r="Q2109" s="8">
        <f t="shared" ca="1" si="167"/>
        <v>0.29610134496642515</v>
      </c>
      <c r="R2109" s="8">
        <f t="shared" ca="1" si="168"/>
        <v>0</v>
      </c>
      <c r="S2109" s="20">
        <f t="shared" ca="1" si="169"/>
        <v>1.7365216161556864E-2</v>
      </c>
    </row>
    <row r="2110" spans="12:19" x14ac:dyDescent="0.35">
      <c r="L2110" s="19">
        <v>9</v>
      </c>
      <c r="M2110" s="8">
        <f t="shared" ca="1" si="166"/>
        <v>1.4967883747780592E-2</v>
      </c>
      <c r="P2110" s="8">
        <f t="shared" ca="1" si="170"/>
        <v>0</v>
      </c>
      <c r="Q2110" s="8">
        <f t="shared" ca="1" si="167"/>
        <v>0.15389347727409552</v>
      </c>
      <c r="R2110" s="8">
        <f t="shared" ca="1" si="168"/>
        <v>0</v>
      </c>
      <c r="S2110" s="20">
        <f t="shared" ca="1" si="169"/>
        <v>1.4967883747780592E-2</v>
      </c>
    </row>
    <row r="2111" spans="12:19" x14ac:dyDescent="0.35">
      <c r="L2111" s="19">
        <v>10</v>
      </c>
      <c r="M2111" s="8">
        <f t="shared" ca="1" si="166"/>
        <v>2.6126723026457532E-2</v>
      </c>
      <c r="P2111" s="8">
        <f t="shared" ca="1" si="170"/>
        <v>0</v>
      </c>
      <c r="Q2111" s="8">
        <f t="shared" ca="1" si="167"/>
        <v>0.24040279905425216</v>
      </c>
      <c r="R2111" s="8">
        <f t="shared" ca="1" si="168"/>
        <v>0</v>
      </c>
      <c r="S2111" s="20">
        <f t="shared" ca="1" si="169"/>
        <v>2.6126723026457532E-2</v>
      </c>
    </row>
    <row r="2112" spans="12:19" x14ac:dyDescent="0.35">
      <c r="L2112" s="19">
        <v>11</v>
      </c>
      <c r="M2112" s="8">
        <f t="shared" ca="1" si="166"/>
        <v>3.0731228681996563E-2</v>
      </c>
      <c r="P2112" s="8">
        <f t="shared" ca="1" si="170"/>
        <v>0</v>
      </c>
      <c r="Q2112" s="8">
        <f t="shared" ca="1" si="167"/>
        <v>0.19739120440632882</v>
      </c>
      <c r="R2112" s="8">
        <f t="shared" ca="1" si="168"/>
        <v>0</v>
      </c>
      <c r="S2112" s="20">
        <f t="shared" ca="1" si="169"/>
        <v>3.0731228681996563E-2</v>
      </c>
    </row>
    <row r="2113" spans="12:19" x14ac:dyDescent="0.35">
      <c r="L2113" s="19">
        <v>12</v>
      </c>
      <c r="M2113" s="8">
        <f t="shared" ca="1" si="166"/>
        <v>3.1184925313214769E-2</v>
      </c>
      <c r="P2113" s="8">
        <f t="shared" ca="1" si="170"/>
        <v>0</v>
      </c>
      <c r="Q2113" s="8">
        <f t="shared" ca="1" si="167"/>
        <v>0.2076535465646738</v>
      </c>
      <c r="R2113" s="8">
        <f t="shared" ca="1" si="168"/>
        <v>0</v>
      </c>
      <c r="S2113" s="20">
        <f t="shared" ca="1" si="169"/>
        <v>3.1184925313214769E-2</v>
      </c>
    </row>
    <row r="2114" spans="12:19" x14ac:dyDescent="0.35">
      <c r="L2114" s="19">
        <v>13</v>
      </c>
      <c r="M2114" s="8">
        <f t="shared" ca="1" si="166"/>
        <v>2.4164385717895625E-2</v>
      </c>
      <c r="P2114" s="8">
        <f t="shared" ca="1" si="170"/>
        <v>0</v>
      </c>
      <c r="Q2114" s="8">
        <f t="shared" ca="1" si="167"/>
        <v>0.18087070102316996</v>
      </c>
      <c r="R2114" s="8">
        <f t="shared" ca="1" si="168"/>
        <v>0</v>
      </c>
      <c r="S2114" s="20">
        <f t="shared" ca="1" si="169"/>
        <v>2.4164385717895625E-2</v>
      </c>
    </row>
    <row r="2115" spans="12:19" x14ac:dyDescent="0.35">
      <c r="L2115" s="19">
        <v>14</v>
      </c>
      <c r="M2115" s="8">
        <f t="shared" ref="M2115:M2178" ca="1" si="171">_xlfn.NORM.INV(RAND(),$B$10,$B$11)</f>
        <v>3.0036861017536883E-2</v>
      </c>
      <c r="P2115" s="8">
        <f t="shared" ca="1" si="170"/>
        <v>0</v>
      </c>
      <c r="Q2115" s="8">
        <f t="shared" ref="Q2115:Q2178" ca="1" si="172">_xlfn.NORM.INV(RAND(),$F$11,$F$12)%</f>
        <v>0.23924061422045884</v>
      </c>
      <c r="R2115" s="8">
        <f t="shared" ref="R2115:R2178" ca="1" si="173">P2115*Q2115</f>
        <v>0</v>
      </c>
      <c r="S2115" s="20">
        <f t="shared" ref="S2115:S2178" ca="1" si="174">M2115-R2115</f>
        <v>3.0036861017536883E-2</v>
      </c>
    </row>
    <row r="2116" spans="12:19" x14ac:dyDescent="0.35">
      <c r="L2116" s="19">
        <v>15</v>
      </c>
      <c r="M2116" s="8">
        <f t="shared" ca="1" si="171"/>
        <v>3.6636266014787269E-2</v>
      </c>
      <c r="P2116" s="8">
        <f t="shared" ref="P2116:P2179" ca="1" si="175">IF(P2115 = 1, 0, (RAND() &lt; $F$8) * 1)</f>
        <v>0</v>
      </c>
      <c r="Q2116" s="8">
        <f t="shared" ca="1" si="172"/>
        <v>0.24031599916095953</v>
      </c>
      <c r="R2116" s="8">
        <f t="shared" ca="1" si="173"/>
        <v>0</v>
      </c>
      <c r="S2116" s="20">
        <f t="shared" ca="1" si="174"/>
        <v>3.6636266014787269E-2</v>
      </c>
    </row>
    <row r="2117" spans="12:19" x14ac:dyDescent="0.35">
      <c r="L2117" s="19">
        <v>16</v>
      </c>
      <c r="M2117" s="8">
        <f t="shared" ca="1" si="171"/>
        <v>2.9790485294468715E-2</v>
      </c>
      <c r="P2117" s="8">
        <f t="shared" ca="1" si="175"/>
        <v>0</v>
      </c>
      <c r="Q2117" s="8">
        <f t="shared" ca="1" si="172"/>
        <v>0.12481854753180295</v>
      </c>
      <c r="R2117" s="8">
        <f t="shared" ca="1" si="173"/>
        <v>0</v>
      </c>
      <c r="S2117" s="20">
        <f t="shared" ca="1" si="174"/>
        <v>2.9790485294468715E-2</v>
      </c>
    </row>
    <row r="2118" spans="12:19" x14ac:dyDescent="0.35">
      <c r="L2118" s="19">
        <v>17</v>
      </c>
      <c r="M2118" s="8">
        <f t="shared" ca="1" si="171"/>
        <v>1.854906444227869E-2</v>
      </c>
      <c r="P2118" s="8">
        <f t="shared" ca="1" si="175"/>
        <v>0</v>
      </c>
      <c r="Q2118" s="8">
        <f t="shared" ca="1" si="172"/>
        <v>0.20550204897359009</v>
      </c>
      <c r="R2118" s="8">
        <f t="shared" ca="1" si="173"/>
        <v>0</v>
      </c>
      <c r="S2118" s="20">
        <f t="shared" ca="1" si="174"/>
        <v>1.854906444227869E-2</v>
      </c>
    </row>
    <row r="2119" spans="12:19" x14ac:dyDescent="0.35">
      <c r="L2119" s="19">
        <v>18</v>
      </c>
      <c r="M2119" s="8">
        <f t="shared" ca="1" si="171"/>
        <v>2.5412795225157925E-2</v>
      </c>
      <c r="P2119" s="8">
        <f t="shared" ca="1" si="175"/>
        <v>0</v>
      </c>
      <c r="Q2119" s="8">
        <f t="shared" ca="1" si="172"/>
        <v>0.26740240381872143</v>
      </c>
      <c r="R2119" s="8">
        <f t="shared" ca="1" si="173"/>
        <v>0</v>
      </c>
      <c r="S2119" s="20">
        <f t="shared" ca="1" si="174"/>
        <v>2.5412795225157925E-2</v>
      </c>
    </row>
    <row r="2120" spans="12:19" x14ac:dyDescent="0.35">
      <c r="L2120" s="19">
        <v>19</v>
      </c>
      <c r="M2120" s="8">
        <f t="shared" ca="1" si="171"/>
        <v>2.846550721553491E-2</v>
      </c>
      <c r="P2120" s="8">
        <f t="shared" ca="1" si="175"/>
        <v>1</v>
      </c>
      <c r="Q2120" s="8">
        <f t="shared" ca="1" si="172"/>
        <v>0.15354460187123004</v>
      </c>
      <c r="R2120" s="8">
        <f t="shared" ca="1" si="173"/>
        <v>0.15354460187123004</v>
      </c>
      <c r="S2120" s="20">
        <f t="shared" ca="1" si="174"/>
        <v>-0.12507909465569511</v>
      </c>
    </row>
    <row r="2121" spans="12:19" x14ac:dyDescent="0.35">
      <c r="L2121" s="19">
        <v>20</v>
      </c>
      <c r="M2121" s="8">
        <f t="shared" ca="1" si="171"/>
        <v>9.0701298603556059E-3</v>
      </c>
      <c r="P2121" s="8">
        <f t="shared" ca="1" si="175"/>
        <v>0</v>
      </c>
      <c r="Q2121" s="8">
        <f t="shared" ca="1" si="172"/>
        <v>0.22034871429800065</v>
      </c>
      <c r="R2121" s="8">
        <f t="shared" ca="1" si="173"/>
        <v>0</v>
      </c>
      <c r="S2121" s="20">
        <f t="shared" ca="1" si="174"/>
        <v>9.0701298603556059E-3</v>
      </c>
    </row>
    <row r="2122" spans="12:19" x14ac:dyDescent="0.35">
      <c r="L2122" s="19">
        <v>21</v>
      </c>
      <c r="M2122" s="8">
        <f t="shared" ca="1" si="171"/>
        <v>3.3506494867370083E-2</v>
      </c>
      <c r="P2122" s="8">
        <f t="shared" ca="1" si="175"/>
        <v>0</v>
      </c>
      <c r="Q2122" s="8">
        <f t="shared" ca="1" si="172"/>
        <v>0.17511263382790621</v>
      </c>
      <c r="R2122" s="8">
        <f t="shared" ca="1" si="173"/>
        <v>0</v>
      </c>
      <c r="S2122" s="20">
        <f t="shared" ca="1" si="174"/>
        <v>3.3506494867370083E-2</v>
      </c>
    </row>
    <row r="2123" spans="12:19" x14ac:dyDescent="0.35">
      <c r="L2123" s="19">
        <v>22</v>
      </c>
      <c r="M2123" s="8">
        <f t="shared" ca="1" si="171"/>
        <v>2.2260583355331397E-2</v>
      </c>
      <c r="P2123" s="8">
        <f t="shared" ca="1" si="175"/>
        <v>0</v>
      </c>
      <c r="Q2123" s="8">
        <f t="shared" ca="1" si="172"/>
        <v>0.18125787210266192</v>
      </c>
      <c r="R2123" s="8">
        <f t="shared" ca="1" si="173"/>
        <v>0</v>
      </c>
      <c r="S2123" s="20">
        <f t="shared" ca="1" si="174"/>
        <v>2.2260583355331397E-2</v>
      </c>
    </row>
    <row r="2124" spans="12:19" x14ac:dyDescent="0.35">
      <c r="L2124" s="19">
        <v>23</v>
      </c>
      <c r="M2124" s="8">
        <f t="shared" ca="1" si="171"/>
        <v>2.4209858831500147E-2</v>
      </c>
      <c r="P2124" s="8">
        <f t="shared" ca="1" si="175"/>
        <v>0</v>
      </c>
      <c r="Q2124" s="8">
        <f t="shared" ca="1" si="172"/>
        <v>0.20560775254780883</v>
      </c>
      <c r="R2124" s="8">
        <f t="shared" ca="1" si="173"/>
        <v>0</v>
      </c>
      <c r="S2124" s="20">
        <f t="shared" ca="1" si="174"/>
        <v>2.4209858831500147E-2</v>
      </c>
    </row>
    <row r="2125" spans="12:19" x14ac:dyDescent="0.35">
      <c r="L2125" s="19">
        <v>24</v>
      </c>
      <c r="M2125" s="8">
        <f t="shared" ca="1" si="171"/>
        <v>4.2623860660753507E-2</v>
      </c>
      <c r="P2125" s="8">
        <f t="shared" ca="1" si="175"/>
        <v>0</v>
      </c>
      <c r="Q2125" s="8">
        <f t="shared" ca="1" si="172"/>
        <v>0.25548026956889308</v>
      </c>
      <c r="R2125" s="8">
        <f t="shared" ca="1" si="173"/>
        <v>0</v>
      </c>
      <c r="S2125" s="20">
        <f t="shared" ca="1" si="174"/>
        <v>4.2623860660753507E-2</v>
      </c>
    </row>
    <row r="2126" spans="12:19" x14ac:dyDescent="0.35">
      <c r="L2126" s="19">
        <v>25</v>
      </c>
      <c r="M2126" s="8">
        <f t="shared" ca="1" si="171"/>
        <v>1.8079161662854244E-2</v>
      </c>
      <c r="P2126" s="8">
        <f t="shared" ca="1" si="175"/>
        <v>0</v>
      </c>
      <c r="Q2126" s="8">
        <f t="shared" ca="1" si="172"/>
        <v>0.19078014557323436</v>
      </c>
      <c r="R2126" s="8">
        <f t="shared" ca="1" si="173"/>
        <v>0</v>
      </c>
      <c r="S2126" s="20">
        <f t="shared" ca="1" si="174"/>
        <v>1.8079161662854244E-2</v>
      </c>
    </row>
    <row r="2127" spans="12:19" x14ac:dyDescent="0.35">
      <c r="L2127" s="19">
        <v>26</v>
      </c>
      <c r="M2127" s="8">
        <f t="shared" ca="1" si="171"/>
        <v>3.8536859091030953E-2</v>
      </c>
      <c r="P2127" s="8">
        <f t="shared" ca="1" si="175"/>
        <v>0</v>
      </c>
      <c r="Q2127" s="8">
        <f t="shared" ca="1" si="172"/>
        <v>0.2298201398128154</v>
      </c>
      <c r="R2127" s="8">
        <f t="shared" ca="1" si="173"/>
        <v>0</v>
      </c>
      <c r="S2127" s="20">
        <f t="shared" ca="1" si="174"/>
        <v>3.8536859091030953E-2</v>
      </c>
    </row>
    <row r="2128" spans="12:19" x14ac:dyDescent="0.35">
      <c r="L2128" s="19">
        <v>27</v>
      </c>
      <c r="M2128" s="8">
        <f t="shared" ca="1" si="171"/>
        <v>2.7104350698363883E-2</v>
      </c>
      <c r="P2128" s="8">
        <f t="shared" ca="1" si="175"/>
        <v>0</v>
      </c>
      <c r="Q2128" s="8">
        <f t="shared" ca="1" si="172"/>
        <v>6.5618721599661811E-2</v>
      </c>
      <c r="R2128" s="8">
        <f t="shared" ca="1" si="173"/>
        <v>0</v>
      </c>
      <c r="S2128" s="20">
        <f t="shared" ca="1" si="174"/>
        <v>2.7104350698363883E-2</v>
      </c>
    </row>
    <row r="2129" spans="12:19" x14ac:dyDescent="0.35">
      <c r="L2129" s="19">
        <v>28</v>
      </c>
      <c r="M2129" s="8">
        <f t="shared" ca="1" si="171"/>
        <v>-4.273675886199528E-4</v>
      </c>
      <c r="P2129" s="8">
        <f t="shared" ca="1" si="175"/>
        <v>0</v>
      </c>
      <c r="Q2129" s="8">
        <f t="shared" ca="1" si="172"/>
        <v>0.30894338213547767</v>
      </c>
      <c r="R2129" s="8">
        <f t="shared" ca="1" si="173"/>
        <v>0</v>
      </c>
      <c r="S2129" s="20">
        <f t="shared" ca="1" si="174"/>
        <v>-4.273675886199528E-4</v>
      </c>
    </row>
    <row r="2130" spans="12:19" x14ac:dyDescent="0.35">
      <c r="L2130" s="19">
        <v>29</v>
      </c>
      <c r="M2130" s="8">
        <f t="shared" ca="1" si="171"/>
        <v>9.1838643651496552E-3</v>
      </c>
      <c r="P2130" s="8">
        <f t="shared" ca="1" si="175"/>
        <v>0</v>
      </c>
      <c r="Q2130" s="8">
        <f t="shared" ca="1" si="172"/>
        <v>0.27595028812919714</v>
      </c>
      <c r="R2130" s="8">
        <f t="shared" ca="1" si="173"/>
        <v>0</v>
      </c>
      <c r="S2130" s="20">
        <f t="shared" ca="1" si="174"/>
        <v>9.1838643651496552E-3</v>
      </c>
    </row>
    <row r="2131" spans="12:19" x14ac:dyDescent="0.35">
      <c r="L2131" s="19">
        <v>30</v>
      </c>
      <c r="M2131" s="8">
        <f t="shared" ca="1" si="171"/>
        <v>3.0013014101106957E-2</v>
      </c>
      <c r="P2131" s="8">
        <f t="shared" ca="1" si="175"/>
        <v>0</v>
      </c>
      <c r="Q2131" s="8">
        <f t="shared" ca="1" si="172"/>
        <v>0.23002951385249407</v>
      </c>
      <c r="R2131" s="8">
        <f t="shared" ca="1" si="173"/>
        <v>0</v>
      </c>
      <c r="S2131" s="20">
        <f t="shared" ca="1" si="174"/>
        <v>3.0013014101106957E-2</v>
      </c>
    </row>
    <row r="2132" spans="12:19" x14ac:dyDescent="0.35">
      <c r="L2132" s="19">
        <v>1</v>
      </c>
      <c r="M2132" s="8">
        <f t="shared" ca="1" si="171"/>
        <v>2.3104432978307356E-2</v>
      </c>
      <c r="P2132" s="8">
        <f t="shared" ca="1" si="175"/>
        <v>0</v>
      </c>
      <c r="Q2132" s="8">
        <f t="shared" ca="1" si="172"/>
        <v>0.25609762414382387</v>
      </c>
      <c r="R2132" s="8">
        <f t="shared" ca="1" si="173"/>
        <v>0</v>
      </c>
      <c r="S2132" s="20">
        <f t="shared" ca="1" si="174"/>
        <v>2.3104432978307356E-2</v>
      </c>
    </row>
    <row r="2133" spans="12:19" x14ac:dyDescent="0.35">
      <c r="L2133" s="19">
        <v>2</v>
      </c>
      <c r="M2133" s="8">
        <f t="shared" ca="1" si="171"/>
        <v>3.1046706862960783E-2</v>
      </c>
      <c r="P2133" s="8">
        <f t="shared" ca="1" si="175"/>
        <v>0</v>
      </c>
      <c r="Q2133" s="8">
        <f t="shared" ca="1" si="172"/>
        <v>0.18312241577325014</v>
      </c>
      <c r="R2133" s="8">
        <f t="shared" ca="1" si="173"/>
        <v>0</v>
      </c>
      <c r="S2133" s="20">
        <f t="shared" ca="1" si="174"/>
        <v>3.1046706862960783E-2</v>
      </c>
    </row>
    <row r="2134" spans="12:19" x14ac:dyDescent="0.35">
      <c r="L2134" s="19">
        <v>3</v>
      </c>
      <c r="M2134" s="8">
        <f t="shared" ca="1" si="171"/>
        <v>2.1015837605131146E-2</v>
      </c>
      <c r="P2134" s="8">
        <f t="shared" ca="1" si="175"/>
        <v>0</v>
      </c>
      <c r="Q2134" s="8">
        <f t="shared" ca="1" si="172"/>
        <v>0.19369221176228357</v>
      </c>
      <c r="R2134" s="8">
        <f t="shared" ca="1" si="173"/>
        <v>0</v>
      </c>
      <c r="S2134" s="20">
        <f t="shared" ca="1" si="174"/>
        <v>2.1015837605131146E-2</v>
      </c>
    </row>
    <row r="2135" spans="12:19" x14ac:dyDescent="0.35">
      <c r="L2135" s="19">
        <v>4</v>
      </c>
      <c r="M2135" s="8">
        <f t="shared" ca="1" si="171"/>
        <v>1.9650222576764294E-2</v>
      </c>
      <c r="P2135" s="8">
        <f t="shared" ca="1" si="175"/>
        <v>0</v>
      </c>
      <c r="Q2135" s="8">
        <f t="shared" ca="1" si="172"/>
        <v>0.20149649754419868</v>
      </c>
      <c r="R2135" s="8">
        <f t="shared" ca="1" si="173"/>
        <v>0</v>
      </c>
      <c r="S2135" s="20">
        <f t="shared" ca="1" si="174"/>
        <v>1.9650222576764294E-2</v>
      </c>
    </row>
    <row r="2136" spans="12:19" x14ac:dyDescent="0.35">
      <c r="L2136" s="19">
        <v>5</v>
      </c>
      <c r="M2136" s="8">
        <f t="shared" ca="1" si="171"/>
        <v>2.1671643415642289E-2</v>
      </c>
      <c r="P2136" s="8">
        <f t="shared" ca="1" si="175"/>
        <v>1</v>
      </c>
      <c r="Q2136" s="8">
        <f t="shared" ca="1" si="172"/>
        <v>0.19789450898827532</v>
      </c>
      <c r="R2136" s="8">
        <f t="shared" ca="1" si="173"/>
        <v>0.19789450898827532</v>
      </c>
      <c r="S2136" s="20">
        <f t="shared" ca="1" si="174"/>
        <v>-0.17622286557263303</v>
      </c>
    </row>
    <row r="2137" spans="12:19" x14ac:dyDescent="0.35">
      <c r="L2137" s="19">
        <v>6</v>
      </c>
      <c r="M2137" s="8">
        <f t="shared" ca="1" si="171"/>
        <v>1.1791736531300676E-2</v>
      </c>
      <c r="P2137" s="8">
        <f t="shared" ca="1" si="175"/>
        <v>0</v>
      </c>
      <c r="Q2137" s="8">
        <f t="shared" ca="1" si="172"/>
        <v>0.15536271493551662</v>
      </c>
      <c r="R2137" s="8">
        <f t="shared" ca="1" si="173"/>
        <v>0</v>
      </c>
      <c r="S2137" s="20">
        <f t="shared" ca="1" si="174"/>
        <v>1.1791736531300676E-2</v>
      </c>
    </row>
    <row r="2138" spans="12:19" x14ac:dyDescent="0.35">
      <c r="L2138" s="19">
        <v>7</v>
      </c>
      <c r="M2138" s="8">
        <f t="shared" ca="1" si="171"/>
        <v>2.7871589260126329E-2</v>
      </c>
      <c r="P2138" s="8">
        <f t="shared" ca="1" si="175"/>
        <v>0</v>
      </c>
      <c r="Q2138" s="8">
        <f t="shared" ca="1" si="172"/>
        <v>0.30725386571515151</v>
      </c>
      <c r="R2138" s="8">
        <f t="shared" ca="1" si="173"/>
        <v>0</v>
      </c>
      <c r="S2138" s="20">
        <f t="shared" ca="1" si="174"/>
        <v>2.7871589260126329E-2</v>
      </c>
    </row>
    <row r="2139" spans="12:19" x14ac:dyDescent="0.35">
      <c r="L2139" s="19">
        <v>8</v>
      </c>
      <c r="M2139" s="8">
        <f t="shared" ca="1" si="171"/>
        <v>3.5468092421370778E-2</v>
      </c>
      <c r="P2139" s="8">
        <f t="shared" ca="1" si="175"/>
        <v>0</v>
      </c>
      <c r="Q2139" s="8">
        <f t="shared" ca="1" si="172"/>
        <v>0.19766556153279924</v>
      </c>
      <c r="R2139" s="8">
        <f t="shared" ca="1" si="173"/>
        <v>0</v>
      </c>
      <c r="S2139" s="20">
        <f t="shared" ca="1" si="174"/>
        <v>3.5468092421370778E-2</v>
      </c>
    </row>
    <row r="2140" spans="12:19" x14ac:dyDescent="0.35">
      <c r="L2140" s="19">
        <v>9</v>
      </c>
      <c r="M2140" s="8">
        <f t="shared" ca="1" si="171"/>
        <v>3.5813847949364319E-2</v>
      </c>
      <c r="P2140" s="8">
        <f t="shared" ca="1" si="175"/>
        <v>0</v>
      </c>
      <c r="Q2140" s="8">
        <f t="shared" ca="1" si="172"/>
        <v>0.17041631092705992</v>
      </c>
      <c r="R2140" s="8">
        <f t="shared" ca="1" si="173"/>
        <v>0</v>
      </c>
      <c r="S2140" s="20">
        <f t="shared" ca="1" si="174"/>
        <v>3.5813847949364319E-2</v>
      </c>
    </row>
    <row r="2141" spans="12:19" x14ac:dyDescent="0.35">
      <c r="L2141" s="19">
        <v>10</v>
      </c>
      <c r="M2141" s="8">
        <f t="shared" ca="1" si="171"/>
        <v>2.1910440089135643E-2</v>
      </c>
      <c r="P2141" s="8">
        <f t="shared" ca="1" si="175"/>
        <v>0</v>
      </c>
      <c r="Q2141" s="8">
        <f t="shared" ca="1" si="172"/>
        <v>0.26931734491741183</v>
      </c>
      <c r="R2141" s="8">
        <f t="shared" ca="1" si="173"/>
        <v>0</v>
      </c>
      <c r="S2141" s="20">
        <f t="shared" ca="1" si="174"/>
        <v>2.1910440089135643E-2</v>
      </c>
    </row>
    <row r="2142" spans="12:19" x14ac:dyDescent="0.35">
      <c r="L2142" s="19">
        <v>11</v>
      </c>
      <c r="M2142" s="8">
        <f t="shared" ca="1" si="171"/>
        <v>2.9588899102882402E-2</v>
      </c>
      <c r="P2142" s="8">
        <f t="shared" ca="1" si="175"/>
        <v>0</v>
      </c>
      <c r="Q2142" s="8">
        <f t="shared" ca="1" si="172"/>
        <v>0.18170983538566368</v>
      </c>
      <c r="R2142" s="8">
        <f t="shared" ca="1" si="173"/>
        <v>0</v>
      </c>
      <c r="S2142" s="20">
        <f t="shared" ca="1" si="174"/>
        <v>2.9588899102882402E-2</v>
      </c>
    </row>
    <row r="2143" spans="12:19" x14ac:dyDescent="0.35">
      <c r="L2143" s="19">
        <v>12</v>
      </c>
      <c r="M2143" s="8">
        <f t="shared" ca="1" si="171"/>
        <v>1.5173200338958904E-2</v>
      </c>
      <c r="P2143" s="8">
        <f t="shared" ca="1" si="175"/>
        <v>0</v>
      </c>
      <c r="Q2143" s="8">
        <f t="shared" ca="1" si="172"/>
        <v>0.11721630013676818</v>
      </c>
      <c r="R2143" s="8">
        <f t="shared" ca="1" si="173"/>
        <v>0</v>
      </c>
      <c r="S2143" s="20">
        <f t="shared" ca="1" si="174"/>
        <v>1.5173200338958904E-2</v>
      </c>
    </row>
    <row r="2144" spans="12:19" x14ac:dyDescent="0.35">
      <c r="L2144" s="19">
        <v>13</v>
      </c>
      <c r="M2144" s="8">
        <f t="shared" ca="1" si="171"/>
        <v>7.3786847434574379E-3</v>
      </c>
      <c r="P2144" s="8">
        <f t="shared" ca="1" si="175"/>
        <v>0</v>
      </c>
      <c r="Q2144" s="8">
        <f t="shared" ca="1" si="172"/>
        <v>0.16813268270827234</v>
      </c>
      <c r="R2144" s="8">
        <f t="shared" ca="1" si="173"/>
        <v>0</v>
      </c>
      <c r="S2144" s="20">
        <f t="shared" ca="1" si="174"/>
        <v>7.3786847434574379E-3</v>
      </c>
    </row>
    <row r="2145" spans="12:19" x14ac:dyDescent="0.35">
      <c r="L2145" s="19">
        <v>14</v>
      </c>
      <c r="M2145" s="8">
        <f t="shared" ca="1" si="171"/>
        <v>2.5337870543641384E-2</v>
      </c>
      <c r="P2145" s="8">
        <f t="shared" ca="1" si="175"/>
        <v>0</v>
      </c>
      <c r="Q2145" s="8">
        <f t="shared" ca="1" si="172"/>
        <v>0.21376962130533406</v>
      </c>
      <c r="R2145" s="8">
        <f t="shared" ca="1" si="173"/>
        <v>0</v>
      </c>
      <c r="S2145" s="20">
        <f t="shared" ca="1" si="174"/>
        <v>2.5337870543641384E-2</v>
      </c>
    </row>
    <row r="2146" spans="12:19" x14ac:dyDescent="0.35">
      <c r="L2146" s="19">
        <v>15</v>
      </c>
      <c r="M2146" s="8">
        <f t="shared" ca="1" si="171"/>
        <v>2.3528090167596449E-2</v>
      </c>
      <c r="P2146" s="8">
        <f t="shared" ca="1" si="175"/>
        <v>1</v>
      </c>
      <c r="Q2146" s="8">
        <f t="shared" ca="1" si="172"/>
        <v>0.14833753911302491</v>
      </c>
      <c r="R2146" s="8">
        <f t="shared" ca="1" si="173"/>
        <v>0.14833753911302491</v>
      </c>
      <c r="S2146" s="20">
        <f t="shared" ca="1" si="174"/>
        <v>-0.12480944894542846</v>
      </c>
    </row>
    <row r="2147" spans="12:19" x14ac:dyDescent="0.35">
      <c r="L2147" s="19">
        <v>16</v>
      </c>
      <c r="M2147" s="8">
        <f t="shared" ca="1" si="171"/>
        <v>7.8647059359688107E-3</v>
      </c>
      <c r="P2147" s="8">
        <f t="shared" ca="1" si="175"/>
        <v>0</v>
      </c>
      <c r="Q2147" s="8">
        <f t="shared" ca="1" si="172"/>
        <v>0.18041986863887177</v>
      </c>
      <c r="R2147" s="8">
        <f t="shared" ca="1" si="173"/>
        <v>0</v>
      </c>
      <c r="S2147" s="20">
        <f t="shared" ca="1" si="174"/>
        <v>7.8647059359688107E-3</v>
      </c>
    </row>
    <row r="2148" spans="12:19" x14ac:dyDescent="0.35">
      <c r="L2148" s="19">
        <v>17</v>
      </c>
      <c r="M2148" s="8">
        <f t="shared" ca="1" si="171"/>
        <v>1.6730939415470547E-2</v>
      </c>
      <c r="P2148" s="8">
        <f t="shared" ca="1" si="175"/>
        <v>0</v>
      </c>
      <c r="Q2148" s="8">
        <f t="shared" ca="1" si="172"/>
        <v>0.226214727024385</v>
      </c>
      <c r="R2148" s="8">
        <f t="shared" ca="1" si="173"/>
        <v>0</v>
      </c>
      <c r="S2148" s="20">
        <f t="shared" ca="1" si="174"/>
        <v>1.6730939415470547E-2</v>
      </c>
    </row>
    <row r="2149" spans="12:19" x14ac:dyDescent="0.35">
      <c r="L2149" s="19">
        <v>18</v>
      </c>
      <c r="M2149" s="8">
        <f t="shared" ca="1" si="171"/>
        <v>3.2132460123936973E-2</v>
      </c>
      <c r="P2149" s="8">
        <f t="shared" ca="1" si="175"/>
        <v>0</v>
      </c>
      <c r="Q2149" s="8">
        <f t="shared" ca="1" si="172"/>
        <v>0.1944066085916743</v>
      </c>
      <c r="R2149" s="8">
        <f t="shared" ca="1" si="173"/>
        <v>0</v>
      </c>
      <c r="S2149" s="20">
        <f t="shared" ca="1" si="174"/>
        <v>3.2132460123936973E-2</v>
      </c>
    </row>
    <row r="2150" spans="12:19" x14ac:dyDescent="0.35">
      <c r="L2150" s="19">
        <v>19</v>
      </c>
      <c r="M2150" s="8">
        <f t="shared" ca="1" si="171"/>
        <v>2.2085023532160932E-2</v>
      </c>
      <c r="P2150" s="8">
        <f t="shared" ca="1" si="175"/>
        <v>0</v>
      </c>
      <c r="Q2150" s="8">
        <f t="shared" ca="1" si="172"/>
        <v>0.18119262147597387</v>
      </c>
      <c r="R2150" s="8">
        <f t="shared" ca="1" si="173"/>
        <v>0</v>
      </c>
      <c r="S2150" s="20">
        <f t="shared" ca="1" si="174"/>
        <v>2.2085023532160932E-2</v>
      </c>
    </row>
    <row r="2151" spans="12:19" x14ac:dyDescent="0.35">
      <c r="L2151" s="19">
        <v>20</v>
      </c>
      <c r="M2151" s="8">
        <f t="shared" ca="1" si="171"/>
        <v>2.2125910025228655E-2</v>
      </c>
      <c r="P2151" s="8">
        <f t="shared" ca="1" si="175"/>
        <v>0</v>
      </c>
      <c r="Q2151" s="8">
        <f t="shared" ca="1" si="172"/>
        <v>0.2201350647364031</v>
      </c>
      <c r="R2151" s="8">
        <f t="shared" ca="1" si="173"/>
        <v>0</v>
      </c>
      <c r="S2151" s="20">
        <f t="shared" ca="1" si="174"/>
        <v>2.2125910025228655E-2</v>
      </c>
    </row>
    <row r="2152" spans="12:19" x14ac:dyDescent="0.35">
      <c r="L2152" s="19">
        <v>21</v>
      </c>
      <c r="M2152" s="8">
        <f t="shared" ca="1" si="171"/>
        <v>2.2731641097877977E-2</v>
      </c>
      <c r="P2152" s="8">
        <f t="shared" ca="1" si="175"/>
        <v>0</v>
      </c>
      <c r="Q2152" s="8">
        <f t="shared" ca="1" si="172"/>
        <v>0.15129495561261794</v>
      </c>
      <c r="R2152" s="8">
        <f t="shared" ca="1" si="173"/>
        <v>0</v>
      </c>
      <c r="S2152" s="20">
        <f t="shared" ca="1" si="174"/>
        <v>2.2731641097877977E-2</v>
      </c>
    </row>
    <row r="2153" spans="12:19" x14ac:dyDescent="0.35">
      <c r="L2153" s="19">
        <v>22</v>
      </c>
      <c r="M2153" s="8">
        <f t="shared" ca="1" si="171"/>
        <v>3.3926856661892386E-2</v>
      </c>
      <c r="P2153" s="8">
        <f t="shared" ca="1" si="175"/>
        <v>0</v>
      </c>
      <c r="Q2153" s="8">
        <f t="shared" ca="1" si="172"/>
        <v>0.24816330204752865</v>
      </c>
      <c r="R2153" s="8">
        <f t="shared" ca="1" si="173"/>
        <v>0</v>
      </c>
      <c r="S2153" s="20">
        <f t="shared" ca="1" si="174"/>
        <v>3.3926856661892386E-2</v>
      </c>
    </row>
    <row r="2154" spans="12:19" x14ac:dyDescent="0.35">
      <c r="L2154" s="19">
        <v>23</v>
      </c>
      <c r="M2154" s="8">
        <f t="shared" ca="1" si="171"/>
        <v>1.9251632164387838E-2</v>
      </c>
      <c r="P2154" s="8">
        <f t="shared" ca="1" si="175"/>
        <v>0</v>
      </c>
      <c r="Q2154" s="8">
        <f t="shared" ca="1" si="172"/>
        <v>0.16860536964367667</v>
      </c>
      <c r="R2154" s="8">
        <f t="shared" ca="1" si="173"/>
        <v>0</v>
      </c>
      <c r="S2154" s="20">
        <f t="shared" ca="1" si="174"/>
        <v>1.9251632164387838E-2</v>
      </c>
    </row>
    <row r="2155" spans="12:19" x14ac:dyDescent="0.35">
      <c r="L2155" s="19">
        <v>24</v>
      </c>
      <c r="M2155" s="8">
        <f t="shared" ca="1" si="171"/>
        <v>1.9634179238949129E-2</v>
      </c>
      <c r="P2155" s="8">
        <f t="shared" ca="1" si="175"/>
        <v>0</v>
      </c>
      <c r="Q2155" s="8">
        <f t="shared" ca="1" si="172"/>
        <v>0.19591871862066676</v>
      </c>
      <c r="R2155" s="8">
        <f t="shared" ca="1" si="173"/>
        <v>0</v>
      </c>
      <c r="S2155" s="20">
        <f t="shared" ca="1" si="174"/>
        <v>1.9634179238949129E-2</v>
      </c>
    </row>
    <row r="2156" spans="12:19" x14ac:dyDescent="0.35">
      <c r="L2156" s="19">
        <v>25</v>
      </c>
      <c r="M2156" s="8">
        <f t="shared" ca="1" si="171"/>
        <v>1.0583965350868123E-2</v>
      </c>
      <c r="P2156" s="8">
        <f t="shared" ca="1" si="175"/>
        <v>0</v>
      </c>
      <c r="Q2156" s="8">
        <f t="shared" ca="1" si="172"/>
        <v>0.17253088999971358</v>
      </c>
      <c r="R2156" s="8">
        <f t="shared" ca="1" si="173"/>
        <v>0</v>
      </c>
      <c r="S2156" s="20">
        <f t="shared" ca="1" si="174"/>
        <v>1.0583965350868123E-2</v>
      </c>
    </row>
    <row r="2157" spans="12:19" x14ac:dyDescent="0.35">
      <c r="L2157" s="19">
        <v>26</v>
      </c>
      <c r="M2157" s="8">
        <f t="shared" ca="1" si="171"/>
        <v>2.9254467070470934E-2</v>
      </c>
      <c r="P2157" s="8">
        <f t="shared" ca="1" si="175"/>
        <v>0</v>
      </c>
      <c r="Q2157" s="8">
        <f t="shared" ca="1" si="172"/>
        <v>0.17018469310570514</v>
      </c>
      <c r="R2157" s="8">
        <f t="shared" ca="1" si="173"/>
        <v>0</v>
      </c>
      <c r="S2157" s="20">
        <f t="shared" ca="1" si="174"/>
        <v>2.9254467070470934E-2</v>
      </c>
    </row>
    <row r="2158" spans="12:19" x14ac:dyDescent="0.35">
      <c r="L2158" s="19">
        <v>27</v>
      </c>
      <c r="M2158" s="8">
        <f t="shared" ca="1" si="171"/>
        <v>2.6310027896808783E-2</v>
      </c>
      <c r="P2158" s="8">
        <f t="shared" ca="1" si="175"/>
        <v>0</v>
      </c>
      <c r="Q2158" s="8">
        <f t="shared" ca="1" si="172"/>
        <v>0.22791947022312553</v>
      </c>
      <c r="R2158" s="8">
        <f t="shared" ca="1" si="173"/>
        <v>0</v>
      </c>
      <c r="S2158" s="20">
        <f t="shared" ca="1" si="174"/>
        <v>2.6310027896808783E-2</v>
      </c>
    </row>
    <row r="2159" spans="12:19" x14ac:dyDescent="0.35">
      <c r="L2159" s="19">
        <v>28</v>
      </c>
      <c r="M2159" s="8">
        <f t="shared" ca="1" si="171"/>
        <v>2.7613377353310375E-2</v>
      </c>
      <c r="P2159" s="8">
        <f t="shared" ca="1" si="175"/>
        <v>0</v>
      </c>
      <c r="Q2159" s="8">
        <f t="shared" ca="1" si="172"/>
        <v>0.1197129259327767</v>
      </c>
      <c r="R2159" s="8">
        <f t="shared" ca="1" si="173"/>
        <v>0</v>
      </c>
      <c r="S2159" s="20">
        <f t="shared" ca="1" si="174"/>
        <v>2.7613377353310375E-2</v>
      </c>
    </row>
    <row r="2160" spans="12:19" x14ac:dyDescent="0.35">
      <c r="L2160" s="19">
        <v>29</v>
      </c>
      <c r="M2160" s="8">
        <f t="shared" ca="1" si="171"/>
        <v>2.7394276386518378E-2</v>
      </c>
      <c r="P2160" s="8">
        <f t="shared" ca="1" si="175"/>
        <v>0</v>
      </c>
      <c r="Q2160" s="8">
        <f t="shared" ca="1" si="172"/>
        <v>0.23223718750477851</v>
      </c>
      <c r="R2160" s="8">
        <f t="shared" ca="1" si="173"/>
        <v>0</v>
      </c>
      <c r="S2160" s="20">
        <f t="shared" ca="1" si="174"/>
        <v>2.7394276386518378E-2</v>
      </c>
    </row>
    <row r="2161" spans="12:19" x14ac:dyDescent="0.35">
      <c r="L2161" s="19">
        <v>30</v>
      </c>
      <c r="M2161" s="8">
        <f t="shared" ca="1" si="171"/>
        <v>2.9744046943283687E-2</v>
      </c>
      <c r="P2161" s="8">
        <f t="shared" ca="1" si="175"/>
        <v>0</v>
      </c>
      <c r="Q2161" s="8">
        <f t="shared" ca="1" si="172"/>
        <v>0.23324354385688401</v>
      </c>
      <c r="R2161" s="8">
        <f t="shared" ca="1" si="173"/>
        <v>0</v>
      </c>
      <c r="S2161" s="20">
        <f t="shared" ca="1" si="174"/>
        <v>2.9744046943283687E-2</v>
      </c>
    </row>
    <row r="2162" spans="12:19" x14ac:dyDescent="0.35">
      <c r="L2162" s="19">
        <v>1</v>
      </c>
      <c r="M2162" s="8">
        <f t="shared" ca="1" si="171"/>
        <v>3.9009746500006333E-2</v>
      </c>
      <c r="P2162" s="8">
        <f t="shared" ca="1" si="175"/>
        <v>0</v>
      </c>
      <c r="Q2162" s="8">
        <f t="shared" ca="1" si="172"/>
        <v>0.12123902474339868</v>
      </c>
      <c r="R2162" s="8">
        <f t="shared" ca="1" si="173"/>
        <v>0</v>
      </c>
      <c r="S2162" s="20">
        <f t="shared" ca="1" si="174"/>
        <v>3.9009746500006333E-2</v>
      </c>
    </row>
    <row r="2163" spans="12:19" x14ac:dyDescent="0.35">
      <c r="L2163" s="19">
        <v>2</v>
      </c>
      <c r="M2163" s="8">
        <f t="shared" ca="1" si="171"/>
        <v>2.6551936149385971E-2</v>
      </c>
      <c r="P2163" s="8">
        <f t="shared" ca="1" si="175"/>
        <v>0</v>
      </c>
      <c r="Q2163" s="8">
        <f t="shared" ca="1" si="172"/>
        <v>0.15193820292885815</v>
      </c>
      <c r="R2163" s="8">
        <f t="shared" ca="1" si="173"/>
        <v>0</v>
      </c>
      <c r="S2163" s="20">
        <f t="shared" ca="1" si="174"/>
        <v>2.6551936149385971E-2</v>
      </c>
    </row>
    <row r="2164" spans="12:19" x14ac:dyDescent="0.35">
      <c r="L2164" s="19">
        <v>3</v>
      </c>
      <c r="M2164" s="8">
        <f t="shared" ca="1" si="171"/>
        <v>2.862316880985219E-2</v>
      </c>
      <c r="P2164" s="8">
        <f t="shared" ca="1" si="175"/>
        <v>0</v>
      </c>
      <c r="Q2164" s="8">
        <f t="shared" ca="1" si="172"/>
        <v>0.19080525622082253</v>
      </c>
      <c r="R2164" s="8">
        <f t="shared" ca="1" si="173"/>
        <v>0</v>
      </c>
      <c r="S2164" s="20">
        <f t="shared" ca="1" si="174"/>
        <v>2.862316880985219E-2</v>
      </c>
    </row>
    <row r="2165" spans="12:19" x14ac:dyDescent="0.35">
      <c r="L2165" s="19">
        <v>4</v>
      </c>
      <c r="M2165" s="8">
        <f t="shared" ca="1" si="171"/>
        <v>1.4246285419623732E-2</v>
      </c>
      <c r="P2165" s="8">
        <f t="shared" ca="1" si="175"/>
        <v>0</v>
      </c>
      <c r="Q2165" s="8">
        <f t="shared" ca="1" si="172"/>
        <v>0.26043229576501969</v>
      </c>
      <c r="R2165" s="8">
        <f t="shared" ca="1" si="173"/>
        <v>0</v>
      </c>
      <c r="S2165" s="20">
        <f t="shared" ca="1" si="174"/>
        <v>1.4246285419623732E-2</v>
      </c>
    </row>
    <row r="2166" spans="12:19" x14ac:dyDescent="0.35">
      <c r="L2166" s="19">
        <v>5</v>
      </c>
      <c r="M2166" s="8">
        <f t="shared" ca="1" si="171"/>
        <v>1.5525063021765305E-2</v>
      </c>
      <c r="P2166" s="8">
        <f t="shared" ca="1" si="175"/>
        <v>0</v>
      </c>
      <c r="Q2166" s="8">
        <f t="shared" ca="1" si="172"/>
        <v>0.18453513819847442</v>
      </c>
      <c r="R2166" s="8">
        <f t="shared" ca="1" si="173"/>
        <v>0</v>
      </c>
      <c r="S2166" s="20">
        <f t="shared" ca="1" si="174"/>
        <v>1.5525063021765305E-2</v>
      </c>
    </row>
    <row r="2167" spans="12:19" x14ac:dyDescent="0.35">
      <c r="L2167" s="19">
        <v>6</v>
      </c>
      <c r="M2167" s="8">
        <f t="shared" ca="1" si="171"/>
        <v>1.4449837178557296E-2</v>
      </c>
      <c r="P2167" s="8">
        <f t="shared" ca="1" si="175"/>
        <v>0</v>
      </c>
      <c r="Q2167" s="8">
        <f t="shared" ca="1" si="172"/>
        <v>0.21976331045498326</v>
      </c>
      <c r="R2167" s="8">
        <f t="shared" ca="1" si="173"/>
        <v>0</v>
      </c>
      <c r="S2167" s="20">
        <f t="shared" ca="1" si="174"/>
        <v>1.4449837178557296E-2</v>
      </c>
    </row>
    <row r="2168" spans="12:19" x14ac:dyDescent="0.35">
      <c r="L2168" s="19">
        <v>7</v>
      </c>
      <c r="M2168" s="8">
        <f t="shared" ca="1" si="171"/>
        <v>2.0380535702066625E-2</v>
      </c>
      <c r="P2168" s="8">
        <f t="shared" ca="1" si="175"/>
        <v>0</v>
      </c>
      <c r="Q2168" s="8">
        <f t="shared" ca="1" si="172"/>
        <v>0.1734248032515886</v>
      </c>
      <c r="R2168" s="8">
        <f t="shared" ca="1" si="173"/>
        <v>0</v>
      </c>
      <c r="S2168" s="20">
        <f t="shared" ca="1" si="174"/>
        <v>2.0380535702066625E-2</v>
      </c>
    </row>
    <row r="2169" spans="12:19" x14ac:dyDescent="0.35">
      <c r="L2169" s="19">
        <v>8</v>
      </c>
      <c r="M2169" s="8">
        <f t="shared" ca="1" si="171"/>
        <v>1.1726554584032862E-2</v>
      </c>
      <c r="P2169" s="8">
        <f t="shared" ca="1" si="175"/>
        <v>0</v>
      </c>
      <c r="Q2169" s="8">
        <f t="shared" ca="1" si="172"/>
        <v>0.22196974823714163</v>
      </c>
      <c r="R2169" s="8">
        <f t="shared" ca="1" si="173"/>
        <v>0</v>
      </c>
      <c r="S2169" s="20">
        <f t="shared" ca="1" si="174"/>
        <v>1.1726554584032862E-2</v>
      </c>
    </row>
    <row r="2170" spans="12:19" x14ac:dyDescent="0.35">
      <c r="L2170" s="19">
        <v>9</v>
      </c>
      <c r="M2170" s="8">
        <f t="shared" ca="1" si="171"/>
        <v>1.7180302818618803E-2</v>
      </c>
      <c r="P2170" s="8">
        <f t="shared" ca="1" si="175"/>
        <v>0</v>
      </c>
      <c r="Q2170" s="8">
        <f t="shared" ca="1" si="172"/>
        <v>0.25842717869383419</v>
      </c>
      <c r="R2170" s="8">
        <f t="shared" ca="1" si="173"/>
        <v>0</v>
      </c>
      <c r="S2170" s="20">
        <f t="shared" ca="1" si="174"/>
        <v>1.7180302818618803E-2</v>
      </c>
    </row>
    <row r="2171" spans="12:19" x14ac:dyDescent="0.35">
      <c r="L2171" s="19">
        <v>10</v>
      </c>
      <c r="M2171" s="8">
        <f t="shared" ca="1" si="171"/>
        <v>1.4420817560973204E-2</v>
      </c>
      <c r="P2171" s="8">
        <f t="shared" ca="1" si="175"/>
        <v>0</v>
      </c>
      <c r="Q2171" s="8">
        <f t="shared" ca="1" si="172"/>
        <v>0.2872491151483878</v>
      </c>
      <c r="R2171" s="8">
        <f t="shared" ca="1" si="173"/>
        <v>0</v>
      </c>
      <c r="S2171" s="20">
        <f t="shared" ca="1" si="174"/>
        <v>1.4420817560973204E-2</v>
      </c>
    </row>
    <row r="2172" spans="12:19" x14ac:dyDescent="0.35">
      <c r="L2172" s="19">
        <v>11</v>
      </c>
      <c r="M2172" s="8">
        <f t="shared" ca="1" si="171"/>
        <v>2.6241973740544006E-2</v>
      </c>
      <c r="P2172" s="8">
        <f t="shared" ca="1" si="175"/>
        <v>0</v>
      </c>
      <c r="Q2172" s="8">
        <f t="shared" ca="1" si="172"/>
        <v>0.18233459276753614</v>
      </c>
      <c r="R2172" s="8">
        <f t="shared" ca="1" si="173"/>
        <v>0</v>
      </c>
      <c r="S2172" s="20">
        <f t="shared" ca="1" si="174"/>
        <v>2.6241973740544006E-2</v>
      </c>
    </row>
    <row r="2173" spans="12:19" x14ac:dyDescent="0.35">
      <c r="L2173" s="19">
        <v>12</v>
      </c>
      <c r="M2173" s="8">
        <f t="shared" ca="1" si="171"/>
        <v>2.9375490926511504E-2</v>
      </c>
      <c r="P2173" s="8">
        <f t="shared" ca="1" si="175"/>
        <v>0</v>
      </c>
      <c r="Q2173" s="8">
        <f t="shared" ca="1" si="172"/>
        <v>0.30241808134327836</v>
      </c>
      <c r="R2173" s="8">
        <f t="shared" ca="1" si="173"/>
        <v>0</v>
      </c>
      <c r="S2173" s="20">
        <f t="shared" ca="1" si="174"/>
        <v>2.9375490926511504E-2</v>
      </c>
    </row>
    <row r="2174" spans="12:19" x14ac:dyDescent="0.35">
      <c r="L2174" s="19">
        <v>13</v>
      </c>
      <c r="M2174" s="8">
        <f t="shared" ca="1" si="171"/>
        <v>2.6741362991795029E-2</v>
      </c>
      <c r="P2174" s="8">
        <f t="shared" ca="1" si="175"/>
        <v>0</v>
      </c>
      <c r="Q2174" s="8">
        <f t="shared" ca="1" si="172"/>
        <v>0.23879100917178067</v>
      </c>
      <c r="R2174" s="8">
        <f t="shared" ca="1" si="173"/>
        <v>0</v>
      </c>
      <c r="S2174" s="20">
        <f t="shared" ca="1" si="174"/>
        <v>2.6741362991795029E-2</v>
      </c>
    </row>
    <row r="2175" spans="12:19" x14ac:dyDescent="0.35">
      <c r="L2175" s="19">
        <v>14</v>
      </c>
      <c r="M2175" s="8">
        <f t="shared" ca="1" si="171"/>
        <v>3.0941223193375909E-2</v>
      </c>
      <c r="P2175" s="8">
        <f t="shared" ca="1" si="175"/>
        <v>0</v>
      </c>
      <c r="Q2175" s="8">
        <f t="shared" ca="1" si="172"/>
        <v>0.18091272390070265</v>
      </c>
      <c r="R2175" s="8">
        <f t="shared" ca="1" si="173"/>
        <v>0</v>
      </c>
      <c r="S2175" s="20">
        <f t="shared" ca="1" si="174"/>
        <v>3.0941223193375909E-2</v>
      </c>
    </row>
    <row r="2176" spans="12:19" x14ac:dyDescent="0.35">
      <c r="L2176" s="19">
        <v>15</v>
      </c>
      <c r="M2176" s="8">
        <f t="shared" ca="1" si="171"/>
        <v>1.4067420761516861E-2</v>
      </c>
      <c r="P2176" s="8">
        <f t="shared" ca="1" si="175"/>
        <v>0</v>
      </c>
      <c r="Q2176" s="8">
        <f t="shared" ca="1" si="172"/>
        <v>0.13577651466034624</v>
      </c>
      <c r="R2176" s="8">
        <f t="shared" ca="1" si="173"/>
        <v>0</v>
      </c>
      <c r="S2176" s="20">
        <f t="shared" ca="1" si="174"/>
        <v>1.4067420761516861E-2</v>
      </c>
    </row>
    <row r="2177" spans="12:19" x14ac:dyDescent="0.35">
      <c r="L2177" s="19">
        <v>16</v>
      </c>
      <c r="M2177" s="8">
        <f t="shared" ca="1" si="171"/>
        <v>1.9384970155915816E-2</v>
      </c>
      <c r="P2177" s="8">
        <f t="shared" ca="1" si="175"/>
        <v>0</v>
      </c>
      <c r="Q2177" s="8">
        <f t="shared" ca="1" si="172"/>
        <v>0.2582334121496272</v>
      </c>
      <c r="R2177" s="8">
        <f t="shared" ca="1" si="173"/>
        <v>0</v>
      </c>
      <c r="S2177" s="20">
        <f t="shared" ca="1" si="174"/>
        <v>1.9384970155915816E-2</v>
      </c>
    </row>
    <row r="2178" spans="12:19" x14ac:dyDescent="0.35">
      <c r="L2178" s="19">
        <v>17</v>
      </c>
      <c r="M2178" s="8">
        <f t="shared" ca="1" si="171"/>
        <v>2.0582187879521263E-2</v>
      </c>
      <c r="P2178" s="8">
        <f t="shared" ca="1" si="175"/>
        <v>0</v>
      </c>
      <c r="Q2178" s="8">
        <f t="shared" ca="1" si="172"/>
        <v>0.2275261871766743</v>
      </c>
      <c r="R2178" s="8">
        <f t="shared" ca="1" si="173"/>
        <v>0</v>
      </c>
      <c r="S2178" s="20">
        <f t="shared" ca="1" si="174"/>
        <v>2.0582187879521263E-2</v>
      </c>
    </row>
    <row r="2179" spans="12:19" x14ac:dyDescent="0.35">
      <c r="L2179" s="19">
        <v>18</v>
      </c>
      <c r="M2179" s="8">
        <f t="shared" ref="M2179:M2242" ca="1" si="176">_xlfn.NORM.INV(RAND(),$B$10,$B$11)</f>
        <v>4.1842997908716935E-2</v>
      </c>
      <c r="P2179" s="8">
        <f t="shared" ca="1" si="175"/>
        <v>1</v>
      </c>
      <c r="Q2179" s="8">
        <f t="shared" ref="Q2179:Q2242" ca="1" si="177">_xlfn.NORM.INV(RAND(),$F$11,$F$12)%</f>
        <v>0.2096583483630646</v>
      </c>
      <c r="R2179" s="8">
        <f t="shared" ref="R2179:R2242" ca="1" si="178">P2179*Q2179</f>
        <v>0.2096583483630646</v>
      </c>
      <c r="S2179" s="20">
        <f t="shared" ref="S2179:S2242" ca="1" si="179">M2179-R2179</f>
        <v>-0.16781535045434767</v>
      </c>
    </row>
    <row r="2180" spans="12:19" x14ac:dyDescent="0.35">
      <c r="L2180" s="19">
        <v>19</v>
      </c>
      <c r="M2180" s="8">
        <f t="shared" ca="1" si="176"/>
        <v>1.8837161763530182E-2</v>
      </c>
      <c r="P2180" s="8">
        <f t="shared" ref="P2180:P2243" ca="1" si="180">IF(P2179 = 1, 0, (RAND() &lt; $F$8) * 1)</f>
        <v>0</v>
      </c>
      <c r="Q2180" s="8">
        <f t="shared" ca="1" si="177"/>
        <v>0.15016838844476688</v>
      </c>
      <c r="R2180" s="8">
        <f t="shared" ca="1" si="178"/>
        <v>0</v>
      </c>
      <c r="S2180" s="20">
        <f t="shared" ca="1" si="179"/>
        <v>1.8837161763530182E-2</v>
      </c>
    </row>
    <row r="2181" spans="12:19" x14ac:dyDescent="0.35">
      <c r="L2181" s="19">
        <v>20</v>
      </c>
      <c r="M2181" s="8">
        <f t="shared" ca="1" si="176"/>
        <v>3.3033169001043639E-2</v>
      </c>
      <c r="P2181" s="8">
        <f t="shared" ca="1" si="180"/>
        <v>0</v>
      </c>
      <c r="Q2181" s="8">
        <f t="shared" ca="1" si="177"/>
        <v>0.12421789616162597</v>
      </c>
      <c r="R2181" s="8">
        <f t="shared" ca="1" si="178"/>
        <v>0</v>
      </c>
      <c r="S2181" s="20">
        <f t="shared" ca="1" si="179"/>
        <v>3.3033169001043639E-2</v>
      </c>
    </row>
    <row r="2182" spans="12:19" x14ac:dyDescent="0.35">
      <c r="L2182" s="19">
        <v>21</v>
      </c>
      <c r="M2182" s="8">
        <f t="shared" ca="1" si="176"/>
        <v>3.2451220443094841E-2</v>
      </c>
      <c r="P2182" s="8">
        <f t="shared" ca="1" si="180"/>
        <v>0</v>
      </c>
      <c r="Q2182" s="8">
        <f t="shared" ca="1" si="177"/>
        <v>0.15331124028311816</v>
      </c>
      <c r="R2182" s="8">
        <f t="shared" ca="1" si="178"/>
        <v>0</v>
      </c>
      <c r="S2182" s="20">
        <f t="shared" ca="1" si="179"/>
        <v>3.2451220443094841E-2</v>
      </c>
    </row>
    <row r="2183" spans="12:19" x14ac:dyDescent="0.35">
      <c r="L2183" s="19">
        <v>22</v>
      </c>
      <c r="M2183" s="8">
        <f t="shared" ca="1" si="176"/>
        <v>2.0272650227182644E-2</v>
      </c>
      <c r="P2183" s="8">
        <f t="shared" ca="1" si="180"/>
        <v>0</v>
      </c>
      <c r="Q2183" s="8">
        <f t="shared" ca="1" si="177"/>
        <v>0.18259638588748628</v>
      </c>
      <c r="R2183" s="8">
        <f t="shared" ca="1" si="178"/>
        <v>0</v>
      </c>
      <c r="S2183" s="20">
        <f t="shared" ca="1" si="179"/>
        <v>2.0272650227182644E-2</v>
      </c>
    </row>
    <row r="2184" spans="12:19" x14ac:dyDescent="0.35">
      <c r="L2184" s="19">
        <v>23</v>
      </c>
      <c r="M2184" s="8">
        <f t="shared" ca="1" si="176"/>
        <v>3.0215806353921907E-2</v>
      </c>
      <c r="P2184" s="8">
        <f t="shared" ca="1" si="180"/>
        <v>0</v>
      </c>
      <c r="Q2184" s="8">
        <f t="shared" ca="1" si="177"/>
        <v>0.25425463906608653</v>
      </c>
      <c r="R2184" s="8">
        <f t="shared" ca="1" si="178"/>
        <v>0</v>
      </c>
      <c r="S2184" s="20">
        <f t="shared" ca="1" si="179"/>
        <v>3.0215806353921907E-2</v>
      </c>
    </row>
    <row r="2185" spans="12:19" x14ac:dyDescent="0.35">
      <c r="L2185" s="19">
        <v>24</v>
      </c>
      <c r="M2185" s="8">
        <f t="shared" ca="1" si="176"/>
        <v>2.1286942145190123E-2</v>
      </c>
      <c r="P2185" s="8">
        <f t="shared" ca="1" si="180"/>
        <v>0</v>
      </c>
      <c r="Q2185" s="8">
        <f t="shared" ca="1" si="177"/>
        <v>0.25974895515452828</v>
      </c>
      <c r="R2185" s="8">
        <f t="shared" ca="1" si="178"/>
        <v>0</v>
      </c>
      <c r="S2185" s="20">
        <f t="shared" ca="1" si="179"/>
        <v>2.1286942145190123E-2</v>
      </c>
    </row>
    <row r="2186" spans="12:19" x14ac:dyDescent="0.35">
      <c r="L2186" s="19">
        <v>25</v>
      </c>
      <c r="M2186" s="8">
        <f t="shared" ca="1" si="176"/>
        <v>2.8835507650939896E-2</v>
      </c>
      <c r="P2186" s="8">
        <f t="shared" ca="1" si="180"/>
        <v>0</v>
      </c>
      <c r="Q2186" s="8">
        <f t="shared" ca="1" si="177"/>
        <v>0.21903259065080247</v>
      </c>
      <c r="R2186" s="8">
        <f t="shared" ca="1" si="178"/>
        <v>0</v>
      </c>
      <c r="S2186" s="20">
        <f t="shared" ca="1" si="179"/>
        <v>2.8835507650939896E-2</v>
      </c>
    </row>
    <row r="2187" spans="12:19" x14ac:dyDescent="0.35">
      <c r="L2187" s="19">
        <v>26</v>
      </c>
      <c r="M2187" s="8">
        <f t="shared" ca="1" si="176"/>
        <v>1.1853265636543629E-2</v>
      </c>
      <c r="P2187" s="8">
        <f t="shared" ca="1" si="180"/>
        <v>0</v>
      </c>
      <c r="Q2187" s="8">
        <f t="shared" ca="1" si="177"/>
        <v>0.14311979132147379</v>
      </c>
      <c r="R2187" s="8">
        <f t="shared" ca="1" si="178"/>
        <v>0</v>
      </c>
      <c r="S2187" s="20">
        <f t="shared" ca="1" si="179"/>
        <v>1.1853265636543629E-2</v>
      </c>
    </row>
    <row r="2188" spans="12:19" x14ac:dyDescent="0.35">
      <c r="L2188" s="19">
        <v>27</v>
      </c>
      <c r="M2188" s="8">
        <f t="shared" ca="1" si="176"/>
        <v>1.1941395785177604E-2</v>
      </c>
      <c r="P2188" s="8">
        <f t="shared" ca="1" si="180"/>
        <v>0</v>
      </c>
      <c r="Q2188" s="8">
        <f t="shared" ca="1" si="177"/>
        <v>0.10173321075425727</v>
      </c>
      <c r="R2188" s="8">
        <f t="shared" ca="1" si="178"/>
        <v>0</v>
      </c>
      <c r="S2188" s="20">
        <f t="shared" ca="1" si="179"/>
        <v>1.1941395785177604E-2</v>
      </c>
    </row>
    <row r="2189" spans="12:19" x14ac:dyDescent="0.35">
      <c r="L2189" s="19">
        <v>28</v>
      </c>
      <c r="M2189" s="8">
        <f t="shared" ca="1" si="176"/>
        <v>2.4565371589666169E-2</v>
      </c>
      <c r="P2189" s="8">
        <f t="shared" ca="1" si="180"/>
        <v>0</v>
      </c>
      <c r="Q2189" s="8">
        <f t="shared" ca="1" si="177"/>
        <v>0.15790020422150464</v>
      </c>
      <c r="R2189" s="8">
        <f t="shared" ca="1" si="178"/>
        <v>0</v>
      </c>
      <c r="S2189" s="20">
        <f t="shared" ca="1" si="179"/>
        <v>2.4565371589666169E-2</v>
      </c>
    </row>
    <row r="2190" spans="12:19" x14ac:dyDescent="0.35">
      <c r="L2190" s="19">
        <v>29</v>
      </c>
      <c r="M2190" s="8">
        <f t="shared" ca="1" si="176"/>
        <v>2.5975274346767777E-2</v>
      </c>
      <c r="P2190" s="8">
        <f t="shared" ca="1" si="180"/>
        <v>0</v>
      </c>
      <c r="Q2190" s="8">
        <f t="shared" ca="1" si="177"/>
        <v>0.1531781262765049</v>
      </c>
      <c r="R2190" s="8">
        <f t="shared" ca="1" si="178"/>
        <v>0</v>
      </c>
      <c r="S2190" s="20">
        <f t="shared" ca="1" si="179"/>
        <v>2.5975274346767777E-2</v>
      </c>
    </row>
    <row r="2191" spans="12:19" x14ac:dyDescent="0.35">
      <c r="L2191" s="19">
        <v>30</v>
      </c>
      <c r="M2191" s="8">
        <f t="shared" ca="1" si="176"/>
        <v>1.7403194414885664E-2</v>
      </c>
      <c r="P2191" s="8">
        <f t="shared" ca="1" si="180"/>
        <v>0</v>
      </c>
      <c r="Q2191" s="8">
        <f t="shared" ca="1" si="177"/>
        <v>0.2336872873472581</v>
      </c>
      <c r="R2191" s="8">
        <f t="shared" ca="1" si="178"/>
        <v>0</v>
      </c>
      <c r="S2191" s="20">
        <f t="shared" ca="1" si="179"/>
        <v>1.7403194414885664E-2</v>
      </c>
    </row>
    <row r="2192" spans="12:19" x14ac:dyDescent="0.35">
      <c r="L2192" s="19">
        <v>1</v>
      </c>
      <c r="M2192" s="8">
        <f t="shared" ca="1" si="176"/>
        <v>1.6778303487024721E-2</v>
      </c>
      <c r="P2192" s="8">
        <f t="shared" ca="1" si="180"/>
        <v>0</v>
      </c>
      <c r="Q2192" s="8">
        <f t="shared" ca="1" si="177"/>
        <v>0.27664519140718641</v>
      </c>
      <c r="R2192" s="8">
        <f t="shared" ca="1" si="178"/>
        <v>0</v>
      </c>
      <c r="S2192" s="20">
        <f t="shared" ca="1" si="179"/>
        <v>1.6778303487024721E-2</v>
      </c>
    </row>
    <row r="2193" spans="12:19" x14ac:dyDescent="0.35">
      <c r="L2193" s="19">
        <v>2</v>
      </c>
      <c r="M2193" s="8">
        <f t="shared" ca="1" si="176"/>
        <v>4.4651299885246104E-2</v>
      </c>
      <c r="P2193" s="8">
        <f t="shared" ca="1" si="180"/>
        <v>0</v>
      </c>
      <c r="Q2193" s="8">
        <f t="shared" ca="1" si="177"/>
        <v>0.17139438963012496</v>
      </c>
      <c r="R2193" s="8">
        <f t="shared" ca="1" si="178"/>
        <v>0</v>
      </c>
      <c r="S2193" s="20">
        <f t="shared" ca="1" si="179"/>
        <v>4.4651299885246104E-2</v>
      </c>
    </row>
    <row r="2194" spans="12:19" x14ac:dyDescent="0.35">
      <c r="L2194" s="19">
        <v>3</v>
      </c>
      <c r="M2194" s="8">
        <f t="shared" ca="1" si="176"/>
        <v>8.4860236152119115E-3</v>
      </c>
      <c r="P2194" s="8">
        <f t="shared" ca="1" si="180"/>
        <v>0</v>
      </c>
      <c r="Q2194" s="8">
        <f t="shared" ca="1" si="177"/>
        <v>0.18342475922755347</v>
      </c>
      <c r="R2194" s="8">
        <f t="shared" ca="1" si="178"/>
        <v>0</v>
      </c>
      <c r="S2194" s="20">
        <f t="shared" ca="1" si="179"/>
        <v>8.4860236152119115E-3</v>
      </c>
    </row>
    <row r="2195" spans="12:19" x14ac:dyDescent="0.35">
      <c r="L2195" s="19">
        <v>4</v>
      </c>
      <c r="M2195" s="8">
        <f t="shared" ca="1" si="176"/>
        <v>2.3330809950007098E-2</v>
      </c>
      <c r="P2195" s="8">
        <f t="shared" ca="1" si="180"/>
        <v>1</v>
      </c>
      <c r="Q2195" s="8">
        <f t="shared" ca="1" si="177"/>
        <v>0.26324865723517626</v>
      </c>
      <c r="R2195" s="8">
        <f t="shared" ca="1" si="178"/>
        <v>0.26324865723517626</v>
      </c>
      <c r="S2195" s="20">
        <f t="shared" ca="1" si="179"/>
        <v>-0.23991784728516916</v>
      </c>
    </row>
    <row r="2196" spans="12:19" x14ac:dyDescent="0.35">
      <c r="L2196" s="19">
        <v>5</v>
      </c>
      <c r="M2196" s="8">
        <f t="shared" ca="1" si="176"/>
        <v>1.8114038729246523E-2</v>
      </c>
      <c r="P2196" s="8">
        <f t="shared" ca="1" si="180"/>
        <v>0</v>
      </c>
      <c r="Q2196" s="8">
        <f t="shared" ca="1" si="177"/>
        <v>0.20221992075624884</v>
      </c>
      <c r="R2196" s="8">
        <f t="shared" ca="1" si="178"/>
        <v>0</v>
      </c>
      <c r="S2196" s="20">
        <f t="shared" ca="1" si="179"/>
        <v>1.8114038729246523E-2</v>
      </c>
    </row>
    <row r="2197" spans="12:19" x14ac:dyDescent="0.35">
      <c r="L2197" s="19">
        <v>6</v>
      </c>
      <c r="M2197" s="8">
        <f t="shared" ca="1" si="176"/>
        <v>2.8325872287053785E-2</v>
      </c>
      <c r="P2197" s="8">
        <f t="shared" ca="1" si="180"/>
        <v>0</v>
      </c>
      <c r="Q2197" s="8">
        <f t="shared" ca="1" si="177"/>
        <v>0.14625405240066566</v>
      </c>
      <c r="R2197" s="8">
        <f t="shared" ca="1" si="178"/>
        <v>0</v>
      </c>
      <c r="S2197" s="20">
        <f t="shared" ca="1" si="179"/>
        <v>2.8325872287053785E-2</v>
      </c>
    </row>
    <row r="2198" spans="12:19" x14ac:dyDescent="0.35">
      <c r="L2198" s="19">
        <v>7</v>
      </c>
      <c r="M2198" s="8">
        <f t="shared" ca="1" si="176"/>
        <v>1.8217027380316091E-2</v>
      </c>
      <c r="P2198" s="8">
        <f t="shared" ca="1" si="180"/>
        <v>0</v>
      </c>
      <c r="Q2198" s="8">
        <f t="shared" ca="1" si="177"/>
        <v>0.22023027475064808</v>
      </c>
      <c r="R2198" s="8">
        <f t="shared" ca="1" si="178"/>
        <v>0</v>
      </c>
      <c r="S2198" s="20">
        <f t="shared" ca="1" si="179"/>
        <v>1.8217027380316091E-2</v>
      </c>
    </row>
    <row r="2199" spans="12:19" x14ac:dyDescent="0.35">
      <c r="L2199" s="19">
        <v>8</v>
      </c>
      <c r="M2199" s="8">
        <f t="shared" ca="1" si="176"/>
        <v>3.1308313132926396E-2</v>
      </c>
      <c r="P2199" s="8">
        <f t="shared" ca="1" si="180"/>
        <v>0</v>
      </c>
      <c r="Q2199" s="8">
        <f t="shared" ca="1" si="177"/>
        <v>0.22871423625320461</v>
      </c>
      <c r="R2199" s="8">
        <f t="shared" ca="1" si="178"/>
        <v>0</v>
      </c>
      <c r="S2199" s="20">
        <f t="shared" ca="1" si="179"/>
        <v>3.1308313132926396E-2</v>
      </c>
    </row>
    <row r="2200" spans="12:19" x14ac:dyDescent="0.35">
      <c r="L2200" s="19">
        <v>9</v>
      </c>
      <c r="M2200" s="8">
        <f t="shared" ca="1" si="176"/>
        <v>2.121307709132092E-2</v>
      </c>
      <c r="P2200" s="8">
        <f t="shared" ca="1" si="180"/>
        <v>0</v>
      </c>
      <c r="Q2200" s="8">
        <f t="shared" ca="1" si="177"/>
        <v>0.16538979590142927</v>
      </c>
      <c r="R2200" s="8">
        <f t="shared" ca="1" si="178"/>
        <v>0</v>
      </c>
      <c r="S2200" s="20">
        <f t="shared" ca="1" si="179"/>
        <v>2.121307709132092E-2</v>
      </c>
    </row>
    <row r="2201" spans="12:19" x14ac:dyDescent="0.35">
      <c r="L2201" s="19">
        <v>10</v>
      </c>
      <c r="M2201" s="8">
        <f t="shared" ca="1" si="176"/>
        <v>2.0992234685530006E-2</v>
      </c>
      <c r="P2201" s="8">
        <f t="shared" ca="1" si="180"/>
        <v>0</v>
      </c>
      <c r="Q2201" s="8">
        <f t="shared" ca="1" si="177"/>
        <v>0.15824152785482146</v>
      </c>
      <c r="R2201" s="8">
        <f t="shared" ca="1" si="178"/>
        <v>0</v>
      </c>
      <c r="S2201" s="20">
        <f t="shared" ca="1" si="179"/>
        <v>2.0992234685530006E-2</v>
      </c>
    </row>
    <row r="2202" spans="12:19" x14ac:dyDescent="0.35">
      <c r="L2202" s="19">
        <v>11</v>
      </c>
      <c r="M2202" s="8">
        <f t="shared" ca="1" si="176"/>
        <v>2.0077725042240833E-2</v>
      </c>
      <c r="P2202" s="8">
        <f t="shared" ca="1" si="180"/>
        <v>0</v>
      </c>
      <c r="Q2202" s="8">
        <f t="shared" ca="1" si="177"/>
        <v>0.2609571811703924</v>
      </c>
      <c r="R2202" s="8">
        <f t="shared" ca="1" si="178"/>
        <v>0</v>
      </c>
      <c r="S2202" s="20">
        <f t="shared" ca="1" si="179"/>
        <v>2.0077725042240833E-2</v>
      </c>
    </row>
    <row r="2203" spans="12:19" x14ac:dyDescent="0.35">
      <c r="L2203" s="19">
        <v>12</v>
      </c>
      <c r="M2203" s="8">
        <f t="shared" ca="1" si="176"/>
        <v>2.6815549415814821E-2</v>
      </c>
      <c r="P2203" s="8">
        <f t="shared" ca="1" si="180"/>
        <v>0</v>
      </c>
      <c r="Q2203" s="8">
        <f t="shared" ca="1" si="177"/>
        <v>0.15516502175749797</v>
      </c>
      <c r="R2203" s="8">
        <f t="shared" ca="1" si="178"/>
        <v>0</v>
      </c>
      <c r="S2203" s="20">
        <f t="shared" ca="1" si="179"/>
        <v>2.6815549415814821E-2</v>
      </c>
    </row>
    <row r="2204" spans="12:19" x14ac:dyDescent="0.35">
      <c r="L2204" s="19">
        <v>13</v>
      </c>
      <c r="M2204" s="8">
        <f t="shared" ca="1" si="176"/>
        <v>3.0038321512884436E-2</v>
      </c>
      <c r="P2204" s="8">
        <f t="shared" ca="1" si="180"/>
        <v>0</v>
      </c>
      <c r="Q2204" s="8">
        <f t="shared" ca="1" si="177"/>
        <v>0.20361172901920466</v>
      </c>
      <c r="R2204" s="8">
        <f t="shared" ca="1" si="178"/>
        <v>0</v>
      </c>
      <c r="S2204" s="20">
        <f t="shared" ca="1" si="179"/>
        <v>3.0038321512884436E-2</v>
      </c>
    </row>
    <row r="2205" spans="12:19" x14ac:dyDescent="0.35">
      <c r="L2205" s="19">
        <v>14</v>
      </c>
      <c r="M2205" s="8">
        <f t="shared" ca="1" si="176"/>
        <v>2.423060698718198E-2</v>
      </c>
      <c r="P2205" s="8">
        <f t="shared" ca="1" si="180"/>
        <v>0</v>
      </c>
      <c r="Q2205" s="8">
        <f t="shared" ca="1" si="177"/>
        <v>0.21734603871940256</v>
      </c>
      <c r="R2205" s="8">
        <f t="shared" ca="1" si="178"/>
        <v>0</v>
      </c>
      <c r="S2205" s="20">
        <f t="shared" ca="1" si="179"/>
        <v>2.423060698718198E-2</v>
      </c>
    </row>
    <row r="2206" spans="12:19" x14ac:dyDescent="0.35">
      <c r="L2206" s="19">
        <v>15</v>
      </c>
      <c r="M2206" s="8">
        <f t="shared" ca="1" si="176"/>
        <v>2.3323757196859193E-2</v>
      </c>
      <c r="P2206" s="8">
        <f t="shared" ca="1" si="180"/>
        <v>0</v>
      </c>
      <c r="Q2206" s="8">
        <f t="shared" ca="1" si="177"/>
        <v>0.15629058822537742</v>
      </c>
      <c r="R2206" s="8">
        <f t="shared" ca="1" si="178"/>
        <v>0</v>
      </c>
      <c r="S2206" s="20">
        <f t="shared" ca="1" si="179"/>
        <v>2.3323757196859193E-2</v>
      </c>
    </row>
    <row r="2207" spans="12:19" x14ac:dyDescent="0.35">
      <c r="L2207" s="19">
        <v>16</v>
      </c>
      <c r="M2207" s="8">
        <f t="shared" ca="1" si="176"/>
        <v>1.4197427292812499E-2</v>
      </c>
      <c r="P2207" s="8">
        <f t="shared" ca="1" si="180"/>
        <v>0</v>
      </c>
      <c r="Q2207" s="8">
        <f t="shared" ca="1" si="177"/>
        <v>0.24850702094398686</v>
      </c>
      <c r="R2207" s="8">
        <f t="shared" ca="1" si="178"/>
        <v>0</v>
      </c>
      <c r="S2207" s="20">
        <f t="shared" ca="1" si="179"/>
        <v>1.4197427292812499E-2</v>
      </c>
    </row>
    <row r="2208" spans="12:19" x14ac:dyDescent="0.35">
      <c r="L2208" s="19">
        <v>17</v>
      </c>
      <c r="M2208" s="8">
        <f t="shared" ca="1" si="176"/>
        <v>1.9743399091571034E-2</v>
      </c>
      <c r="P2208" s="8">
        <f t="shared" ca="1" si="180"/>
        <v>0</v>
      </c>
      <c r="Q2208" s="8">
        <f t="shared" ca="1" si="177"/>
        <v>0.2187724368960815</v>
      </c>
      <c r="R2208" s="8">
        <f t="shared" ca="1" si="178"/>
        <v>0</v>
      </c>
      <c r="S2208" s="20">
        <f t="shared" ca="1" si="179"/>
        <v>1.9743399091571034E-2</v>
      </c>
    </row>
    <row r="2209" spans="12:19" x14ac:dyDescent="0.35">
      <c r="L2209" s="19">
        <v>18</v>
      </c>
      <c r="M2209" s="8">
        <f t="shared" ca="1" si="176"/>
        <v>3.8592834152735053E-2</v>
      </c>
      <c r="P2209" s="8">
        <f t="shared" ca="1" si="180"/>
        <v>0</v>
      </c>
      <c r="Q2209" s="8">
        <f t="shared" ca="1" si="177"/>
        <v>0.24510142350532352</v>
      </c>
      <c r="R2209" s="8">
        <f t="shared" ca="1" si="178"/>
        <v>0</v>
      </c>
      <c r="S2209" s="20">
        <f t="shared" ca="1" si="179"/>
        <v>3.8592834152735053E-2</v>
      </c>
    </row>
    <row r="2210" spans="12:19" x14ac:dyDescent="0.35">
      <c r="L2210" s="19">
        <v>19</v>
      </c>
      <c r="M2210" s="8">
        <f t="shared" ca="1" si="176"/>
        <v>3.3217087840000721E-2</v>
      </c>
      <c r="P2210" s="8">
        <f t="shared" ca="1" si="180"/>
        <v>0</v>
      </c>
      <c r="Q2210" s="8">
        <f t="shared" ca="1" si="177"/>
        <v>0.23365852003804211</v>
      </c>
      <c r="R2210" s="8">
        <f t="shared" ca="1" si="178"/>
        <v>0</v>
      </c>
      <c r="S2210" s="20">
        <f t="shared" ca="1" si="179"/>
        <v>3.3217087840000721E-2</v>
      </c>
    </row>
    <row r="2211" spans="12:19" x14ac:dyDescent="0.35">
      <c r="L2211" s="19">
        <v>20</v>
      </c>
      <c r="M2211" s="8">
        <f t="shared" ca="1" si="176"/>
        <v>1.1016006457927602E-2</v>
      </c>
      <c r="P2211" s="8">
        <f t="shared" ca="1" si="180"/>
        <v>0</v>
      </c>
      <c r="Q2211" s="8">
        <f t="shared" ca="1" si="177"/>
        <v>0.20461821555326395</v>
      </c>
      <c r="R2211" s="8">
        <f t="shared" ca="1" si="178"/>
        <v>0</v>
      </c>
      <c r="S2211" s="20">
        <f t="shared" ca="1" si="179"/>
        <v>1.1016006457927602E-2</v>
      </c>
    </row>
    <row r="2212" spans="12:19" x14ac:dyDescent="0.35">
      <c r="L2212" s="19">
        <v>21</v>
      </c>
      <c r="M2212" s="8">
        <f t="shared" ca="1" si="176"/>
        <v>3.2378145837094932E-2</v>
      </c>
      <c r="P2212" s="8">
        <f t="shared" ca="1" si="180"/>
        <v>0</v>
      </c>
      <c r="Q2212" s="8">
        <f t="shared" ca="1" si="177"/>
        <v>0.18808320434675557</v>
      </c>
      <c r="R2212" s="8">
        <f t="shared" ca="1" si="178"/>
        <v>0</v>
      </c>
      <c r="S2212" s="20">
        <f t="shared" ca="1" si="179"/>
        <v>3.2378145837094932E-2</v>
      </c>
    </row>
    <row r="2213" spans="12:19" x14ac:dyDescent="0.35">
      <c r="L2213" s="19">
        <v>22</v>
      </c>
      <c r="M2213" s="8">
        <f t="shared" ca="1" si="176"/>
        <v>2.8231149719942266E-2</v>
      </c>
      <c r="P2213" s="8">
        <f t="shared" ca="1" si="180"/>
        <v>0</v>
      </c>
      <c r="Q2213" s="8">
        <f t="shared" ca="1" si="177"/>
        <v>0.1885204731194671</v>
      </c>
      <c r="R2213" s="8">
        <f t="shared" ca="1" si="178"/>
        <v>0</v>
      </c>
      <c r="S2213" s="20">
        <f t="shared" ca="1" si="179"/>
        <v>2.8231149719942266E-2</v>
      </c>
    </row>
    <row r="2214" spans="12:19" x14ac:dyDescent="0.35">
      <c r="L2214" s="19">
        <v>23</v>
      </c>
      <c r="M2214" s="8">
        <f t="shared" ca="1" si="176"/>
        <v>2.2385113564751997E-2</v>
      </c>
      <c r="P2214" s="8">
        <f t="shared" ca="1" si="180"/>
        <v>0</v>
      </c>
      <c r="Q2214" s="8">
        <f t="shared" ca="1" si="177"/>
        <v>0.14188674191913209</v>
      </c>
      <c r="R2214" s="8">
        <f t="shared" ca="1" si="178"/>
        <v>0</v>
      </c>
      <c r="S2214" s="20">
        <f t="shared" ca="1" si="179"/>
        <v>2.2385113564751997E-2</v>
      </c>
    </row>
    <row r="2215" spans="12:19" x14ac:dyDescent="0.35">
      <c r="L2215" s="19">
        <v>24</v>
      </c>
      <c r="M2215" s="8">
        <f t="shared" ca="1" si="176"/>
        <v>1.8729599974321193E-2</v>
      </c>
      <c r="P2215" s="8">
        <f t="shared" ca="1" si="180"/>
        <v>0</v>
      </c>
      <c r="Q2215" s="8">
        <f t="shared" ca="1" si="177"/>
        <v>0.19387717463655563</v>
      </c>
      <c r="R2215" s="8">
        <f t="shared" ca="1" si="178"/>
        <v>0</v>
      </c>
      <c r="S2215" s="20">
        <f t="shared" ca="1" si="179"/>
        <v>1.8729599974321193E-2</v>
      </c>
    </row>
    <row r="2216" spans="12:19" x14ac:dyDescent="0.35">
      <c r="L2216" s="19">
        <v>25</v>
      </c>
      <c r="M2216" s="8">
        <f t="shared" ca="1" si="176"/>
        <v>2.8500505917721058E-2</v>
      </c>
      <c r="P2216" s="8">
        <f t="shared" ca="1" si="180"/>
        <v>0</v>
      </c>
      <c r="Q2216" s="8">
        <f t="shared" ca="1" si="177"/>
        <v>0.2065423978251538</v>
      </c>
      <c r="R2216" s="8">
        <f t="shared" ca="1" si="178"/>
        <v>0</v>
      </c>
      <c r="S2216" s="20">
        <f t="shared" ca="1" si="179"/>
        <v>2.8500505917721058E-2</v>
      </c>
    </row>
    <row r="2217" spans="12:19" x14ac:dyDescent="0.35">
      <c r="L2217" s="19">
        <v>26</v>
      </c>
      <c r="M2217" s="8">
        <f t="shared" ca="1" si="176"/>
        <v>1.9504659171799169E-2</v>
      </c>
      <c r="P2217" s="8">
        <f t="shared" ca="1" si="180"/>
        <v>0</v>
      </c>
      <c r="Q2217" s="8">
        <f t="shared" ca="1" si="177"/>
        <v>0.17135885126827963</v>
      </c>
      <c r="R2217" s="8">
        <f t="shared" ca="1" si="178"/>
        <v>0</v>
      </c>
      <c r="S2217" s="20">
        <f t="shared" ca="1" si="179"/>
        <v>1.9504659171799169E-2</v>
      </c>
    </row>
    <row r="2218" spans="12:19" x14ac:dyDescent="0.35">
      <c r="L2218" s="19">
        <v>27</v>
      </c>
      <c r="M2218" s="8">
        <f t="shared" ca="1" si="176"/>
        <v>1.5706586886563869E-2</v>
      </c>
      <c r="P2218" s="8">
        <f t="shared" ca="1" si="180"/>
        <v>0</v>
      </c>
      <c r="Q2218" s="8">
        <f t="shared" ca="1" si="177"/>
        <v>0.24951863873452695</v>
      </c>
      <c r="R2218" s="8">
        <f t="shared" ca="1" si="178"/>
        <v>0</v>
      </c>
      <c r="S2218" s="20">
        <f t="shared" ca="1" si="179"/>
        <v>1.5706586886563869E-2</v>
      </c>
    </row>
    <row r="2219" spans="12:19" x14ac:dyDescent="0.35">
      <c r="L2219" s="19">
        <v>28</v>
      </c>
      <c r="M2219" s="8">
        <f t="shared" ca="1" si="176"/>
        <v>3.8450677055523644E-2</v>
      </c>
      <c r="P2219" s="8">
        <f t="shared" ca="1" si="180"/>
        <v>0</v>
      </c>
      <c r="Q2219" s="8">
        <f t="shared" ca="1" si="177"/>
        <v>0.15674059973172444</v>
      </c>
      <c r="R2219" s="8">
        <f t="shared" ca="1" si="178"/>
        <v>0</v>
      </c>
      <c r="S2219" s="20">
        <f t="shared" ca="1" si="179"/>
        <v>3.8450677055523644E-2</v>
      </c>
    </row>
    <row r="2220" spans="12:19" x14ac:dyDescent="0.35">
      <c r="L2220" s="19">
        <v>29</v>
      </c>
      <c r="M2220" s="8">
        <f t="shared" ca="1" si="176"/>
        <v>2.9487255880555695E-2</v>
      </c>
      <c r="P2220" s="8">
        <f t="shared" ca="1" si="180"/>
        <v>0</v>
      </c>
      <c r="Q2220" s="8">
        <f t="shared" ca="1" si="177"/>
        <v>0.12001812893760519</v>
      </c>
      <c r="R2220" s="8">
        <f t="shared" ca="1" si="178"/>
        <v>0</v>
      </c>
      <c r="S2220" s="20">
        <f t="shared" ca="1" si="179"/>
        <v>2.9487255880555695E-2</v>
      </c>
    </row>
    <row r="2221" spans="12:19" x14ac:dyDescent="0.35">
      <c r="L2221" s="19">
        <v>30</v>
      </c>
      <c r="M2221" s="8">
        <f t="shared" ca="1" si="176"/>
        <v>2.522168525191347E-2</v>
      </c>
      <c r="P2221" s="8">
        <f t="shared" ca="1" si="180"/>
        <v>0</v>
      </c>
      <c r="Q2221" s="8">
        <f t="shared" ca="1" si="177"/>
        <v>0.18888143829704707</v>
      </c>
      <c r="R2221" s="8">
        <f t="shared" ca="1" si="178"/>
        <v>0</v>
      </c>
      <c r="S2221" s="20">
        <f t="shared" ca="1" si="179"/>
        <v>2.522168525191347E-2</v>
      </c>
    </row>
    <row r="2222" spans="12:19" x14ac:dyDescent="0.35">
      <c r="L2222" s="19">
        <v>1</v>
      </c>
      <c r="M2222" s="8">
        <f t="shared" ca="1" si="176"/>
        <v>3.4959176090785776E-2</v>
      </c>
      <c r="P2222" s="8">
        <f t="shared" ca="1" si="180"/>
        <v>0</v>
      </c>
      <c r="Q2222" s="8">
        <f t="shared" ca="1" si="177"/>
        <v>0.20987796232248879</v>
      </c>
      <c r="R2222" s="8">
        <f t="shared" ca="1" si="178"/>
        <v>0</v>
      </c>
      <c r="S2222" s="20">
        <f t="shared" ca="1" si="179"/>
        <v>3.4959176090785776E-2</v>
      </c>
    </row>
    <row r="2223" spans="12:19" x14ac:dyDescent="0.35">
      <c r="L2223" s="19">
        <v>2</v>
      </c>
      <c r="M2223" s="8">
        <f t="shared" ca="1" si="176"/>
        <v>3.1886328120037194E-2</v>
      </c>
      <c r="P2223" s="8">
        <f t="shared" ca="1" si="180"/>
        <v>0</v>
      </c>
      <c r="Q2223" s="8">
        <f t="shared" ca="1" si="177"/>
        <v>0.25971153821113657</v>
      </c>
      <c r="R2223" s="8">
        <f t="shared" ca="1" si="178"/>
        <v>0</v>
      </c>
      <c r="S2223" s="20">
        <f t="shared" ca="1" si="179"/>
        <v>3.1886328120037194E-2</v>
      </c>
    </row>
    <row r="2224" spans="12:19" x14ac:dyDescent="0.35">
      <c r="L2224" s="19">
        <v>3</v>
      </c>
      <c r="M2224" s="8">
        <f t="shared" ca="1" si="176"/>
        <v>2.4948983354194203E-2</v>
      </c>
      <c r="P2224" s="8">
        <f t="shared" ca="1" si="180"/>
        <v>0</v>
      </c>
      <c r="Q2224" s="8">
        <f t="shared" ca="1" si="177"/>
        <v>0.17912137534196773</v>
      </c>
      <c r="R2224" s="8">
        <f t="shared" ca="1" si="178"/>
        <v>0</v>
      </c>
      <c r="S2224" s="20">
        <f t="shared" ca="1" si="179"/>
        <v>2.4948983354194203E-2</v>
      </c>
    </row>
    <row r="2225" spans="12:19" x14ac:dyDescent="0.35">
      <c r="L2225" s="19">
        <v>4</v>
      </c>
      <c r="M2225" s="8">
        <f t="shared" ca="1" si="176"/>
        <v>3.4135565120324153E-2</v>
      </c>
      <c r="P2225" s="8">
        <f t="shared" ca="1" si="180"/>
        <v>0</v>
      </c>
      <c r="Q2225" s="8">
        <f t="shared" ca="1" si="177"/>
        <v>0.25426113378541509</v>
      </c>
      <c r="R2225" s="8">
        <f t="shared" ca="1" si="178"/>
        <v>0</v>
      </c>
      <c r="S2225" s="20">
        <f t="shared" ca="1" si="179"/>
        <v>3.4135565120324153E-2</v>
      </c>
    </row>
    <row r="2226" spans="12:19" x14ac:dyDescent="0.35">
      <c r="L2226" s="19">
        <v>5</v>
      </c>
      <c r="M2226" s="8">
        <f t="shared" ca="1" si="176"/>
        <v>3.8888820829143425E-2</v>
      </c>
      <c r="P2226" s="8">
        <f t="shared" ca="1" si="180"/>
        <v>1</v>
      </c>
      <c r="Q2226" s="8">
        <f t="shared" ca="1" si="177"/>
        <v>0.18841048545516886</v>
      </c>
      <c r="R2226" s="8">
        <f t="shared" ca="1" si="178"/>
        <v>0.18841048545516886</v>
      </c>
      <c r="S2226" s="20">
        <f t="shared" ca="1" si="179"/>
        <v>-0.14952166462602545</v>
      </c>
    </row>
    <row r="2227" spans="12:19" x14ac:dyDescent="0.35">
      <c r="L2227" s="19">
        <v>6</v>
      </c>
      <c r="M2227" s="8">
        <f t="shared" ca="1" si="176"/>
        <v>3.774138485937012E-2</v>
      </c>
      <c r="P2227" s="8">
        <f t="shared" ca="1" si="180"/>
        <v>0</v>
      </c>
      <c r="Q2227" s="8">
        <f t="shared" ca="1" si="177"/>
        <v>0.18933622125953595</v>
      </c>
      <c r="R2227" s="8">
        <f t="shared" ca="1" si="178"/>
        <v>0</v>
      </c>
      <c r="S2227" s="20">
        <f t="shared" ca="1" si="179"/>
        <v>3.774138485937012E-2</v>
      </c>
    </row>
    <row r="2228" spans="12:19" x14ac:dyDescent="0.35">
      <c r="L2228" s="19">
        <v>7</v>
      </c>
      <c r="M2228" s="8">
        <f t="shared" ca="1" si="176"/>
        <v>2.5467113837115869E-2</v>
      </c>
      <c r="P2228" s="8">
        <f t="shared" ca="1" si="180"/>
        <v>0</v>
      </c>
      <c r="Q2228" s="8">
        <f t="shared" ca="1" si="177"/>
        <v>0.22048959664250856</v>
      </c>
      <c r="R2228" s="8">
        <f t="shared" ca="1" si="178"/>
        <v>0</v>
      </c>
      <c r="S2228" s="20">
        <f t="shared" ca="1" si="179"/>
        <v>2.5467113837115869E-2</v>
      </c>
    </row>
    <row r="2229" spans="12:19" x14ac:dyDescent="0.35">
      <c r="L2229" s="19">
        <v>8</v>
      </c>
      <c r="M2229" s="8">
        <f t="shared" ca="1" si="176"/>
        <v>2.7966626979069247E-2</v>
      </c>
      <c r="P2229" s="8">
        <f t="shared" ca="1" si="180"/>
        <v>0</v>
      </c>
      <c r="Q2229" s="8">
        <f t="shared" ca="1" si="177"/>
        <v>0.20034612317551359</v>
      </c>
      <c r="R2229" s="8">
        <f t="shared" ca="1" si="178"/>
        <v>0</v>
      </c>
      <c r="S2229" s="20">
        <f t="shared" ca="1" si="179"/>
        <v>2.7966626979069247E-2</v>
      </c>
    </row>
    <row r="2230" spans="12:19" x14ac:dyDescent="0.35">
      <c r="L2230" s="19">
        <v>9</v>
      </c>
      <c r="M2230" s="8">
        <f t="shared" ca="1" si="176"/>
        <v>1.6811149178578531E-2</v>
      </c>
      <c r="P2230" s="8">
        <f t="shared" ca="1" si="180"/>
        <v>0</v>
      </c>
      <c r="Q2230" s="8">
        <f t="shared" ca="1" si="177"/>
        <v>0.21143057771191212</v>
      </c>
      <c r="R2230" s="8">
        <f t="shared" ca="1" si="178"/>
        <v>0</v>
      </c>
      <c r="S2230" s="20">
        <f t="shared" ca="1" si="179"/>
        <v>1.6811149178578531E-2</v>
      </c>
    </row>
    <row r="2231" spans="12:19" x14ac:dyDescent="0.35">
      <c r="L2231" s="19">
        <v>10</v>
      </c>
      <c r="M2231" s="8">
        <f t="shared" ca="1" si="176"/>
        <v>4.3082170016330565E-2</v>
      </c>
      <c r="P2231" s="8">
        <f t="shared" ca="1" si="180"/>
        <v>0</v>
      </c>
      <c r="Q2231" s="8">
        <f t="shared" ca="1" si="177"/>
        <v>0.26226078194815472</v>
      </c>
      <c r="R2231" s="8">
        <f t="shared" ca="1" si="178"/>
        <v>0</v>
      </c>
      <c r="S2231" s="20">
        <f t="shared" ca="1" si="179"/>
        <v>4.3082170016330565E-2</v>
      </c>
    </row>
    <row r="2232" spans="12:19" x14ac:dyDescent="0.35">
      <c r="L2232" s="19">
        <v>11</v>
      </c>
      <c r="M2232" s="8">
        <f t="shared" ca="1" si="176"/>
        <v>3.3010159629656269E-2</v>
      </c>
      <c r="P2232" s="8">
        <f t="shared" ca="1" si="180"/>
        <v>0</v>
      </c>
      <c r="Q2232" s="8">
        <f t="shared" ca="1" si="177"/>
        <v>0.23321710575824578</v>
      </c>
      <c r="R2232" s="8">
        <f t="shared" ca="1" si="178"/>
        <v>0</v>
      </c>
      <c r="S2232" s="20">
        <f t="shared" ca="1" si="179"/>
        <v>3.3010159629656269E-2</v>
      </c>
    </row>
    <row r="2233" spans="12:19" x14ac:dyDescent="0.35">
      <c r="L2233" s="19">
        <v>12</v>
      </c>
      <c r="M2233" s="8">
        <f t="shared" ca="1" si="176"/>
        <v>2.0827676237822092E-2</v>
      </c>
      <c r="P2233" s="8">
        <f t="shared" ca="1" si="180"/>
        <v>0</v>
      </c>
      <c r="Q2233" s="8">
        <f t="shared" ca="1" si="177"/>
        <v>0.19255868041014002</v>
      </c>
      <c r="R2233" s="8">
        <f t="shared" ca="1" si="178"/>
        <v>0</v>
      </c>
      <c r="S2233" s="20">
        <f t="shared" ca="1" si="179"/>
        <v>2.0827676237822092E-2</v>
      </c>
    </row>
    <row r="2234" spans="12:19" x14ac:dyDescent="0.35">
      <c r="L2234" s="19">
        <v>13</v>
      </c>
      <c r="M2234" s="8">
        <f t="shared" ca="1" si="176"/>
        <v>1.8991324928896595E-2</v>
      </c>
      <c r="P2234" s="8">
        <f t="shared" ca="1" si="180"/>
        <v>1</v>
      </c>
      <c r="Q2234" s="8">
        <f t="shared" ca="1" si="177"/>
        <v>0.16359569890064043</v>
      </c>
      <c r="R2234" s="8">
        <f t="shared" ca="1" si="178"/>
        <v>0.16359569890064043</v>
      </c>
      <c r="S2234" s="20">
        <f t="shared" ca="1" si="179"/>
        <v>-0.14460437397174383</v>
      </c>
    </row>
    <row r="2235" spans="12:19" x14ac:dyDescent="0.35">
      <c r="L2235" s="19">
        <v>14</v>
      </c>
      <c r="M2235" s="8">
        <f t="shared" ca="1" si="176"/>
        <v>1.5664011687275305E-2</v>
      </c>
      <c r="P2235" s="8">
        <f t="shared" ca="1" si="180"/>
        <v>0</v>
      </c>
      <c r="Q2235" s="8">
        <f t="shared" ca="1" si="177"/>
        <v>0.14697160416052629</v>
      </c>
      <c r="R2235" s="8">
        <f t="shared" ca="1" si="178"/>
        <v>0</v>
      </c>
      <c r="S2235" s="20">
        <f t="shared" ca="1" si="179"/>
        <v>1.5664011687275305E-2</v>
      </c>
    </row>
    <row r="2236" spans="12:19" x14ac:dyDescent="0.35">
      <c r="L2236" s="19">
        <v>15</v>
      </c>
      <c r="M2236" s="8">
        <f t="shared" ca="1" si="176"/>
        <v>2.5794178786215496E-2</v>
      </c>
      <c r="P2236" s="8">
        <f t="shared" ca="1" si="180"/>
        <v>0</v>
      </c>
      <c r="Q2236" s="8">
        <f t="shared" ca="1" si="177"/>
        <v>0.10643052706633696</v>
      </c>
      <c r="R2236" s="8">
        <f t="shared" ca="1" si="178"/>
        <v>0</v>
      </c>
      <c r="S2236" s="20">
        <f t="shared" ca="1" si="179"/>
        <v>2.5794178786215496E-2</v>
      </c>
    </row>
    <row r="2237" spans="12:19" x14ac:dyDescent="0.35">
      <c r="L2237" s="19">
        <v>16</v>
      </c>
      <c r="M2237" s="8">
        <f t="shared" ca="1" si="176"/>
        <v>7.5763175562916438E-3</v>
      </c>
      <c r="P2237" s="8">
        <f t="shared" ca="1" si="180"/>
        <v>0</v>
      </c>
      <c r="Q2237" s="8">
        <f t="shared" ca="1" si="177"/>
        <v>0.24525568798195585</v>
      </c>
      <c r="R2237" s="8">
        <f t="shared" ca="1" si="178"/>
        <v>0</v>
      </c>
      <c r="S2237" s="20">
        <f t="shared" ca="1" si="179"/>
        <v>7.5763175562916438E-3</v>
      </c>
    </row>
    <row r="2238" spans="12:19" x14ac:dyDescent="0.35">
      <c r="L2238" s="19">
        <v>17</v>
      </c>
      <c r="M2238" s="8">
        <f t="shared" ca="1" si="176"/>
        <v>2.9704907559112814E-2</v>
      </c>
      <c r="P2238" s="8">
        <f t="shared" ca="1" si="180"/>
        <v>0</v>
      </c>
      <c r="Q2238" s="8">
        <f t="shared" ca="1" si="177"/>
        <v>0.22790640871115045</v>
      </c>
      <c r="R2238" s="8">
        <f t="shared" ca="1" si="178"/>
        <v>0</v>
      </c>
      <c r="S2238" s="20">
        <f t="shared" ca="1" si="179"/>
        <v>2.9704907559112814E-2</v>
      </c>
    </row>
    <row r="2239" spans="12:19" x14ac:dyDescent="0.35">
      <c r="L2239" s="19">
        <v>18</v>
      </c>
      <c r="M2239" s="8">
        <f t="shared" ca="1" si="176"/>
        <v>2.4519291635544515E-2</v>
      </c>
      <c r="P2239" s="8">
        <f t="shared" ca="1" si="180"/>
        <v>0</v>
      </c>
      <c r="Q2239" s="8">
        <f t="shared" ca="1" si="177"/>
        <v>0.20725495819868478</v>
      </c>
      <c r="R2239" s="8">
        <f t="shared" ca="1" si="178"/>
        <v>0</v>
      </c>
      <c r="S2239" s="20">
        <f t="shared" ca="1" si="179"/>
        <v>2.4519291635544515E-2</v>
      </c>
    </row>
    <row r="2240" spans="12:19" x14ac:dyDescent="0.35">
      <c r="L2240" s="19">
        <v>19</v>
      </c>
      <c r="M2240" s="8">
        <f t="shared" ca="1" si="176"/>
        <v>2.6558815436097633E-2</v>
      </c>
      <c r="P2240" s="8">
        <f t="shared" ca="1" si="180"/>
        <v>0</v>
      </c>
      <c r="Q2240" s="8">
        <f t="shared" ca="1" si="177"/>
        <v>0.24477269369447469</v>
      </c>
      <c r="R2240" s="8">
        <f t="shared" ca="1" si="178"/>
        <v>0</v>
      </c>
      <c r="S2240" s="20">
        <f t="shared" ca="1" si="179"/>
        <v>2.6558815436097633E-2</v>
      </c>
    </row>
    <row r="2241" spans="12:19" x14ac:dyDescent="0.35">
      <c r="L2241" s="19">
        <v>20</v>
      </c>
      <c r="M2241" s="8">
        <f t="shared" ca="1" si="176"/>
        <v>3.6370306504725516E-2</v>
      </c>
      <c r="P2241" s="8">
        <f t="shared" ca="1" si="180"/>
        <v>0</v>
      </c>
      <c r="Q2241" s="8">
        <f t="shared" ca="1" si="177"/>
        <v>0.2537562133717568</v>
      </c>
      <c r="R2241" s="8">
        <f t="shared" ca="1" si="178"/>
        <v>0</v>
      </c>
      <c r="S2241" s="20">
        <f t="shared" ca="1" si="179"/>
        <v>3.6370306504725516E-2</v>
      </c>
    </row>
    <row r="2242" spans="12:19" x14ac:dyDescent="0.35">
      <c r="L2242" s="19">
        <v>21</v>
      </c>
      <c r="M2242" s="8">
        <f t="shared" ca="1" si="176"/>
        <v>2.704127171431633E-2</v>
      </c>
      <c r="P2242" s="8">
        <f t="shared" ca="1" si="180"/>
        <v>0</v>
      </c>
      <c r="Q2242" s="8">
        <f t="shared" ca="1" si="177"/>
        <v>0.18038369272367732</v>
      </c>
      <c r="R2242" s="8">
        <f t="shared" ca="1" si="178"/>
        <v>0</v>
      </c>
      <c r="S2242" s="20">
        <f t="shared" ca="1" si="179"/>
        <v>2.704127171431633E-2</v>
      </c>
    </row>
    <row r="2243" spans="12:19" x14ac:dyDescent="0.35">
      <c r="L2243" s="19">
        <v>22</v>
      </c>
      <c r="M2243" s="8">
        <f t="shared" ref="M2243:M2306" ca="1" si="181">_xlfn.NORM.INV(RAND(),$B$10,$B$11)</f>
        <v>3.5474999272329125E-2</v>
      </c>
      <c r="P2243" s="8">
        <f t="shared" ca="1" si="180"/>
        <v>0</v>
      </c>
      <c r="Q2243" s="8">
        <f t="shared" ref="Q2243:Q2306" ca="1" si="182">_xlfn.NORM.INV(RAND(),$F$11,$F$12)%</f>
        <v>0.12123879628725287</v>
      </c>
      <c r="R2243" s="8">
        <f t="shared" ref="R2243:R2306" ca="1" si="183">P2243*Q2243</f>
        <v>0</v>
      </c>
      <c r="S2243" s="20">
        <f t="shared" ref="S2243:S2306" ca="1" si="184">M2243-R2243</f>
        <v>3.5474999272329125E-2</v>
      </c>
    </row>
    <row r="2244" spans="12:19" x14ac:dyDescent="0.35">
      <c r="L2244" s="19">
        <v>23</v>
      </c>
      <c r="M2244" s="8">
        <f t="shared" ca="1" si="181"/>
        <v>3.5279662674307842E-2</v>
      </c>
      <c r="P2244" s="8">
        <f t="shared" ref="P2244:P2307" ca="1" si="185">IF(P2243 = 1, 0, (RAND() &lt; $F$8) * 1)</f>
        <v>0</v>
      </c>
      <c r="Q2244" s="8">
        <f t="shared" ca="1" si="182"/>
        <v>0.23831725180632915</v>
      </c>
      <c r="R2244" s="8">
        <f t="shared" ca="1" si="183"/>
        <v>0</v>
      </c>
      <c r="S2244" s="20">
        <f t="shared" ca="1" si="184"/>
        <v>3.5279662674307842E-2</v>
      </c>
    </row>
    <row r="2245" spans="12:19" x14ac:dyDescent="0.35">
      <c r="L2245" s="19">
        <v>24</v>
      </c>
      <c r="M2245" s="8">
        <f t="shared" ca="1" si="181"/>
        <v>1.1704526570255067E-2</v>
      </c>
      <c r="P2245" s="8">
        <f t="shared" ca="1" si="185"/>
        <v>0</v>
      </c>
      <c r="Q2245" s="8">
        <f t="shared" ca="1" si="182"/>
        <v>0.22933260366475453</v>
      </c>
      <c r="R2245" s="8">
        <f t="shared" ca="1" si="183"/>
        <v>0</v>
      </c>
      <c r="S2245" s="20">
        <f t="shared" ca="1" si="184"/>
        <v>1.1704526570255067E-2</v>
      </c>
    </row>
    <row r="2246" spans="12:19" x14ac:dyDescent="0.35">
      <c r="L2246" s="19">
        <v>25</v>
      </c>
      <c r="M2246" s="8">
        <f t="shared" ca="1" si="181"/>
        <v>1.9656083537836537E-2</v>
      </c>
      <c r="P2246" s="8">
        <f t="shared" ca="1" si="185"/>
        <v>0</v>
      </c>
      <c r="Q2246" s="8">
        <f t="shared" ca="1" si="182"/>
        <v>0.21078644776767536</v>
      </c>
      <c r="R2246" s="8">
        <f t="shared" ca="1" si="183"/>
        <v>0</v>
      </c>
      <c r="S2246" s="20">
        <f t="shared" ca="1" si="184"/>
        <v>1.9656083537836537E-2</v>
      </c>
    </row>
    <row r="2247" spans="12:19" x14ac:dyDescent="0.35">
      <c r="L2247" s="19">
        <v>26</v>
      </c>
      <c r="M2247" s="8">
        <f t="shared" ca="1" si="181"/>
        <v>2.7056342554262574E-2</v>
      </c>
      <c r="P2247" s="8">
        <f t="shared" ca="1" si="185"/>
        <v>0</v>
      </c>
      <c r="Q2247" s="8">
        <f t="shared" ca="1" si="182"/>
        <v>0.17171005526673624</v>
      </c>
      <c r="R2247" s="8">
        <f t="shared" ca="1" si="183"/>
        <v>0</v>
      </c>
      <c r="S2247" s="20">
        <f t="shared" ca="1" si="184"/>
        <v>2.7056342554262574E-2</v>
      </c>
    </row>
    <row r="2248" spans="12:19" x14ac:dyDescent="0.35">
      <c r="L2248" s="19">
        <v>27</v>
      </c>
      <c r="M2248" s="8">
        <f t="shared" ca="1" si="181"/>
        <v>3.3572842150967661E-2</v>
      </c>
      <c r="P2248" s="8">
        <f t="shared" ca="1" si="185"/>
        <v>0</v>
      </c>
      <c r="Q2248" s="8">
        <f t="shared" ca="1" si="182"/>
        <v>0.2406572687177011</v>
      </c>
      <c r="R2248" s="8">
        <f t="shared" ca="1" si="183"/>
        <v>0</v>
      </c>
      <c r="S2248" s="20">
        <f t="shared" ca="1" si="184"/>
        <v>3.3572842150967661E-2</v>
      </c>
    </row>
    <row r="2249" spans="12:19" x14ac:dyDescent="0.35">
      <c r="L2249" s="19">
        <v>28</v>
      </c>
      <c r="M2249" s="8">
        <f t="shared" ca="1" si="181"/>
        <v>2.8419778340504524E-2</v>
      </c>
      <c r="P2249" s="8">
        <f t="shared" ca="1" si="185"/>
        <v>0</v>
      </c>
      <c r="Q2249" s="8">
        <f t="shared" ca="1" si="182"/>
        <v>0.10622960480896132</v>
      </c>
      <c r="R2249" s="8">
        <f t="shared" ca="1" si="183"/>
        <v>0</v>
      </c>
      <c r="S2249" s="20">
        <f t="shared" ca="1" si="184"/>
        <v>2.8419778340504524E-2</v>
      </c>
    </row>
    <row r="2250" spans="12:19" x14ac:dyDescent="0.35">
      <c r="L2250" s="19">
        <v>29</v>
      </c>
      <c r="M2250" s="8">
        <f t="shared" ca="1" si="181"/>
        <v>3.5171023793597739E-2</v>
      </c>
      <c r="P2250" s="8">
        <f t="shared" ca="1" si="185"/>
        <v>0</v>
      </c>
      <c r="Q2250" s="8">
        <f t="shared" ca="1" si="182"/>
        <v>0.18791571946893412</v>
      </c>
      <c r="R2250" s="8">
        <f t="shared" ca="1" si="183"/>
        <v>0</v>
      </c>
      <c r="S2250" s="20">
        <f t="shared" ca="1" si="184"/>
        <v>3.5171023793597739E-2</v>
      </c>
    </row>
    <row r="2251" spans="12:19" x14ac:dyDescent="0.35">
      <c r="L2251" s="19">
        <v>30</v>
      </c>
      <c r="M2251" s="8">
        <f t="shared" ca="1" si="181"/>
        <v>1.600962411259781E-2</v>
      </c>
      <c r="P2251" s="8">
        <f t="shared" ca="1" si="185"/>
        <v>0</v>
      </c>
      <c r="Q2251" s="8">
        <f t="shared" ca="1" si="182"/>
        <v>0.1786443879038925</v>
      </c>
      <c r="R2251" s="8">
        <f t="shared" ca="1" si="183"/>
        <v>0</v>
      </c>
      <c r="S2251" s="20">
        <f t="shared" ca="1" si="184"/>
        <v>1.600962411259781E-2</v>
      </c>
    </row>
    <row r="2252" spans="12:19" x14ac:dyDescent="0.35">
      <c r="L2252" s="19">
        <v>1</v>
      </c>
      <c r="M2252" s="8">
        <f t="shared" ca="1" si="181"/>
        <v>2.6973951832527467E-2</v>
      </c>
      <c r="P2252" s="8">
        <f t="shared" ca="1" si="185"/>
        <v>0</v>
      </c>
      <c r="Q2252" s="8">
        <f t="shared" ca="1" si="182"/>
        <v>0.24859492817839524</v>
      </c>
      <c r="R2252" s="8">
        <f t="shared" ca="1" si="183"/>
        <v>0</v>
      </c>
      <c r="S2252" s="20">
        <f t="shared" ca="1" si="184"/>
        <v>2.6973951832527467E-2</v>
      </c>
    </row>
    <row r="2253" spans="12:19" x14ac:dyDescent="0.35">
      <c r="L2253" s="19">
        <v>2</v>
      </c>
      <c r="M2253" s="8">
        <f t="shared" ca="1" si="181"/>
        <v>2.8773953250001968E-2</v>
      </c>
      <c r="P2253" s="8">
        <f t="shared" ca="1" si="185"/>
        <v>0</v>
      </c>
      <c r="Q2253" s="8">
        <f t="shared" ca="1" si="182"/>
        <v>0.20771465895984226</v>
      </c>
      <c r="R2253" s="8">
        <f t="shared" ca="1" si="183"/>
        <v>0</v>
      </c>
      <c r="S2253" s="20">
        <f t="shared" ca="1" si="184"/>
        <v>2.8773953250001968E-2</v>
      </c>
    </row>
    <row r="2254" spans="12:19" x14ac:dyDescent="0.35">
      <c r="L2254" s="19">
        <v>3</v>
      </c>
      <c r="M2254" s="8">
        <f t="shared" ca="1" si="181"/>
        <v>1.5110478769974874E-2</v>
      </c>
      <c r="P2254" s="8">
        <f t="shared" ca="1" si="185"/>
        <v>0</v>
      </c>
      <c r="Q2254" s="8">
        <f t="shared" ca="1" si="182"/>
        <v>0.13212890729619672</v>
      </c>
      <c r="R2254" s="8">
        <f t="shared" ca="1" si="183"/>
        <v>0</v>
      </c>
      <c r="S2254" s="20">
        <f t="shared" ca="1" si="184"/>
        <v>1.5110478769974874E-2</v>
      </c>
    </row>
    <row r="2255" spans="12:19" x14ac:dyDescent="0.35">
      <c r="L2255" s="19">
        <v>4</v>
      </c>
      <c r="M2255" s="8">
        <f t="shared" ca="1" si="181"/>
        <v>9.6388280216879053E-3</v>
      </c>
      <c r="P2255" s="8">
        <f t="shared" ca="1" si="185"/>
        <v>0</v>
      </c>
      <c r="Q2255" s="8">
        <f t="shared" ca="1" si="182"/>
        <v>0.17179949808834988</v>
      </c>
      <c r="R2255" s="8">
        <f t="shared" ca="1" si="183"/>
        <v>0</v>
      </c>
      <c r="S2255" s="20">
        <f t="shared" ca="1" si="184"/>
        <v>9.6388280216879053E-3</v>
      </c>
    </row>
    <row r="2256" spans="12:19" x14ac:dyDescent="0.35">
      <c r="L2256" s="19">
        <v>5</v>
      </c>
      <c r="M2256" s="8">
        <f t="shared" ca="1" si="181"/>
        <v>2.288877049322665E-2</v>
      </c>
      <c r="P2256" s="8">
        <f t="shared" ca="1" si="185"/>
        <v>0</v>
      </c>
      <c r="Q2256" s="8">
        <f t="shared" ca="1" si="182"/>
        <v>0.25563366979406388</v>
      </c>
      <c r="R2256" s="8">
        <f t="shared" ca="1" si="183"/>
        <v>0</v>
      </c>
      <c r="S2256" s="20">
        <f t="shared" ca="1" si="184"/>
        <v>2.288877049322665E-2</v>
      </c>
    </row>
    <row r="2257" spans="12:19" x14ac:dyDescent="0.35">
      <c r="L2257" s="19">
        <v>6</v>
      </c>
      <c r="M2257" s="8">
        <f t="shared" ca="1" si="181"/>
        <v>1.9575941156498852E-2</v>
      </c>
      <c r="P2257" s="8">
        <f t="shared" ca="1" si="185"/>
        <v>0</v>
      </c>
      <c r="Q2257" s="8">
        <f t="shared" ca="1" si="182"/>
        <v>0.13985001097320449</v>
      </c>
      <c r="R2257" s="8">
        <f t="shared" ca="1" si="183"/>
        <v>0</v>
      </c>
      <c r="S2257" s="20">
        <f t="shared" ca="1" si="184"/>
        <v>1.9575941156498852E-2</v>
      </c>
    </row>
    <row r="2258" spans="12:19" x14ac:dyDescent="0.35">
      <c r="L2258" s="19">
        <v>7</v>
      </c>
      <c r="M2258" s="8">
        <f t="shared" ca="1" si="181"/>
        <v>2.3524533559082537E-2</v>
      </c>
      <c r="P2258" s="8">
        <f t="shared" ca="1" si="185"/>
        <v>0</v>
      </c>
      <c r="Q2258" s="8">
        <f t="shared" ca="1" si="182"/>
        <v>0.11006277960704405</v>
      </c>
      <c r="R2258" s="8">
        <f t="shared" ca="1" si="183"/>
        <v>0</v>
      </c>
      <c r="S2258" s="20">
        <f t="shared" ca="1" si="184"/>
        <v>2.3524533559082537E-2</v>
      </c>
    </row>
    <row r="2259" spans="12:19" x14ac:dyDescent="0.35">
      <c r="L2259" s="19">
        <v>8</v>
      </c>
      <c r="M2259" s="8">
        <f t="shared" ca="1" si="181"/>
        <v>2.1341621506987696E-2</v>
      </c>
      <c r="P2259" s="8">
        <f t="shared" ca="1" si="185"/>
        <v>0</v>
      </c>
      <c r="Q2259" s="8">
        <f t="shared" ca="1" si="182"/>
        <v>0.17597201686843625</v>
      </c>
      <c r="R2259" s="8">
        <f t="shared" ca="1" si="183"/>
        <v>0</v>
      </c>
      <c r="S2259" s="20">
        <f t="shared" ca="1" si="184"/>
        <v>2.1341621506987696E-2</v>
      </c>
    </row>
    <row r="2260" spans="12:19" x14ac:dyDescent="0.35">
      <c r="L2260" s="19">
        <v>9</v>
      </c>
      <c r="M2260" s="8">
        <f t="shared" ca="1" si="181"/>
        <v>3.2721641626954512E-2</v>
      </c>
      <c r="P2260" s="8">
        <f t="shared" ca="1" si="185"/>
        <v>0</v>
      </c>
      <c r="Q2260" s="8">
        <f t="shared" ca="1" si="182"/>
        <v>0.28596729996460746</v>
      </c>
      <c r="R2260" s="8">
        <f t="shared" ca="1" si="183"/>
        <v>0</v>
      </c>
      <c r="S2260" s="20">
        <f t="shared" ca="1" si="184"/>
        <v>3.2721641626954512E-2</v>
      </c>
    </row>
    <row r="2261" spans="12:19" x14ac:dyDescent="0.35">
      <c r="L2261" s="19">
        <v>10</v>
      </c>
      <c r="M2261" s="8">
        <f t="shared" ca="1" si="181"/>
        <v>2.7924022493734414E-2</v>
      </c>
      <c r="P2261" s="8">
        <f t="shared" ca="1" si="185"/>
        <v>0</v>
      </c>
      <c r="Q2261" s="8">
        <f t="shared" ca="1" si="182"/>
        <v>0.25993350378595981</v>
      </c>
      <c r="R2261" s="8">
        <f t="shared" ca="1" si="183"/>
        <v>0</v>
      </c>
      <c r="S2261" s="20">
        <f t="shared" ca="1" si="184"/>
        <v>2.7924022493734414E-2</v>
      </c>
    </row>
    <row r="2262" spans="12:19" x14ac:dyDescent="0.35">
      <c r="L2262" s="19">
        <v>11</v>
      </c>
      <c r="M2262" s="8">
        <f t="shared" ca="1" si="181"/>
        <v>2.3382632996341329E-2</v>
      </c>
      <c r="P2262" s="8">
        <f t="shared" ca="1" si="185"/>
        <v>1</v>
      </c>
      <c r="Q2262" s="8">
        <f t="shared" ca="1" si="182"/>
        <v>0.2007090918206767</v>
      </c>
      <c r="R2262" s="8">
        <f t="shared" ca="1" si="183"/>
        <v>0.2007090918206767</v>
      </c>
      <c r="S2262" s="20">
        <f t="shared" ca="1" si="184"/>
        <v>-0.17732645882433537</v>
      </c>
    </row>
    <row r="2263" spans="12:19" x14ac:dyDescent="0.35">
      <c r="L2263" s="19">
        <v>12</v>
      </c>
      <c r="M2263" s="8">
        <f t="shared" ca="1" si="181"/>
        <v>1.6668014509937108E-2</v>
      </c>
      <c r="P2263" s="8">
        <f t="shared" ca="1" si="185"/>
        <v>0</v>
      </c>
      <c r="Q2263" s="8">
        <f t="shared" ca="1" si="182"/>
        <v>0.20547526851541723</v>
      </c>
      <c r="R2263" s="8">
        <f t="shared" ca="1" si="183"/>
        <v>0</v>
      </c>
      <c r="S2263" s="20">
        <f t="shared" ca="1" si="184"/>
        <v>1.6668014509937108E-2</v>
      </c>
    </row>
    <row r="2264" spans="12:19" x14ac:dyDescent="0.35">
      <c r="L2264" s="19">
        <v>13</v>
      </c>
      <c r="M2264" s="8">
        <f t="shared" ca="1" si="181"/>
        <v>2.7407184534129173E-2</v>
      </c>
      <c r="P2264" s="8">
        <f t="shared" ca="1" si="185"/>
        <v>0</v>
      </c>
      <c r="Q2264" s="8">
        <f t="shared" ca="1" si="182"/>
        <v>0.209020464807983</v>
      </c>
      <c r="R2264" s="8">
        <f t="shared" ca="1" si="183"/>
        <v>0</v>
      </c>
      <c r="S2264" s="20">
        <f t="shared" ca="1" si="184"/>
        <v>2.7407184534129173E-2</v>
      </c>
    </row>
    <row r="2265" spans="12:19" x14ac:dyDescent="0.35">
      <c r="L2265" s="19">
        <v>14</v>
      </c>
      <c r="M2265" s="8">
        <f t="shared" ca="1" si="181"/>
        <v>8.053307691915805E-3</v>
      </c>
      <c r="P2265" s="8">
        <f t="shared" ca="1" si="185"/>
        <v>0</v>
      </c>
      <c r="Q2265" s="8">
        <f t="shared" ca="1" si="182"/>
        <v>0.17690271429878685</v>
      </c>
      <c r="R2265" s="8">
        <f t="shared" ca="1" si="183"/>
        <v>0</v>
      </c>
      <c r="S2265" s="20">
        <f t="shared" ca="1" si="184"/>
        <v>8.053307691915805E-3</v>
      </c>
    </row>
    <row r="2266" spans="12:19" x14ac:dyDescent="0.35">
      <c r="L2266" s="19">
        <v>15</v>
      </c>
      <c r="M2266" s="8">
        <f t="shared" ca="1" si="181"/>
        <v>4.0097694641098733E-2</v>
      </c>
      <c r="P2266" s="8">
        <f t="shared" ca="1" si="185"/>
        <v>0</v>
      </c>
      <c r="Q2266" s="8">
        <f t="shared" ca="1" si="182"/>
        <v>0.18370744363753155</v>
      </c>
      <c r="R2266" s="8">
        <f t="shared" ca="1" si="183"/>
        <v>0</v>
      </c>
      <c r="S2266" s="20">
        <f t="shared" ca="1" si="184"/>
        <v>4.0097694641098733E-2</v>
      </c>
    </row>
    <row r="2267" spans="12:19" x14ac:dyDescent="0.35">
      <c r="L2267" s="19">
        <v>16</v>
      </c>
      <c r="M2267" s="8">
        <f t="shared" ca="1" si="181"/>
        <v>1.9850951007804034E-2</v>
      </c>
      <c r="P2267" s="8">
        <f t="shared" ca="1" si="185"/>
        <v>0</v>
      </c>
      <c r="Q2267" s="8">
        <f t="shared" ca="1" si="182"/>
        <v>0.16214515199642693</v>
      </c>
      <c r="R2267" s="8">
        <f t="shared" ca="1" si="183"/>
        <v>0</v>
      </c>
      <c r="S2267" s="20">
        <f t="shared" ca="1" si="184"/>
        <v>1.9850951007804034E-2</v>
      </c>
    </row>
    <row r="2268" spans="12:19" x14ac:dyDescent="0.35">
      <c r="L2268" s="19">
        <v>17</v>
      </c>
      <c r="M2268" s="8">
        <f t="shared" ca="1" si="181"/>
        <v>2.7023400765165864E-2</v>
      </c>
      <c r="P2268" s="8">
        <f t="shared" ca="1" si="185"/>
        <v>0</v>
      </c>
      <c r="Q2268" s="8">
        <f t="shared" ca="1" si="182"/>
        <v>0.21816768288092139</v>
      </c>
      <c r="R2268" s="8">
        <f t="shared" ca="1" si="183"/>
        <v>0</v>
      </c>
      <c r="S2268" s="20">
        <f t="shared" ca="1" si="184"/>
        <v>2.7023400765165864E-2</v>
      </c>
    </row>
    <row r="2269" spans="12:19" x14ac:dyDescent="0.35">
      <c r="L2269" s="19">
        <v>18</v>
      </c>
      <c r="M2269" s="8">
        <f t="shared" ca="1" si="181"/>
        <v>2.0886788776895208E-2</v>
      </c>
      <c r="P2269" s="8">
        <f t="shared" ca="1" si="185"/>
        <v>0</v>
      </c>
      <c r="Q2269" s="8">
        <f t="shared" ca="1" si="182"/>
        <v>0.20914006502107438</v>
      </c>
      <c r="R2269" s="8">
        <f t="shared" ca="1" si="183"/>
        <v>0</v>
      </c>
      <c r="S2269" s="20">
        <f t="shared" ca="1" si="184"/>
        <v>2.0886788776895208E-2</v>
      </c>
    </row>
    <row r="2270" spans="12:19" x14ac:dyDescent="0.35">
      <c r="L2270" s="19">
        <v>19</v>
      </c>
      <c r="M2270" s="8">
        <f t="shared" ca="1" si="181"/>
        <v>2.2680074730526179E-2</v>
      </c>
      <c r="P2270" s="8">
        <f t="shared" ca="1" si="185"/>
        <v>0</v>
      </c>
      <c r="Q2270" s="8">
        <f t="shared" ca="1" si="182"/>
        <v>0.18040658384666411</v>
      </c>
      <c r="R2270" s="8">
        <f t="shared" ca="1" si="183"/>
        <v>0</v>
      </c>
      <c r="S2270" s="20">
        <f t="shared" ca="1" si="184"/>
        <v>2.2680074730526179E-2</v>
      </c>
    </row>
    <row r="2271" spans="12:19" x14ac:dyDescent="0.35">
      <c r="L2271" s="19">
        <v>20</v>
      </c>
      <c r="M2271" s="8">
        <f t="shared" ca="1" si="181"/>
        <v>2.5805742053825735E-2</v>
      </c>
      <c r="P2271" s="8">
        <f t="shared" ca="1" si="185"/>
        <v>0</v>
      </c>
      <c r="Q2271" s="8">
        <f t="shared" ca="1" si="182"/>
        <v>0.23692357557336924</v>
      </c>
      <c r="R2271" s="8">
        <f t="shared" ca="1" si="183"/>
        <v>0</v>
      </c>
      <c r="S2271" s="20">
        <f t="shared" ca="1" si="184"/>
        <v>2.5805742053825735E-2</v>
      </c>
    </row>
    <row r="2272" spans="12:19" x14ac:dyDescent="0.35">
      <c r="L2272" s="19">
        <v>21</v>
      </c>
      <c r="M2272" s="8">
        <f t="shared" ca="1" si="181"/>
        <v>1.2620226664395233E-2</v>
      </c>
      <c r="P2272" s="8">
        <f t="shared" ca="1" si="185"/>
        <v>0</v>
      </c>
      <c r="Q2272" s="8">
        <f t="shared" ca="1" si="182"/>
        <v>0.20547038535019765</v>
      </c>
      <c r="R2272" s="8">
        <f t="shared" ca="1" si="183"/>
        <v>0</v>
      </c>
      <c r="S2272" s="20">
        <f t="shared" ca="1" si="184"/>
        <v>1.2620226664395233E-2</v>
      </c>
    </row>
    <row r="2273" spans="12:19" x14ac:dyDescent="0.35">
      <c r="L2273" s="19">
        <v>22</v>
      </c>
      <c r="M2273" s="8">
        <f t="shared" ca="1" si="181"/>
        <v>2.3019652981292098E-2</v>
      </c>
      <c r="P2273" s="8">
        <f t="shared" ca="1" si="185"/>
        <v>0</v>
      </c>
      <c r="Q2273" s="8">
        <f t="shared" ca="1" si="182"/>
        <v>0.17478621213172166</v>
      </c>
      <c r="R2273" s="8">
        <f t="shared" ca="1" si="183"/>
        <v>0</v>
      </c>
      <c r="S2273" s="20">
        <f t="shared" ca="1" si="184"/>
        <v>2.3019652981292098E-2</v>
      </c>
    </row>
    <row r="2274" spans="12:19" x14ac:dyDescent="0.35">
      <c r="L2274" s="19">
        <v>23</v>
      </c>
      <c r="M2274" s="8">
        <f t="shared" ca="1" si="181"/>
        <v>2.5694863743180973E-2</v>
      </c>
      <c r="P2274" s="8">
        <f t="shared" ca="1" si="185"/>
        <v>0</v>
      </c>
      <c r="Q2274" s="8">
        <f t="shared" ca="1" si="182"/>
        <v>0.11379125470876762</v>
      </c>
      <c r="R2274" s="8">
        <f t="shared" ca="1" si="183"/>
        <v>0</v>
      </c>
      <c r="S2274" s="20">
        <f t="shared" ca="1" si="184"/>
        <v>2.5694863743180973E-2</v>
      </c>
    </row>
    <row r="2275" spans="12:19" x14ac:dyDescent="0.35">
      <c r="L2275" s="19">
        <v>24</v>
      </c>
      <c r="M2275" s="8">
        <f t="shared" ca="1" si="181"/>
        <v>2.1557176248459205E-2</v>
      </c>
      <c r="P2275" s="8">
        <f t="shared" ca="1" si="185"/>
        <v>0</v>
      </c>
      <c r="Q2275" s="8">
        <f t="shared" ca="1" si="182"/>
        <v>0.19925357975476302</v>
      </c>
      <c r="R2275" s="8">
        <f t="shared" ca="1" si="183"/>
        <v>0</v>
      </c>
      <c r="S2275" s="20">
        <f t="shared" ca="1" si="184"/>
        <v>2.1557176248459205E-2</v>
      </c>
    </row>
    <row r="2276" spans="12:19" x14ac:dyDescent="0.35">
      <c r="L2276" s="19">
        <v>25</v>
      </c>
      <c r="M2276" s="8">
        <f t="shared" ca="1" si="181"/>
        <v>1.9839046195864657E-2</v>
      </c>
      <c r="P2276" s="8">
        <f t="shared" ca="1" si="185"/>
        <v>0</v>
      </c>
      <c r="Q2276" s="8">
        <f t="shared" ca="1" si="182"/>
        <v>0.12839969970482276</v>
      </c>
      <c r="R2276" s="8">
        <f t="shared" ca="1" si="183"/>
        <v>0</v>
      </c>
      <c r="S2276" s="20">
        <f t="shared" ca="1" si="184"/>
        <v>1.9839046195864657E-2</v>
      </c>
    </row>
    <row r="2277" spans="12:19" x14ac:dyDescent="0.35">
      <c r="L2277" s="19">
        <v>26</v>
      </c>
      <c r="M2277" s="8">
        <f t="shared" ca="1" si="181"/>
        <v>3.2625758464722418E-2</v>
      </c>
      <c r="P2277" s="8">
        <f t="shared" ca="1" si="185"/>
        <v>0</v>
      </c>
      <c r="Q2277" s="8">
        <f t="shared" ca="1" si="182"/>
        <v>0.16478394431524865</v>
      </c>
      <c r="R2277" s="8">
        <f t="shared" ca="1" si="183"/>
        <v>0</v>
      </c>
      <c r="S2277" s="20">
        <f t="shared" ca="1" si="184"/>
        <v>3.2625758464722418E-2</v>
      </c>
    </row>
    <row r="2278" spans="12:19" x14ac:dyDescent="0.35">
      <c r="L2278" s="19">
        <v>27</v>
      </c>
      <c r="M2278" s="8">
        <f t="shared" ca="1" si="181"/>
        <v>1.4485618530158435E-2</v>
      </c>
      <c r="P2278" s="8">
        <f t="shared" ca="1" si="185"/>
        <v>0</v>
      </c>
      <c r="Q2278" s="8">
        <f t="shared" ca="1" si="182"/>
        <v>0.1891537273218894</v>
      </c>
      <c r="R2278" s="8">
        <f t="shared" ca="1" si="183"/>
        <v>0</v>
      </c>
      <c r="S2278" s="20">
        <f t="shared" ca="1" si="184"/>
        <v>1.4485618530158435E-2</v>
      </c>
    </row>
    <row r="2279" spans="12:19" x14ac:dyDescent="0.35">
      <c r="L2279" s="19">
        <v>28</v>
      </c>
      <c r="M2279" s="8">
        <f t="shared" ca="1" si="181"/>
        <v>2.8303009646054332E-2</v>
      </c>
      <c r="P2279" s="8">
        <f t="shared" ca="1" si="185"/>
        <v>0</v>
      </c>
      <c r="Q2279" s="8">
        <f t="shared" ca="1" si="182"/>
        <v>0.24731274722284938</v>
      </c>
      <c r="R2279" s="8">
        <f t="shared" ca="1" si="183"/>
        <v>0</v>
      </c>
      <c r="S2279" s="20">
        <f t="shared" ca="1" si="184"/>
        <v>2.8303009646054332E-2</v>
      </c>
    </row>
    <row r="2280" spans="12:19" x14ac:dyDescent="0.35">
      <c r="L2280" s="19">
        <v>29</v>
      </c>
      <c r="M2280" s="8">
        <f t="shared" ca="1" si="181"/>
        <v>2.7372318568882784E-2</v>
      </c>
      <c r="P2280" s="8">
        <f t="shared" ca="1" si="185"/>
        <v>0</v>
      </c>
      <c r="Q2280" s="8">
        <f t="shared" ca="1" si="182"/>
        <v>0.20629865869451069</v>
      </c>
      <c r="R2280" s="8">
        <f t="shared" ca="1" si="183"/>
        <v>0</v>
      </c>
      <c r="S2280" s="20">
        <f t="shared" ca="1" si="184"/>
        <v>2.7372318568882784E-2</v>
      </c>
    </row>
    <row r="2281" spans="12:19" x14ac:dyDescent="0.35">
      <c r="L2281" s="19">
        <v>30</v>
      </c>
      <c r="M2281" s="8">
        <f t="shared" ca="1" si="181"/>
        <v>2.4223352371438526E-2</v>
      </c>
      <c r="P2281" s="8">
        <f t="shared" ca="1" si="185"/>
        <v>0</v>
      </c>
      <c r="Q2281" s="8">
        <f t="shared" ca="1" si="182"/>
        <v>0.17468062404175927</v>
      </c>
      <c r="R2281" s="8">
        <f t="shared" ca="1" si="183"/>
        <v>0</v>
      </c>
      <c r="S2281" s="20">
        <f t="shared" ca="1" si="184"/>
        <v>2.4223352371438526E-2</v>
      </c>
    </row>
    <row r="2282" spans="12:19" x14ac:dyDescent="0.35">
      <c r="L2282" s="19">
        <v>1</v>
      </c>
      <c r="M2282" s="8">
        <f t="shared" ca="1" si="181"/>
        <v>2.0658984245070403E-2</v>
      </c>
      <c r="P2282" s="8">
        <f t="shared" ca="1" si="185"/>
        <v>0</v>
      </c>
      <c r="Q2282" s="8">
        <f t="shared" ca="1" si="182"/>
        <v>0.25411188275794594</v>
      </c>
      <c r="R2282" s="8">
        <f t="shared" ca="1" si="183"/>
        <v>0</v>
      </c>
      <c r="S2282" s="20">
        <f t="shared" ca="1" si="184"/>
        <v>2.0658984245070403E-2</v>
      </c>
    </row>
    <row r="2283" spans="12:19" x14ac:dyDescent="0.35">
      <c r="L2283" s="19">
        <v>2</v>
      </c>
      <c r="M2283" s="8">
        <f t="shared" ca="1" si="181"/>
        <v>1.2913493860982837E-2</v>
      </c>
      <c r="P2283" s="8">
        <f t="shared" ca="1" si="185"/>
        <v>0</v>
      </c>
      <c r="Q2283" s="8">
        <f t="shared" ca="1" si="182"/>
        <v>0.14561303969776473</v>
      </c>
      <c r="R2283" s="8">
        <f t="shared" ca="1" si="183"/>
        <v>0</v>
      </c>
      <c r="S2283" s="20">
        <f t="shared" ca="1" si="184"/>
        <v>1.2913493860982837E-2</v>
      </c>
    </row>
    <row r="2284" spans="12:19" x14ac:dyDescent="0.35">
      <c r="L2284" s="19">
        <v>3</v>
      </c>
      <c r="M2284" s="8">
        <f t="shared" ca="1" si="181"/>
        <v>1.9198774413457523E-2</v>
      </c>
      <c r="P2284" s="8">
        <f t="shared" ca="1" si="185"/>
        <v>0</v>
      </c>
      <c r="Q2284" s="8">
        <f t="shared" ca="1" si="182"/>
        <v>0.24872322022259163</v>
      </c>
      <c r="R2284" s="8">
        <f t="shared" ca="1" si="183"/>
        <v>0</v>
      </c>
      <c r="S2284" s="20">
        <f t="shared" ca="1" si="184"/>
        <v>1.9198774413457523E-2</v>
      </c>
    </row>
    <row r="2285" spans="12:19" x14ac:dyDescent="0.35">
      <c r="L2285" s="19">
        <v>4</v>
      </c>
      <c r="M2285" s="8">
        <f t="shared" ca="1" si="181"/>
        <v>2.2038486990419891E-2</v>
      </c>
      <c r="P2285" s="8">
        <f t="shared" ca="1" si="185"/>
        <v>0</v>
      </c>
      <c r="Q2285" s="8">
        <f t="shared" ca="1" si="182"/>
        <v>0.1763008591516875</v>
      </c>
      <c r="R2285" s="8">
        <f t="shared" ca="1" si="183"/>
        <v>0</v>
      </c>
      <c r="S2285" s="20">
        <f t="shared" ca="1" si="184"/>
        <v>2.2038486990419891E-2</v>
      </c>
    </row>
    <row r="2286" spans="12:19" x14ac:dyDescent="0.35">
      <c r="L2286" s="19">
        <v>5</v>
      </c>
      <c r="M2286" s="8">
        <f t="shared" ca="1" si="181"/>
        <v>1.5242236770600239E-2</v>
      </c>
      <c r="P2286" s="8">
        <f t="shared" ca="1" si="185"/>
        <v>0</v>
      </c>
      <c r="Q2286" s="8">
        <f t="shared" ca="1" si="182"/>
        <v>0.19417755112055718</v>
      </c>
      <c r="R2286" s="8">
        <f t="shared" ca="1" si="183"/>
        <v>0</v>
      </c>
      <c r="S2286" s="20">
        <f t="shared" ca="1" si="184"/>
        <v>1.5242236770600239E-2</v>
      </c>
    </row>
    <row r="2287" spans="12:19" x14ac:dyDescent="0.35">
      <c r="L2287" s="19">
        <v>6</v>
      </c>
      <c r="M2287" s="8">
        <f t="shared" ca="1" si="181"/>
        <v>2.6106690021220329E-2</v>
      </c>
      <c r="P2287" s="8">
        <f t="shared" ca="1" si="185"/>
        <v>0</v>
      </c>
      <c r="Q2287" s="8">
        <f t="shared" ca="1" si="182"/>
        <v>0.21956569495500949</v>
      </c>
      <c r="R2287" s="8">
        <f t="shared" ca="1" si="183"/>
        <v>0</v>
      </c>
      <c r="S2287" s="20">
        <f t="shared" ca="1" si="184"/>
        <v>2.6106690021220329E-2</v>
      </c>
    </row>
    <row r="2288" spans="12:19" x14ac:dyDescent="0.35">
      <c r="L2288" s="19">
        <v>7</v>
      </c>
      <c r="M2288" s="8">
        <f t="shared" ca="1" si="181"/>
        <v>3.2033739317876189E-2</v>
      </c>
      <c r="P2288" s="8">
        <f t="shared" ca="1" si="185"/>
        <v>0</v>
      </c>
      <c r="Q2288" s="8">
        <f t="shared" ca="1" si="182"/>
        <v>0.23200967922072113</v>
      </c>
      <c r="R2288" s="8">
        <f t="shared" ca="1" si="183"/>
        <v>0</v>
      </c>
      <c r="S2288" s="20">
        <f t="shared" ca="1" si="184"/>
        <v>3.2033739317876189E-2</v>
      </c>
    </row>
    <row r="2289" spans="12:19" x14ac:dyDescent="0.35">
      <c r="L2289" s="19">
        <v>8</v>
      </c>
      <c r="M2289" s="8">
        <f t="shared" ca="1" si="181"/>
        <v>2.3396921174927615E-2</v>
      </c>
      <c r="P2289" s="8">
        <f t="shared" ca="1" si="185"/>
        <v>0</v>
      </c>
      <c r="Q2289" s="8">
        <f t="shared" ca="1" si="182"/>
        <v>0.20208454495954803</v>
      </c>
      <c r="R2289" s="8">
        <f t="shared" ca="1" si="183"/>
        <v>0</v>
      </c>
      <c r="S2289" s="20">
        <f t="shared" ca="1" si="184"/>
        <v>2.3396921174927615E-2</v>
      </c>
    </row>
    <row r="2290" spans="12:19" x14ac:dyDescent="0.35">
      <c r="L2290" s="19">
        <v>9</v>
      </c>
      <c r="M2290" s="8">
        <f t="shared" ca="1" si="181"/>
        <v>1.3807954916956539E-2</v>
      </c>
      <c r="P2290" s="8">
        <f t="shared" ca="1" si="185"/>
        <v>0</v>
      </c>
      <c r="Q2290" s="8">
        <f t="shared" ca="1" si="182"/>
        <v>0.12157797929263836</v>
      </c>
      <c r="R2290" s="8">
        <f t="shared" ca="1" si="183"/>
        <v>0</v>
      </c>
      <c r="S2290" s="20">
        <f t="shared" ca="1" si="184"/>
        <v>1.3807954916956539E-2</v>
      </c>
    </row>
    <row r="2291" spans="12:19" x14ac:dyDescent="0.35">
      <c r="L2291" s="19">
        <v>10</v>
      </c>
      <c r="M2291" s="8">
        <f t="shared" ca="1" si="181"/>
        <v>1.069730648382834E-2</v>
      </c>
      <c r="P2291" s="8">
        <f t="shared" ca="1" si="185"/>
        <v>0</v>
      </c>
      <c r="Q2291" s="8">
        <f t="shared" ca="1" si="182"/>
        <v>0.20460207440661807</v>
      </c>
      <c r="R2291" s="8">
        <f t="shared" ca="1" si="183"/>
        <v>0</v>
      </c>
      <c r="S2291" s="20">
        <f t="shared" ca="1" si="184"/>
        <v>1.069730648382834E-2</v>
      </c>
    </row>
    <row r="2292" spans="12:19" x14ac:dyDescent="0.35">
      <c r="L2292" s="19">
        <v>11</v>
      </c>
      <c r="M2292" s="8">
        <f t="shared" ca="1" si="181"/>
        <v>2.7949499096637513E-2</v>
      </c>
      <c r="P2292" s="8">
        <f t="shared" ca="1" si="185"/>
        <v>0</v>
      </c>
      <c r="Q2292" s="8">
        <f t="shared" ca="1" si="182"/>
        <v>0.16902841280546943</v>
      </c>
      <c r="R2292" s="8">
        <f t="shared" ca="1" si="183"/>
        <v>0</v>
      </c>
      <c r="S2292" s="20">
        <f t="shared" ca="1" si="184"/>
        <v>2.7949499096637513E-2</v>
      </c>
    </row>
    <row r="2293" spans="12:19" x14ac:dyDescent="0.35">
      <c r="L2293" s="19">
        <v>12</v>
      </c>
      <c r="M2293" s="8">
        <f t="shared" ca="1" si="181"/>
        <v>2.6734929397490288E-2</v>
      </c>
      <c r="P2293" s="8">
        <f t="shared" ca="1" si="185"/>
        <v>0</v>
      </c>
      <c r="Q2293" s="8">
        <f t="shared" ca="1" si="182"/>
        <v>0.19001769330388726</v>
      </c>
      <c r="R2293" s="8">
        <f t="shared" ca="1" si="183"/>
        <v>0</v>
      </c>
      <c r="S2293" s="20">
        <f t="shared" ca="1" si="184"/>
        <v>2.6734929397490288E-2</v>
      </c>
    </row>
    <row r="2294" spans="12:19" x14ac:dyDescent="0.35">
      <c r="L2294" s="19">
        <v>13</v>
      </c>
      <c r="M2294" s="8">
        <f t="shared" ca="1" si="181"/>
        <v>2.5862376024573967E-2</v>
      </c>
      <c r="P2294" s="8">
        <f t="shared" ca="1" si="185"/>
        <v>0</v>
      </c>
      <c r="Q2294" s="8">
        <f t="shared" ca="1" si="182"/>
        <v>0.13368994765390874</v>
      </c>
      <c r="R2294" s="8">
        <f t="shared" ca="1" si="183"/>
        <v>0</v>
      </c>
      <c r="S2294" s="20">
        <f t="shared" ca="1" si="184"/>
        <v>2.5862376024573967E-2</v>
      </c>
    </row>
    <row r="2295" spans="12:19" x14ac:dyDescent="0.35">
      <c r="L2295" s="19">
        <v>14</v>
      </c>
      <c r="M2295" s="8">
        <f t="shared" ca="1" si="181"/>
        <v>3.0517095359777476E-2</v>
      </c>
      <c r="P2295" s="8">
        <f t="shared" ca="1" si="185"/>
        <v>0</v>
      </c>
      <c r="Q2295" s="8">
        <f t="shared" ca="1" si="182"/>
        <v>0.16264873839115418</v>
      </c>
      <c r="R2295" s="8">
        <f t="shared" ca="1" si="183"/>
        <v>0</v>
      </c>
      <c r="S2295" s="20">
        <f t="shared" ca="1" si="184"/>
        <v>3.0517095359777476E-2</v>
      </c>
    </row>
    <row r="2296" spans="12:19" x14ac:dyDescent="0.35">
      <c r="L2296" s="19">
        <v>15</v>
      </c>
      <c r="M2296" s="8">
        <f t="shared" ca="1" si="181"/>
        <v>3.6857716929116442E-2</v>
      </c>
      <c r="P2296" s="8">
        <f t="shared" ca="1" si="185"/>
        <v>0</v>
      </c>
      <c r="Q2296" s="8">
        <f t="shared" ca="1" si="182"/>
        <v>0.24145215326159777</v>
      </c>
      <c r="R2296" s="8">
        <f t="shared" ca="1" si="183"/>
        <v>0</v>
      </c>
      <c r="S2296" s="20">
        <f t="shared" ca="1" si="184"/>
        <v>3.6857716929116442E-2</v>
      </c>
    </row>
    <row r="2297" spans="12:19" x14ac:dyDescent="0.35">
      <c r="L2297" s="19">
        <v>16</v>
      </c>
      <c r="M2297" s="8">
        <f t="shared" ca="1" si="181"/>
        <v>9.7729555879443059E-3</v>
      </c>
      <c r="P2297" s="8">
        <f t="shared" ca="1" si="185"/>
        <v>0</v>
      </c>
      <c r="Q2297" s="8">
        <f t="shared" ca="1" si="182"/>
        <v>0.2400985547904558</v>
      </c>
      <c r="R2297" s="8">
        <f t="shared" ca="1" si="183"/>
        <v>0</v>
      </c>
      <c r="S2297" s="20">
        <f t="shared" ca="1" si="184"/>
        <v>9.7729555879443059E-3</v>
      </c>
    </row>
    <row r="2298" spans="12:19" x14ac:dyDescent="0.35">
      <c r="L2298" s="19">
        <v>17</v>
      </c>
      <c r="M2298" s="8">
        <f t="shared" ca="1" si="181"/>
        <v>2.1781784527427149E-2</v>
      </c>
      <c r="P2298" s="8">
        <f t="shared" ca="1" si="185"/>
        <v>0</v>
      </c>
      <c r="Q2298" s="8">
        <f t="shared" ca="1" si="182"/>
        <v>0.1638298592695934</v>
      </c>
      <c r="R2298" s="8">
        <f t="shared" ca="1" si="183"/>
        <v>0</v>
      </c>
      <c r="S2298" s="20">
        <f t="shared" ca="1" si="184"/>
        <v>2.1781784527427149E-2</v>
      </c>
    </row>
    <row r="2299" spans="12:19" x14ac:dyDescent="0.35">
      <c r="L2299" s="19">
        <v>18</v>
      </c>
      <c r="M2299" s="8">
        <f t="shared" ca="1" si="181"/>
        <v>3.3764215079648732E-2</v>
      </c>
      <c r="P2299" s="8">
        <f t="shared" ca="1" si="185"/>
        <v>0</v>
      </c>
      <c r="Q2299" s="8">
        <f t="shared" ca="1" si="182"/>
        <v>0.21490225389449308</v>
      </c>
      <c r="R2299" s="8">
        <f t="shared" ca="1" si="183"/>
        <v>0</v>
      </c>
      <c r="S2299" s="20">
        <f t="shared" ca="1" si="184"/>
        <v>3.3764215079648732E-2</v>
      </c>
    </row>
    <row r="2300" spans="12:19" x14ac:dyDescent="0.35">
      <c r="L2300" s="19">
        <v>19</v>
      </c>
      <c r="M2300" s="8">
        <f t="shared" ca="1" si="181"/>
        <v>2.2742520408306304E-2</v>
      </c>
      <c r="P2300" s="8">
        <f t="shared" ca="1" si="185"/>
        <v>0</v>
      </c>
      <c r="Q2300" s="8">
        <f t="shared" ca="1" si="182"/>
        <v>0.17279041394249217</v>
      </c>
      <c r="R2300" s="8">
        <f t="shared" ca="1" si="183"/>
        <v>0</v>
      </c>
      <c r="S2300" s="20">
        <f t="shared" ca="1" si="184"/>
        <v>2.2742520408306304E-2</v>
      </c>
    </row>
    <row r="2301" spans="12:19" x14ac:dyDescent="0.35">
      <c r="L2301" s="19">
        <v>20</v>
      </c>
      <c r="M2301" s="8">
        <f t="shared" ca="1" si="181"/>
        <v>1.9943144433133747E-2</v>
      </c>
      <c r="P2301" s="8">
        <f t="shared" ca="1" si="185"/>
        <v>0</v>
      </c>
      <c r="Q2301" s="8">
        <f t="shared" ca="1" si="182"/>
        <v>0.2624660767172316</v>
      </c>
      <c r="R2301" s="8">
        <f t="shared" ca="1" si="183"/>
        <v>0</v>
      </c>
      <c r="S2301" s="20">
        <f t="shared" ca="1" si="184"/>
        <v>1.9943144433133747E-2</v>
      </c>
    </row>
    <row r="2302" spans="12:19" x14ac:dyDescent="0.35">
      <c r="L2302" s="19">
        <v>21</v>
      </c>
      <c r="M2302" s="8">
        <f t="shared" ca="1" si="181"/>
        <v>3.053852076097097E-2</v>
      </c>
      <c r="P2302" s="8">
        <f t="shared" ca="1" si="185"/>
        <v>0</v>
      </c>
      <c r="Q2302" s="8">
        <f t="shared" ca="1" si="182"/>
        <v>0.26521719244985831</v>
      </c>
      <c r="R2302" s="8">
        <f t="shared" ca="1" si="183"/>
        <v>0</v>
      </c>
      <c r="S2302" s="20">
        <f t="shared" ca="1" si="184"/>
        <v>3.053852076097097E-2</v>
      </c>
    </row>
    <row r="2303" spans="12:19" x14ac:dyDescent="0.35">
      <c r="L2303" s="19">
        <v>22</v>
      </c>
      <c r="M2303" s="8">
        <f t="shared" ca="1" si="181"/>
        <v>2.9574251520668619E-2</v>
      </c>
      <c r="P2303" s="8">
        <f t="shared" ca="1" si="185"/>
        <v>0</v>
      </c>
      <c r="Q2303" s="8">
        <f t="shared" ca="1" si="182"/>
        <v>0.18247928453210727</v>
      </c>
      <c r="R2303" s="8">
        <f t="shared" ca="1" si="183"/>
        <v>0</v>
      </c>
      <c r="S2303" s="20">
        <f t="shared" ca="1" si="184"/>
        <v>2.9574251520668619E-2</v>
      </c>
    </row>
    <row r="2304" spans="12:19" x14ac:dyDescent="0.35">
      <c r="L2304" s="19">
        <v>23</v>
      </c>
      <c r="M2304" s="8">
        <f t="shared" ca="1" si="181"/>
        <v>2.8590220457391156E-2</v>
      </c>
      <c r="P2304" s="8">
        <f t="shared" ca="1" si="185"/>
        <v>0</v>
      </c>
      <c r="Q2304" s="8">
        <f t="shared" ca="1" si="182"/>
        <v>0.22761090556214761</v>
      </c>
      <c r="R2304" s="8">
        <f t="shared" ca="1" si="183"/>
        <v>0</v>
      </c>
      <c r="S2304" s="20">
        <f t="shared" ca="1" si="184"/>
        <v>2.8590220457391156E-2</v>
      </c>
    </row>
    <row r="2305" spans="12:19" x14ac:dyDescent="0.35">
      <c r="L2305" s="19">
        <v>24</v>
      </c>
      <c r="M2305" s="8">
        <f t="shared" ca="1" si="181"/>
        <v>2.1786883647671989E-2</v>
      </c>
      <c r="P2305" s="8">
        <f t="shared" ca="1" si="185"/>
        <v>0</v>
      </c>
      <c r="Q2305" s="8">
        <f t="shared" ca="1" si="182"/>
        <v>0.15856930854165147</v>
      </c>
      <c r="R2305" s="8">
        <f t="shared" ca="1" si="183"/>
        <v>0</v>
      </c>
      <c r="S2305" s="20">
        <f t="shared" ca="1" si="184"/>
        <v>2.1786883647671989E-2</v>
      </c>
    </row>
    <row r="2306" spans="12:19" x14ac:dyDescent="0.35">
      <c r="L2306" s="19">
        <v>25</v>
      </c>
      <c r="M2306" s="8">
        <f t="shared" ca="1" si="181"/>
        <v>-5.0480871883772441E-4</v>
      </c>
      <c r="P2306" s="8">
        <f t="shared" ca="1" si="185"/>
        <v>0</v>
      </c>
      <c r="Q2306" s="8">
        <f t="shared" ca="1" si="182"/>
        <v>0.13408341922418227</v>
      </c>
      <c r="R2306" s="8">
        <f t="shared" ca="1" si="183"/>
        <v>0</v>
      </c>
      <c r="S2306" s="20">
        <f t="shared" ca="1" si="184"/>
        <v>-5.0480871883772441E-4</v>
      </c>
    </row>
    <row r="2307" spans="12:19" x14ac:dyDescent="0.35">
      <c r="L2307" s="19">
        <v>26</v>
      </c>
      <c r="M2307" s="8">
        <f t="shared" ref="M2307:M2370" ca="1" si="186">_xlfn.NORM.INV(RAND(),$B$10,$B$11)</f>
        <v>1.7358117429869133E-2</v>
      </c>
      <c r="P2307" s="8">
        <f t="shared" ca="1" si="185"/>
        <v>0</v>
      </c>
      <c r="Q2307" s="8">
        <f t="shared" ref="Q2307:Q2370" ca="1" si="187">_xlfn.NORM.INV(RAND(),$F$11,$F$12)%</f>
        <v>0.21992986680249982</v>
      </c>
      <c r="R2307" s="8">
        <f t="shared" ref="R2307:R2370" ca="1" si="188">P2307*Q2307</f>
        <v>0</v>
      </c>
      <c r="S2307" s="20">
        <f t="shared" ref="S2307:S2370" ca="1" si="189">M2307-R2307</f>
        <v>1.7358117429869133E-2</v>
      </c>
    </row>
    <row r="2308" spans="12:19" x14ac:dyDescent="0.35">
      <c r="L2308" s="19">
        <v>27</v>
      </c>
      <c r="M2308" s="8">
        <f t="shared" ca="1" si="186"/>
        <v>2.0866518974967007E-2</v>
      </c>
      <c r="P2308" s="8">
        <f t="shared" ref="P2308:P2371" ca="1" si="190">IF(P2307 = 1, 0, (RAND() &lt; $F$8) * 1)</f>
        <v>0</v>
      </c>
      <c r="Q2308" s="8">
        <f t="shared" ca="1" si="187"/>
        <v>0.19067857656487314</v>
      </c>
      <c r="R2308" s="8">
        <f t="shared" ca="1" si="188"/>
        <v>0</v>
      </c>
      <c r="S2308" s="20">
        <f t="shared" ca="1" si="189"/>
        <v>2.0866518974967007E-2</v>
      </c>
    </row>
    <row r="2309" spans="12:19" x14ac:dyDescent="0.35">
      <c r="L2309" s="19">
        <v>28</v>
      </c>
      <c r="M2309" s="8">
        <f t="shared" ca="1" si="186"/>
        <v>1.9151578208567149E-2</v>
      </c>
      <c r="P2309" s="8">
        <f t="shared" ca="1" si="190"/>
        <v>1</v>
      </c>
      <c r="Q2309" s="8">
        <f t="shared" ca="1" si="187"/>
        <v>0.22106717428530817</v>
      </c>
      <c r="R2309" s="8">
        <f t="shared" ca="1" si="188"/>
        <v>0.22106717428530817</v>
      </c>
      <c r="S2309" s="20">
        <f t="shared" ca="1" si="189"/>
        <v>-0.20191559607674103</v>
      </c>
    </row>
    <row r="2310" spans="12:19" x14ac:dyDescent="0.35">
      <c r="L2310" s="19">
        <v>29</v>
      </c>
      <c r="M2310" s="8">
        <f t="shared" ca="1" si="186"/>
        <v>2.2230223061260913E-2</v>
      </c>
      <c r="P2310" s="8">
        <f t="shared" ca="1" si="190"/>
        <v>0</v>
      </c>
      <c r="Q2310" s="8">
        <f t="shared" ca="1" si="187"/>
        <v>0.26733256870460559</v>
      </c>
      <c r="R2310" s="8">
        <f t="shared" ca="1" si="188"/>
        <v>0</v>
      </c>
      <c r="S2310" s="20">
        <f t="shared" ca="1" si="189"/>
        <v>2.2230223061260913E-2</v>
      </c>
    </row>
    <row r="2311" spans="12:19" x14ac:dyDescent="0.35">
      <c r="L2311" s="19">
        <v>30</v>
      </c>
      <c r="M2311" s="8">
        <f t="shared" ca="1" si="186"/>
        <v>1.3285130360424053E-2</v>
      </c>
      <c r="P2311" s="8">
        <f t="shared" ca="1" si="190"/>
        <v>0</v>
      </c>
      <c r="Q2311" s="8">
        <f t="shared" ca="1" si="187"/>
        <v>0.1403417890916045</v>
      </c>
      <c r="R2311" s="8">
        <f t="shared" ca="1" si="188"/>
        <v>0</v>
      </c>
      <c r="S2311" s="20">
        <f t="shared" ca="1" si="189"/>
        <v>1.3285130360424053E-2</v>
      </c>
    </row>
    <row r="2312" spans="12:19" x14ac:dyDescent="0.35">
      <c r="L2312" s="19">
        <v>1</v>
      </c>
      <c r="M2312" s="8">
        <f t="shared" ca="1" si="186"/>
        <v>2.3879816920066098E-2</v>
      </c>
      <c r="P2312" s="8">
        <f t="shared" ca="1" si="190"/>
        <v>0</v>
      </c>
      <c r="Q2312" s="8">
        <f t="shared" ca="1" si="187"/>
        <v>0.2940127498023497</v>
      </c>
      <c r="R2312" s="8">
        <f t="shared" ca="1" si="188"/>
        <v>0</v>
      </c>
      <c r="S2312" s="20">
        <f t="shared" ca="1" si="189"/>
        <v>2.3879816920066098E-2</v>
      </c>
    </row>
    <row r="2313" spans="12:19" x14ac:dyDescent="0.35">
      <c r="L2313" s="19">
        <v>2</v>
      </c>
      <c r="M2313" s="8">
        <f t="shared" ca="1" si="186"/>
        <v>2.8640333567513943E-2</v>
      </c>
      <c r="P2313" s="8">
        <f t="shared" ca="1" si="190"/>
        <v>1</v>
      </c>
      <c r="Q2313" s="8">
        <f t="shared" ca="1" si="187"/>
        <v>0.22391628132825464</v>
      </c>
      <c r="R2313" s="8">
        <f t="shared" ca="1" si="188"/>
        <v>0.22391628132825464</v>
      </c>
      <c r="S2313" s="20">
        <f t="shared" ca="1" si="189"/>
        <v>-0.1952759477607407</v>
      </c>
    </row>
    <row r="2314" spans="12:19" x14ac:dyDescent="0.35">
      <c r="L2314" s="19">
        <v>3</v>
      </c>
      <c r="M2314" s="8">
        <f t="shared" ca="1" si="186"/>
        <v>1.7415627038364658E-2</v>
      </c>
      <c r="P2314" s="8">
        <f t="shared" ca="1" si="190"/>
        <v>0</v>
      </c>
      <c r="Q2314" s="8">
        <f t="shared" ca="1" si="187"/>
        <v>0.26425881896540482</v>
      </c>
      <c r="R2314" s="8">
        <f t="shared" ca="1" si="188"/>
        <v>0</v>
      </c>
      <c r="S2314" s="20">
        <f t="shared" ca="1" si="189"/>
        <v>1.7415627038364658E-2</v>
      </c>
    </row>
    <row r="2315" spans="12:19" x14ac:dyDescent="0.35">
      <c r="L2315" s="19">
        <v>4</v>
      </c>
      <c r="M2315" s="8">
        <f t="shared" ca="1" si="186"/>
        <v>1.4359616073169256E-2</v>
      </c>
      <c r="P2315" s="8">
        <f t="shared" ca="1" si="190"/>
        <v>0</v>
      </c>
      <c r="Q2315" s="8">
        <f t="shared" ca="1" si="187"/>
        <v>0.1291751600378381</v>
      </c>
      <c r="R2315" s="8">
        <f t="shared" ca="1" si="188"/>
        <v>0</v>
      </c>
      <c r="S2315" s="20">
        <f t="shared" ca="1" si="189"/>
        <v>1.4359616073169256E-2</v>
      </c>
    </row>
    <row r="2316" spans="12:19" x14ac:dyDescent="0.35">
      <c r="L2316" s="19">
        <v>5</v>
      </c>
      <c r="M2316" s="8">
        <f t="shared" ca="1" si="186"/>
        <v>2.8219100169497448E-2</v>
      </c>
      <c r="P2316" s="8">
        <f t="shared" ca="1" si="190"/>
        <v>0</v>
      </c>
      <c r="Q2316" s="8">
        <f t="shared" ca="1" si="187"/>
        <v>0.12013529958652729</v>
      </c>
      <c r="R2316" s="8">
        <f t="shared" ca="1" si="188"/>
        <v>0</v>
      </c>
      <c r="S2316" s="20">
        <f t="shared" ca="1" si="189"/>
        <v>2.8219100169497448E-2</v>
      </c>
    </row>
    <row r="2317" spans="12:19" x14ac:dyDescent="0.35">
      <c r="L2317" s="19">
        <v>6</v>
      </c>
      <c r="M2317" s="8">
        <f t="shared" ca="1" si="186"/>
        <v>2.605619847502718E-2</v>
      </c>
      <c r="P2317" s="8">
        <f t="shared" ca="1" si="190"/>
        <v>0</v>
      </c>
      <c r="Q2317" s="8">
        <f t="shared" ca="1" si="187"/>
        <v>0.16993498844198363</v>
      </c>
      <c r="R2317" s="8">
        <f t="shared" ca="1" si="188"/>
        <v>0</v>
      </c>
      <c r="S2317" s="20">
        <f t="shared" ca="1" si="189"/>
        <v>2.605619847502718E-2</v>
      </c>
    </row>
    <row r="2318" spans="12:19" x14ac:dyDescent="0.35">
      <c r="L2318" s="19">
        <v>7</v>
      </c>
      <c r="M2318" s="8">
        <f t="shared" ca="1" si="186"/>
        <v>3.1612106312874581E-2</v>
      </c>
      <c r="P2318" s="8">
        <f t="shared" ca="1" si="190"/>
        <v>0</v>
      </c>
      <c r="Q2318" s="8">
        <f t="shared" ca="1" si="187"/>
        <v>0.15484902728932248</v>
      </c>
      <c r="R2318" s="8">
        <f t="shared" ca="1" si="188"/>
        <v>0</v>
      </c>
      <c r="S2318" s="20">
        <f t="shared" ca="1" si="189"/>
        <v>3.1612106312874581E-2</v>
      </c>
    </row>
    <row r="2319" spans="12:19" x14ac:dyDescent="0.35">
      <c r="L2319" s="19">
        <v>8</v>
      </c>
      <c r="M2319" s="8">
        <f t="shared" ca="1" si="186"/>
        <v>1.5629589078607949E-2</v>
      </c>
      <c r="P2319" s="8">
        <f t="shared" ca="1" si="190"/>
        <v>0</v>
      </c>
      <c r="Q2319" s="8">
        <f t="shared" ca="1" si="187"/>
        <v>0.20989661195056186</v>
      </c>
      <c r="R2319" s="8">
        <f t="shared" ca="1" si="188"/>
        <v>0</v>
      </c>
      <c r="S2319" s="20">
        <f t="shared" ca="1" si="189"/>
        <v>1.5629589078607949E-2</v>
      </c>
    </row>
    <row r="2320" spans="12:19" x14ac:dyDescent="0.35">
      <c r="L2320" s="19">
        <v>9</v>
      </c>
      <c r="M2320" s="8">
        <f t="shared" ca="1" si="186"/>
        <v>1.3226942863732299E-2</v>
      </c>
      <c r="P2320" s="8">
        <f t="shared" ca="1" si="190"/>
        <v>0</v>
      </c>
      <c r="Q2320" s="8">
        <f t="shared" ca="1" si="187"/>
        <v>0.21219693107090742</v>
      </c>
      <c r="R2320" s="8">
        <f t="shared" ca="1" si="188"/>
        <v>0</v>
      </c>
      <c r="S2320" s="20">
        <f t="shared" ca="1" si="189"/>
        <v>1.3226942863732299E-2</v>
      </c>
    </row>
    <row r="2321" spans="12:19" x14ac:dyDescent="0.35">
      <c r="L2321" s="19">
        <v>10</v>
      </c>
      <c r="M2321" s="8">
        <f t="shared" ca="1" si="186"/>
        <v>1.5668866563473591E-2</v>
      </c>
      <c r="P2321" s="8">
        <f t="shared" ca="1" si="190"/>
        <v>0</v>
      </c>
      <c r="Q2321" s="8">
        <f t="shared" ca="1" si="187"/>
        <v>0.18978159396667532</v>
      </c>
      <c r="R2321" s="8">
        <f t="shared" ca="1" si="188"/>
        <v>0</v>
      </c>
      <c r="S2321" s="20">
        <f t="shared" ca="1" si="189"/>
        <v>1.5668866563473591E-2</v>
      </c>
    </row>
    <row r="2322" spans="12:19" x14ac:dyDescent="0.35">
      <c r="L2322" s="19">
        <v>11</v>
      </c>
      <c r="M2322" s="8">
        <f t="shared" ca="1" si="186"/>
        <v>2.5946256136758931E-2</v>
      </c>
      <c r="P2322" s="8">
        <f t="shared" ca="1" si="190"/>
        <v>0</v>
      </c>
      <c r="Q2322" s="8">
        <f t="shared" ca="1" si="187"/>
        <v>0.17052136542853241</v>
      </c>
      <c r="R2322" s="8">
        <f t="shared" ca="1" si="188"/>
        <v>0</v>
      </c>
      <c r="S2322" s="20">
        <f t="shared" ca="1" si="189"/>
        <v>2.5946256136758931E-2</v>
      </c>
    </row>
    <row r="2323" spans="12:19" x14ac:dyDescent="0.35">
      <c r="L2323" s="19">
        <v>12</v>
      </c>
      <c r="M2323" s="8">
        <f t="shared" ca="1" si="186"/>
        <v>2.7434866288434737E-2</v>
      </c>
      <c r="P2323" s="8">
        <f t="shared" ca="1" si="190"/>
        <v>0</v>
      </c>
      <c r="Q2323" s="8">
        <f t="shared" ca="1" si="187"/>
        <v>0.20134434350410133</v>
      </c>
      <c r="R2323" s="8">
        <f t="shared" ca="1" si="188"/>
        <v>0</v>
      </c>
      <c r="S2323" s="20">
        <f t="shared" ca="1" si="189"/>
        <v>2.7434866288434737E-2</v>
      </c>
    </row>
    <row r="2324" spans="12:19" x14ac:dyDescent="0.35">
      <c r="L2324" s="19">
        <v>13</v>
      </c>
      <c r="M2324" s="8">
        <f t="shared" ca="1" si="186"/>
        <v>2.0220041723729702E-2</v>
      </c>
      <c r="P2324" s="8">
        <f t="shared" ca="1" si="190"/>
        <v>0</v>
      </c>
      <c r="Q2324" s="8">
        <f t="shared" ca="1" si="187"/>
        <v>0.22645223614878773</v>
      </c>
      <c r="R2324" s="8">
        <f t="shared" ca="1" si="188"/>
        <v>0</v>
      </c>
      <c r="S2324" s="20">
        <f t="shared" ca="1" si="189"/>
        <v>2.0220041723729702E-2</v>
      </c>
    </row>
    <row r="2325" spans="12:19" x14ac:dyDescent="0.35">
      <c r="L2325" s="19">
        <v>14</v>
      </c>
      <c r="M2325" s="8">
        <f t="shared" ca="1" si="186"/>
        <v>3.0478877262739526E-2</v>
      </c>
      <c r="P2325" s="8">
        <f t="shared" ca="1" si="190"/>
        <v>0</v>
      </c>
      <c r="Q2325" s="8">
        <f t="shared" ca="1" si="187"/>
        <v>0.35243007003985083</v>
      </c>
      <c r="R2325" s="8">
        <f t="shared" ca="1" si="188"/>
        <v>0</v>
      </c>
      <c r="S2325" s="20">
        <f t="shared" ca="1" si="189"/>
        <v>3.0478877262739526E-2</v>
      </c>
    </row>
    <row r="2326" spans="12:19" x14ac:dyDescent="0.35">
      <c r="L2326" s="19">
        <v>15</v>
      </c>
      <c r="M2326" s="8">
        <f t="shared" ca="1" si="186"/>
        <v>1.2089700233244903E-2</v>
      </c>
      <c r="P2326" s="8">
        <f t="shared" ca="1" si="190"/>
        <v>0</v>
      </c>
      <c r="Q2326" s="8">
        <f t="shared" ca="1" si="187"/>
        <v>0.23381527442397507</v>
      </c>
      <c r="R2326" s="8">
        <f t="shared" ca="1" si="188"/>
        <v>0</v>
      </c>
      <c r="S2326" s="20">
        <f t="shared" ca="1" si="189"/>
        <v>1.2089700233244903E-2</v>
      </c>
    </row>
    <row r="2327" spans="12:19" x14ac:dyDescent="0.35">
      <c r="L2327" s="19">
        <v>16</v>
      </c>
      <c r="M2327" s="8">
        <f t="shared" ca="1" si="186"/>
        <v>8.4298743005011608E-3</v>
      </c>
      <c r="P2327" s="8">
        <f t="shared" ca="1" si="190"/>
        <v>0</v>
      </c>
      <c r="Q2327" s="8">
        <f t="shared" ca="1" si="187"/>
        <v>0.24556483234239085</v>
      </c>
      <c r="R2327" s="8">
        <f t="shared" ca="1" si="188"/>
        <v>0</v>
      </c>
      <c r="S2327" s="20">
        <f t="shared" ca="1" si="189"/>
        <v>8.4298743005011608E-3</v>
      </c>
    </row>
    <row r="2328" spans="12:19" x14ac:dyDescent="0.35">
      <c r="L2328" s="19">
        <v>17</v>
      </c>
      <c r="M2328" s="8">
        <f t="shared" ca="1" si="186"/>
        <v>2.5523938250076282E-2</v>
      </c>
      <c r="P2328" s="8">
        <f t="shared" ca="1" si="190"/>
        <v>0</v>
      </c>
      <c r="Q2328" s="8">
        <f t="shared" ca="1" si="187"/>
        <v>0.17778336393255226</v>
      </c>
      <c r="R2328" s="8">
        <f t="shared" ca="1" si="188"/>
        <v>0</v>
      </c>
      <c r="S2328" s="20">
        <f t="shared" ca="1" si="189"/>
        <v>2.5523938250076282E-2</v>
      </c>
    </row>
    <row r="2329" spans="12:19" x14ac:dyDescent="0.35">
      <c r="L2329" s="19">
        <v>18</v>
      </c>
      <c r="M2329" s="8">
        <f t="shared" ca="1" si="186"/>
        <v>3.5625824133743295E-2</v>
      </c>
      <c r="P2329" s="8">
        <f t="shared" ca="1" si="190"/>
        <v>0</v>
      </c>
      <c r="Q2329" s="8">
        <f t="shared" ca="1" si="187"/>
        <v>9.7985768746388202E-2</v>
      </c>
      <c r="R2329" s="8">
        <f t="shared" ca="1" si="188"/>
        <v>0</v>
      </c>
      <c r="S2329" s="20">
        <f t="shared" ca="1" si="189"/>
        <v>3.5625824133743295E-2</v>
      </c>
    </row>
    <row r="2330" spans="12:19" x14ac:dyDescent="0.35">
      <c r="L2330" s="19">
        <v>19</v>
      </c>
      <c r="M2330" s="8">
        <f t="shared" ca="1" si="186"/>
        <v>4.1065458380680708E-2</v>
      </c>
      <c r="P2330" s="8">
        <f t="shared" ca="1" si="190"/>
        <v>0</v>
      </c>
      <c r="Q2330" s="8">
        <f t="shared" ca="1" si="187"/>
        <v>5.7866622717643389E-2</v>
      </c>
      <c r="R2330" s="8">
        <f t="shared" ca="1" si="188"/>
        <v>0</v>
      </c>
      <c r="S2330" s="20">
        <f t="shared" ca="1" si="189"/>
        <v>4.1065458380680708E-2</v>
      </c>
    </row>
    <row r="2331" spans="12:19" x14ac:dyDescent="0.35">
      <c r="L2331" s="19">
        <v>20</v>
      </c>
      <c r="M2331" s="8">
        <f t="shared" ca="1" si="186"/>
        <v>2.1336101671065755E-2</v>
      </c>
      <c r="P2331" s="8">
        <f t="shared" ca="1" si="190"/>
        <v>0</v>
      </c>
      <c r="Q2331" s="8">
        <f t="shared" ca="1" si="187"/>
        <v>0.1662356718279494</v>
      </c>
      <c r="R2331" s="8">
        <f t="shared" ca="1" si="188"/>
        <v>0</v>
      </c>
      <c r="S2331" s="20">
        <f t="shared" ca="1" si="189"/>
        <v>2.1336101671065755E-2</v>
      </c>
    </row>
    <row r="2332" spans="12:19" x14ac:dyDescent="0.35">
      <c r="L2332" s="19">
        <v>21</v>
      </c>
      <c r="M2332" s="8">
        <f t="shared" ca="1" si="186"/>
        <v>1.3587624516915824E-2</v>
      </c>
      <c r="P2332" s="8">
        <f t="shared" ca="1" si="190"/>
        <v>0</v>
      </c>
      <c r="Q2332" s="8">
        <f t="shared" ca="1" si="187"/>
        <v>0.23583557496535409</v>
      </c>
      <c r="R2332" s="8">
        <f t="shared" ca="1" si="188"/>
        <v>0</v>
      </c>
      <c r="S2332" s="20">
        <f t="shared" ca="1" si="189"/>
        <v>1.3587624516915824E-2</v>
      </c>
    </row>
    <row r="2333" spans="12:19" x14ac:dyDescent="0.35">
      <c r="L2333" s="19">
        <v>22</v>
      </c>
      <c r="M2333" s="8">
        <f t="shared" ca="1" si="186"/>
        <v>2.3480092754824409E-2</v>
      </c>
      <c r="P2333" s="8">
        <f t="shared" ca="1" si="190"/>
        <v>0</v>
      </c>
      <c r="Q2333" s="8">
        <f t="shared" ca="1" si="187"/>
        <v>0.20128147019383957</v>
      </c>
      <c r="R2333" s="8">
        <f t="shared" ca="1" si="188"/>
        <v>0</v>
      </c>
      <c r="S2333" s="20">
        <f t="shared" ca="1" si="189"/>
        <v>2.3480092754824409E-2</v>
      </c>
    </row>
    <row r="2334" spans="12:19" x14ac:dyDescent="0.35">
      <c r="L2334" s="19">
        <v>23</v>
      </c>
      <c r="M2334" s="8">
        <f t="shared" ca="1" si="186"/>
        <v>2.1143335332541553E-2</v>
      </c>
      <c r="P2334" s="8">
        <f t="shared" ca="1" si="190"/>
        <v>0</v>
      </c>
      <c r="Q2334" s="8">
        <f t="shared" ca="1" si="187"/>
        <v>0.28911573457640427</v>
      </c>
      <c r="R2334" s="8">
        <f t="shared" ca="1" si="188"/>
        <v>0</v>
      </c>
      <c r="S2334" s="20">
        <f t="shared" ca="1" si="189"/>
        <v>2.1143335332541553E-2</v>
      </c>
    </row>
    <row r="2335" spans="12:19" x14ac:dyDescent="0.35">
      <c r="L2335" s="19">
        <v>24</v>
      </c>
      <c r="M2335" s="8">
        <f t="shared" ca="1" si="186"/>
        <v>1.9184229189026354E-2</v>
      </c>
      <c r="P2335" s="8">
        <f t="shared" ca="1" si="190"/>
        <v>0</v>
      </c>
      <c r="Q2335" s="8">
        <f t="shared" ca="1" si="187"/>
        <v>0.20499605047229078</v>
      </c>
      <c r="R2335" s="8">
        <f t="shared" ca="1" si="188"/>
        <v>0</v>
      </c>
      <c r="S2335" s="20">
        <f t="shared" ca="1" si="189"/>
        <v>1.9184229189026354E-2</v>
      </c>
    </row>
    <row r="2336" spans="12:19" x14ac:dyDescent="0.35">
      <c r="L2336" s="19">
        <v>25</v>
      </c>
      <c r="M2336" s="8">
        <f t="shared" ca="1" si="186"/>
        <v>2.760207164133946E-2</v>
      </c>
      <c r="P2336" s="8">
        <f t="shared" ca="1" si="190"/>
        <v>0</v>
      </c>
      <c r="Q2336" s="8">
        <f t="shared" ca="1" si="187"/>
        <v>0.23461499360944363</v>
      </c>
      <c r="R2336" s="8">
        <f t="shared" ca="1" si="188"/>
        <v>0</v>
      </c>
      <c r="S2336" s="20">
        <f t="shared" ca="1" si="189"/>
        <v>2.760207164133946E-2</v>
      </c>
    </row>
    <row r="2337" spans="12:19" x14ac:dyDescent="0.35">
      <c r="L2337" s="19">
        <v>26</v>
      </c>
      <c r="M2337" s="8">
        <f t="shared" ca="1" si="186"/>
        <v>3.04796262716466E-2</v>
      </c>
      <c r="P2337" s="8">
        <f t="shared" ca="1" si="190"/>
        <v>0</v>
      </c>
      <c r="Q2337" s="8">
        <f t="shared" ca="1" si="187"/>
        <v>0.14297474723074077</v>
      </c>
      <c r="R2337" s="8">
        <f t="shared" ca="1" si="188"/>
        <v>0</v>
      </c>
      <c r="S2337" s="20">
        <f t="shared" ca="1" si="189"/>
        <v>3.04796262716466E-2</v>
      </c>
    </row>
    <row r="2338" spans="12:19" x14ac:dyDescent="0.35">
      <c r="L2338" s="19">
        <v>27</v>
      </c>
      <c r="M2338" s="8">
        <f t="shared" ca="1" si="186"/>
        <v>2.7546562764992417E-2</v>
      </c>
      <c r="P2338" s="8">
        <f t="shared" ca="1" si="190"/>
        <v>0</v>
      </c>
      <c r="Q2338" s="8">
        <f t="shared" ca="1" si="187"/>
        <v>0.14501661051944836</v>
      </c>
      <c r="R2338" s="8">
        <f t="shared" ca="1" si="188"/>
        <v>0</v>
      </c>
      <c r="S2338" s="20">
        <f t="shared" ca="1" si="189"/>
        <v>2.7546562764992417E-2</v>
      </c>
    </row>
    <row r="2339" spans="12:19" x14ac:dyDescent="0.35">
      <c r="L2339" s="19">
        <v>28</v>
      </c>
      <c r="M2339" s="8">
        <f t="shared" ca="1" si="186"/>
        <v>2.4433821522228998E-2</v>
      </c>
      <c r="P2339" s="8">
        <f t="shared" ca="1" si="190"/>
        <v>0</v>
      </c>
      <c r="Q2339" s="8">
        <f t="shared" ca="1" si="187"/>
        <v>0.17814711676830391</v>
      </c>
      <c r="R2339" s="8">
        <f t="shared" ca="1" si="188"/>
        <v>0</v>
      </c>
      <c r="S2339" s="20">
        <f t="shared" ca="1" si="189"/>
        <v>2.4433821522228998E-2</v>
      </c>
    </row>
    <row r="2340" spans="12:19" x14ac:dyDescent="0.35">
      <c r="L2340" s="19">
        <v>29</v>
      </c>
      <c r="M2340" s="8">
        <f t="shared" ca="1" si="186"/>
        <v>1.8285343064837471E-2</v>
      </c>
      <c r="P2340" s="8">
        <f t="shared" ca="1" si="190"/>
        <v>0</v>
      </c>
      <c r="Q2340" s="8">
        <f t="shared" ca="1" si="187"/>
        <v>9.9258495899214705E-2</v>
      </c>
      <c r="R2340" s="8">
        <f t="shared" ca="1" si="188"/>
        <v>0</v>
      </c>
      <c r="S2340" s="20">
        <f t="shared" ca="1" si="189"/>
        <v>1.8285343064837471E-2</v>
      </c>
    </row>
    <row r="2341" spans="12:19" x14ac:dyDescent="0.35">
      <c r="L2341" s="19">
        <v>30</v>
      </c>
      <c r="M2341" s="8">
        <f t="shared" ca="1" si="186"/>
        <v>1.3183441959873542E-2</v>
      </c>
      <c r="P2341" s="8">
        <f t="shared" ca="1" si="190"/>
        <v>0</v>
      </c>
      <c r="Q2341" s="8">
        <f t="shared" ca="1" si="187"/>
        <v>0.23983520395465946</v>
      </c>
      <c r="R2341" s="8">
        <f t="shared" ca="1" si="188"/>
        <v>0</v>
      </c>
      <c r="S2341" s="20">
        <f t="shared" ca="1" si="189"/>
        <v>1.3183441959873542E-2</v>
      </c>
    </row>
    <row r="2342" spans="12:19" x14ac:dyDescent="0.35">
      <c r="L2342" s="19">
        <v>1</v>
      </c>
      <c r="M2342" s="8">
        <f t="shared" ca="1" si="186"/>
        <v>1.7969500691899613E-2</v>
      </c>
      <c r="P2342" s="8">
        <f t="shared" ca="1" si="190"/>
        <v>0</v>
      </c>
      <c r="Q2342" s="8">
        <f t="shared" ca="1" si="187"/>
        <v>0.20656769602732264</v>
      </c>
      <c r="R2342" s="8">
        <f t="shared" ca="1" si="188"/>
        <v>0</v>
      </c>
      <c r="S2342" s="20">
        <f t="shared" ca="1" si="189"/>
        <v>1.7969500691899613E-2</v>
      </c>
    </row>
    <row r="2343" spans="12:19" x14ac:dyDescent="0.35">
      <c r="L2343" s="19">
        <v>2</v>
      </c>
      <c r="M2343" s="8">
        <f t="shared" ca="1" si="186"/>
        <v>2.1799451301966841E-2</v>
      </c>
      <c r="P2343" s="8">
        <f t="shared" ca="1" si="190"/>
        <v>0</v>
      </c>
      <c r="Q2343" s="8">
        <f t="shared" ca="1" si="187"/>
        <v>0.29456374516252753</v>
      </c>
      <c r="R2343" s="8">
        <f t="shared" ca="1" si="188"/>
        <v>0</v>
      </c>
      <c r="S2343" s="20">
        <f t="shared" ca="1" si="189"/>
        <v>2.1799451301966841E-2</v>
      </c>
    </row>
    <row r="2344" spans="12:19" x14ac:dyDescent="0.35">
      <c r="L2344" s="19">
        <v>3</v>
      </c>
      <c r="M2344" s="8">
        <f t="shared" ca="1" si="186"/>
        <v>1.6874183425766114E-2</v>
      </c>
      <c r="P2344" s="8">
        <f t="shared" ca="1" si="190"/>
        <v>0</v>
      </c>
      <c r="Q2344" s="8">
        <f t="shared" ca="1" si="187"/>
        <v>0.17705252290023188</v>
      </c>
      <c r="R2344" s="8">
        <f t="shared" ca="1" si="188"/>
        <v>0</v>
      </c>
      <c r="S2344" s="20">
        <f t="shared" ca="1" si="189"/>
        <v>1.6874183425766114E-2</v>
      </c>
    </row>
    <row r="2345" spans="12:19" x14ac:dyDescent="0.35">
      <c r="L2345" s="19">
        <v>4</v>
      </c>
      <c r="M2345" s="8">
        <f t="shared" ca="1" si="186"/>
        <v>2.7909146932157309E-2</v>
      </c>
      <c r="P2345" s="8">
        <f t="shared" ca="1" si="190"/>
        <v>0</v>
      </c>
      <c r="Q2345" s="8">
        <f t="shared" ca="1" si="187"/>
        <v>0.1036876246679727</v>
      </c>
      <c r="R2345" s="8">
        <f t="shared" ca="1" si="188"/>
        <v>0</v>
      </c>
      <c r="S2345" s="20">
        <f t="shared" ca="1" si="189"/>
        <v>2.7909146932157309E-2</v>
      </c>
    </row>
    <row r="2346" spans="12:19" x14ac:dyDescent="0.35">
      <c r="L2346" s="19">
        <v>5</v>
      </c>
      <c r="M2346" s="8">
        <f t="shared" ca="1" si="186"/>
        <v>1.6353419556505471E-2</v>
      </c>
      <c r="P2346" s="8">
        <f t="shared" ca="1" si="190"/>
        <v>0</v>
      </c>
      <c r="Q2346" s="8">
        <f t="shared" ca="1" si="187"/>
        <v>0.21746904684068119</v>
      </c>
      <c r="R2346" s="8">
        <f t="shared" ca="1" si="188"/>
        <v>0</v>
      </c>
      <c r="S2346" s="20">
        <f t="shared" ca="1" si="189"/>
        <v>1.6353419556505471E-2</v>
      </c>
    </row>
    <row r="2347" spans="12:19" x14ac:dyDescent="0.35">
      <c r="L2347" s="19">
        <v>6</v>
      </c>
      <c r="M2347" s="8">
        <f t="shared" ca="1" si="186"/>
        <v>2.3221641324785297E-2</v>
      </c>
      <c r="P2347" s="8">
        <f t="shared" ca="1" si="190"/>
        <v>0</v>
      </c>
      <c r="Q2347" s="8">
        <f t="shared" ca="1" si="187"/>
        <v>0.21850845066727081</v>
      </c>
      <c r="R2347" s="8">
        <f t="shared" ca="1" si="188"/>
        <v>0</v>
      </c>
      <c r="S2347" s="20">
        <f t="shared" ca="1" si="189"/>
        <v>2.3221641324785297E-2</v>
      </c>
    </row>
    <row r="2348" spans="12:19" x14ac:dyDescent="0.35">
      <c r="L2348" s="19">
        <v>7</v>
      </c>
      <c r="M2348" s="8">
        <f t="shared" ca="1" si="186"/>
        <v>3.0790703149116937E-2</v>
      </c>
      <c r="P2348" s="8">
        <f t="shared" ca="1" si="190"/>
        <v>0</v>
      </c>
      <c r="Q2348" s="8">
        <f t="shared" ca="1" si="187"/>
        <v>0.14388507922053459</v>
      </c>
      <c r="R2348" s="8">
        <f t="shared" ca="1" si="188"/>
        <v>0</v>
      </c>
      <c r="S2348" s="20">
        <f t="shared" ca="1" si="189"/>
        <v>3.0790703149116937E-2</v>
      </c>
    </row>
    <row r="2349" spans="12:19" x14ac:dyDescent="0.35">
      <c r="L2349" s="19">
        <v>8</v>
      </c>
      <c r="M2349" s="8">
        <f t="shared" ca="1" si="186"/>
        <v>1.9875625384967607E-2</v>
      </c>
      <c r="P2349" s="8">
        <f t="shared" ca="1" si="190"/>
        <v>0</v>
      </c>
      <c r="Q2349" s="8">
        <f t="shared" ca="1" si="187"/>
        <v>0.208402838040118</v>
      </c>
      <c r="R2349" s="8">
        <f t="shared" ca="1" si="188"/>
        <v>0</v>
      </c>
      <c r="S2349" s="20">
        <f t="shared" ca="1" si="189"/>
        <v>1.9875625384967607E-2</v>
      </c>
    </row>
    <row r="2350" spans="12:19" x14ac:dyDescent="0.35">
      <c r="L2350" s="19">
        <v>9</v>
      </c>
      <c r="M2350" s="8">
        <f t="shared" ca="1" si="186"/>
        <v>1.3923740393415087E-2</v>
      </c>
      <c r="P2350" s="8">
        <f t="shared" ca="1" si="190"/>
        <v>0</v>
      </c>
      <c r="Q2350" s="8">
        <f t="shared" ca="1" si="187"/>
        <v>0.23356804345723861</v>
      </c>
      <c r="R2350" s="8">
        <f t="shared" ca="1" si="188"/>
        <v>0</v>
      </c>
      <c r="S2350" s="20">
        <f t="shared" ca="1" si="189"/>
        <v>1.3923740393415087E-2</v>
      </c>
    </row>
    <row r="2351" spans="12:19" x14ac:dyDescent="0.35">
      <c r="L2351" s="19">
        <v>10</v>
      </c>
      <c r="M2351" s="8">
        <f t="shared" ca="1" si="186"/>
        <v>9.6425170620453582E-3</v>
      </c>
      <c r="P2351" s="8">
        <f t="shared" ca="1" si="190"/>
        <v>0</v>
      </c>
      <c r="Q2351" s="8">
        <f t="shared" ca="1" si="187"/>
        <v>0.17401048722784832</v>
      </c>
      <c r="R2351" s="8">
        <f t="shared" ca="1" si="188"/>
        <v>0</v>
      </c>
      <c r="S2351" s="20">
        <f t="shared" ca="1" si="189"/>
        <v>9.6425170620453582E-3</v>
      </c>
    </row>
    <row r="2352" spans="12:19" x14ac:dyDescent="0.35">
      <c r="L2352" s="19">
        <v>11</v>
      </c>
      <c r="M2352" s="8">
        <f t="shared" ca="1" si="186"/>
        <v>2.9912941727608826E-2</v>
      </c>
      <c r="P2352" s="8">
        <f t="shared" ca="1" si="190"/>
        <v>0</v>
      </c>
      <c r="Q2352" s="8">
        <f t="shared" ca="1" si="187"/>
        <v>0.28374279980919798</v>
      </c>
      <c r="R2352" s="8">
        <f t="shared" ca="1" si="188"/>
        <v>0</v>
      </c>
      <c r="S2352" s="20">
        <f t="shared" ca="1" si="189"/>
        <v>2.9912941727608826E-2</v>
      </c>
    </row>
    <row r="2353" spans="12:19" x14ac:dyDescent="0.35">
      <c r="L2353" s="19">
        <v>12</v>
      </c>
      <c r="M2353" s="8">
        <f t="shared" ca="1" si="186"/>
        <v>2.1677569765996552E-2</v>
      </c>
      <c r="P2353" s="8">
        <f t="shared" ca="1" si="190"/>
        <v>0</v>
      </c>
      <c r="Q2353" s="8">
        <f t="shared" ca="1" si="187"/>
        <v>0.11111317056458926</v>
      </c>
      <c r="R2353" s="8">
        <f t="shared" ca="1" si="188"/>
        <v>0</v>
      </c>
      <c r="S2353" s="20">
        <f t="shared" ca="1" si="189"/>
        <v>2.1677569765996552E-2</v>
      </c>
    </row>
    <row r="2354" spans="12:19" x14ac:dyDescent="0.35">
      <c r="L2354" s="19">
        <v>13</v>
      </c>
      <c r="M2354" s="8">
        <f t="shared" ca="1" si="186"/>
        <v>3.2817107761103859E-2</v>
      </c>
      <c r="P2354" s="8">
        <f t="shared" ca="1" si="190"/>
        <v>0</v>
      </c>
      <c r="Q2354" s="8">
        <f t="shared" ca="1" si="187"/>
        <v>0.2203478491547666</v>
      </c>
      <c r="R2354" s="8">
        <f t="shared" ca="1" si="188"/>
        <v>0</v>
      </c>
      <c r="S2354" s="20">
        <f t="shared" ca="1" si="189"/>
        <v>3.2817107761103859E-2</v>
      </c>
    </row>
    <row r="2355" spans="12:19" x14ac:dyDescent="0.35">
      <c r="L2355" s="19">
        <v>14</v>
      </c>
      <c r="M2355" s="8">
        <f t="shared" ca="1" si="186"/>
        <v>1.827715657202611E-2</v>
      </c>
      <c r="P2355" s="8">
        <f t="shared" ca="1" si="190"/>
        <v>0</v>
      </c>
      <c r="Q2355" s="8">
        <f t="shared" ca="1" si="187"/>
        <v>0.17050260775704079</v>
      </c>
      <c r="R2355" s="8">
        <f t="shared" ca="1" si="188"/>
        <v>0</v>
      </c>
      <c r="S2355" s="20">
        <f t="shared" ca="1" si="189"/>
        <v>1.827715657202611E-2</v>
      </c>
    </row>
    <row r="2356" spans="12:19" x14ac:dyDescent="0.35">
      <c r="L2356" s="19">
        <v>15</v>
      </c>
      <c r="M2356" s="8">
        <f t="shared" ca="1" si="186"/>
        <v>1.0038498498077008E-2</v>
      </c>
      <c r="P2356" s="8">
        <f t="shared" ca="1" si="190"/>
        <v>0</v>
      </c>
      <c r="Q2356" s="8">
        <f t="shared" ca="1" si="187"/>
        <v>0.19144991336680398</v>
      </c>
      <c r="R2356" s="8">
        <f t="shared" ca="1" si="188"/>
        <v>0</v>
      </c>
      <c r="S2356" s="20">
        <f t="shared" ca="1" si="189"/>
        <v>1.0038498498077008E-2</v>
      </c>
    </row>
    <row r="2357" spans="12:19" x14ac:dyDescent="0.35">
      <c r="L2357" s="19">
        <v>16</v>
      </c>
      <c r="M2357" s="8">
        <f t="shared" ca="1" si="186"/>
        <v>2.1400715725033794E-2</v>
      </c>
      <c r="P2357" s="8">
        <f t="shared" ca="1" si="190"/>
        <v>0</v>
      </c>
      <c r="Q2357" s="8">
        <f t="shared" ca="1" si="187"/>
        <v>0.24060299050624137</v>
      </c>
      <c r="R2357" s="8">
        <f t="shared" ca="1" si="188"/>
        <v>0</v>
      </c>
      <c r="S2357" s="20">
        <f t="shared" ca="1" si="189"/>
        <v>2.1400715725033794E-2</v>
      </c>
    </row>
    <row r="2358" spans="12:19" x14ac:dyDescent="0.35">
      <c r="L2358" s="19">
        <v>17</v>
      </c>
      <c r="M2358" s="8">
        <f t="shared" ca="1" si="186"/>
        <v>1.8535692017285731E-2</v>
      </c>
      <c r="P2358" s="8">
        <f t="shared" ca="1" si="190"/>
        <v>0</v>
      </c>
      <c r="Q2358" s="8">
        <f t="shared" ca="1" si="187"/>
        <v>0.19118097523250682</v>
      </c>
      <c r="R2358" s="8">
        <f t="shared" ca="1" si="188"/>
        <v>0</v>
      </c>
      <c r="S2358" s="20">
        <f t="shared" ca="1" si="189"/>
        <v>1.8535692017285731E-2</v>
      </c>
    </row>
    <row r="2359" spans="12:19" x14ac:dyDescent="0.35">
      <c r="L2359" s="19">
        <v>18</v>
      </c>
      <c r="M2359" s="8">
        <f t="shared" ca="1" si="186"/>
        <v>1.7068563934385862E-2</v>
      </c>
      <c r="P2359" s="8">
        <f t="shared" ca="1" si="190"/>
        <v>0</v>
      </c>
      <c r="Q2359" s="8">
        <f t="shared" ca="1" si="187"/>
        <v>0.21978044856273563</v>
      </c>
      <c r="R2359" s="8">
        <f t="shared" ca="1" si="188"/>
        <v>0</v>
      </c>
      <c r="S2359" s="20">
        <f t="shared" ca="1" si="189"/>
        <v>1.7068563934385862E-2</v>
      </c>
    </row>
    <row r="2360" spans="12:19" x14ac:dyDescent="0.35">
      <c r="L2360" s="19">
        <v>19</v>
      </c>
      <c r="M2360" s="8">
        <f t="shared" ca="1" si="186"/>
        <v>2.4617367086707E-2</v>
      </c>
      <c r="P2360" s="8">
        <f t="shared" ca="1" si="190"/>
        <v>0</v>
      </c>
      <c r="Q2360" s="8">
        <f t="shared" ca="1" si="187"/>
        <v>0.22904105663271485</v>
      </c>
      <c r="R2360" s="8">
        <f t="shared" ca="1" si="188"/>
        <v>0</v>
      </c>
      <c r="S2360" s="20">
        <f t="shared" ca="1" si="189"/>
        <v>2.4617367086707E-2</v>
      </c>
    </row>
    <row r="2361" spans="12:19" x14ac:dyDescent="0.35">
      <c r="L2361" s="19">
        <v>20</v>
      </c>
      <c r="M2361" s="8">
        <f t="shared" ca="1" si="186"/>
        <v>1.9480611299128633E-2</v>
      </c>
      <c r="P2361" s="8">
        <f t="shared" ca="1" si="190"/>
        <v>0</v>
      </c>
      <c r="Q2361" s="8">
        <f t="shared" ca="1" si="187"/>
        <v>0.15322560021052439</v>
      </c>
      <c r="R2361" s="8">
        <f t="shared" ca="1" si="188"/>
        <v>0</v>
      </c>
      <c r="S2361" s="20">
        <f t="shared" ca="1" si="189"/>
        <v>1.9480611299128633E-2</v>
      </c>
    </row>
    <row r="2362" spans="12:19" x14ac:dyDescent="0.35">
      <c r="L2362" s="19">
        <v>21</v>
      </c>
      <c r="M2362" s="8">
        <f t="shared" ca="1" si="186"/>
        <v>1.9496051150740826E-2</v>
      </c>
      <c r="P2362" s="8">
        <f t="shared" ca="1" si="190"/>
        <v>0</v>
      </c>
      <c r="Q2362" s="8">
        <f t="shared" ca="1" si="187"/>
        <v>0.26280276551441095</v>
      </c>
      <c r="R2362" s="8">
        <f t="shared" ca="1" si="188"/>
        <v>0</v>
      </c>
      <c r="S2362" s="20">
        <f t="shared" ca="1" si="189"/>
        <v>1.9496051150740826E-2</v>
      </c>
    </row>
    <row r="2363" spans="12:19" x14ac:dyDescent="0.35">
      <c r="L2363" s="19">
        <v>22</v>
      </c>
      <c r="M2363" s="8">
        <f t="shared" ca="1" si="186"/>
        <v>2.2677410080495428E-2</v>
      </c>
      <c r="P2363" s="8">
        <f t="shared" ca="1" si="190"/>
        <v>0</v>
      </c>
      <c r="Q2363" s="8">
        <f t="shared" ca="1" si="187"/>
        <v>0.21331482903115059</v>
      </c>
      <c r="R2363" s="8">
        <f t="shared" ca="1" si="188"/>
        <v>0</v>
      </c>
      <c r="S2363" s="20">
        <f t="shared" ca="1" si="189"/>
        <v>2.2677410080495428E-2</v>
      </c>
    </row>
    <row r="2364" spans="12:19" x14ac:dyDescent="0.35">
      <c r="L2364" s="19">
        <v>23</v>
      </c>
      <c r="M2364" s="8">
        <f t="shared" ca="1" si="186"/>
        <v>2.7062264582017534E-2</v>
      </c>
      <c r="P2364" s="8">
        <f t="shared" ca="1" si="190"/>
        <v>0</v>
      </c>
      <c r="Q2364" s="8">
        <f t="shared" ca="1" si="187"/>
        <v>0.17064905656047777</v>
      </c>
      <c r="R2364" s="8">
        <f t="shared" ca="1" si="188"/>
        <v>0</v>
      </c>
      <c r="S2364" s="20">
        <f t="shared" ca="1" si="189"/>
        <v>2.7062264582017534E-2</v>
      </c>
    </row>
    <row r="2365" spans="12:19" x14ac:dyDescent="0.35">
      <c r="L2365" s="19">
        <v>24</v>
      </c>
      <c r="M2365" s="8">
        <f t="shared" ca="1" si="186"/>
        <v>3.5747027807364315E-2</v>
      </c>
      <c r="P2365" s="8">
        <f t="shared" ca="1" si="190"/>
        <v>0</v>
      </c>
      <c r="Q2365" s="8">
        <f t="shared" ca="1" si="187"/>
        <v>0.28123921318439726</v>
      </c>
      <c r="R2365" s="8">
        <f t="shared" ca="1" si="188"/>
        <v>0</v>
      </c>
      <c r="S2365" s="20">
        <f t="shared" ca="1" si="189"/>
        <v>3.5747027807364315E-2</v>
      </c>
    </row>
    <row r="2366" spans="12:19" x14ac:dyDescent="0.35">
      <c r="L2366" s="19">
        <v>25</v>
      </c>
      <c r="M2366" s="8">
        <f t="shared" ca="1" si="186"/>
        <v>1.5157220622858731E-2</v>
      </c>
      <c r="P2366" s="8">
        <f t="shared" ca="1" si="190"/>
        <v>1</v>
      </c>
      <c r="Q2366" s="8">
        <f t="shared" ca="1" si="187"/>
        <v>0.20714872112085042</v>
      </c>
      <c r="R2366" s="8">
        <f t="shared" ca="1" si="188"/>
        <v>0.20714872112085042</v>
      </c>
      <c r="S2366" s="20">
        <f t="shared" ca="1" si="189"/>
        <v>-0.19199150049799169</v>
      </c>
    </row>
    <row r="2367" spans="12:19" x14ac:dyDescent="0.35">
      <c r="L2367" s="19">
        <v>26</v>
      </c>
      <c r="M2367" s="8">
        <f t="shared" ca="1" si="186"/>
        <v>2.155130264773231E-2</v>
      </c>
      <c r="P2367" s="8">
        <f t="shared" ca="1" si="190"/>
        <v>0</v>
      </c>
      <c r="Q2367" s="8">
        <f t="shared" ca="1" si="187"/>
        <v>0.15622524455081049</v>
      </c>
      <c r="R2367" s="8">
        <f t="shared" ca="1" si="188"/>
        <v>0</v>
      </c>
      <c r="S2367" s="20">
        <f t="shared" ca="1" si="189"/>
        <v>2.155130264773231E-2</v>
      </c>
    </row>
    <row r="2368" spans="12:19" x14ac:dyDescent="0.35">
      <c r="L2368" s="19">
        <v>27</v>
      </c>
      <c r="M2368" s="8">
        <f t="shared" ca="1" si="186"/>
        <v>1.5814529305391609E-2</v>
      </c>
      <c r="P2368" s="8">
        <f t="shared" ca="1" si="190"/>
        <v>0</v>
      </c>
      <c r="Q2368" s="8">
        <f t="shared" ca="1" si="187"/>
        <v>0.16213852810833693</v>
      </c>
      <c r="R2368" s="8">
        <f t="shared" ca="1" si="188"/>
        <v>0</v>
      </c>
      <c r="S2368" s="20">
        <f t="shared" ca="1" si="189"/>
        <v>1.5814529305391609E-2</v>
      </c>
    </row>
    <row r="2369" spans="12:19" x14ac:dyDescent="0.35">
      <c r="L2369" s="19">
        <v>28</v>
      </c>
      <c r="M2369" s="8">
        <f t="shared" ca="1" si="186"/>
        <v>3.1066689100520819E-2</v>
      </c>
      <c r="P2369" s="8">
        <f t="shared" ca="1" si="190"/>
        <v>0</v>
      </c>
      <c r="Q2369" s="8">
        <f t="shared" ca="1" si="187"/>
        <v>0.16210714382179425</v>
      </c>
      <c r="R2369" s="8">
        <f t="shared" ca="1" si="188"/>
        <v>0</v>
      </c>
      <c r="S2369" s="20">
        <f t="shared" ca="1" si="189"/>
        <v>3.1066689100520819E-2</v>
      </c>
    </row>
    <row r="2370" spans="12:19" x14ac:dyDescent="0.35">
      <c r="L2370" s="19">
        <v>29</v>
      </c>
      <c r="M2370" s="8">
        <f t="shared" ca="1" si="186"/>
        <v>3.3576567885949371E-2</v>
      </c>
      <c r="P2370" s="8">
        <f t="shared" ca="1" si="190"/>
        <v>1</v>
      </c>
      <c r="Q2370" s="8">
        <f t="shared" ca="1" si="187"/>
        <v>0.22879784548556381</v>
      </c>
      <c r="R2370" s="8">
        <f t="shared" ca="1" si="188"/>
        <v>0.22879784548556381</v>
      </c>
      <c r="S2370" s="20">
        <f t="shared" ca="1" si="189"/>
        <v>-0.19522127759961444</v>
      </c>
    </row>
    <row r="2371" spans="12:19" x14ac:dyDescent="0.35">
      <c r="L2371" s="19">
        <v>30</v>
      </c>
      <c r="M2371" s="8">
        <f t="shared" ref="M2371:M2434" ca="1" si="191">_xlfn.NORM.INV(RAND(),$B$10,$B$11)</f>
        <v>1.8989919322093381E-2</v>
      </c>
      <c r="P2371" s="8">
        <f t="shared" ca="1" si="190"/>
        <v>0</v>
      </c>
      <c r="Q2371" s="8">
        <f t="shared" ref="Q2371:Q2434" ca="1" si="192">_xlfn.NORM.INV(RAND(),$F$11,$F$12)%</f>
        <v>0.21835227863997467</v>
      </c>
      <c r="R2371" s="8">
        <f t="shared" ref="R2371:R2434" ca="1" si="193">P2371*Q2371</f>
        <v>0</v>
      </c>
      <c r="S2371" s="20">
        <f t="shared" ref="S2371:S2434" ca="1" si="194">M2371-R2371</f>
        <v>1.8989919322093381E-2</v>
      </c>
    </row>
    <row r="2372" spans="12:19" x14ac:dyDescent="0.35">
      <c r="L2372" s="19">
        <v>1</v>
      </c>
      <c r="M2372" s="8">
        <f t="shared" ca="1" si="191"/>
        <v>3.0437361884276926E-2</v>
      </c>
      <c r="P2372" s="8">
        <f t="shared" ref="P2372:P2435" ca="1" si="195">IF(P2371 = 1, 0, (RAND() &lt; $F$8) * 1)</f>
        <v>0</v>
      </c>
      <c r="Q2372" s="8">
        <f t="shared" ca="1" si="192"/>
        <v>0.21342304789099409</v>
      </c>
      <c r="R2372" s="8">
        <f t="shared" ca="1" si="193"/>
        <v>0</v>
      </c>
      <c r="S2372" s="20">
        <f t="shared" ca="1" si="194"/>
        <v>3.0437361884276926E-2</v>
      </c>
    </row>
    <row r="2373" spans="12:19" x14ac:dyDescent="0.35">
      <c r="L2373" s="19">
        <v>2</v>
      </c>
      <c r="M2373" s="8">
        <f t="shared" ca="1" si="191"/>
        <v>1.8705756265323156E-2</v>
      </c>
      <c r="P2373" s="8">
        <f t="shared" ca="1" si="195"/>
        <v>0</v>
      </c>
      <c r="Q2373" s="8">
        <f t="shared" ca="1" si="192"/>
        <v>0.17878970859659074</v>
      </c>
      <c r="R2373" s="8">
        <f t="shared" ca="1" si="193"/>
        <v>0</v>
      </c>
      <c r="S2373" s="20">
        <f t="shared" ca="1" si="194"/>
        <v>1.8705756265323156E-2</v>
      </c>
    </row>
    <row r="2374" spans="12:19" x14ac:dyDescent="0.35">
      <c r="L2374" s="19">
        <v>3</v>
      </c>
      <c r="M2374" s="8">
        <f t="shared" ca="1" si="191"/>
        <v>1.5913223659434171E-2</v>
      </c>
      <c r="P2374" s="8">
        <f t="shared" ca="1" si="195"/>
        <v>1</v>
      </c>
      <c r="Q2374" s="8">
        <f t="shared" ca="1" si="192"/>
        <v>0.17517922882490944</v>
      </c>
      <c r="R2374" s="8">
        <f t="shared" ca="1" si="193"/>
        <v>0.17517922882490944</v>
      </c>
      <c r="S2374" s="20">
        <f t="shared" ca="1" si="194"/>
        <v>-0.15926600516547526</v>
      </c>
    </row>
    <row r="2375" spans="12:19" x14ac:dyDescent="0.35">
      <c r="L2375" s="19">
        <v>4</v>
      </c>
      <c r="M2375" s="8">
        <f t="shared" ca="1" si="191"/>
        <v>3.4107367515512549E-2</v>
      </c>
      <c r="P2375" s="8">
        <f t="shared" ca="1" si="195"/>
        <v>0</v>
      </c>
      <c r="Q2375" s="8">
        <f t="shared" ca="1" si="192"/>
        <v>0.29766773252888756</v>
      </c>
      <c r="R2375" s="8">
        <f t="shared" ca="1" si="193"/>
        <v>0</v>
      </c>
      <c r="S2375" s="20">
        <f t="shared" ca="1" si="194"/>
        <v>3.4107367515512549E-2</v>
      </c>
    </row>
    <row r="2376" spans="12:19" x14ac:dyDescent="0.35">
      <c r="L2376" s="19">
        <v>5</v>
      </c>
      <c r="M2376" s="8">
        <f t="shared" ca="1" si="191"/>
        <v>2.4039323194316765E-2</v>
      </c>
      <c r="P2376" s="8">
        <f t="shared" ca="1" si="195"/>
        <v>0</v>
      </c>
      <c r="Q2376" s="8">
        <f t="shared" ca="1" si="192"/>
        <v>0.22518961000639887</v>
      </c>
      <c r="R2376" s="8">
        <f t="shared" ca="1" si="193"/>
        <v>0</v>
      </c>
      <c r="S2376" s="20">
        <f t="shared" ca="1" si="194"/>
        <v>2.4039323194316765E-2</v>
      </c>
    </row>
    <row r="2377" spans="12:19" x14ac:dyDescent="0.35">
      <c r="L2377" s="19">
        <v>6</v>
      </c>
      <c r="M2377" s="8">
        <f t="shared" ca="1" si="191"/>
        <v>1.0750575766594352E-2</v>
      </c>
      <c r="P2377" s="8">
        <f t="shared" ca="1" si="195"/>
        <v>0</v>
      </c>
      <c r="Q2377" s="8">
        <f t="shared" ca="1" si="192"/>
        <v>0.18467743234936326</v>
      </c>
      <c r="R2377" s="8">
        <f t="shared" ca="1" si="193"/>
        <v>0</v>
      </c>
      <c r="S2377" s="20">
        <f t="shared" ca="1" si="194"/>
        <v>1.0750575766594352E-2</v>
      </c>
    </row>
    <row r="2378" spans="12:19" x14ac:dyDescent="0.35">
      <c r="L2378" s="19">
        <v>7</v>
      </c>
      <c r="M2378" s="8">
        <f t="shared" ca="1" si="191"/>
        <v>3.5905972771786546E-2</v>
      </c>
      <c r="P2378" s="8">
        <f t="shared" ca="1" si="195"/>
        <v>0</v>
      </c>
      <c r="Q2378" s="8">
        <f t="shared" ca="1" si="192"/>
        <v>0.20439260891829863</v>
      </c>
      <c r="R2378" s="8">
        <f t="shared" ca="1" si="193"/>
        <v>0</v>
      </c>
      <c r="S2378" s="20">
        <f t="shared" ca="1" si="194"/>
        <v>3.5905972771786546E-2</v>
      </c>
    </row>
    <row r="2379" spans="12:19" x14ac:dyDescent="0.35">
      <c r="L2379" s="19">
        <v>8</v>
      </c>
      <c r="M2379" s="8">
        <f t="shared" ca="1" si="191"/>
        <v>1.470190661690287E-2</v>
      </c>
      <c r="P2379" s="8">
        <f t="shared" ca="1" si="195"/>
        <v>0</v>
      </c>
      <c r="Q2379" s="8">
        <f t="shared" ca="1" si="192"/>
        <v>0.22379510880391373</v>
      </c>
      <c r="R2379" s="8">
        <f t="shared" ca="1" si="193"/>
        <v>0</v>
      </c>
      <c r="S2379" s="20">
        <f t="shared" ca="1" si="194"/>
        <v>1.470190661690287E-2</v>
      </c>
    </row>
    <row r="2380" spans="12:19" x14ac:dyDescent="0.35">
      <c r="L2380" s="19">
        <v>9</v>
      </c>
      <c r="M2380" s="8">
        <f t="shared" ca="1" si="191"/>
        <v>2.9368098797478939E-2</v>
      </c>
      <c r="P2380" s="8">
        <f t="shared" ca="1" si="195"/>
        <v>0</v>
      </c>
      <c r="Q2380" s="8">
        <f t="shared" ca="1" si="192"/>
        <v>0.27686450921189393</v>
      </c>
      <c r="R2380" s="8">
        <f t="shared" ca="1" si="193"/>
        <v>0</v>
      </c>
      <c r="S2380" s="20">
        <f t="shared" ca="1" si="194"/>
        <v>2.9368098797478939E-2</v>
      </c>
    </row>
    <row r="2381" spans="12:19" x14ac:dyDescent="0.35">
      <c r="L2381" s="19">
        <v>10</v>
      </c>
      <c r="M2381" s="8">
        <f t="shared" ca="1" si="191"/>
        <v>1.8555464596742084E-2</v>
      </c>
      <c r="P2381" s="8">
        <f t="shared" ca="1" si="195"/>
        <v>0</v>
      </c>
      <c r="Q2381" s="8">
        <f t="shared" ca="1" si="192"/>
        <v>0.26497702626582847</v>
      </c>
      <c r="R2381" s="8">
        <f t="shared" ca="1" si="193"/>
        <v>0</v>
      </c>
      <c r="S2381" s="20">
        <f t="shared" ca="1" si="194"/>
        <v>1.8555464596742084E-2</v>
      </c>
    </row>
    <row r="2382" spans="12:19" x14ac:dyDescent="0.35">
      <c r="L2382" s="19">
        <v>11</v>
      </c>
      <c r="M2382" s="8">
        <f t="shared" ca="1" si="191"/>
        <v>2.794485400858732E-2</v>
      </c>
      <c r="P2382" s="8">
        <f t="shared" ca="1" si="195"/>
        <v>0</v>
      </c>
      <c r="Q2382" s="8">
        <f t="shared" ca="1" si="192"/>
        <v>0.24722442381034057</v>
      </c>
      <c r="R2382" s="8">
        <f t="shared" ca="1" si="193"/>
        <v>0</v>
      </c>
      <c r="S2382" s="20">
        <f t="shared" ca="1" si="194"/>
        <v>2.794485400858732E-2</v>
      </c>
    </row>
    <row r="2383" spans="12:19" x14ac:dyDescent="0.35">
      <c r="L2383" s="19">
        <v>12</v>
      </c>
      <c r="M2383" s="8">
        <f t="shared" ca="1" si="191"/>
        <v>2.6185119692934349E-2</v>
      </c>
      <c r="P2383" s="8">
        <f t="shared" ca="1" si="195"/>
        <v>0</v>
      </c>
      <c r="Q2383" s="8">
        <f t="shared" ca="1" si="192"/>
        <v>0.17587476800959023</v>
      </c>
      <c r="R2383" s="8">
        <f t="shared" ca="1" si="193"/>
        <v>0</v>
      </c>
      <c r="S2383" s="20">
        <f t="shared" ca="1" si="194"/>
        <v>2.6185119692934349E-2</v>
      </c>
    </row>
    <row r="2384" spans="12:19" x14ac:dyDescent="0.35">
      <c r="L2384" s="19">
        <v>13</v>
      </c>
      <c r="M2384" s="8">
        <f t="shared" ca="1" si="191"/>
        <v>1.4377998385999916E-2</v>
      </c>
      <c r="P2384" s="8">
        <f t="shared" ca="1" si="195"/>
        <v>0</v>
      </c>
      <c r="Q2384" s="8">
        <f t="shared" ca="1" si="192"/>
        <v>0.23955854495492734</v>
      </c>
      <c r="R2384" s="8">
        <f t="shared" ca="1" si="193"/>
        <v>0</v>
      </c>
      <c r="S2384" s="20">
        <f t="shared" ca="1" si="194"/>
        <v>1.4377998385999916E-2</v>
      </c>
    </row>
    <row r="2385" spans="12:19" x14ac:dyDescent="0.35">
      <c r="L2385" s="19">
        <v>14</v>
      </c>
      <c r="M2385" s="8">
        <f t="shared" ca="1" si="191"/>
        <v>2.087098430572245E-2</v>
      </c>
      <c r="P2385" s="8">
        <f t="shared" ca="1" si="195"/>
        <v>0</v>
      </c>
      <c r="Q2385" s="8">
        <f t="shared" ca="1" si="192"/>
        <v>0.2326620020407098</v>
      </c>
      <c r="R2385" s="8">
        <f t="shared" ca="1" si="193"/>
        <v>0</v>
      </c>
      <c r="S2385" s="20">
        <f t="shared" ca="1" si="194"/>
        <v>2.087098430572245E-2</v>
      </c>
    </row>
    <row r="2386" spans="12:19" x14ac:dyDescent="0.35">
      <c r="L2386" s="19">
        <v>15</v>
      </c>
      <c r="M2386" s="8">
        <f t="shared" ca="1" si="191"/>
        <v>3.6800816272695061E-2</v>
      </c>
      <c r="P2386" s="8">
        <f t="shared" ca="1" si="195"/>
        <v>0</v>
      </c>
      <c r="Q2386" s="8">
        <f t="shared" ca="1" si="192"/>
        <v>0.15921441436664621</v>
      </c>
      <c r="R2386" s="8">
        <f t="shared" ca="1" si="193"/>
        <v>0</v>
      </c>
      <c r="S2386" s="20">
        <f t="shared" ca="1" si="194"/>
        <v>3.6800816272695061E-2</v>
      </c>
    </row>
    <row r="2387" spans="12:19" x14ac:dyDescent="0.35">
      <c r="L2387" s="19">
        <v>16</v>
      </c>
      <c r="M2387" s="8">
        <f t="shared" ca="1" si="191"/>
        <v>3.27161034303418E-2</v>
      </c>
      <c r="P2387" s="8">
        <f t="shared" ca="1" si="195"/>
        <v>0</v>
      </c>
      <c r="Q2387" s="8">
        <f t="shared" ca="1" si="192"/>
        <v>0.255356053678371</v>
      </c>
      <c r="R2387" s="8">
        <f t="shared" ca="1" si="193"/>
        <v>0</v>
      </c>
      <c r="S2387" s="20">
        <f t="shared" ca="1" si="194"/>
        <v>3.27161034303418E-2</v>
      </c>
    </row>
    <row r="2388" spans="12:19" x14ac:dyDescent="0.35">
      <c r="L2388" s="19">
        <v>17</v>
      </c>
      <c r="M2388" s="8">
        <f t="shared" ca="1" si="191"/>
        <v>2.5654301376148526E-2</v>
      </c>
      <c r="P2388" s="8">
        <f t="shared" ca="1" si="195"/>
        <v>0</v>
      </c>
      <c r="Q2388" s="8">
        <f t="shared" ca="1" si="192"/>
        <v>0.15547089542098327</v>
      </c>
      <c r="R2388" s="8">
        <f t="shared" ca="1" si="193"/>
        <v>0</v>
      </c>
      <c r="S2388" s="20">
        <f t="shared" ca="1" si="194"/>
        <v>2.5654301376148526E-2</v>
      </c>
    </row>
    <row r="2389" spans="12:19" x14ac:dyDescent="0.35">
      <c r="L2389" s="19">
        <v>18</v>
      </c>
      <c r="M2389" s="8">
        <f t="shared" ca="1" si="191"/>
        <v>2.4922081148877243E-2</v>
      </c>
      <c r="P2389" s="8">
        <f t="shared" ca="1" si="195"/>
        <v>0</v>
      </c>
      <c r="Q2389" s="8">
        <f t="shared" ca="1" si="192"/>
        <v>0.26050616564332879</v>
      </c>
      <c r="R2389" s="8">
        <f t="shared" ca="1" si="193"/>
        <v>0</v>
      </c>
      <c r="S2389" s="20">
        <f t="shared" ca="1" si="194"/>
        <v>2.4922081148877243E-2</v>
      </c>
    </row>
    <row r="2390" spans="12:19" x14ac:dyDescent="0.35">
      <c r="L2390" s="19">
        <v>19</v>
      </c>
      <c r="M2390" s="8">
        <f t="shared" ca="1" si="191"/>
        <v>9.4833221313379568E-3</v>
      </c>
      <c r="P2390" s="8">
        <f t="shared" ca="1" si="195"/>
        <v>0</v>
      </c>
      <c r="Q2390" s="8">
        <f t="shared" ca="1" si="192"/>
        <v>0.18063055636973416</v>
      </c>
      <c r="R2390" s="8">
        <f t="shared" ca="1" si="193"/>
        <v>0</v>
      </c>
      <c r="S2390" s="20">
        <f t="shared" ca="1" si="194"/>
        <v>9.4833221313379568E-3</v>
      </c>
    </row>
    <row r="2391" spans="12:19" x14ac:dyDescent="0.35">
      <c r="L2391" s="19">
        <v>20</v>
      </c>
      <c r="M2391" s="8">
        <f t="shared" ca="1" si="191"/>
        <v>2.041611062070163E-2</v>
      </c>
      <c r="P2391" s="8">
        <f t="shared" ca="1" si="195"/>
        <v>0</v>
      </c>
      <c r="Q2391" s="8">
        <f t="shared" ca="1" si="192"/>
        <v>0.19438851926433401</v>
      </c>
      <c r="R2391" s="8">
        <f t="shared" ca="1" si="193"/>
        <v>0</v>
      </c>
      <c r="S2391" s="20">
        <f t="shared" ca="1" si="194"/>
        <v>2.041611062070163E-2</v>
      </c>
    </row>
    <row r="2392" spans="12:19" x14ac:dyDescent="0.35">
      <c r="L2392" s="19">
        <v>21</v>
      </c>
      <c r="M2392" s="8">
        <f t="shared" ca="1" si="191"/>
        <v>2.6435151705107324E-2</v>
      </c>
      <c r="P2392" s="8">
        <f t="shared" ca="1" si="195"/>
        <v>0</v>
      </c>
      <c r="Q2392" s="8">
        <f t="shared" ca="1" si="192"/>
        <v>0.2138367003518449</v>
      </c>
      <c r="R2392" s="8">
        <f t="shared" ca="1" si="193"/>
        <v>0</v>
      </c>
      <c r="S2392" s="20">
        <f t="shared" ca="1" si="194"/>
        <v>2.6435151705107324E-2</v>
      </c>
    </row>
    <row r="2393" spans="12:19" x14ac:dyDescent="0.35">
      <c r="L2393" s="19">
        <v>22</v>
      </c>
      <c r="M2393" s="8">
        <f t="shared" ca="1" si="191"/>
        <v>2.4844776636834837E-2</v>
      </c>
      <c r="P2393" s="8">
        <f t="shared" ca="1" si="195"/>
        <v>0</v>
      </c>
      <c r="Q2393" s="8">
        <f t="shared" ca="1" si="192"/>
        <v>0.17569128476778789</v>
      </c>
      <c r="R2393" s="8">
        <f t="shared" ca="1" si="193"/>
        <v>0</v>
      </c>
      <c r="S2393" s="20">
        <f t="shared" ca="1" si="194"/>
        <v>2.4844776636834837E-2</v>
      </c>
    </row>
    <row r="2394" spans="12:19" x14ac:dyDescent="0.35">
      <c r="L2394" s="19">
        <v>23</v>
      </c>
      <c r="M2394" s="8">
        <f t="shared" ca="1" si="191"/>
        <v>3.3677881337433935E-2</v>
      </c>
      <c r="P2394" s="8">
        <f t="shared" ca="1" si="195"/>
        <v>0</v>
      </c>
      <c r="Q2394" s="8">
        <f t="shared" ca="1" si="192"/>
        <v>0.19479391220234454</v>
      </c>
      <c r="R2394" s="8">
        <f t="shared" ca="1" si="193"/>
        <v>0</v>
      </c>
      <c r="S2394" s="20">
        <f t="shared" ca="1" si="194"/>
        <v>3.3677881337433935E-2</v>
      </c>
    </row>
    <row r="2395" spans="12:19" x14ac:dyDescent="0.35">
      <c r="L2395" s="19">
        <v>24</v>
      </c>
      <c r="M2395" s="8">
        <f t="shared" ca="1" si="191"/>
        <v>2.3880850073479825E-2</v>
      </c>
      <c r="P2395" s="8">
        <f t="shared" ca="1" si="195"/>
        <v>0</v>
      </c>
      <c r="Q2395" s="8">
        <f t="shared" ca="1" si="192"/>
        <v>0.1665809885329774</v>
      </c>
      <c r="R2395" s="8">
        <f t="shared" ca="1" si="193"/>
        <v>0</v>
      </c>
      <c r="S2395" s="20">
        <f t="shared" ca="1" si="194"/>
        <v>2.3880850073479825E-2</v>
      </c>
    </row>
    <row r="2396" spans="12:19" x14ac:dyDescent="0.35">
      <c r="L2396" s="19">
        <v>25</v>
      </c>
      <c r="M2396" s="8">
        <f t="shared" ca="1" si="191"/>
        <v>2.6818936887567164E-2</v>
      </c>
      <c r="P2396" s="8">
        <f t="shared" ca="1" si="195"/>
        <v>0</v>
      </c>
      <c r="Q2396" s="8">
        <f t="shared" ca="1" si="192"/>
        <v>0.1553891750504742</v>
      </c>
      <c r="R2396" s="8">
        <f t="shared" ca="1" si="193"/>
        <v>0</v>
      </c>
      <c r="S2396" s="20">
        <f t="shared" ca="1" si="194"/>
        <v>2.6818936887567164E-2</v>
      </c>
    </row>
    <row r="2397" spans="12:19" x14ac:dyDescent="0.35">
      <c r="L2397" s="19">
        <v>26</v>
      </c>
      <c r="M2397" s="8">
        <f t="shared" ca="1" si="191"/>
        <v>2.3451807474204146E-2</v>
      </c>
      <c r="P2397" s="8">
        <f t="shared" ca="1" si="195"/>
        <v>0</v>
      </c>
      <c r="Q2397" s="8">
        <f t="shared" ca="1" si="192"/>
        <v>0.20159167305277723</v>
      </c>
      <c r="R2397" s="8">
        <f t="shared" ca="1" si="193"/>
        <v>0</v>
      </c>
      <c r="S2397" s="20">
        <f t="shared" ca="1" si="194"/>
        <v>2.3451807474204146E-2</v>
      </c>
    </row>
    <row r="2398" spans="12:19" x14ac:dyDescent="0.35">
      <c r="L2398" s="19">
        <v>27</v>
      </c>
      <c r="M2398" s="8">
        <f t="shared" ca="1" si="191"/>
        <v>2.6152523455298754E-2</v>
      </c>
      <c r="P2398" s="8">
        <f t="shared" ca="1" si="195"/>
        <v>0</v>
      </c>
      <c r="Q2398" s="8">
        <f t="shared" ca="1" si="192"/>
        <v>0.24206786285202214</v>
      </c>
      <c r="R2398" s="8">
        <f t="shared" ca="1" si="193"/>
        <v>0</v>
      </c>
      <c r="S2398" s="20">
        <f t="shared" ca="1" si="194"/>
        <v>2.6152523455298754E-2</v>
      </c>
    </row>
    <row r="2399" spans="12:19" x14ac:dyDescent="0.35">
      <c r="L2399" s="19">
        <v>28</v>
      </c>
      <c r="M2399" s="8">
        <f t="shared" ca="1" si="191"/>
        <v>3.5043367890561124E-2</v>
      </c>
      <c r="P2399" s="8">
        <f t="shared" ca="1" si="195"/>
        <v>0</v>
      </c>
      <c r="Q2399" s="8">
        <f t="shared" ca="1" si="192"/>
        <v>0.27468313940470063</v>
      </c>
      <c r="R2399" s="8">
        <f t="shared" ca="1" si="193"/>
        <v>0</v>
      </c>
      <c r="S2399" s="20">
        <f t="shared" ca="1" si="194"/>
        <v>3.5043367890561124E-2</v>
      </c>
    </row>
    <row r="2400" spans="12:19" x14ac:dyDescent="0.35">
      <c r="L2400" s="19">
        <v>29</v>
      </c>
      <c r="M2400" s="8">
        <f t="shared" ca="1" si="191"/>
        <v>3.7542574951824684E-2</v>
      </c>
      <c r="P2400" s="8">
        <f t="shared" ca="1" si="195"/>
        <v>0</v>
      </c>
      <c r="Q2400" s="8">
        <f t="shared" ca="1" si="192"/>
        <v>9.4673505574305233E-2</v>
      </c>
      <c r="R2400" s="8">
        <f t="shared" ca="1" si="193"/>
        <v>0</v>
      </c>
      <c r="S2400" s="20">
        <f t="shared" ca="1" si="194"/>
        <v>3.7542574951824684E-2</v>
      </c>
    </row>
    <row r="2401" spans="12:19" x14ac:dyDescent="0.35">
      <c r="L2401" s="19">
        <v>30</v>
      </c>
      <c r="M2401" s="8">
        <f t="shared" ca="1" si="191"/>
        <v>1.5916203223491319E-2</v>
      </c>
      <c r="P2401" s="8">
        <f t="shared" ca="1" si="195"/>
        <v>0</v>
      </c>
      <c r="Q2401" s="8">
        <f t="shared" ca="1" si="192"/>
        <v>0.19351916945500902</v>
      </c>
      <c r="R2401" s="8">
        <f t="shared" ca="1" si="193"/>
        <v>0</v>
      </c>
      <c r="S2401" s="20">
        <f t="shared" ca="1" si="194"/>
        <v>1.5916203223491319E-2</v>
      </c>
    </row>
    <row r="2402" spans="12:19" x14ac:dyDescent="0.35">
      <c r="L2402" s="19">
        <v>1</v>
      </c>
      <c r="M2402" s="8">
        <f t="shared" ca="1" si="191"/>
        <v>2.0559043295800432E-2</v>
      </c>
      <c r="P2402" s="8">
        <f t="shared" ca="1" si="195"/>
        <v>0</v>
      </c>
      <c r="Q2402" s="8">
        <f t="shared" ca="1" si="192"/>
        <v>0.23165888950323815</v>
      </c>
      <c r="R2402" s="8">
        <f t="shared" ca="1" si="193"/>
        <v>0</v>
      </c>
      <c r="S2402" s="20">
        <f t="shared" ca="1" si="194"/>
        <v>2.0559043295800432E-2</v>
      </c>
    </row>
    <row r="2403" spans="12:19" x14ac:dyDescent="0.35">
      <c r="L2403" s="19">
        <v>2</v>
      </c>
      <c r="M2403" s="8">
        <f t="shared" ca="1" si="191"/>
        <v>3.4646944393893313E-2</v>
      </c>
      <c r="P2403" s="8">
        <f t="shared" ca="1" si="195"/>
        <v>0</v>
      </c>
      <c r="Q2403" s="8">
        <f t="shared" ca="1" si="192"/>
        <v>0.22057550603062887</v>
      </c>
      <c r="R2403" s="8">
        <f t="shared" ca="1" si="193"/>
        <v>0</v>
      </c>
      <c r="S2403" s="20">
        <f t="shared" ca="1" si="194"/>
        <v>3.4646944393893313E-2</v>
      </c>
    </row>
    <row r="2404" spans="12:19" x14ac:dyDescent="0.35">
      <c r="L2404" s="19">
        <v>3</v>
      </c>
      <c r="M2404" s="8">
        <f t="shared" ca="1" si="191"/>
        <v>2.6625800913403178E-2</v>
      </c>
      <c r="P2404" s="8">
        <f t="shared" ca="1" si="195"/>
        <v>0</v>
      </c>
      <c r="Q2404" s="8">
        <f t="shared" ca="1" si="192"/>
        <v>0.24735045878233439</v>
      </c>
      <c r="R2404" s="8">
        <f t="shared" ca="1" si="193"/>
        <v>0</v>
      </c>
      <c r="S2404" s="20">
        <f t="shared" ca="1" si="194"/>
        <v>2.6625800913403178E-2</v>
      </c>
    </row>
    <row r="2405" spans="12:19" x14ac:dyDescent="0.35">
      <c r="L2405" s="19">
        <v>4</v>
      </c>
      <c r="M2405" s="8">
        <f t="shared" ca="1" si="191"/>
        <v>1.3485631325578583E-2</v>
      </c>
      <c r="P2405" s="8">
        <f t="shared" ca="1" si="195"/>
        <v>0</v>
      </c>
      <c r="Q2405" s="8">
        <f t="shared" ca="1" si="192"/>
        <v>0.24346818446561058</v>
      </c>
      <c r="R2405" s="8">
        <f t="shared" ca="1" si="193"/>
        <v>0</v>
      </c>
      <c r="S2405" s="20">
        <f t="shared" ca="1" si="194"/>
        <v>1.3485631325578583E-2</v>
      </c>
    </row>
    <row r="2406" spans="12:19" x14ac:dyDescent="0.35">
      <c r="L2406" s="19">
        <v>5</v>
      </c>
      <c r="M2406" s="8">
        <f t="shared" ca="1" si="191"/>
        <v>2.0877297835122856E-2</v>
      </c>
      <c r="P2406" s="8">
        <f t="shared" ca="1" si="195"/>
        <v>0</v>
      </c>
      <c r="Q2406" s="8">
        <f t="shared" ca="1" si="192"/>
        <v>0.1772734233405483</v>
      </c>
      <c r="R2406" s="8">
        <f t="shared" ca="1" si="193"/>
        <v>0</v>
      </c>
      <c r="S2406" s="20">
        <f t="shared" ca="1" si="194"/>
        <v>2.0877297835122856E-2</v>
      </c>
    </row>
    <row r="2407" spans="12:19" x14ac:dyDescent="0.35">
      <c r="L2407" s="19">
        <v>6</v>
      </c>
      <c r="M2407" s="8">
        <f t="shared" ca="1" si="191"/>
        <v>1.3163428320649293E-2</v>
      </c>
      <c r="P2407" s="8">
        <f t="shared" ca="1" si="195"/>
        <v>0</v>
      </c>
      <c r="Q2407" s="8">
        <f t="shared" ca="1" si="192"/>
        <v>0.22929017568219806</v>
      </c>
      <c r="R2407" s="8">
        <f t="shared" ca="1" si="193"/>
        <v>0</v>
      </c>
      <c r="S2407" s="20">
        <f t="shared" ca="1" si="194"/>
        <v>1.3163428320649293E-2</v>
      </c>
    </row>
    <row r="2408" spans="12:19" x14ac:dyDescent="0.35">
      <c r="L2408" s="19">
        <v>7</v>
      </c>
      <c r="M2408" s="8">
        <f t="shared" ca="1" si="191"/>
        <v>2.6429411217828869E-2</v>
      </c>
      <c r="P2408" s="8">
        <f t="shared" ca="1" si="195"/>
        <v>0</v>
      </c>
      <c r="Q2408" s="8">
        <f t="shared" ca="1" si="192"/>
        <v>0.16822113816503539</v>
      </c>
      <c r="R2408" s="8">
        <f t="shared" ca="1" si="193"/>
        <v>0</v>
      </c>
      <c r="S2408" s="20">
        <f t="shared" ca="1" si="194"/>
        <v>2.6429411217828869E-2</v>
      </c>
    </row>
    <row r="2409" spans="12:19" x14ac:dyDescent="0.35">
      <c r="L2409" s="19">
        <v>8</v>
      </c>
      <c r="M2409" s="8">
        <f t="shared" ca="1" si="191"/>
        <v>1.9630611107913701E-2</v>
      </c>
      <c r="P2409" s="8">
        <f t="shared" ca="1" si="195"/>
        <v>0</v>
      </c>
      <c r="Q2409" s="8">
        <f t="shared" ca="1" si="192"/>
        <v>0.16928929895442463</v>
      </c>
      <c r="R2409" s="8">
        <f t="shared" ca="1" si="193"/>
        <v>0</v>
      </c>
      <c r="S2409" s="20">
        <f t="shared" ca="1" si="194"/>
        <v>1.9630611107913701E-2</v>
      </c>
    </row>
    <row r="2410" spans="12:19" x14ac:dyDescent="0.35">
      <c r="L2410" s="19">
        <v>9</v>
      </c>
      <c r="M2410" s="8">
        <f t="shared" ca="1" si="191"/>
        <v>1.2981295051057613E-2</v>
      </c>
      <c r="P2410" s="8">
        <f t="shared" ca="1" si="195"/>
        <v>0</v>
      </c>
      <c r="Q2410" s="8">
        <f t="shared" ca="1" si="192"/>
        <v>0.18138188019516113</v>
      </c>
      <c r="R2410" s="8">
        <f t="shared" ca="1" si="193"/>
        <v>0</v>
      </c>
      <c r="S2410" s="20">
        <f t="shared" ca="1" si="194"/>
        <v>1.2981295051057613E-2</v>
      </c>
    </row>
    <row r="2411" spans="12:19" x14ac:dyDescent="0.35">
      <c r="L2411" s="19">
        <v>10</v>
      </c>
      <c r="M2411" s="8">
        <f t="shared" ca="1" si="191"/>
        <v>2.8166791644690985E-2</v>
      </c>
      <c r="P2411" s="8">
        <f t="shared" ca="1" si="195"/>
        <v>0</v>
      </c>
      <c r="Q2411" s="8">
        <f t="shared" ca="1" si="192"/>
        <v>0.27905679359418978</v>
      </c>
      <c r="R2411" s="8">
        <f t="shared" ca="1" si="193"/>
        <v>0</v>
      </c>
      <c r="S2411" s="20">
        <f t="shared" ca="1" si="194"/>
        <v>2.8166791644690985E-2</v>
      </c>
    </row>
    <row r="2412" spans="12:19" x14ac:dyDescent="0.35">
      <c r="L2412" s="19">
        <v>11</v>
      </c>
      <c r="M2412" s="8">
        <f t="shared" ca="1" si="191"/>
        <v>2.4234470970680374E-2</v>
      </c>
      <c r="P2412" s="8">
        <f t="shared" ca="1" si="195"/>
        <v>0</v>
      </c>
      <c r="Q2412" s="8">
        <f t="shared" ca="1" si="192"/>
        <v>0.25151778753980808</v>
      </c>
      <c r="R2412" s="8">
        <f t="shared" ca="1" si="193"/>
        <v>0</v>
      </c>
      <c r="S2412" s="20">
        <f t="shared" ca="1" si="194"/>
        <v>2.4234470970680374E-2</v>
      </c>
    </row>
    <row r="2413" spans="12:19" x14ac:dyDescent="0.35">
      <c r="L2413" s="19">
        <v>12</v>
      </c>
      <c r="M2413" s="8">
        <f t="shared" ca="1" si="191"/>
        <v>3.5669358063134093E-2</v>
      </c>
      <c r="P2413" s="8">
        <f t="shared" ca="1" si="195"/>
        <v>0</v>
      </c>
      <c r="Q2413" s="8">
        <f t="shared" ca="1" si="192"/>
        <v>0.30863687438950921</v>
      </c>
      <c r="R2413" s="8">
        <f t="shared" ca="1" si="193"/>
        <v>0</v>
      </c>
      <c r="S2413" s="20">
        <f t="shared" ca="1" si="194"/>
        <v>3.5669358063134093E-2</v>
      </c>
    </row>
    <row r="2414" spans="12:19" x14ac:dyDescent="0.35">
      <c r="L2414" s="19">
        <v>13</v>
      </c>
      <c r="M2414" s="8">
        <f t="shared" ca="1" si="191"/>
        <v>2.5720819214597318E-2</v>
      </c>
      <c r="P2414" s="8">
        <f t="shared" ca="1" si="195"/>
        <v>0</v>
      </c>
      <c r="Q2414" s="8">
        <f t="shared" ca="1" si="192"/>
        <v>0.21514110109111054</v>
      </c>
      <c r="R2414" s="8">
        <f t="shared" ca="1" si="193"/>
        <v>0</v>
      </c>
      <c r="S2414" s="20">
        <f t="shared" ca="1" si="194"/>
        <v>2.5720819214597318E-2</v>
      </c>
    </row>
    <row r="2415" spans="12:19" x14ac:dyDescent="0.35">
      <c r="L2415" s="19">
        <v>14</v>
      </c>
      <c r="M2415" s="8">
        <f t="shared" ca="1" si="191"/>
        <v>1.455067623902973E-2</v>
      </c>
      <c r="P2415" s="8">
        <f t="shared" ca="1" si="195"/>
        <v>0</v>
      </c>
      <c r="Q2415" s="8">
        <f t="shared" ca="1" si="192"/>
        <v>0.21202206546035932</v>
      </c>
      <c r="R2415" s="8">
        <f t="shared" ca="1" si="193"/>
        <v>0</v>
      </c>
      <c r="S2415" s="20">
        <f t="shared" ca="1" si="194"/>
        <v>1.455067623902973E-2</v>
      </c>
    </row>
    <row r="2416" spans="12:19" x14ac:dyDescent="0.35">
      <c r="L2416" s="19">
        <v>15</v>
      </c>
      <c r="M2416" s="8">
        <f t="shared" ca="1" si="191"/>
        <v>1.849996466233109E-2</v>
      </c>
      <c r="P2416" s="8">
        <f t="shared" ca="1" si="195"/>
        <v>0</v>
      </c>
      <c r="Q2416" s="8">
        <f t="shared" ca="1" si="192"/>
        <v>0.21890738638416196</v>
      </c>
      <c r="R2416" s="8">
        <f t="shared" ca="1" si="193"/>
        <v>0</v>
      </c>
      <c r="S2416" s="20">
        <f t="shared" ca="1" si="194"/>
        <v>1.849996466233109E-2</v>
      </c>
    </row>
    <row r="2417" spans="12:19" x14ac:dyDescent="0.35">
      <c r="L2417" s="19">
        <v>16</v>
      </c>
      <c r="M2417" s="8">
        <f t="shared" ca="1" si="191"/>
        <v>2.9669537800283148E-2</v>
      </c>
      <c r="P2417" s="8">
        <f t="shared" ca="1" si="195"/>
        <v>0</v>
      </c>
      <c r="Q2417" s="8">
        <f t="shared" ca="1" si="192"/>
        <v>0.28543286819298302</v>
      </c>
      <c r="R2417" s="8">
        <f t="shared" ca="1" si="193"/>
        <v>0</v>
      </c>
      <c r="S2417" s="20">
        <f t="shared" ca="1" si="194"/>
        <v>2.9669537800283148E-2</v>
      </c>
    </row>
    <row r="2418" spans="12:19" x14ac:dyDescent="0.35">
      <c r="L2418" s="19">
        <v>17</v>
      </c>
      <c r="M2418" s="8">
        <f t="shared" ca="1" si="191"/>
        <v>2.2826883839524671E-2</v>
      </c>
      <c r="P2418" s="8">
        <f t="shared" ca="1" si="195"/>
        <v>0</v>
      </c>
      <c r="Q2418" s="8">
        <f t="shared" ca="1" si="192"/>
        <v>0.28621281095226542</v>
      </c>
      <c r="R2418" s="8">
        <f t="shared" ca="1" si="193"/>
        <v>0</v>
      </c>
      <c r="S2418" s="20">
        <f t="shared" ca="1" si="194"/>
        <v>2.2826883839524671E-2</v>
      </c>
    </row>
    <row r="2419" spans="12:19" x14ac:dyDescent="0.35">
      <c r="L2419" s="19">
        <v>18</v>
      </c>
      <c r="M2419" s="8">
        <f t="shared" ca="1" si="191"/>
        <v>2.9042659389947406E-2</v>
      </c>
      <c r="P2419" s="8">
        <f t="shared" ca="1" si="195"/>
        <v>0</v>
      </c>
      <c r="Q2419" s="8">
        <f t="shared" ca="1" si="192"/>
        <v>0.17853346902152359</v>
      </c>
      <c r="R2419" s="8">
        <f t="shared" ca="1" si="193"/>
        <v>0</v>
      </c>
      <c r="S2419" s="20">
        <f t="shared" ca="1" si="194"/>
        <v>2.9042659389947406E-2</v>
      </c>
    </row>
    <row r="2420" spans="12:19" x14ac:dyDescent="0.35">
      <c r="L2420" s="19">
        <v>19</v>
      </c>
      <c r="M2420" s="8">
        <f t="shared" ca="1" si="191"/>
        <v>2.4404070633464753E-2</v>
      </c>
      <c r="P2420" s="8">
        <f t="shared" ca="1" si="195"/>
        <v>1</v>
      </c>
      <c r="Q2420" s="8">
        <f t="shared" ca="1" si="192"/>
        <v>0.15044160405588944</v>
      </c>
      <c r="R2420" s="8">
        <f t="shared" ca="1" si="193"/>
        <v>0.15044160405588944</v>
      </c>
      <c r="S2420" s="20">
        <f t="shared" ca="1" si="194"/>
        <v>-0.12603753342242469</v>
      </c>
    </row>
    <row r="2421" spans="12:19" x14ac:dyDescent="0.35">
      <c r="L2421" s="19">
        <v>20</v>
      </c>
      <c r="M2421" s="8">
        <f t="shared" ca="1" si="191"/>
        <v>2.4445755436654559E-2</v>
      </c>
      <c r="P2421" s="8">
        <f t="shared" ca="1" si="195"/>
        <v>0</v>
      </c>
      <c r="Q2421" s="8">
        <f t="shared" ca="1" si="192"/>
        <v>0.14464545296692852</v>
      </c>
      <c r="R2421" s="8">
        <f t="shared" ca="1" si="193"/>
        <v>0</v>
      </c>
      <c r="S2421" s="20">
        <f t="shared" ca="1" si="194"/>
        <v>2.4445755436654559E-2</v>
      </c>
    </row>
    <row r="2422" spans="12:19" x14ac:dyDescent="0.35">
      <c r="L2422" s="19">
        <v>21</v>
      </c>
      <c r="M2422" s="8">
        <f t="shared" ca="1" si="191"/>
        <v>1.581835333669479E-2</v>
      </c>
      <c r="P2422" s="8">
        <f t="shared" ca="1" si="195"/>
        <v>0</v>
      </c>
      <c r="Q2422" s="8">
        <f t="shared" ca="1" si="192"/>
        <v>0.14824218726305236</v>
      </c>
      <c r="R2422" s="8">
        <f t="shared" ca="1" si="193"/>
        <v>0</v>
      </c>
      <c r="S2422" s="20">
        <f t="shared" ca="1" si="194"/>
        <v>1.581835333669479E-2</v>
      </c>
    </row>
    <row r="2423" spans="12:19" x14ac:dyDescent="0.35">
      <c r="L2423" s="19">
        <v>22</v>
      </c>
      <c r="M2423" s="8">
        <f t="shared" ca="1" si="191"/>
        <v>2.8062323575306188E-2</v>
      </c>
      <c r="P2423" s="8">
        <f t="shared" ca="1" si="195"/>
        <v>0</v>
      </c>
      <c r="Q2423" s="8">
        <f t="shared" ca="1" si="192"/>
        <v>0.13960562486304631</v>
      </c>
      <c r="R2423" s="8">
        <f t="shared" ca="1" si="193"/>
        <v>0</v>
      </c>
      <c r="S2423" s="20">
        <f t="shared" ca="1" si="194"/>
        <v>2.8062323575306188E-2</v>
      </c>
    </row>
    <row r="2424" spans="12:19" x14ac:dyDescent="0.35">
      <c r="L2424" s="19">
        <v>23</v>
      </c>
      <c r="M2424" s="8">
        <f t="shared" ca="1" si="191"/>
        <v>1.5694906743177174E-2</v>
      </c>
      <c r="P2424" s="8">
        <f t="shared" ca="1" si="195"/>
        <v>0</v>
      </c>
      <c r="Q2424" s="8">
        <f t="shared" ca="1" si="192"/>
        <v>0.24198316451854132</v>
      </c>
      <c r="R2424" s="8">
        <f t="shared" ca="1" si="193"/>
        <v>0</v>
      </c>
      <c r="S2424" s="20">
        <f t="shared" ca="1" si="194"/>
        <v>1.5694906743177174E-2</v>
      </c>
    </row>
    <row r="2425" spans="12:19" x14ac:dyDescent="0.35">
      <c r="L2425" s="19">
        <v>24</v>
      </c>
      <c r="M2425" s="8">
        <f t="shared" ca="1" si="191"/>
        <v>2.8020289093165854E-2</v>
      </c>
      <c r="P2425" s="8">
        <f t="shared" ca="1" si="195"/>
        <v>0</v>
      </c>
      <c r="Q2425" s="8">
        <f t="shared" ca="1" si="192"/>
        <v>0.18068542346205721</v>
      </c>
      <c r="R2425" s="8">
        <f t="shared" ca="1" si="193"/>
        <v>0</v>
      </c>
      <c r="S2425" s="20">
        <f t="shared" ca="1" si="194"/>
        <v>2.8020289093165854E-2</v>
      </c>
    </row>
    <row r="2426" spans="12:19" x14ac:dyDescent="0.35">
      <c r="L2426" s="19">
        <v>25</v>
      </c>
      <c r="M2426" s="8">
        <f t="shared" ca="1" si="191"/>
        <v>2.5666932976703527E-2</v>
      </c>
      <c r="P2426" s="8">
        <f t="shared" ca="1" si="195"/>
        <v>0</v>
      </c>
      <c r="Q2426" s="8">
        <f t="shared" ca="1" si="192"/>
        <v>0.16024286775782184</v>
      </c>
      <c r="R2426" s="8">
        <f t="shared" ca="1" si="193"/>
        <v>0</v>
      </c>
      <c r="S2426" s="20">
        <f t="shared" ca="1" si="194"/>
        <v>2.5666932976703527E-2</v>
      </c>
    </row>
    <row r="2427" spans="12:19" x14ac:dyDescent="0.35">
      <c r="L2427" s="19">
        <v>26</v>
      </c>
      <c r="M2427" s="8">
        <f t="shared" ca="1" si="191"/>
        <v>1.1669211951501647E-2</v>
      </c>
      <c r="P2427" s="8">
        <f t="shared" ca="1" si="195"/>
        <v>0</v>
      </c>
      <c r="Q2427" s="8">
        <f t="shared" ca="1" si="192"/>
        <v>0.13007174601566718</v>
      </c>
      <c r="R2427" s="8">
        <f t="shared" ca="1" si="193"/>
        <v>0</v>
      </c>
      <c r="S2427" s="20">
        <f t="shared" ca="1" si="194"/>
        <v>1.1669211951501647E-2</v>
      </c>
    </row>
    <row r="2428" spans="12:19" x14ac:dyDescent="0.35">
      <c r="L2428" s="19">
        <v>27</v>
      </c>
      <c r="M2428" s="8">
        <f t="shared" ca="1" si="191"/>
        <v>3.0800253725661624E-2</v>
      </c>
      <c r="P2428" s="8">
        <f t="shared" ca="1" si="195"/>
        <v>0</v>
      </c>
      <c r="Q2428" s="8">
        <f t="shared" ca="1" si="192"/>
        <v>0.25160167291613628</v>
      </c>
      <c r="R2428" s="8">
        <f t="shared" ca="1" si="193"/>
        <v>0</v>
      </c>
      <c r="S2428" s="20">
        <f t="shared" ca="1" si="194"/>
        <v>3.0800253725661624E-2</v>
      </c>
    </row>
    <row r="2429" spans="12:19" x14ac:dyDescent="0.35">
      <c r="L2429" s="19">
        <v>28</v>
      </c>
      <c r="M2429" s="8">
        <f t="shared" ca="1" si="191"/>
        <v>3.2833208410886341E-2</v>
      </c>
      <c r="P2429" s="8">
        <f t="shared" ca="1" si="195"/>
        <v>0</v>
      </c>
      <c r="Q2429" s="8">
        <f t="shared" ca="1" si="192"/>
        <v>0.13030252754046387</v>
      </c>
      <c r="R2429" s="8">
        <f t="shared" ca="1" si="193"/>
        <v>0</v>
      </c>
      <c r="S2429" s="20">
        <f t="shared" ca="1" si="194"/>
        <v>3.2833208410886341E-2</v>
      </c>
    </row>
    <row r="2430" spans="12:19" x14ac:dyDescent="0.35">
      <c r="L2430" s="19">
        <v>29</v>
      </c>
      <c r="M2430" s="8">
        <f t="shared" ca="1" si="191"/>
        <v>1.5263069792072825E-2</v>
      </c>
      <c r="P2430" s="8">
        <f t="shared" ca="1" si="195"/>
        <v>0</v>
      </c>
      <c r="Q2430" s="8">
        <f t="shared" ca="1" si="192"/>
        <v>0.12203219877050571</v>
      </c>
      <c r="R2430" s="8">
        <f t="shared" ca="1" si="193"/>
        <v>0</v>
      </c>
      <c r="S2430" s="20">
        <f t="shared" ca="1" si="194"/>
        <v>1.5263069792072825E-2</v>
      </c>
    </row>
    <row r="2431" spans="12:19" x14ac:dyDescent="0.35">
      <c r="L2431" s="19">
        <v>30</v>
      </c>
      <c r="M2431" s="8">
        <f t="shared" ca="1" si="191"/>
        <v>1.3155824948321208E-2</v>
      </c>
      <c r="P2431" s="8">
        <f t="shared" ca="1" si="195"/>
        <v>0</v>
      </c>
      <c r="Q2431" s="8">
        <f t="shared" ca="1" si="192"/>
        <v>0.17660767488485796</v>
      </c>
      <c r="R2431" s="8">
        <f t="shared" ca="1" si="193"/>
        <v>0</v>
      </c>
      <c r="S2431" s="20">
        <f t="shared" ca="1" si="194"/>
        <v>1.3155824948321208E-2</v>
      </c>
    </row>
    <row r="2432" spans="12:19" x14ac:dyDescent="0.35">
      <c r="L2432" s="19">
        <v>1</v>
      </c>
      <c r="M2432" s="8">
        <f t="shared" ca="1" si="191"/>
        <v>1.5856869340785496E-2</v>
      </c>
      <c r="P2432" s="8">
        <f t="shared" ca="1" si="195"/>
        <v>0</v>
      </c>
      <c r="Q2432" s="8">
        <f t="shared" ca="1" si="192"/>
        <v>6.7576250882291772E-2</v>
      </c>
      <c r="R2432" s="8">
        <f t="shared" ca="1" si="193"/>
        <v>0</v>
      </c>
      <c r="S2432" s="20">
        <f t="shared" ca="1" si="194"/>
        <v>1.5856869340785496E-2</v>
      </c>
    </row>
    <row r="2433" spans="12:19" x14ac:dyDescent="0.35">
      <c r="L2433" s="19">
        <v>2</v>
      </c>
      <c r="M2433" s="8">
        <f t="shared" ca="1" si="191"/>
        <v>2.9077948664773555E-2</v>
      </c>
      <c r="P2433" s="8">
        <f t="shared" ca="1" si="195"/>
        <v>0</v>
      </c>
      <c r="Q2433" s="8">
        <f t="shared" ca="1" si="192"/>
        <v>0.15188200982729302</v>
      </c>
      <c r="R2433" s="8">
        <f t="shared" ca="1" si="193"/>
        <v>0</v>
      </c>
      <c r="S2433" s="20">
        <f t="shared" ca="1" si="194"/>
        <v>2.9077948664773555E-2</v>
      </c>
    </row>
    <row r="2434" spans="12:19" x14ac:dyDescent="0.35">
      <c r="L2434" s="19">
        <v>3</v>
      </c>
      <c r="M2434" s="8">
        <f t="shared" ca="1" si="191"/>
        <v>3.8470057041131496E-2</v>
      </c>
      <c r="P2434" s="8">
        <f t="shared" ca="1" si="195"/>
        <v>0</v>
      </c>
      <c r="Q2434" s="8">
        <f t="shared" ca="1" si="192"/>
        <v>0.23139349045597635</v>
      </c>
      <c r="R2434" s="8">
        <f t="shared" ca="1" si="193"/>
        <v>0</v>
      </c>
      <c r="S2434" s="20">
        <f t="shared" ca="1" si="194"/>
        <v>3.8470057041131496E-2</v>
      </c>
    </row>
    <row r="2435" spans="12:19" x14ac:dyDescent="0.35">
      <c r="L2435" s="19">
        <v>4</v>
      </c>
      <c r="M2435" s="8">
        <f t="shared" ref="M2435:M2498" ca="1" si="196">_xlfn.NORM.INV(RAND(),$B$10,$B$11)</f>
        <v>2.088736662116223E-2</v>
      </c>
      <c r="P2435" s="8">
        <f t="shared" ca="1" si="195"/>
        <v>0</v>
      </c>
      <c r="Q2435" s="8">
        <f t="shared" ref="Q2435:Q2498" ca="1" si="197">_xlfn.NORM.INV(RAND(),$F$11,$F$12)%</f>
        <v>0.12007676973910517</v>
      </c>
      <c r="R2435" s="8">
        <f t="shared" ref="R2435:R2498" ca="1" si="198">P2435*Q2435</f>
        <v>0</v>
      </c>
      <c r="S2435" s="20">
        <f t="shared" ref="S2435:S2498" ca="1" si="199">M2435-R2435</f>
        <v>2.088736662116223E-2</v>
      </c>
    </row>
    <row r="2436" spans="12:19" x14ac:dyDescent="0.35">
      <c r="L2436" s="19">
        <v>5</v>
      </c>
      <c r="M2436" s="8">
        <f t="shared" ca="1" si="196"/>
        <v>1.9899490998243861E-2</v>
      </c>
      <c r="P2436" s="8">
        <f t="shared" ref="P2436:P2499" ca="1" si="200">IF(P2435 = 1, 0, (RAND() &lt; $F$8) * 1)</f>
        <v>0</v>
      </c>
      <c r="Q2436" s="8">
        <f t="shared" ca="1" si="197"/>
        <v>0.17201545074332245</v>
      </c>
      <c r="R2436" s="8">
        <f t="shared" ca="1" si="198"/>
        <v>0</v>
      </c>
      <c r="S2436" s="20">
        <f t="shared" ca="1" si="199"/>
        <v>1.9899490998243861E-2</v>
      </c>
    </row>
    <row r="2437" spans="12:19" x14ac:dyDescent="0.35">
      <c r="L2437" s="19">
        <v>6</v>
      </c>
      <c r="M2437" s="8">
        <f t="shared" ca="1" si="196"/>
        <v>2.7247310998458611E-2</v>
      </c>
      <c r="P2437" s="8">
        <f t="shared" ca="1" si="200"/>
        <v>0</v>
      </c>
      <c r="Q2437" s="8">
        <f t="shared" ca="1" si="197"/>
        <v>0.18004172882277392</v>
      </c>
      <c r="R2437" s="8">
        <f t="shared" ca="1" si="198"/>
        <v>0</v>
      </c>
      <c r="S2437" s="20">
        <f t="shared" ca="1" si="199"/>
        <v>2.7247310998458611E-2</v>
      </c>
    </row>
    <row r="2438" spans="12:19" x14ac:dyDescent="0.35">
      <c r="L2438" s="19">
        <v>7</v>
      </c>
      <c r="M2438" s="8">
        <f t="shared" ca="1" si="196"/>
        <v>2.3460005982690466E-2</v>
      </c>
      <c r="P2438" s="8">
        <f t="shared" ca="1" si="200"/>
        <v>0</v>
      </c>
      <c r="Q2438" s="8">
        <f t="shared" ca="1" si="197"/>
        <v>0.3040603017258639</v>
      </c>
      <c r="R2438" s="8">
        <f t="shared" ca="1" si="198"/>
        <v>0</v>
      </c>
      <c r="S2438" s="20">
        <f t="shared" ca="1" si="199"/>
        <v>2.3460005982690466E-2</v>
      </c>
    </row>
    <row r="2439" spans="12:19" x14ac:dyDescent="0.35">
      <c r="L2439" s="19">
        <v>8</v>
      </c>
      <c r="M2439" s="8">
        <f t="shared" ca="1" si="196"/>
        <v>1.8546525695472462E-2</v>
      </c>
      <c r="P2439" s="8">
        <f t="shared" ca="1" si="200"/>
        <v>0</v>
      </c>
      <c r="Q2439" s="8">
        <f t="shared" ca="1" si="197"/>
        <v>0.1246708305164443</v>
      </c>
      <c r="R2439" s="8">
        <f t="shared" ca="1" si="198"/>
        <v>0</v>
      </c>
      <c r="S2439" s="20">
        <f t="shared" ca="1" si="199"/>
        <v>1.8546525695472462E-2</v>
      </c>
    </row>
    <row r="2440" spans="12:19" x14ac:dyDescent="0.35">
      <c r="L2440" s="19">
        <v>9</v>
      </c>
      <c r="M2440" s="8">
        <f t="shared" ca="1" si="196"/>
        <v>2.956872729132716E-2</v>
      </c>
      <c r="P2440" s="8">
        <f t="shared" ca="1" si="200"/>
        <v>0</v>
      </c>
      <c r="Q2440" s="8">
        <f t="shared" ca="1" si="197"/>
        <v>0.15803312483756254</v>
      </c>
      <c r="R2440" s="8">
        <f t="shared" ca="1" si="198"/>
        <v>0</v>
      </c>
      <c r="S2440" s="20">
        <f t="shared" ca="1" si="199"/>
        <v>2.956872729132716E-2</v>
      </c>
    </row>
    <row r="2441" spans="12:19" x14ac:dyDescent="0.35">
      <c r="L2441" s="19">
        <v>10</v>
      </c>
      <c r="M2441" s="8">
        <f t="shared" ca="1" si="196"/>
        <v>2.0097938438070062E-2</v>
      </c>
      <c r="P2441" s="8">
        <f t="shared" ca="1" si="200"/>
        <v>0</v>
      </c>
      <c r="Q2441" s="8">
        <f t="shared" ca="1" si="197"/>
        <v>0.15046676445458881</v>
      </c>
      <c r="R2441" s="8">
        <f t="shared" ca="1" si="198"/>
        <v>0</v>
      </c>
      <c r="S2441" s="20">
        <f t="shared" ca="1" si="199"/>
        <v>2.0097938438070062E-2</v>
      </c>
    </row>
    <row r="2442" spans="12:19" x14ac:dyDescent="0.35">
      <c r="L2442" s="19">
        <v>11</v>
      </c>
      <c r="M2442" s="8">
        <f t="shared" ca="1" si="196"/>
        <v>3.2315506543034375E-2</v>
      </c>
      <c r="P2442" s="8">
        <f t="shared" ca="1" si="200"/>
        <v>0</v>
      </c>
      <c r="Q2442" s="8">
        <f t="shared" ca="1" si="197"/>
        <v>0.20537035228992662</v>
      </c>
      <c r="R2442" s="8">
        <f t="shared" ca="1" si="198"/>
        <v>0</v>
      </c>
      <c r="S2442" s="20">
        <f t="shared" ca="1" si="199"/>
        <v>3.2315506543034375E-2</v>
      </c>
    </row>
    <row r="2443" spans="12:19" x14ac:dyDescent="0.35">
      <c r="L2443" s="19">
        <v>12</v>
      </c>
      <c r="M2443" s="8">
        <f t="shared" ca="1" si="196"/>
        <v>1.1377519025993913E-2</v>
      </c>
      <c r="P2443" s="8">
        <f t="shared" ca="1" si="200"/>
        <v>0</v>
      </c>
      <c r="Q2443" s="8">
        <f t="shared" ca="1" si="197"/>
        <v>0.23154292949444888</v>
      </c>
      <c r="R2443" s="8">
        <f t="shared" ca="1" si="198"/>
        <v>0</v>
      </c>
      <c r="S2443" s="20">
        <f t="shared" ca="1" si="199"/>
        <v>1.1377519025993913E-2</v>
      </c>
    </row>
    <row r="2444" spans="12:19" x14ac:dyDescent="0.35">
      <c r="L2444" s="19">
        <v>13</v>
      </c>
      <c r="M2444" s="8">
        <f t="shared" ca="1" si="196"/>
        <v>2.5517376531944157E-2</v>
      </c>
      <c r="P2444" s="8">
        <f t="shared" ca="1" si="200"/>
        <v>0</v>
      </c>
      <c r="Q2444" s="8">
        <f t="shared" ca="1" si="197"/>
        <v>0.20100971760770148</v>
      </c>
      <c r="R2444" s="8">
        <f t="shared" ca="1" si="198"/>
        <v>0</v>
      </c>
      <c r="S2444" s="20">
        <f t="shared" ca="1" si="199"/>
        <v>2.5517376531944157E-2</v>
      </c>
    </row>
    <row r="2445" spans="12:19" x14ac:dyDescent="0.35">
      <c r="L2445" s="19">
        <v>14</v>
      </c>
      <c r="M2445" s="8">
        <f t="shared" ca="1" si="196"/>
        <v>3.3633568125751363E-2</v>
      </c>
      <c r="P2445" s="8">
        <f t="shared" ca="1" si="200"/>
        <v>0</v>
      </c>
      <c r="Q2445" s="8">
        <f t="shared" ca="1" si="197"/>
        <v>0.22279908873053109</v>
      </c>
      <c r="R2445" s="8">
        <f t="shared" ca="1" si="198"/>
        <v>0</v>
      </c>
      <c r="S2445" s="20">
        <f t="shared" ca="1" si="199"/>
        <v>3.3633568125751363E-2</v>
      </c>
    </row>
    <row r="2446" spans="12:19" x14ac:dyDescent="0.35">
      <c r="L2446" s="19">
        <v>15</v>
      </c>
      <c r="M2446" s="8">
        <f t="shared" ca="1" si="196"/>
        <v>1.1287184271876119E-2</v>
      </c>
      <c r="P2446" s="8">
        <f t="shared" ca="1" si="200"/>
        <v>0</v>
      </c>
      <c r="Q2446" s="8">
        <f t="shared" ca="1" si="197"/>
        <v>0.20698364943283074</v>
      </c>
      <c r="R2446" s="8">
        <f t="shared" ca="1" si="198"/>
        <v>0</v>
      </c>
      <c r="S2446" s="20">
        <f t="shared" ca="1" si="199"/>
        <v>1.1287184271876119E-2</v>
      </c>
    </row>
    <row r="2447" spans="12:19" x14ac:dyDescent="0.35">
      <c r="L2447" s="19">
        <v>16</v>
      </c>
      <c r="M2447" s="8">
        <f t="shared" ca="1" si="196"/>
        <v>7.3098797211072E-3</v>
      </c>
      <c r="P2447" s="8">
        <f t="shared" ca="1" si="200"/>
        <v>0</v>
      </c>
      <c r="Q2447" s="8">
        <f t="shared" ca="1" si="197"/>
        <v>0.15888696462072321</v>
      </c>
      <c r="R2447" s="8">
        <f t="shared" ca="1" si="198"/>
        <v>0</v>
      </c>
      <c r="S2447" s="20">
        <f t="shared" ca="1" si="199"/>
        <v>7.3098797211072E-3</v>
      </c>
    </row>
    <row r="2448" spans="12:19" x14ac:dyDescent="0.35">
      <c r="L2448" s="19">
        <v>17</v>
      </c>
      <c r="M2448" s="8">
        <f t="shared" ca="1" si="196"/>
        <v>2.6686989041576639E-2</v>
      </c>
      <c r="P2448" s="8">
        <f t="shared" ca="1" si="200"/>
        <v>0</v>
      </c>
      <c r="Q2448" s="8">
        <f t="shared" ca="1" si="197"/>
        <v>0.16142571882458703</v>
      </c>
      <c r="R2448" s="8">
        <f t="shared" ca="1" si="198"/>
        <v>0</v>
      </c>
      <c r="S2448" s="20">
        <f t="shared" ca="1" si="199"/>
        <v>2.6686989041576639E-2</v>
      </c>
    </row>
    <row r="2449" spans="12:19" x14ac:dyDescent="0.35">
      <c r="L2449" s="19">
        <v>18</v>
      </c>
      <c r="M2449" s="8">
        <f t="shared" ca="1" si="196"/>
        <v>2.7043152712459197E-2</v>
      </c>
      <c r="P2449" s="8">
        <f t="shared" ca="1" si="200"/>
        <v>0</v>
      </c>
      <c r="Q2449" s="8">
        <f t="shared" ca="1" si="197"/>
        <v>0.15820747580288072</v>
      </c>
      <c r="R2449" s="8">
        <f t="shared" ca="1" si="198"/>
        <v>0</v>
      </c>
      <c r="S2449" s="20">
        <f t="shared" ca="1" si="199"/>
        <v>2.7043152712459197E-2</v>
      </c>
    </row>
    <row r="2450" spans="12:19" x14ac:dyDescent="0.35">
      <c r="L2450" s="19">
        <v>19</v>
      </c>
      <c r="M2450" s="8">
        <f t="shared" ca="1" si="196"/>
        <v>2.4007373971135053E-2</v>
      </c>
      <c r="P2450" s="8">
        <f t="shared" ca="1" si="200"/>
        <v>0</v>
      </c>
      <c r="Q2450" s="8">
        <f t="shared" ca="1" si="197"/>
        <v>0.17930444602130971</v>
      </c>
      <c r="R2450" s="8">
        <f t="shared" ca="1" si="198"/>
        <v>0</v>
      </c>
      <c r="S2450" s="20">
        <f t="shared" ca="1" si="199"/>
        <v>2.4007373971135053E-2</v>
      </c>
    </row>
    <row r="2451" spans="12:19" x14ac:dyDescent="0.35">
      <c r="L2451" s="19">
        <v>20</v>
      </c>
      <c r="M2451" s="8">
        <f t="shared" ca="1" si="196"/>
        <v>2.5889755648175822E-2</v>
      </c>
      <c r="P2451" s="8">
        <f t="shared" ca="1" si="200"/>
        <v>0</v>
      </c>
      <c r="Q2451" s="8">
        <f t="shared" ca="1" si="197"/>
        <v>0.22515765727000872</v>
      </c>
      <c r="R2451" s="8">
        <f t="shared" ca="1" si="198"/>
        <v>0</v>
      </c>
      <c r="S2451" s="20">
        <f t="shared" ca="1" si="199"/>
        <v>2.5889755648175822E-2</v>
      </c>
    </row>
    <row r="2452" spans="12:19" x14ac:dyDescent="0.35">
      <c r="L2452" s="19">
        <v>21</v>
      </c>
      <c r="M2452" s="8">
        <f t="shared" ca="1" si="196"/>
        <v>2.0490880852902779E-2</v>
      </c>
      <c r="P2452" s="8">
        <f t="shared" ca="1" si="200"/>
        <v>0</v>
      </c>
      <c r="Q2452" s="8">
        <f t="shared" ca="1" si="197"/>
        <v>0.17737404050139596</v>
      </c>
      <c r="R2452" s="8">
        <f t="shared" ca="1" si="198"/>
        <v>0</v>
      </c>
      <c r="S2452" s="20">
        <f t="shared" ca="1" si="199"/>
        <v>2.0490880852902779E-2</v>
      </c>
    </row>
    <row r="2453" spans="12:19" x14ac:dyDescent="0.35">
      <c r="L2453" s="19">
        <v>22</v>
      </c>
      <c r="M2453" s="8">
        <f t="shared" ca="1" si="196"/>
        <v>2.8303398059419033E-2</v>
      </c>
      <c r="P2453" s="8">
        <f t="shared" ca="1" si="200"/>
        <v>0</v>
      </c>
      <c r="Q2453" s="8">
        <f t="shared" ca="1" si="197"/>
        <v>0.20488661382228354</v>
      </c>
      <c r="R2453" s="8">
        <f t="shared" ca="1" si="198"/>
        <v>0</v>
      </c>
      <c r="S2453" s="20">
        <f t="shared" ca="1" si="199"/>
        <v>2.8303398059419033E-2</v>
      </c>
    </row>
    <row r="2454" spans="12:19" x14ac:dyDescent="0.35">
      <c r="L2454" s="19">
        <v>23</v>
      </c>
      <c r="M2454" s="8">
        <f t="shared" ca="1" si="196"/>
        <v>2.5717010399074838E-2</v>
      </c>
      <c r="P2454" s="8">
        <f t="shared" ca="1" si="200"/>
        <v>0</v>
      </c>
      <c r="Q2454" s="8">
        <f t="shared" ca="1" si="197"/>
        <v>0.22033811816331653</v>
      </c>
      <c r="R2454" s="8">
        <f t="shared" ca="1" si="198"/>
        <v>0</v>
      </c>
      <c r="S2454" s="20">
        <f t="shared" ca="1" si="199"/>
        <v>2.5717010399074838E-2</v>
      </c>
    </row>
    <row r="2455" spans="12:19" x14ac:dyDescent="0.35">
      <c r="L2455" s="19">
        <v>24</v>
      </c>
      <c r="M2455" s="8">
        <f t="shared" ca="1" si="196"/>
        <v>2.0874280649860324E-2</v>
      </c>
      <c r="P2455" s="8">
        <f t="shared" ca="1" si="200"/>
        <v>0</v>
      </c>
      <c r="Q2455" s="8">
        <f t="shared" ca="1" si="197"/>
        <v>0.25139836165555413</v>
      </c>
      <c r="R2455" s="8">
        <f t="shared" ca="1" si="198"/>
        <v>0</v>
      </c>
      <c r="S2455" s="20">
        <f t="shared" ca="1" si="199"/>
        <v>2.0874280649860324E-2</v>
      </c>
    </row>
    <row r="2456" spans="12:19" x14ac:dyDescent="0.35">
      <c r="L2456" s="19">
        <v>25</v>
      </c>
      <c r="M2456" s="8">
        <f t="shared" ca="1" si="196"/>
        <v>2.2825060695373475E-2</v>
      </c>
      <c r="P2456" s="8">
        <f t="shared" ca="1" si="200"/>
        <v>0</v>
      </c>
      <c r="Q2456" s="8">
        <f t="shared" ca="1" si="197"/>
        <v>0.3027263800268995</v>
      </c>
      <c r="R2456" s="8">
        <f t="shared" ca="1" si="198"/>
        <v>0</v>
      </c>
      <c r="S2456" s="20">
        <f t="shared" ca="1" si="199"/>
        <v>2.2825060695373475E-2</v>
      </c>
    </row>
    <row r="2457" spans="12:19" x14ac:dyDescent="0.35">
      <c r="L2457" s="19">
        <v>26</v>
      </c>
      <c r="M2457" s="8">
        <f t="shared" ca="1" si="196"/>
        <v>1.1702982516744308E-2</v>
      </c>
      <c r="P2457" s="8">
        <f t="shared" ca="1" si="200"/>
        <v>0</v>
      </c>
      <c r="Q2457" s="8">
        <f t="shared" ca="1" si="197"/>
        <v>0.2094059053149418</v>
      </c>
      <c r="R2457" s="8">
        <f t="shared" ca="1" si="198"/>
        <v>0</v>
      </c>
      <c r="S2457" s="20">
        <f t="shared" ca="1" si="199"/>
        <v>1.1702982516744308E-2</v>
      </c>
    </row>
    <row r="2458" spans="12:19" x14ac:dyDescent="0.35">
      <c r="L2458" s="19">
        <v>27</v>
      </c>
      <c r="M2458" s="8">
        <f t="shared" ca="1" si="196"/>
        <v>2.1205756469795542E-2</v>
      </c>
      <c r="P2458" s="8">
        <f t="shared" ca="1" si="200"/>
        <v>0</v>
      </c>
      <c r="Q2458" s="8">
        <f t="shared" ca="1" si="197"/>
        <v>0.24255999867001976</v>
      </c>
      <c r="R2458" s="8">
        <f t="shared" ca="1" si="198"/>
        <v>0</v>
      </c>
      <c r="S2458" s="20">
        <f t="shared" ca="1" si="199"/>
        <v>2.1205756469795542E-2</v>
      </c>
    </row>
    <row r="2459" spans="12:19" x14ac:dyDescent="0.35">
      <c r="L2459" s="19">
        <v>28</v>
      </c>
      <c r="M2459" s="8">
        <f t="shared" ca="1" si="196"/>
        <v>2.1933920114692022E-2</v>
      </c>
      <c r="P2459" s="8">
        <f t="shared" ca="1" si="200"/>
        <v>1</v>
      </c>
      <c r="Q2459" s="8">
        <f t="shared" ca="1" si="197"/>
        <v>0.17815888404236394</v>
      </c>
      <c r="R2459" s="8">
        <f t="shared" ca="1" si="198"/>
        <v>0.17815888404236394</v>
      </c>
      <c r="S2459" s="20">
        <f t="shared" ca="1" si="199"/>
        <v>-0.15622496392767191</v>
      </c>
    </row>
    <row r="2460" spans="12:19" x14ac:dyDescent="0.35">
      <c r="L2460" s="19">
        <v>29</v>
      </c>
      <c r="M2460" s="8">
        <f t="shared" ca="1" si="196"/>
        <v>2.4242113130270158E-2</v>
      </c>
      <c r="P2460" s="8">
        <f t="shared" ca="1" si="200"/>
        <v>0</v>
      </c>
      <c r="Q2460" s="8">
        <f t="shared" ca="1" si="197"/>
        <v>0.1845619782844804</v>
      </c>
      <c r="R2460" s="8">
        <f t="shared" ca="1" si="198"/>
        <v>0</v>
      </c>
      <c r="S2460" s="20">
        <f t="shared" ca="1" si="199"/>
        <v>2.4242113130270158E-2</v>
      </c>
    </row>
    <row r="2461" spans="12:19" x14ac:dyDescent="0.35">
      <c r="L2461" s="19">
        <v>30</v>
      </c>
      <c r="M2461" s="8">
        <f t="shared" ca="1" si="196"/>
        <v>2.1465391121625283E-2</v>
      </c>
      <c r="P2461" s="8">
        <f t="shared" ca="1" si="200"/>
        <v>0</v>
      </c>
      <c r="Q2461" s="8">
        <f t="shared" ca="1" si="197"/>
        <v>0.1932491632482311</v>
      </c>
      <c r="R2461" s="8">
        <f t="shared" ca="1" si="198"/>
        <v>0</v>
      </c>
      <c r="S2461" s="20">
        <f t="shared" ca="1" si="199"/>
        <v>2.1465391121625283E-2</v>
      </c>
    </row>
    <row r="2462" spans="12:19" x14ac:dyDescent="0.35">
      <c r="L2462" s="19">
        <v>1</v>
      </c>
      <c r="M2462" s="8">
        <f t="shared" ca="1" si="196"/>
        <v>2.824044734425455E-2</v>
      </c>
      <c r="P2462" s="8">
        <f t="shared" ca="1" si="200"/>
        <v>0</v>
      </c>
      <c r="Q2462" s="8">
        <f t="shared" ca="1" si="197"/>
        <v>0.13284724794763109</v>
      </c>
      <c r="R2462" s="8">
        <f t="shared" ca="1" si="198"/>
        <v>0</v>
      </c>
      <c r="S2462" s="20">
        <f t="shared" ca="1" si="199"/>
        <v>2.824044734425455E-2</v>
      </c>
    </row>
    <row r="2463" spans="12:19" x14ac:dyDescent="0.35">
      <c r="L2463" s="19">
        <v>2</v>
      </c>
      <c r="M2463" s="8">
        <f t="shared" ca="1" si="196"/>
        <v>7.9820713293619998E-3</v>
      </c>
      <c r="P2463" s="8">
        <f t="shared" ca="1" si="200"/>
        <v>0</v>
      </c>
      <c r="Q2463" s="8">
        <f t="shared" ca="1" si="197"/>
        <v>0.25184895187550488</v>
      </c>
      <c r="R2463" s="8">
        <f t="shared" ca="1" si="198"/>
        <v>0</v>
      </c>
      <c r="S2463" s="20">
        <f t="shared" ca="1" si="199"/>
        <v>7.9820713293619998E-3</v>
      </c>
    </row>
    <row r="2464" spans="12:19" x14ac:dyDescent="0.35">
      <c r="L2464" s="19">
        <v>3</v>
      </c>
      <c r="M2464" s="8">
        <f t="shared" ca="1" si="196"/>
        <v>2.0995277076107981E-2</v>
      </c>
      <c r="P2464" s="8">
        <f t="shared" ca="1" si="200"/>
        <v>1</v>
      </c>
      <c r="Q2464" s="8">
        <f t="shared" ca="1" si="197"/>
        <v>0.21448718874683034</v>
      </c>
      <c r="R2464" s="8">
        <f t="shared" ca="1" si="198"/>
        <v>0.21448718874683034</v>
      </c>
      <c r="S2464" s="20">
        <f t="shared" ca="1" si="199"/>
        <v>-0.19349191167072236</v>
      </c>
    </row>
    <row r="2465" spans="12:19" x14ac:dyDescent="0.35">
      <c r="L2465" s="19">
        <v>4</v>
      </c>
      <c r="M2465" s="8">
        <f t="shared" ca="1" si="196"/>
        <v>3.148546139661007E-3</v>
      </c>
      <c r="P2465" s="8">
        <f t="shared" ca="1" si="200"/>
        <v>0</v>
      </c>
      <c r="Q2465" s="8">
        <f t="shared" ca="1" si="197"/>
        <v>0.18779029337820499</v>
      </c>
      <c r="R2465" s="8">
        <f t="shared" ca="1" si="198"/>
        <v>0</v>
      </c>
      <c r="S2465" s="20">
        <f t="shared" ca="1" si="199"/>
        <v>3.148546139661007E-3</v>
      </c>
    </row>
    <row r="2466" spans="12:19" x14ac:dyDescent="0.35">
      <c r="L2466" s="19">
        <v>5</v>
      </c>
      <c r="M2466" s="8">
        <f t="shared" ca="1" si="196"/>
        <v>3.5330545960796926E-2</v>
      </c>
      <c r="P2466" s="8">
        <f t="shared" ca="1" si="200"/>
        <v>0</v>
      </c>
      <c r="Q2466" s="8">
        <f t="shared" ca="1" si="197"/>
        <v>0.160749698301447</v>
      </c>
      <c r="R2466" s="8">
        <f t="shared" ca="1" si="198"/>
        <v>0</v>
      </c>
      <c r="S2466" s="20">
        <f t="shared" ca="1" si="199"/>
        <v>3.5330545960796926E-2</v>
      </c>
    </row>
    <row r="2467" spans="12:19" x14ac:dyDescent="0.35">
      <c r="L2467" s="19">
        <v>6</v>
      </c>
      <c r="M2467" s="8">
        <f t="shared" ca="1" si="196"/>
        <v>2.8355833078450732E-2</v>
      </c>
      <c r="P2467" s="8">
        <f t="shared" ca="1" si="200"/>
        <v>0</v>
      </c>
      <c r="Q2467" s="8">
        <f t="shared" ca="1" si="197"/>
        <v>0.18027322205249433</v>
      </c>
      <c r="R2467" s="8">
        <f t="shared" ca="1" si="198"/>
        <v>0</v>
      </c>
      <c r="S2467" s="20">
        <f t="shared" ca="1" si="199"/>
        <v>2.8355833078450732E-2</v>
      </c>
    </row>
    <row r="2468" spans="12:19" x14ac:dyDescent="0.35">
      <c r="L2468" s="19">
        <v>7</v>
      </c>
      <c r="M2468" s="8">
        <f t="shared" ca="1" si="196"/>
        <v>2.6419761131461515E-2</v>
      </c>
      <c r="P2468" s="8">
        <f t="shared" ca="1" si="200"/>
        <v>0</v>
      </c>
      <c r="Q2468" s="8">
        <f t="shared" ca="1" si="197"/>
        <v>0.18438231470301228</v>
      </c>
      <c r="R2468" s="8">
        <f t="shared" ca="1" si="198"/>
        <v>0</v>
      </c>
      <c r="S2468" s="20">
        <f t="shared" ca="1" si="199"/>
        <v>2.6419761131461515E-2</v>
      </c>
    </row>
    <row r="2469" spans="12:19" x14ac:dyDescent="0.35">
      <c r="L2469" s="19">
        <v>8</v>
      </c>
      <c r="M2469" s="8">
        <f t="shared" ca="1" si="196"/>
        <v>2.2371689119973403E-2</v>
      </c>
      <c r="P2469" s="8">
        <f t="shared" ca="1" si="200"/>
        <v>0</v>
      </c>
      <c r="Q2469" s="8">
        <f t="shared" ca="1" si="197"/>
        <v>0.1282895531682538</v>
      </c>
      <c r="R2469" s="8">
        <f t="shared" ca="1" si="198"/>
        <v>0</v>
      </c>
      <c r="S2469" s="20">
        <f t="shared" ca="1" si="199"/>
        <v>2.2371689119973403E-2</v>
      </c>
    </row>
    <row r="2470" spans="12:19" x14ac:dyDescent="0.35">
      <c r="L2470" s="19">
        <v>9</v>
      </c>
      <c r="M2470" s="8">
        <f t="shared" ca="1" si="196"/>
        <v>3.5624770091838648E-2</v>
      </c>
      <c r="P2470" s="8">
        <f t="shared" ca="1" si="200"/>
        <v>0</v>
      </c>
      <c r="Q2470" s="8">
        <f t="shared" ca="1" si="197"/>
        <v>0.1922477007625194</v>
      </c>
      <c r="R2470" s="8">
        <f t="shared" ca="1" si="198"/>
        <v>0</v>
      </c>
      <c r="S2470" s="20">
        <f t="shared" ca="1" si="199"/>
        <v>3.5624770091838648E-2</v>
      </c>
    </row>
    <row r="2471" spans="12:19" x14ac:dyDescent="0.35">
      <c r="L2471" s="19">
        <v>10</v>
      </c>
      <c r="M2471" s="8">
        <f t="shared" ca="1" si="196"/>
        <v>3.1997573630554645E-2</v>
      </c>
      <c r="P2471" s="8">
        <f t="shared" ca="1" si="200"/>
        <v>0</v>
      </c>
      <c r="Q2471" s="8">
        <f t="shared" ca="1" si="197"/>
        <v>0.23922170997187753</v>
      </c>
      <c r="R2471" s="8">
        <f t="shared" ca="1" si="198"/>
        <v>0</v>
      </c>
      <c r="S2471" s="20">
        <f t="shared" ca="1" si="199"/>
        <v>3.1997573630554645E-2</v>
      </c>
    </row>
    <row r="2472" spans="12:19" x14ac:dyDescent="0.35">
      <c r="L2472" s="19">
        <v>11</v>
      </c>
      <c r="M2472" s="8">
        <f t="shared" ca="1" si="196"/>
        <v>3.4206601399253356E-2</v>
      </c>
      <c r="P2472" s="8">
        <f t="shared" ca="1" si="200"/>
        <v>0</v>
      </c>
      <c r="Q2472" s="8">
        <f t="shared" ca="1" si="197"/>
        <v>0.23295849940098037</v>
      </c>
      <c r="R2472" s="8">
        <f t="shared" ca="1" si="198"/>
        <v>0</v>
      </c>
      <c r="S2472" s="20">
        <f t="shared" ca="1" si="199"/>
        <v>3.4206601399253356E-2</v>
      </c>
    </row>
    <row r="2473" spans="12:19" x14ac:dyDescent="0.35">
      <c r="L2473" s="19">
        <v>12</v>
      </c>
      <c r="M2473" s="8">
        <f t="shared" ca="1" si="196"/>
        <v>3.3345599805718107E-2</v>
      </c>
      <c r="P2473" s="8">
        <f t="shared" ca="1" si="200"/>
        <v>0</v>
      </c>
      <c r="Q2473" s="8">
        <f t="shared" ca="1" si="197"/>
        <v>0.19805308401496088</v>
      </c>
      <c r="R2473" s="8">
        <f t="shared" ca="1" si="198"/>
        <v>0</v>
      </c>
      <c r="S2473" s="20">
        <f t="shared" ca="1" si="199"/>
        <v>3.3345599805718107E-2</v>
      </c>
    </row>
    <row r="2474" spans="12:19" x14ac:dyDescent="0.35">
      <c r="L2474" s="19">
        <v>13</v>
      </c>
      <c r="M2474" s="8">
        <f t="shared" ca="1" si="196"/>
        <v>3.7226516004334041E-2</v>
      </c>
      <c r="P2474" s="8">
        <f t="shared" ca="1" si="200"/>
        <v>0</v>
      </c>
      <c r="Q2474" s="8">
        <f t="shared" ca="1" si="197"/>
        <v>0.2253135834732192</v>
      </c>
      <c r="R2474" s="8">
        <f t="shared" ca="1" si="198"/>
        <v>0</v>
      </c>
      <c r="S2474" s="20">
        <f t="shared" ca="1" si="199"/>
        <v>3.7226516004334041E-2</v>
      </c>
    </row>
    <row r="2475" spans="12:19" x14ac:dyDescent="0.35">
      <c r="L2475" s="19">
        <v>14</v>
      </c>
      <c r="M2475" s="8">
        <f t="shared" ca="1" si="196"/>
        <v>2.1499360967901466E-2</v>
      </c>
      <c r="P2475" s="8">
        <f t="shared" ca="1" si="200"/>
        <v>0</v>
      </c>
      <c r="Q2475" s="8">
        <f t="shared" ca="1" si="197"/>
        <v>0.33610560660834155</v>
      </c>
      <c r="R2475" s="8">
        <f t="shared" ca="1" si="198"/>
        <v>0</v>
      </c>
      <c r="S2475" s="20">
        <f t="shared" ca="1" si="199"/>
        <v>2.1499360967901466E-2</v>
      </c>
    </row>
    <row r="2476" spans="12:19" x14ac:dyDescent="0.35">
      <c r="L2476" s="19">
        <v>15</v>
      </c>
      <c r="M2476" s="8">
        <f t="shared" ca="1" si="196"/>
        <v>1.5974367376178997E-2</v>
      </c>
      <c r="P2476" s="8">
        <f t="shared" ca="1" si="200"/>
        <v>0</v>
      </c>
      <c r="Q2476" s="8">
        <f t="shared" ca="1" si="197"/>
        <v>0.23622893536493642</v>
      </c>
      <c r="R2476" s="8">
        <f t="shared" ca="1" si="198"/>
        <v>0</v>
      </c>
      <c r="S2476" s="20">
        <f t="shared" ca="1" si="199"/>
        <v>1.5974367376178997E-2</v>
      </c>
    </row>
    <row r="2477" spans="12:19" x14ac:dyDescent="0.35">
      <c r="L2477" s="19">
        <v>16</v>
      </c>
      <c r="M2477" s="8">
        <f t="shared" ca="1" si="196"/>
        <v>2.5118954336283104E-2</v>
      </c>
      <c r="P2477" s="8">
        <f t="shared" ca="1" si="200"/>
        <v>0</v>
      </c>
      <c r="Q2477" s="8">
        <f t="shared" ca="1" si="197"/>
        <v>0.18387055452112464</v>
      </c>
      <c r="R2477" s="8">
        <f t="shared" ca="1" si="198"/>
        <v>0</v>
      </c>
      <c r="S2477" s="20">
        <f t="shared" ca="1" si="199"/>
        <v>2.5118954336283104E-2</v>
      </c>
    </row>
    <row r="2478" spans="12:19" x14ac:dyDescent="0.35">
      <c r="L2478" s="19">
        <v>17</v>
      </c>
      <c r="M2478" s="8">
        <f t="shared" ca="1" si="196"/>
        <v>1.714151250522928E-2</v>
      </c>
      <c r="P2478" s="8">
        <f t="shared" ca="1" si="200"/>
        <v>0</v>
      </c>
      <c r="Q2478" s="8">
        <f t="shared" ca="1" si="197"/>
        <v>0.29621088954518576</v>
      </c>
      <c r="R2478" s="8">
        <f t="shared" ca="1" si="198"/>
        <v>0</v>
      </c>
      <c r="S2478" s="20">
        <f t="shared" ca="1" si="199"/>
        <v>1.714151250522928E-2</v>
      </c>
    </row>
    <row r="2479" spans="12:19" x14ac:dyDescent="0.35">
      <c r="L2479" s="19">
        <v>18</v>
      </c>
      <c r="M2479" s="8">
        <f t="shared" ca="1" si="196"/>
        <v>5.6024599771538376E-3</v>
      </c>
      <c r="P2479" s="8">
        <f t="shared" ca="1" si="200"/>
        <v>0</v>
      </c>
      <c r="Q2479" s="8">
        <f t="shared" ca="1" si="197"/>
        <v>0.23508850143426227</v>
      </c>
      <c r="R2479" s="8">
        <f t="shared" ca="1" si="198"/>
        <v>0</v>
      </c>
      <c r="S2479" s="20">
        <f t="shared" ca="1" si="199"/>
        <v>5.6024599771538376E-3</v>
      </c>
    </row>
    <row r="2480" spans="12:19" x14ac:dyDescent="0.35">
      <c r="L2480" s="19">
        <v>19</v>
      </c>
      <c r="M2480" s="8">
        <f t="shared" ca="1" si="196"/>
        <v>3.6122908468123008E-2</v>
      </c>
      <c r="P2480" s="8">
        <f t="shared" ca="1" si="200"/>
        <v>0</v>
      </c>
      <c r="Q2480" s="8">
        <f t="shared" ca="1" si="197"/>
        <v>0.27327937718487755</v>
      </c>
      <c r="R2480" s="8">
        <f t="shared" ca="1" si="198"/>
        <v>0</v>
      </c>
      <c r="S2480" s="20">
        <f t="shared" ca="1" si="199"/>
        <v>3.6122908468123008E-2</v>
      </c>
    </row>
    <row r="2481" spans="12:19" x14ac:dyDescent="0.35">
      <c r="L2481" s="19">
        <v>20</v>
      </c>
      <c r="M2481" s="8">
        <f t="shared" ca="1" si="196"/>
        <v>1.0896732791337448E-2</v>
      </c>
      <c r="P2481" s="8">
        <f t="shared" ca="1" si="200"/>
        <v>0</v>
      </c>
      <c r="Q2481" s="8">
        <f t="shared" ca="1" si="197"/>
        <v>0.26511303342385439</v>
      </c>
      <c r="R2481" s="8">
        <f t="shared" ca="1" si="198"/>
        <v>0</v>
      </c>
      <c r="S2481" s="20">
        <f t="shared" ca="1" si="199"/>
        <v>1.0896732791337448E-2</v>
      </c>
    </row>
    <row r="2482" spans="12:19" x14ac:dyDescent="0.35">
      <c r="L2482" s="19">
        <v>21</v>
      </c>
      <c r="M2482" s="8">
        <f t="shared" ca="1" si="196"/>
        <v>2.7226321933219735E-2</v>
      </c>
      <c r="P2482" s="8">
        <f t="shared" ca="1" si="200"/>
        <v>0</v>
      </c>
      <c r="Q2482" s="8">
        <f t="shared" ca="1" si="197"/>
        <v>0.18605520330550798</v>
      </c>
      <c r="R2482" s="8">
        <f t="shared" ca="1" si="198"/>
        <v>0</v>
      </c>
      <c r="S2482" s="20">
        <f t="shared" ca="1" si="199"/>
        <v>2.7226321933219735E-2</v>
      </c>
    </row>
    <row r="2483" spans="12:19" x14ac:dyDescent="0.35">
      <c r="L2483" s="19">
        <v>22</v>
      </c>
      <c r="M2483" s="8">
        <f t="shared" ca="1" si="196"/>
        <v>2.8734479085025383E-2</v>
      </c>
      <c r="P2483" s="8">
        <f t="shared" ca="1" si="200"/>
        <v>0</v>
      </c>
      <c r="Q2483" s="8">
        <f t="shared" ca="1" si="197"/>
        <v>0.22649849849303233</v>
      </c>
      <c r="R2483" s="8">
        <f t="shared" ca="1" si="198"/>
        <v>0</v>
      </c>
      <c r="S2483" s="20">
        <f t="shared" ca="1" si="199"/>
        <v>2.8734479085025383E-2</v>
      </c>
    </row>
    <row r="2484" spans="12:19" x14ac:dyDescent="0.35">
      <c r="L2484" s="19">
        <v>23</v>
      </c>
      <c r="M2484" s="8">
        <f t="shared" ca="1" si="196"/>
        <v>2.5535790033210701E-2</v>
      </c>
      <c r="P2484" s="8">
        <f t="shared" ca="1" si="200"/>
        <v>0</v>
      </c>
      <c r="Q2484" s="8">
        <f t="shared" ca="1" si="197"/>
        <v>0.20629312814460335</v>
      </c>
      <c r="R2484" s="8">
        <f t="shared" ca="1" si="198"/>
        <v>0</v>
      </c>
      <c r="S2484" s="20">
        <f t="shared" ca="1" si="199"/>
        <v>2.5535790033210701E-2</v>
      </c>
    </row>
    <row r="2485" spans="12:19" x14ac:dyDescent="0.35">
      <c r="L2485" s="19">
        <v>24</v>
      </c>
      <c r="M2485" s="8">
        <f t="shared" ca="1" si="196"/>
        <v>1.3312350547624148E-2</v>
      </c>
      <c r="P2485" s="8">
        <f t="shared" ca="1" si="200"/>
        <v>0</v>
      </c>
      <c r="Q2485" s="8">
        <f t="shared" ca="1" si="197"/>
        <v>0.19032208301702458</v>
      </c>
      <c r="R2485" s="8">
        <f t="shared" ca="1" si="198"/>
        <v>0</v>
      </c>
      <c r="S2485" s="20">
        <f t="shared" ca="1" si="199"/>
        <v>1.3312350547624148E-2</v>
      </c>
    </row>
    <row r="2486" spans="12:19" x14ac:dyDescent="0.35">
      <c r="L2486" s="19">
        <v>25</v>
      </c>
      <c r="M2486" s="8">
        <f t="shared" ca="1" si="196"/>
        <v>8.2834391157993077E-3</v>
      </c>
      <c r="P2486" s="8">
        <f t="shared" ca="1" si="200"/>
        <v>0</v>
      </c>
      <c r="Q2486" s="8">
        <f t="shared" ca="1" si="197"/>
        <v>0.14589675725936449</v>
      </c>
      <c r="R2486" s="8">
        <f t="shared" ca="1" si="198"/>
        <v>0</v>
      </c>
      <c r="S2486" s="20">
        <f t="shared" ca="1" si="199"/>
        <v>8.2834391157993077E-3</v>
      </c>
    </row>
    <row r="2487" spans="12:19" x14ac:dyDescent="0.35">
      <c r="L2487" s="19">
        <v>26</v>
      </c>
      <c r="M2487" s="8">
        <f t="shared" ca="1" si="196"/>
        <v>1.4226608784445243E-2</v>
      </c>
      <c r="P2487" s="8">
        <f t="shared" ca="1" si="200"/>
        <v>0</v>
      </c>
      <c r="Q2487" s="8">
        <f t="shared" ca="1" si="197"/>
        <v>0.17851838038291312</v>
      </c>
      <c r="R2487" s="8">
        <f t="shared" ca="1" si="198"/>
        <v>0</v>
      </c>
      <c r="S2487" s="20">
        <f t="shared" ca="1" si="199"/>
        <v>1.4226608784445243E-2</v>
      </c>
    </row>
    <row r="2488" spans="12:19" x14ac:dyDescent="0.35">
      <c r="L2488" s="19">
        <v>27</v>
      </c>
      <c r="M2488" s="8">
        <f t="shared" ca="1" si="196"/>
        <v>2.6256490603535868E-2</v>
      </c>
      <c r="P2488" s="8">
        <f t="shared" ca="1" si="200"/>
        <v>0</v>
      </c>
      <c r="Q2488" s="8">
        <f t="shared" ca="1" si="197"/>
        <v>0.19329299283953458</v>
      </c>
      <c r="R2488" s="8">
        <f t="shared" ca="1" si="198"/>
        <v>0</v>
      </c>
      <c r="S2488" s="20">
        <f t="shared" ca="1" si="199"/>
        <v>2.6256490603535868E-2</v>
      </c>
    </row>
    <row r="2489" spans="12:19" x14ac:dyDescent="0.35">
      <c r="L2489" s="19">
        <v>28</v>
      </c>
      <c r="M2489" s="8">
        <f t="shared" ca="1" si="196"/>
        <v>3.0986233042210425E-2</v>
      </c>
      <c r="P2489" s="8">
        <f t="shared" ca="1" si="200"/>
        <v>0</v>
      </c>
      <c r="Q2489" s="8">
        <f t="shared" ca="1" si="197"/>
        <v>0.2225622708130536</v>
      </c>
      <c r="R2489" s="8">
        <f t="shared" ca="1" si="198"/>
        <v>0</v>
      </c>
      <c r="S2489" s="20">
        <f t="shared" ca="1" si="199"/>
        <v>3.0986233042210425E-2</v>
      </c>
    </row>
    <row r="2490" spans="12:19" x14ac:dyDescent="0.35">
      <c r="L2490" s="19">
        <v>29</v>
      </c>
      <c r="M2490" s="8">
        <f t="shared" ca="1" si="196"/>
        <v>1.4195090463666913E-2</v>
      </c>
      <c r="P2490" s="8">
        <f t="shared" ca="1" si="200"/>
        <v>0</v>
      </c>
      <c r="Q2490" s="8">
        <f t="shared" ca="1" si="197"/>
        <v>0.27789199357237743</v>
      </c>
      <c r="R2490" s="8">
        <f t="shared" ca="1" si="198"/>
        <v>0</v>
      </c>
      <c r="S2490" s="20">
        <f t="shared" ca="1" si="199"/>
        <v>1.4195090463666913E-2</v>
      </c>
    </row>
    <row r="2491" spans="12:19" x14ac:dyDescent="0.35">
      <c r="L2491" s="19">
        <v>30</v>
      </c>
      <c r="M2491" s="8">
        <f t="shared" ca="1" si="196"/>
        <v>1.5782952688887887E-2</v>
      </c>
      <c r="P2491" s="8">
        <f t="shared" ca="1" si="200"/>
        <v>0</v>
      </c>
      <c r="Q2491" s="8">
        <f t="shared" ca="1" si="197"/>
        <v>0.21224827822143147</v>
      </c>
      <c r="R2491" s="8">
        <f t="shared" ca="1" si="198"/>
        <v>0</v>
      </c>
      <c r="S2491" s="20">
        <f t="shared" ca="1" si="199"/>
        <v>1.5782952688887887E-2</v>
      </c>
    </row>
    <row r="2492" spans="12:19" x14ac:dyDescent="0.35">
      <c r="L2492" s="19">
        <v>1</v>
      </c>
      <c r="M2492" s="8">
        <f t="shared" ca="1" si="196"/>
        <v>3.2399546632836562E-2</v>
      </c>
      <c r="P2492" s="8">
        <f t="shared" ca="1" si="200"/>
        <v>0</v>
      </c>
      <c r="Q2492" s="8">
        <f t="shared" ca="1" si="197"/>
        <v>0.20297339288158026</v>
      </c>
      <c r="R2492" s="8">
        <f t="shared" ca="1" si="198"/>
        <v>0</v>
      </c>
      <c r="S2492" s="20">
        <f t="shared" ca="1" si="199"/>
        <v>3.2399546632836562E-2</v>
      </c>
    </row>
    <row r="2493" spans="12:19" x14ac:dyDescent="0.35">
      <c r="L2493" s="19">
        <v>2</v>
      </c>
      <c r="M2493" s="8">
        <f t="shared" ca="1" si="196"/>
        <v>3.0631194405177864E-2</v>
      </c>
      <c r="P2493" s="8">
        <f t="shared" ca="1" si="200"/>
        <v>0</v>
      </c>
      <c r="Q2493" s="8">
        <f t="shared" ca="1" si="197"/>
        <v>7.4288810119834278E-2</v>
      </c>
      <c r="R2493" s="8">
        <f t="shared" ca="1" si="198"/>
        <v>0</v>
      </c>
      <c r="S2493" s="20">
        <f t="shared" ca="1" si="199"/>
        <v>3.0631194405177864E-2</v>
      </c>
    </row>
    <row r="2494" spans="12:19" x14ac:dyDescent="0.35">
      <c r="L2494" s="19">
        <v>3</v>
      </c>
      <c r="M2494" s="8">
        <f t="shared" ca="1" si="196"/>
        <v>2.1841731426308748E-2</v>
      </c>
      <c r="P2494" s="8">
        <f t="shared" ca="1" si="200"/>
        <v>0</v>
      </c>
      <c r="Q2494" s="8">
        <f t="shared" ca="1" si="197"/>
        <v>0.16065749869137685</v>
      </c>
      <c r="R2494" s="8">
        <f t="shared" ca="1" si="198"/>
        <v>0</v>
      </c>
      <c r="S2494" s="20">
        <f t="shared" ca="1" si="199"/>
        <v>2.1841731426308748E-2</v>
      </c>
    </row>
    <row r="2495" spans="12:19" x14ac:dyDescent="0.35">
      <c r="L2495" s="19">
        <v>4</v>
      </c>
      <c r="M2495" s="8">
        <f t="shared" ca="1" si="196"/>
        <v>2.4871001188105583E-2</v>
      </c>
      <c r="P2495" s="8">
        <f t="shared" ca="1" si="200"/>
        <v>0</v>
      </c>
      <c r="Q2495" s="8">
        <f t="shared" ca="1" si="197"/>
        <v>0.29301858785176721</v>
      </c>
      <c r="R2495" s="8">
        <f t="shared" ca="1" si="198"/>
        <v>0</v>
      </c>
      <c r="S2495" s="20">
        <f t="shared" ca="1" si="199"/>
        <v>2.4871001188105583E-2</v>
      </c>
    </row>
    <row r="2496" spans="12:19" x14ac:dyDescent="0.35">
      <c r="L2496" s="19">
        <v>5</v>
      </c>
      <c r="M2496" s="8">
        <f t="shared" ca="1" si="196"/>
        <v>5.0416073042403517E-3</v>
      </c>
      <c r="P2496" s="8">
        <f t="shared" ca="1" si="200"/>
        <v>0</v>
      </c>
      <c r="Q2496" s="8">
        <f t="shared" ca="1" si="197"/>
        <v>0.10614008367617239</v>
      </c>
      <c r="R2496" s="8">
        <f t="shared" ca="1" si="198"/>
        <v>0</v>
      </c>
      <c r="S2496" s="20">
        <f t="shared" ca="1" si="199"/>
        <v>5.0416073042403517E-3</v>
      </c>
    </row>
    <row r="2497" spans="12:19" x14ac:dyDescent="0.35">
      <c r="L2497" s="19">
        <v>6</v>
      </c>
      <c r="M2497" s="8">
        <f t="shared" ca="1" si="196"/>
        <v>2.2149632177608354E-2</v>
      </c>
      <c r="P2497" s="8">
        <f t="shared" ca="1" si="200"/>
        <v>0</v>
      </c>
      <c r="Q2497" s="8">
        <f t="shared" ca="1" si="197"/>
        <v>0.2296668828038374</v>
      </c>
      <c r="R2497" s="8">
        <f t="shared" ca="1" si="198"/>
        <v>0</v>
      </c>
      <c r="S2497" s="20">
        <f t="shared" ca="1" si="199"/>
        <v>2.2149632177608354E-2</v>
      </c>
    </row>
    <row r="2498" spans="12:19" x14ac:dyDescent="0.35">
      <c r="L2498" s="19">
        <v>7</v>
      </c>
      <c r="M2498" s="8">
        <f t="shared" ca="1" si="196"/>
        <v>2.0345071894957073E-2</v>
      </c>
      <c r="P2498" s="8">
        <f t="shared" ca="1" si="200"/>
        <v>1</v>
      </c>
      <c r="Q2498" s="8">
        <f t="shared" ca="1" si="197"/>
        <v>0.35084040592762206</v>
      </c>
      <c r="R2498" s="8">
        <f t="shared" ca="1" si="198"/>
        <v>0.35084040592762206</v>
      </c>
      <c r="S2498" s="20">
        <f t="shared" ca="1" si="199"/>
        <v>-0.33049533403266496</v>
      </c>
    </row>
    <row r="2499" spans="12:19" x14ac:dyDescent="0.35">
      <c r="L2499" s="19">
        <v>8</v>
      </c>
      <c r="M2499" s="8">
        <f t="shared" ref="M2499:M2562" ca="1" si="201">_xlfn.NORM.INV(RAND(),$B$10,$B$11)</f>
        <v>1.1115675826351073E-2</v>
      </c>
      <c r="P2499" s="8">
        <f t="shared" ca="1" si="200"/>
        <v>0</v>
      </c>
      <c r="Q2499" s="8">
        <f t="shared" ref="Q2499:Q2562" ca="1" si="202">_xlfn.NORM.INV(RAND(),$F$11,$F$12)%</f>
        <v>0.1519399870079195</v>
      </c>
      <c r="R2499" s="8">
        <f t="shared" ref="R2499:R2562" ca="1" si="203">P2499*Q2499</f>
        <v>0</v>
      </c>
      <c r="S2499" s="20">
        <f t="shared" ref="S2499:S2562" ca="1" si="204">M2499-R2499</f>
        <v>1.1115675826351073E-2</v>
      </c>
    </row>
    <row r="2500" spans="12:19" x14ac:dyDescent="0.35">
      <c r="L2500" s="19">
        <v>9</v>
      </c>
      <c r="M2500" s="8">
        <f t="shared" ca="1" si="201"/>
        <v>2.5305849495813132E-2</v>
      </c>
      <c r="P2500" s="8">
        <f t="shared" ref="P2500:P2563" ca="1" si="205">IF(P2499 = 1, 0, (RAND() &lt; $F$8) * 1)</f>
        <v>0</v>
      </c>
      <c r="Q2500" s="8">
        <f t="shared" ca="1" si="202"/>
        <v>0.15068826503495192</v>
      </c>
      <c r="R2500" s="8">
        <f t="shared" ca="1" si="203"/>
        <v>0</v>
      </c>
      <c r="S2500" s="20">
        <f t="shared" ca="1" si="204"/>
        <v>2.5305849495813132E-2</v>
      </c>
    </row>
    <row r="2501" spans="12:19" x14ac:dyDescent="0.35">
      <c r="L2501" s="19">
        <v>10</v>
      </c>
      <c r="M2501" s="8">
        <f t="shared" ca="1" si="201"/>
        <v>3.520152656402737E-2</v>
      </c>
      <c r="P2501" s="8">
        <f t="shared" ca="1" si="205"/>
        <v>0</v>
      </c>
      <c r="Q2501" s="8">
        <f t="shared" ca="1" si="202"/>
        <v>0.25102611836554517</v>
      </c>
      <c r="R2501" s="8">
        <f t="shared" ca="1" si="203"/>
        <v>0</v>
      </c>
      <c r="S2501" s="20">
        <f t="shared" ca="1" si="204"/>
        <v>3.520152656402737E-2</v>
      </c>
    </row>
    <row r="2502" spans="12:19" x14ac:dyDescent="0.35">
      <c r="L2502" s="19">
        <v>11</v>
      </c>
      <c r="M2502" s="8">
        <f t="shared" ca="1" si="201"/>
        <v>4.4031584412212728E-2</v>
      </c>
      <c r="P2502" s="8">
        <f t="shared" ca="1" si="205"/>
        <v>0</v>
      </c>
      <c r="Q2502" s="8">
        <f t="shared" ca="1" si="202"/>
        <v>0.2014990848624571</v>
      </c>
      <c r="R2502" s="8">
        <f t="shared" ca="1" si="203"/>
        <v>0</v>
      </c>
      <c r="S2502" s="20">
        <f t="shared" ca="1" si="204"/>
        <v>4.4031584412212728E-2</v>
      </c>
    </row>
    <row r="2503" spans="12:19" x14ac:dyDescent="0.35">
      <c r="L2503" s="19">
        <v>12</v>
      </c>
      <c r="M2503" s="8">
        <f t="shared" ca="1" si="201"/>
        <v>1.75039015375048E-2</v>
      </c>
      <c r="P2503" s="8">
        <f t="shared" ca="1" si="205"/>
        <v>0</v>
      </c>
      <c r="Q2503" s="8">
        <f t="shared" ca="1" si="202"/>
        <v>0.26589745937202092</v>
      </c>
      <c r="R2503" s="8">
        <f t="shared" ca="1" si="203"/>
        <v>0</v>
      </c>
      <c r="S2503" s="20">
        <f t="shared" ca="1" si="204"/>
        <v>1.75039015375048E-2</v>
      </c>
    </row>
    <row r="2504" spans="12:19" x14ac:dyDescent="0.35">
      <c r="L2504" s="19">
        <v>13</v>
      </c>
      <c r="M2504" s="8">
        <f t="shared" ca="1" si="201"/>
        <v>2.209732391326772E-2</v>
      </c>
      <c r="P2504" s="8">
        <f t="shared" ca="1" si="205"/>
        <v>0</v>
      </c>
      <c r="Q2504" s="8">
        <f t="shared" ca="1" si="202"/>
        <v>0.22508927450854391</v>
      </c>
      <c r="R2504" s="8">
        <f t="shared" ca="1" si="203"/>
        <v>0</v>
      </c>
      <c r="S2504" s="20">
        <f t="shared" ca="1" si="204"/>
        <v>2.209732391326772E-2</v>
      </c>
    </row>
    <row r="2505" spans="12:19" x14ac:dyDescent="0.35">
      <c r="L2505" s="19">
        <v>14</v>
      </c>
      <c r="M2505" s="8">
        <f t="shared" ca="1" si="201"/>
        <v>2.8655570598935479E-2</v>
      </c>
      <c r="P2505" s="8">
        <f t="shared" ca="1" si="205"/>
        <v>0</v>
      </c>
      <c r="Q2505" s="8">
        <f t="shared" ca="1" si="202"/>
        <v>0.11390592548789137</v>
      </c>
      <c r="R2505" s="8">
        <f t="shared" ca="1" si="203"/>
        <v>0</v>
      </c>
      <c r="S2505" s="20">
        <f t="shared" ca="1" si="204"/>
        <v>2.8655570598935479E-2</v>
      </c>
    </row>
    <row r="2506" spans="12:19" x14ac:dyDescent="0.35">
      <c r="L2506" s="19">
        <v>15</v>
      </c>
      <c r="M2506" s="8">
        <f t="shared" ca="1" si="201"/>
        <v>2.1714165191935995E-2</v>
      </c>
      <c r="P2506" s="8">
        <f t="shared" ca="1" si="205"/>
        <v>0</v>
      </c>
      <c r="Q2506" s="8">
        <f t="shared" ca="1" si="202"/>
        <v>0.30649464521326281</v>
      </c>
      <c r="R2506" s="8">
        <f t="shared" ca="1" si="203"/>
        <v>0</v>
      </c>
      <c r="S2506" s="20">
        <f t="shared" ca="1" si="204"/>
        <v>2.1714165191935995E-2</v>
      </c>
    </row>
    <row r="2507" spans="12:19" x14ac:dyDescent="0.35">
      <c r="L2507" s="19">
        <v>16</v>
      </c>
      <c r="M2507" s="8">
        <f t="shared" ca="1" si="201"/>
        <v>1.9739587370605657E-2</v>
      </c>
      <c r="P2507" s="8">
        <f t="shared" ca="1" si="205"/>
        <v>0</v>
      </c>
      <c r="Q2507" s="8">
        <f t="shared" ca="1" si="202"/>
        <v>0.22661793211022341</v>
      </c>
      <c r="R2507" s="8">
        <f t="shared" ca="1" si="203"/>
        <v>0</v>
      </c>
      <c r="S2507" s="20">
        <f t="shared" ca="1" si="204"/>
        <v>1.9739587370605657E-2</v>
      </c>
    </row>
    <row r="2508" spans="12:19" x14ac:dyDescent="0.35">
      <c r="L2508" s="19">
        <v>17</v>
      </c>
      <c r="M2508" s="8">
        <f t="shared" ca="1" si="201"/>
        <v>2.8847974536200496E-2</v>
      </c>
      <c r="P2508" s="8">
        <f t="shared" ca="1" si="205"/>
        <v>0</v>
      </c>
      <c r="Q2508" s="8">
        <f t="shared" ca="1" si="202"/>
        <v>0.18331704615222477</v>
      </c>
      <c r="R2508" s="8">
        <f t="shared" ca="1" si="203"/>
        <v>0</v>
      </c>
      <c r="S2508" s="20">
        <f t="shared" ca="1" si="204"/>
        <v>2.8847974536200496E-2</v>
      </c>
    </row>
    <row r="2509" spans="12:19" x14ac:dyDescent="0.35">
      <c r="L2509" s="19">
        <v>18</v>
      </c>
      <c r="M2509" s="8">
        <f t="shared" ca="1" si="201"/>
        <v>1.8069026768502573E-2</v>
      </c>
      <c r="P2509" s="8">
        <f t="shared" ca="1" si="205"/>
        <v>0</v>
      </c>
      <c r="Q2509" s="8">
        <f t="shared" ca="1" si="202"/>
        <v>0.29384250893776814</v>
      </c>
      <c r="R2509" s="8">
        <f t="shared" ca="1" si="203"/>
        <v>0</v>
      </c>
      <c r="S2509" s="20">
        <f t="shared" ca="1" si="204"/>
        <v>1.8069026768502573E-2</v>
      </c>
    </row>
    <row r="2510" spans="12:19" x14ac:dyDescent="0.35">
      <c r="L2510" s="19">
        <v>19</v>
      </c>
      <c r="M2510" s="8">
        <f t="shared" ca="1" si="201"/>
        <v>1.5961626297765936E-2</v>
      </c>
      <c r="P2510" s="8">
        <f t="shared" ca="1" si="205"/>
        <v>0</v>
      </c>
      <c r="Q2510" s="8">
        <f t="shared" ca="1" si="202"/>
        <v>0.2211356782004272</v>
      </c>
      <c r="R2510" s="8">
        <f t="shared" ca="1" si="203"/>
        <v>0</v>
      </c>
      <c r="S2510" s="20">
        <f t="shared" ca="1" si="204"/>
        <v>1.5961626297765936E-2</v>
      </c>
    </row>
    <row r="2511" spans="12:19" x14ac:dyDescent="0.35">
      <c r="L2511" s="19">
        <v>20</v>
      </c>
      <c r="M2511" s="8">
        <f t="shared" ca="1" si="201"/>
        <v>2.3165638259413323E-2</v>
      </c>
      <c r="P2511" s="8">
        <f t="shared" ca="1" si="205"/>
        <v>0</v>
      </c>
      <c r="Q2511" s="8">
        <f t="shared" ca="1" si="202"/>
        <v>8.7416016614260017E-2</v>
      </c>
      <c r="R2511" s="8">
        <f t="shared" ca="1" si="203"/>
        <v>0</v>
      </c>
      <c r="S2511" s="20">
        <f t="shared" ca="1" si="204"/>
        <v>2.3165638259413323E-2</v>
      </c>
    </row>
    <row r="2512" spans="12:19" x14ac:dyDescent="0.35">
      <c r="L2512" s="19">
        <v>21</v>
      </c>
      <c r="M2512" s="8">
        <f t="shared" ca="1" si="201"/>
        <v>7.1179938391845443E-3</v>
      </c>
      <c r="P2512" s="8">
        <f t="shared" ca="1" si="205"/>
        <v>0</v>
      </c>
      <c r="Q2512" s="8">
        <f t="shared" ca="1" si="202"/>
        <v>0.16455500986818708</v>
      </c>
      <c r="R2512" s="8">
        <f t="shared" ca="1" si="203"/>
        <v>0</v>
      </c>
      <c r="S2512" s="20">
        <f t="shared" ca="1" si="204"/>
        <v>7.1179938391845443E-3</v>
      </c>
    </row>
    <row r="2513" spans="12:19" x14ac:dyDescent="0.35">
      <c r="L2513" s="19">
        <v>22</v>
      </c>
      <c r="M2513" s="8">
        <f t="shared" ca="1" si="201"/>
        <v>2.6643613465230247E-2</v>
      </c>
      <c r="P2513" s="8">
        <f t="shared" ca="1" si="205"/>
        <v>0</v>
      </c>
      <c r="Q2513" s="8">
        <f t="shared" ca="1" si="202"/>
        <v>0.23900272847224749</v>
      </c>
      <c r="R2513" s="8">
        <f t="shared" ca="1" si="203"/>
        <v>0</v>
      </c>
      <c r="S2513" s="20">
        <f t="shared" ca="1" si="204"/>
        <v>2.6643613465230247E-2</v>
      </c>
    </row>
    <row r="2514" spans="12:19" x14ac:dyDescent="0.35">
      <c r="L2514" s="19">
        <v>23</v>
      </c>
      <c r="M2514" s="8">
        <f t="shared" ca="1" si="201"/>
        <v>2.621916798137346E-2</v>
      </c>
      <c r="P2514" s="8">
        <f t="shared" ca="1" si="205"/>
        <v>0</v>
      </c>
      <c r="Q2514" s="8">
        <f t="shared" ca="1" si="202"/>
        <v>0.12487594255191936</v>
      </c>
      <c r="R2514" s="8">
        <f t="shared" ca="1" si="203"/>
        <v>0</v>
      </c>
      <c r="S2514" s="20">
        <f t="shared" ca="1" si="204"/>
        <v>2.621916798137346E-2</v>
      </c>
    </row>
    <row r="2515" spans="12:19" x14ac:dyDescent="0.35">
      <c r="L2515" s="19">
        <v>24</v>
      </c>
      <c r="M2515" s="8">
        <f t="shared" ca="1" si="201"/>
        <v>2.5519022022085065E-2</v>
      </c>
      <c r="P2515" s="8">
        <f t="shared" ca="1" si="205"/>
        <v>0</v>
      </c>
      <c r="Q2515" s="8">
        <f t="shared" ca="1" si="202"/>
        <v>0.16505527110815962</v>
      </c>
      <c r="R2515" s="8">
        <f t="shared" ca="1" si="203"/>
        <v>0</v>
      </c>
      <c r="S2515" s="20">
        <f t="shared" ca="1" si="204"/>
        <v>2.5519022022085065E-2</v>
      </c>
    </row>
    <row r="2516" spans="12:19" x14ac:dyDescent="0.35">
      <c r="L2516" s="19">
        <v>25</v>
      </c>
      <c r="M2516" s="8">
        <f t="shared" ca="1" si="201"/>
        <v>3.2225232702828815E-2</v>
      </c>
      <c r="P2516" s="8">
        <f t="shared" ca="1" si="205"/>
        <v>0</v>
      </c>
      <c r="Q2516" s="8">
        <f t="shared" ca="1" si="202"/>
        <v>9.36726489723963E-2</v>
      </c>
      <c r="R2516" s="8">
        <f t="shared" ca="1" si="203"/>
        <v>0</v>
      </c>
      <c r="S2516" s="20">
        <f t="shared" ca="1" si="204"/>
        <v>3.2225232702828815E-2</v>
      </c>
    </row>
    <row r="2517" spans="12:19" x14ac:dyDescent="0.35">
      <c r="L2517" s="19">
        <v>26</v>
      </c>
      <c r="M2517" s="8">
        <f t="shared" ca="1" si="201"/>
        <v>2.7521037862878867E-2</v>
      </c>
      <c r="P2517" s="8">
        <f t="shared" ca="1" si="205"/>
        <v>0</v>
      </c>
      <c r="Q2517" s="8">
        <f t="shared" ca="1" si="202"/>
        <v>0.27347254168433749</v>
      </c>
      <c r="R2517" s="8">
        <f t="shared" ca="1" si="203"/>
        <v>0</v>
      </c>
      <c r="S2517" s="20">
        <f t="shared" ca="1" si="204"/>
        <v>2.7521037862878867E-2</v>
      </c>
    </row>
    <row r="2518" spans="12:19" x14ac:dyDescent="0.35">
      <c r="L2518" s="19">
        <v>27</v>
      </c>
      <c r="M2518" s="8">
        <f t="shared" ca="1" si="201"/>
        <v>3.0589232878035111E-2</v>
      </c>
      <c r="P2518" s="8">
        <f t="shared" ca="1" si="205"/>
        <v>0</v>
      </c>
      <c r="Q2518" s="8">
        <f t="shared" ca="1" si="202"/>
        <v>0.17064413658542477</v>
      </c>
      <c r="R2518" s="8">
        <f t="shared" ca="1" si="203"/>
        <v>0</v>
      </c>
      <c r="S2518" s="20">
        <f t="shared" ca="1" si="204"/>
        <v>3.0589232878035111E-2</v>
      </c>
    </row>
    <row r="2519" spans="12:19" x14ac:dyDescent="0.35">
      <c r="L2519" s="19">
        <v>28</v>
      </c>
      <c r="M2519" s="8">
        <f t="shared" ca="1" si="201"/>
        <v>3.4419380355464574E-2</v>
      </c>
      <c r="P2519" s="8">
        <f t="shared" ca="1" si="205"/>
        <v>0</v>
      </c>
      <c r="Q2519" s="8">
        <f t="shared" ca="1" si="202"/>
        <v>0.1533974890088762</v>
      </c>
      <c r="R2519" s="8">
        <f t="shared" ca="1" si="203"/>
        <v>0</v>
      </c>
      <c r="S2519" s="20">
        <f t="shared" ca="1" si="204"/>
        <v>3.4419380355464574E-2</v>
      </c>
    </row>
    <row r="2520" spans="12:19" x14ac:dyDescent="0.35">
      <c r="L2520" s="19">
        <v>29</v>
      </c>
      <c r="M2520" s="8">
        <f t="shared" ca="1" si="201"/>
        <v>2.7648464671546358E-3</v>
      </c>
      <c r="P2520" s="8">
        <f t="shared" ca="1" si="205"/>
        <v>0</v>
      </c>
      <c r="Q2520" s="8">
        <f t="shared" ca="1" si="202"/>
        <v>0.1724550241657424</v>
      </c>
      <c r="R2520" s="8">
        <f t="shared" ca="1" si="203"/>
        <v>0</v>
      </c>
      <c r="S2520" s="20">
        <f t="shared" ca="1" si="204"/>
        <v>2.7648464671546358E-3</v>
      </c>
    </row>
    <row r="2521" spans="12:19" x14ac:dyDescent="0.35">
      <c r="L2521" s="19">
        <v>30</v>
      </c>
      <c r="M2521" s="8">
        <f t="shared" ca="1" si="201"/>
        <v>1.5160751656854248E-2</v>
      </c>
      <c r="P2521" s="8">
        <f t="shared" ca="1" si="205"/>
        <v>0</v>
      </c>
      <c r="Q2521" s="8">
        <f t="shared" ca="1" si="202"/>
        <v>0.18830720055113911</v>
      </c>
      <c r="R2521" s="8">
        <f t="shared" ca="1" si="203"/>
        <v>0</v>
      </c>
      <c r="S2521" s="20">
        <f t="shared" ca="1" si="204"/>
        <v>1.5160751656854248E-2</v>
      </c>
    </row>
    <row r="2522" spans="12:19" x14ac:dyDescent="0.35">
      <c r="L2522" s="19">
        <v>1</v>
      </c>
      <c r="M2522" s="8">
        <f t="shared" ca="1" si="201"/>
        <v>3.2491944893043495E-2</v>
      </c>
      <c r="P2522" s="8">
        <f t="shared" ca="1" si="205"/>
        <v>0</v>
      </c>
      <c r="Q2522" s="8">
        <f t="shared" ca="1" si="202"/>
        <v>0.26202353944251455</v>
      </c>
      <c r="R2522" s="8">
        <f t="shared" ca="1" si="203"/>
        <v>0</v>
      </c>
      <c r="S2522" s="20">
        <f t="shared" ca="1" si="204"/>
        <v>3.2491944893043495E-2</v>
      </c>
    </row>
    <row r="2523" spans="12:19" x14ac:dyDescent="0.35">
      <c r="L2523" s="19">
        <v>2</v>
      </c>
      <c r="M2523" s="8">
        <f t="shared" ca="1" si="201"/>
        <v>1.1840726500393405E-2</v>
      </c>
      <c r="P2523" s="8">
        <f t="shared" ca="1" si="205"/>
        <v>0</v>
      </c>
      <c r="Q2523" s="8">
        <f t="shared" ca="1" si="202"/>
        <v>0.26715462666905004</v>
      </c>
      <c r="R2523" s="8">
        <f t="shared" ca="1" si="203"/>
        <v>0</v>
      </c>
      <c r="S2523" s="20">
        <f t="shared" ca="1" si="204"/>
        <v>1.1840726500393405E-2</v>
      </c>
    </row>
    <row r="2524" spans="12:19" x14ac:dyDescent="0.35">
      <c r="L2524" s="19">
        <v>3</v>
      </c>
      <c r="M2524" s="8">
        <f t="shared" ca="1" si="201"/>
        <v>2.8552853780660154E-2</v>
      </c>
      <c r="P2524" s="8">
        <f t="shared" ca="1" si="205"/>
        <v>0</v>
      </c>
      <c r="Q2524" s="8">
        <f t="shared" ca="1" si="202"/>
        <v>0.20977293806841782</v>
      </c>
      <c r="R2524" s="8">
        <f t="shared" ca="1" si="203"/>
        <v>0</v>
      </c>
      <c r="S2524" s="20">
        <f t="shared" ca="1" si="204"/>
        <v>2.8552853780660154E-2</v>
      </c>
    </row>
    <row r="2525" spans="12:19" x14ac:dyDescent="0.35">
      <c r="L2525" s="19">
        <v>4</v>
      </c>
      <c r="M2525" s="8">
        <f t="shared" ca="1" si="201"/>
        <v>2.9410813319326982E-2</v>
      </c>
      <c r="P2525" s="8">
        <f t="shared" ca="1" si="205"/>
        <v>0</v>
      </c>
      <c r="Q2525" s="8">
        <f t="shared" ca="1" si="202"/>
        <v>0.15728806326867589</v>
      </c>
      <c r="R2525" s="8">
        <f t="shared" ca="1" si="203"/>
        <v>0</v>
      </c>
      <c r="S2525" s="20">
        <f t="shared" ca="1" si="204"/>
        <v>2.9410813319326982E-2</v>
      </c>
    </row>
    <row r="2526" spans="12:19" x14ac:dyDescent="0.35">
      <c r="L2526" s="19">
        <v>5</v>
      </c>
      <c r="M2526" s="8">
        <f t="shared" ca="1" si="201"/>
        <v>2.3292654956523356E-2</v>
      </c>
      <c r="P2526" s="8">
        <f t="shared" ca="1" si="205"/>
        <v>0</v>
      </c>
      <c r="Q2526" s="8">
        <f t="shared" ca="1" si="202"/>
        <v>0.23356038982415456</v>
      </c>
      <c r="R2526" s="8">
        <f t="shared" ca="1" si="203"/>
        <v>0</v>
      </c>
      <c r="S2526" s="20">
        <f t="shared" ca="1" si="204"/>
        <v>2.3292654956523356E-2</v>
      </c>
    </row>
    <row r="2527" spans="12:19" x14ac:dyDescent="0.35">
      <c r="L2527" s="19">
        <v>6</v>
      </c>
      <c r="M2527" s="8">
        <f t="shared" ca="1" si="201"/>
        <v>3.1824255425555233E-2</v>
      </c>
      <c r="P2527" s="8">
        <f t="shared" ca="1" si="205"/>
        <v>0</v>
      </c>
      <c r="Q2527" s="8">
        <f t="shared" ca="1" si="202"/>
        <v>0.31047552606802659</v>
      </c>
      <c r="R2527" s="8">
        <f t="shared" ca="1" si="203"/>
        <v>0</v>
      </c>
      <c r="S2527" s="20">
        <f t="shared" ca="1" si="204"/>
        <v>3.1824255425555233E-2</v>
      </c>
    </row>
    <row r="2528" spans="12:19" x14ac:dyDescent="0.35">
      <c r="L2528" s="19">
        <v>7</v>
      </c>
      <c r="M2528" s="8">
        <f t="shared" ca="1" si="201"/>
        <v>1.2048314477528929E-2</v>
      </c>
      <c r="P2528" s="8">
        <f t="shared" ca="1" si="205"/>
        <v>0</v>
      </c>
      <c r="Q2528" s="8">
        <f t="shared" ca="1" si="202"/>
        <v>0.2384434369317695</v>
      </c>
      <c r="R2528" s="8">
        <f t="shared" ca="1" si="203"/>
        <v>0</v>
      </c>
      <c r="S2528" s="20">
        <f t="shared" ca="1" si="204"/>
        <v>1.2048314477528929E-2</v>
      </c>
    </row>
    <row r="2529" spans="12:19" x14ac:dyDescent="0.35">
      <c r="L2529" s="19">
        <v>8</v>
      </c>
      <c r="M2529" s="8">
        <f t="shared" ca="1" si="201"/>
        <v>8.9295750055112082E-3</v>
      </c>
      <c r="P2529" s="8">
        <f t="shared" ca="1" si="205"/>
        <v>0</v>
      </c>
      <c r="Q2529" s="8">
        <f t="shared" ca="1" si="202"/>
        <v>0.2430132767559148</v>
      </c>
      <c r="R2529" s="8">
        <f t="shared" ca="1" si="203"/>
        <v>0</v>
      </c>
      <c r="S2529" s="20">
        <f t="shared" ca="1" si="204"/>
        <v>8.9295750055112082E-3</v>
      </c>
    </row>
    <row r="2530" spans="12:19" x14ac:dyDescent="0.35">
      <c r="L2530" s="19">
        <v>9</v>
      </c>
      <c r="M2530" s="8">
        <f t="shared" ca="1" si="201"/>
        <v>2.5392899359826443E-2</v>
      </c>
      <c r="P2530" s="8">
        <f t="shared" ca="1" si="205"/>
        <v>0</v>
      </c>
      <c r="Q2530" s="8">
        <f t="shared" ca="1" si="202"/>
        <v>0.10536792256243561</v>
      </c>
      <c r="R2530" s="8">
        <f t="shared" ca="1" si="203"/>
        <v>0</v>
      </c>
      <c r="S2530" s="20">
        <f t="shared" ca="1" si="204"/>
        <v>2.5392899359826443E-2</v>
      </c>
    </row>
    <row r="2531" spans="12:19" x14ac:dyDescent="0.35">
      <c r="L2531" s="19">
        <v>10</v>
      </c>
      <c r="M2531" s="8">
        <f t="shared" ca="1" si="201"/>
        <v>1.6750840354367601E-2</v>
      </c>
      <c r="P2531" s="8">
        <f t="shared" ca="1" si="205"/>
        <v>0</v>
      </c>
      <c r="Q2531" s="8">
        <f t="shared" ca="1" si="202"/>
        <v>0.19257030248287615</v>
      </c>
      <c r="R2531" s="8">
        <f t="shared" ca="1" si="203"/>
        <v>0</v>
      </c>
      <c r="S2531" s="20">
        <f t="shared" ca="1" si="204"/>
        <v>1.6750840354367601E-2</v>
      </c>
    </row>
    <row r="2532" spans="12:19" x14ac:dyDescent="0.35">
      <c r="L2532" s="19">
        <v>11</v>
      </c>
      <c r="M2532" s="8">
        <f t="shared" ca="1" si="201"/>
        <v>1.9061557843111795E-2</v>
      </c>
      <c r="P2532" s="8">
        <f t="shared" ca="1" si="205"/>
        <v>0</v>
      </c>
      <c r="Q2532" s="8">
        <f t="shared" ca="1" si="202"/>
        <v>0.24579383779156744</v>
      </c>
      <c r="R2532" s="8">
        <f t="shared" ca="1" si="203"/>
        <v>0</v>
      </c>
      <c r="S2532" s="20">
        <f t="shared" ca="1" si="204"/>
        <v>1.9061557843111795E-2</v>
      </c>
    </row>
    <row r="2533" spans="12:19" x14ac:dyDescent="0.35">
      <c r="L2533" s="19">
        <v>12</v>
      </c>
      <c r="M2533" s="8">
        <f t="shared" ca="1" si="201"/>
        <v>3.0488188004229144E-2</v>
      </c>
      <c r="P2533" s="8">
        <f t="shared" ca="1" si="205"/>
        <v>0</v>
      </c>
      <c r="Q2533" s="8">
        <f t="shared" ca="1" si="202"/>
        <v>0.17788993411407072</v>
      </c>
      <c r="R2533" s="8">
        <f t="shared" ca="1" si="203"/>
        <v>0</v>
      </c>
      <c r="S2533" s="20">
        <f t="shared" ca="1" si="204"/>
        <v>3.0488188004229144E-2</v>
      </c>
    </row>
    <row r="2534" spans="12:19" x14ac:dyDescent="0.35">
      <c r="L2534" s="19">
        <v>13</v>
      </c>
      <c r="M2534" s="8">
        <f t="shared" ca="1" si="201"/>
        <v>1.7060797872404061E-2</v>
      </c>
      <c r="P2534" s="8">
        <f t="shared" ca="1" si="205"/>
        <v>0</v>
      </c>
      <c r="Q2534" s="8">
        <f t="shared" ca="1" si="202"/>
        <v>0.12354258034165456</v>
      </c>
      <c r="R2534" s="8">
        <f t="shared" ca="1" si="203"/>
        <v>0</v>
      </c>
      <c r="S2534" s="20">
        <f t="shared" ca="1" si="204"/>
        <v>1.7060797872404061E-2</v>
      </c>
    </row>
    <row r="2535" spans="12:19" x14ac:dyDescent="0.35">
      <c r="L2535" s="19">
        <v>14</v>
      </c>
      <c r="M2535" s="8">
        <f t="shared" ca="1" si="201"/>
        <v>2.4806562902338295E-2</v>
      </c>
      <c r="P2535" s="8">
        <f t="shared" ca="1" si="205"/>
        <v>0</v>
      </c>
      <c r="Q2535" s="8">
        <f t="shared" ca="1" si="202"/>
        <v>0.15715882315797153</v>
      </c>
      <c r="R2535" s="8">
        <f t="shared" ca="1" si="203"/>
        <v>0</v>
      </c>
      <c r="S2535" s="20">
        <f t="shared" ca="1" si="204"/>
        <v>2.4806562902338295E-2</v>
      </c>
    </row>
    <row r="2536" spans="12:19" x14ac:dyDescent="0.35">
      <c r="L2536" s="19">
        <v>15</v>
      </c>
      <c r="M2536" s="8">
        <f t="shared" ca="1" si="201"/>
        <v>1.8281770192948896E-2</v>
      </c>
      <c r="P2536" s="8">
        <f t="shared" ca="1" si="205"/>
        <v>0</v>
      </c>
      <c r="Q2536" s="8">
        <f t="shared" ca="1" si="202"/>
        <v>0.19970530738986131</v>
      </c>
      <c r="R2536" s="8">
        <f t="shared" ca="1" si="203"/>
        <v>0</v>
      </c>
      <c r="S2536" s="20">
        <f t="shared" ca="1" si="204"/>
        <v>1.8281770192948896E-2</v>
      </c>
    </row>
    <row r="2537" spans="12:19" x14ac:dyDescent="0.35">
      <c r="L2537" s="19">
        <v>16</v>
      </c>
      <c r="M2537" s="8">
        <f t="shared" ca="1" si="201"/>
        <v>2.1157157524435956E-2</v>
      </c>
      <c r="P2537" s="8">
        <f t="shared" ca="1" si="205"/>
        <v>0</v>
      </c>
      <c r="Q2537" s="8">
        <f t="shared" ca="1" si="202"/>
        <v>0.20934405038846213</v>
      </c>
      <c r="R2537" s="8">
        <f t="shared" ca="1" si="203"/>
        <v>0</v>
      </c>
      <c r="S2537" s="20">
        <f t="shared" ca="1" si="204"/>
        <v>2.1157157524435956E-2</v>
      </c>
    </row>
    <row r="2538" spans="12:19" x14ac:dyDescent="0.35">
      <c r="L2538" s="19">
        <v>17</v>
      </c>
      <c r="M2538" s="8">
        <f t="shared" ca="1" si="201"/>
        <v>1.1367082775038576E-2</v>
      </c>
      <c r="P2538" s="8">
        <f t="shared" ca="1" si="205"/>
        <v>0</v>
      </c>
      <c r="Q2538" s="8">
        <f t="shared" ca="1" si="202"/>
        <v>0.17938311449215294</v>
      </c>
      <c r="R2538" s="8">
        <f t="shared" ca="1" si="203"/>
        <v>0</v>
      </c>
      <c r="S2538" s="20">
        <f t="shared" ca="1" si="204"/>
        <v>1.1367082775038576E-2</v>
      </c>
    </row>
    <row r="2539" spans="12:19" x14ac:dyDescent="0.35">
      <c r="L2539" s="19">
        <v>18</v>
      </c>
      <c r="M2539" s="8">
        <f t="shared" ca="1" si="201"/>
        <v>1.6618158501887512E-2</v>
      </c>
      <c r="P2539" s="8">
        <f t="shared" ca="1" si="205"/>
        <v>0</v>
      </c>
      <c r="Q2539" s="8">
        <f t="shared" ca="1" si="202"/>
        <v>0.11954745999564106</v>
      </c>
      <c r="R2539" s="8">
        <f t="shared" ca="1" si="203"/>
        <v>0</v>
      </c>
      <c r="S2539" s="20">
        <f t="shared" ca="1" si="204"/>
        <v>1.6618158501887512E-2</v>
      </c>
    </row>
    <row r="2540" spans="12:19" x14ac:dyDescent="0.35">
      <c r="L2540" s="19">
        <v>19</v>
      </c>
      <c r="M2540" s="8">
        <f t="shared" ca="1" si="201"/>
        <v>1.7100556742247225E-2</v>
      </c>
      <c r="P2540" s="8">
        <f t="shared" ca="1" si="205"/>
        <v>0</v>
      </c>
      <c r="Q2540" s="8">
        <f t="shared" ca="1" si="202"/>
        <v>0.33647023065450588</v>
      </c>
      <c r="R2540" s="8">
        <f t="shared" ca="1" si="203"/>
        <v>0</v>
      </c>
      <c r="S2540" s="20">
        <f t="shared" ca="1" si="204"/>
        <v>1.7100556742247225E-2</v>
      </c>
    </row>
    <row r="2541" spans="12:19" x14ac:dyDescent="0.35">
      <c r="L2541" s="19">
        <v>20</v>
      </c>
      <c r="M2541" s="8">
        <f t="shared" ca="1" si="201"/>
        <v>1.8290496598511025E-2</v>
      </c>
      <c r="P2541" s="8">
        <f t="shared" ca="1" si="205"/>
        <v>0</v>
      </c>
      <c r="Q2541" s="8">
        <f t="shared" ca="1" si="202"/>
        <v>0.20147587602622108</v>
      </c>
      <c r="R2541" s="8">
        <f t="shared" ca="1" si="203"/>
        <v>0</v>
      </c>
      <c r="S2541" s="20">
        <f t="shared" ca="1" si="204"/>
        <v>1.8290496598511025E-2</v>
      </c>
    </row>
    <row r="2542" spans="12:19" x14ac:dyDescent="0.35">
      <c r="L2542" s="19">
        <v>21</v>
      </c>
      <c r="M2542" s="8">
        <f t="shared" ca="1" si="201"/>
        <v>2.4393202567617421E-2</v>
      </c>
      <c r="P2542" s="8">
        <f t="shared" ca="1" si="205"/>
        <v>0</v>
      </c>
      <c r="Q2542" s="8">
        <f t="shared" ca="1" si="202"/>
        <v>0.21531016488859678</v>
      </c>
      <c r="R2542" s="8">
        <f t="shared" ca="1" si="203"/>
        <v>0</v>
      </c>
      <c r="S2542" s="20">
        <f t="shared" ca="1" si="204"/>
        <v>2.4393202567617421E-2</v>
      </c>
    </row>
    <row r="2543" spans="12:19" x14ac:dyDescent="0.35">
      <c r="L2543" s="19">
        <v>22</v>
      </c>
      <c r="M2543" s="8">
        <f t="shared" ca="1" si="201"/>
        <v>1.0866304844406038E-2</v>
      </c>
      <c r="P2543" s="8">
        <f t="shared" ca="1" si="205"/>
        <v>0</v>
      </c>
      <c r="Q2543" s="8">
        <f t="shared" ca="1" si="202"/>
        <v>0.26544433933822814</v>
      </c>
      <c r="R2543" s="8">
        <f t="shared" ca="1" si="203"/>
        <v>0</v>
      </c>
      <c r="S2543" s="20">
        <f t="shared" ca="1" si="204"/>
        <v>1.0866304844406038E-2</v>
      </c>
    </row>
    <row r="2544" spans="12:19" x14ac:dyDescent="0.35">
      <c r="L2544" s="19">
        <v>23</v>
      </c>
      <c r="M2544" s="8">
        <f t="shared" ca="1" si="201"/>
        <v>2.6280595737859524E-2</v>
      </c>
      <c r="P2544" s="8">
        <f t="shared" ca="1" si="205"/>
        <v>0</v>
      </c>
      <c r="Q2544" s="8">
        <f t="shared" ca="1" si="202"/>
        <v>0.22766962340577152</v>
      </c>
      <c r="R2544" s="8">
        <f t="shared" ca="1" si="203"/>
        <v>0</v>
      </c>
      <c r="S2544" s="20">
        <f t="shared" ca="1" si="204"/>
        <v>2.6280595737859524E-2</v>
      </c>
    </row>
    <row r="2545" spans="12:19" x14ac:dyDescent="0.35">
      <c r="L2545" s="19">
        <v>24</v>
      </c>
      <c r="M2545" s="8">
        <f t="shared" ca="1" si="201"/>
        <v>3.3274303020098712E-2</v>
      </c>
      <c r="P2545" s="8">
        <f t="shared" ca="1" si="205"/>
        <v>0</v>
      </c>
      <c r="Q2545" s="8">
        <f t="shared" ca="1" si="202"/>
        <v>0.25553736564097451</v>
      </c>
      <c r="R2545" s="8">
        <f t="shared" ca="1" si="203"/>
        <v>0</v>
      </c>
      <c r="S2545" s="20">
        <f t="shared" ca="1" si="204"/>
        <v>3.3274303020098712E-2</v>
      </c>
    </row>
    <row r="2546" spans="12:19" x14ac:dyDescent="0.35">
      <c r="L2546" s="19">
        <v>25</v>
      </c>
      <c r="M2546" s="8">
        <f t="shared" ca="1" si="201"/>
        <v>1.6277683164042964E-2</v>
      </c>
      <c r="P2546" s="8">
        <f t="shared" ca="1" si="205"/>
        <v>0</v>
      </c>
      <c r="Q2546" s="8">
        <f t="shared" ca="1" si="202"/>
        <v>0.20229256580738703</v>
      </c>
      <c r="R2546" s="8">
        <f t="shared" ca="1" si="203"/>
        <v>0</v>
      </c>
      <c r="S2546" s="20">
        <f t="shared" ca="1" si="204"/>
        <v>1.6277683164042964E-2</v>
      </c>
    </row>
    <row r="2547" spans="12:19" x14ac:dyDescent="0.35">
      <c r="L2547" s="19">
        <v>26</v>
      </c>
      <c r="M2547" s="8">
        <f t="shared" ca="1" si="201"/>
        <v>1.7513989301387013E-2</v>
      </c>
      <c r="P2547" s="8">
        <f t="shared" ca="1" si="205"/>
        <v>0</v>
      </c>
      <c r="Q2547" s="8">
        <f t="shared" ca="1" si="202"/>
        <v>0.12962136105868424</v>
      </c>
      <c r="R2547" s="8">
        <f t="shared" ca="1" si="203"/>
        <v>0</v>
      </c>
      <c r="S2547" s="20">
        <f t="shared" ca="1" si="204"/>
        <v>1.7513989301387013E-2</v>
      </c>
    </row>
    <row r="2548" spans="12:19" x14ac:dyDescent="0.35">
      <c r="L2548" s="19">
        <v>27</v>
      </c>
      <c r="M2548" s="8">
        <f t="shared" ca="1" si="201"/>
        <v>1.890480267582597E-2</v>
      </c>
      <c r="P2548" s="8">
        <f t="shared" ca="1" si="205"/>
        <v>0</v>
      </c>
      <c r="Q2548" s="8">
        <f t="shared" ca="1" si="202"/>
        <v>0.1865099988952901</v>
      </c>
      <c r="R2548" s="8">
        <f t="shared" ca="1" si="203"/>
        <v>0</v>
      </c>
      <c r="S2548" s="20">
        <f t="shared" ca="1" si="204"/>
        <v>1.890480267582597E-2</v>
      </c>
    </row>
    <row r="2549" spans="12:19" x14ac:dyDescent="0.35">
      <c r="L2549" s="19">
        <v>28</v>
      </c>
      <c r="M2549" s="8">
        <f t="shared" ca="1" si="201"/>
        <v>2.2790000515464173E-2</v>
      </c>
      <c r="P2549" s="8">
        <f t="shared" ca="1" si="205"/>
        <v>0</v>
      </c>
      <c r="Q2549" s="8">
        <f t="shared" ca="1" si="202"/>
        <v>0.20178419836597766</v>
      </c>
      <c r="R2549" s="8">
        <f t="shared" ca="1" si="203"/>
        <v>0</v>
      </c>
      <c r="S2549" s="20">
        <f t="shared" ca="1" si="204"/>
        <v>2.2790000515464173E-2</v>
      </c>
    </row>
    <row r="2550" spans="12:19" x14ac:dyDescent="0.35">
      <c r="L2550" s="19">
        <v>29</v>
      </c>
      <c r="M2550" s="8">
        <f t="shared" ca="1" si="201"/>
        <v>2.6498778135471985E-2</v>
      </c>
      <c r="P2550" s="8">
        <f t="shared" ca="1" si="205"/>
        <v>0</v>
      </c>
      <c r="Q2550" s="8">
        <f t="shared" ca="1" si="202"/>
        <v>0.1773427845647349</v>
      </c>
      <c r="R2550" s="8">
        <f t="shared" ca="1" si="203"/>
        <v>0</v>
      </c>
      <c r="S2550" s="20">
        <f t="shared" ca="1" si="204"/>
        <v>2.6498778135471985E-2</v>
      </c>
    </row>
    <row r="2551" spans="12:19" x14ac:dyDescent="0.35">
      <c r="L2551" s="19">
        <v>30</v>
      </c>
      <c r="M2551" s="8">
        <f t="shared" ca="1" si="201"/>
        <v>1.4461300717239736E-2</v>
      </c>
      <c r="P2551" s="8">
        <f t="shared" ca="1" si="205"/>
        <v>0</v>
      </c>
      <c r="Q2551" s="8">
        <f t="shared" ca="1" si="202"/>
        <v>0.23530649209796986</v>
      </c>
      <c r="R2551" s="8">
        <f t="shared" ca="1" si="203"/>
        <v>0</v>
      </c>
      <c r="S2551" s="20">
        <f t="shared" ca="1" si="204"/>
        <v>1.4461300717239736E-2</v>
      </c>
    </row>
    <row r="2552" spans="12:19" x14ac:dyDescent="0.35">
      <c r="L2552" s="19">
        <v>1</v>
      </c>
      <c r="M2552" s="8">
        <f t="shared" ca="1" si="201"/>
        <v>2.450543585443523E-2</v>
      </c>
      <c r="P2552" s="8">
        <f t="shared" ca="1" si="205"/>
        <v>0</v>
      </c>
      <c r="Q2552" s="8">
        <f t="shared" ca="1" si="202"/>
        <v>0.17557120802484355</v>
      </c>
      <c r="R2552" s="8">
        <f t="shared" ca="1" si="203"/>
        <v>0</v>
      </c>
      <c r="S2552" s="20">
        <f t="shared" ca="1" si="204"/>
        <v>2.450543585443523E-2</v>
      </c>
    </row>
    <row r="2553" spans="12:19" x14ac:dyDescent="0.35">
      <c r="L2553" s="19">
        <v>2</v>
      </c>
      <c r="M2553" s="8">
        <f t="shared" ca="1" si="201"/>
        <v>2.0060006459662709E-2</v>
      </c>
      <c r="P2553" s="8">
        <f t="shared" ca="1" si="205"/>
        <v>0</v>
      </c>
      <c r="Q2553" s="8">
        <f t="shared" ca="1" si="202"/>
        <v>0.14765259982396584</v>
      </c>
      <c r="R2553" s="8">
        <f t="shared" ca="1" si="203"/>
        <v>0</v>
      </c>
      <c r="S2553" s="20">
        <f t="shared" ca="1" si="204"/>
        <v>2.0060006459662709E-2</v>
      </c>
    </row>
    <row r="2554" spans="12:19" x14ac:dyDescent="0.35">
      <c r="L2554" s="19">
        <v>3</v>
      </c>
      <c r="M2554" s="8">
        <f t="shared" ca="1" si="201"/>
        <v>1.8563074370508185E-2</v>
      </c>
      <c r="P2554" s="8">
        <f t="shared" ca="1" si="205"/>
        <v>1</v>
      </c>
      <c r="Q2554" s="8">
        <f t="shared" ca="1" si="202"/>
        <v>0.22034148264876971</v>
      </c>
      <c r="R2554" s="8">
        <f t="shared" ca="1" si="203"/>
        <v>0.22034148264876971</v>
      </c>
      <c r="S2554" s="20">
        <f t="shared" ca="1" si="204"/>
        <v>-0.20177840827826152</v>
      </c>
    </row>
    <row r="2555" spans="12:19" x14ac:dyDescent="0.35">
      <c r="L2555" s="19">
        <v>4</v>
      </c>
      <c r="M2555" s="8">
        <f t="shared" ca="1" si="201"/>
        <v>1.5077054226541795E-2</v>
      </c>
      <c r="P2555" s="8">
        <f t="shared" ca="1" si="205"/>
        <v>0</v>
      </c>
      <c r="Q2555" s="8">
        <f t="shared" ca="1" si="202"/>
        <v>0.19816380648090143</v>
      </c>
      <c r="R2555" s="8">
        <f t="shared" ca="1" si="203"/>
        <v>0</v>
      </c>
      <c r="S2555" s="20">
        <f t="shared" ca="1" si="204"/>
        <v>1.5077054226541795E-2</v>
      </c>
    </row>
    <row r="2556" spans="12:19" x14ac:dyDescent="0.35">
      <c r="L2556" s="19">
        <v>5</v>
      </c>
      <c r="M2556" s="8">
        <f t="shared" ca="1" si="201"/>
        <v>2.5642769654183797E-2</v>
      </c>
      <c r="P2556" s="8">
        <f t="shared" ca="1" si="205"/>
        <v>0</v>
      </c>
      <c r="Q2556" s="8">
        <f t="shared" ca="1" si="202"/>
        <v>0.21271775404493698</v>
      </c>
      <c r="R2556" s="8">
        <f t="shared" ca="1" si="203"/>
        <v>0</v>
      </c>
      <c r="S2556" s="20">
        <f t="shared" ca="1" si="204"/>
        <v>2.5642769654183797E-2</v>
      </c>
    </row>
    <row r="2557" spans="12:19" x14ac:dyDescent="0.35">
      <c r="L2557" s="19">
        <v>6</v>
      </c>
      <c r="M2557" s="8">
        <f t="shared" ca="1" si="201"/>
        <v>1.3038187023754881E-2</v>
      </c>
      <c r="P2557" s="8">
        <f t="shared" ca="1" si="205"/>
        <v>0</v>
      </c>
      <c r="Q2557" s="8">
        <f t="shared" ca="1" si="202"/>
        <v>0.23961466847334265</v>
      </c>
      <c r="R2557" s="8">
        <f t="shared" ca="1" si="203"/>
        <v>0</v>
      </c>
      <c r="S2557" s="20">
        <f t="shared" ca="1" si="204"/>
        <v>1.3038187023754881E-2</v>
      </c>
    </row>
    <row r="2558" spans="12:19" x14ac:dyDescent="0.35">
      <c r="L2558" s="19">
        <v>7</v>
      </c>
      <c r="M2558" s="8">
        <f t="shared" ca="1" si="201"/>
        <v>1.868600343781647E-3</v>
      </c>
      <c r="P2558" s="8">
        <f t="shared" ca="1" si="205"/>
        <v>0</v>
      </c>
      <c r="Q2558" s="8">
        <f t="shared" ca="1" si="202"/>
        <v>0.17846019443695774</v>
      </c>
      <c r="R2558" s="8">
        <f t="shared" ca="1" si="203"/>
        <v>0</v>
      </c>
      <c r="S2558" s="20">
        <f t="shared" ca="1" si="204"/>
        <v>1.868600343781647E-3</v>
      </c>
    </row>
    <row r="2559" spans="12:19" x14ac:dyDescent="0.35">
      <c r="L2559" s="19">
        <v>8</v>
      </c>
      <c r="M2559" s="8">
        <f t="shared" ca="1" si="201"/>
        <v>2.4915574119882575E-2</v>
      </c>
      <c r="P2559" s="8">
        <f t="shared" ca="1" si="205"/>
        <v>0</v>
      </c>
      <c r="Q2559" s="8">
        <f t="shared" ca="1" si="202"/>
        <v>0.18386444368714905</v>
      </c>
      <c r="R2559" s="8">
        <f t="shared" ca="1" si="203"/>
        <v>0</v>
      </c>
      <c r="S2559" s="20">
        <f t="shared" ca="1" si="204"/>
        <v>2.4915574119882575E-2</v>
      </c>
    </row>
    <row r="2560" spans="12:19" x14ac:dyDescent="0.35">
      <c r="L2560" s="19">
        <v>9</v>
      </c>
      <c r="M2560" s="8">
        <f t="shared" ca="1" si="201"/>
        <v>2.7528601038891674E-2</v>
      </c>
      <c r="P2560" s="8">
        <f t="shared" ca="1" si="205"/>
        <v>0</v>
      </c>
      <c r="Q2560" s="8">
        <f t="shared" ca="1" si="202"/>
        <v>0.14604860043398354</v>
      </c>
      <c r="R2560" s="8">
        <f t="shared" ca="1" si="203"/>
        <v>0</v>
      </c>
      <c r="S2560" s="20">
        <f t="shared" ca="1" si="204"/>
        <v>2.7528601038891674E-2</v>
      </c>
    </row>
    <row r="2561" spans="12:19" x14ac:dyDescent="0.35">
      <c r="L2561" s="19">
        <v>10</v>
      </c>
      <c r="M2561" s="8">
        <f t="shared" ca="1" si="201"/>
        <v>2.3177470924935779E-2</v>
      </c>
      <c r="P2561" s="8">
        <f t="shared" ca="1" si="205"/>
        <v>0</v>
      </c>
      <c r="Q2561" s="8">
        <f t="shared" ca="1" si="202"/>
        <v>0.22268824162975848</v>
      </c>
      <c r="R2561" s="8">
        <f t="shared" ca="1" si="203"/>
        <v>0</v>
      </c>
      <c r="S2561" s="20">
        <f t="shared" ca="1" si="204"/>
        <v>2.3177470924935779E-2</v>
      </c>
    </row>
    <row r="2562" spans="12:19" x14ac:dyDescent="0.35">
      <c r="L2562" s="19">
        <v>11</v>
      </c>
      <c r="M2562" s="8">
        <f t="shared" ca="1" si="201"/>
        <v>2.9573607123755782E-2</v>
      </c>
      <c r="P2562" s="8">
        <f t="shared" ca="1" si="205"/>
        <v>0</v>
      </c>
      <c r="Q2562" s="8">
        <f t="shared" ca="1" si="202"/>
        <v>0.1280579074891843</v>
      </c>
      <c r="R2562" s="8">
        <f t="shared" ca="1" si="203"/>
        <v>0</v>
      </c>
      <c r="S2562" s="20">
        <f t="shared" ca="1" si="204"/>
        <v>2.9573607123755782E-2</v>
      </c>
    </row>
    <row r="2563" spans="12:19" x14ac:dyDescent="0.35">
      <c r="L2563" s="19">
        <v>12</v>
      </c>
      <c r="M2563" s="8">
        <f t="shared" ref="M2563:M2626" ca="1" si="206">_xlfn.NORM.INV(RAND(),$B$10,$B$11)</f>
        <v>1.0519845392262438E-2</v>
      </c>
      <c r="P2563" s="8">
        <f t="shared" ca="1" si="205"/>
        <v>0</v>
      </c>
      <c r="Q2563" s="8">
        <f t="shared" ref="Q2563:Q2626" ca="1" si="207">_xlfn.NORM.INV(RAND(),$F$11,$F$12)%</f>
        <v>0.23304285836548952</v>
      </c>
      <c r="R2563" s="8">
        <f t="shared" ref="R2563:R2626" ca="1" si="208">P2563*Q2563</f>
        <v>0</v>
      </c>
      <c r="S2563" s="20">
        <f t="shared" ref="S2563:S2626" ca="1" si="209">M2563-R2563</f>
        <v>1.0519845392262438E-2</v>
      </c>
    </row>
    <row r="2564" spans="12:19" x14ac:dyDescent="0.35">
      <c r="L2564" s="19">
        <v>13</v>
      </c>
      <c r="M2564" s="8">
        <f t="shared" ca="1" si="206"/>
        <v>2.7441523211476325E-2</v>
      </c>
      <c r="P2564" s="8">
        <f t="shared" ref="P2564:P2627" ca="1" si="210">IF(P2563 = 1, 0, (RAND() &lt; $F$8) * 1)</f>
        <v>0</v>
      </c>
      <c r="Q2564" s="8">
        <f t="shared" ca="1" si="207"/>
        <v>0.19638976577578299</v>
      </c>
      <c r="R2564" s="8">
        <f t="shared" ca="1" si="208"/>
        <v>0</v>
      </c>
      <c r="S2564" s="20">
        <f t="shared" ca="1" si="209"/>
        <v>2.7441523211476325E-2</v>
      </c>
    </row>
    <row r="2565" spans="12:19" x14ac:dyDescent="0.35">
      <c r="L2565" s="19">
        <v>14</v>
      </c>
      <c r="M2565" s="8">
        <f t="shared" ca="1" si="206"/>
        <v>2.3844130911528233E-2</v>
      </c>
      <c r="P2565" s="8">
        <f t="shared" ca="1" si="210"/>
        <v>1</v>
      </c>
      <c r="Q2565" s="8">
        <f t="shared" ca="1" si="207"/>
        <v>0.22615474578407771</v>
      </c>
      <c r="R2565" s="8">
        <f t="shared" ca="1" si="208"/>
        <v>0.22615474578407771</v>
      </c>
      <c r="S2565" s="20">
        <f t="shared" ca="1" si="209"/>
        <v>-0.20231061487254948</v>
      </c>
    </row>
    <row r="2566" spans="12:19" x14ac:dyDescent="0.35">
      <c r="L2566" s="19">
        <v>15</v>
      </c>
      <c r="M2566" s="8">
        <f t="shared" ca="1" si="206"/>
        <v>1.5098862948487939E-2</v>
      </c>
      <c r="P2566" s="8">
        <f t="shared" ca="1" si="210"/>
        <v>0</v>
      </c>
      <c r="Q2566" s="8">
        <f t="shared" ca="1" si="207"/>
        <v>0.13209128895981548</v>
      </c>
      <c r="R2566" s="8">
        <f t="shared" ca="1" si="208"/>
        <v>0</v>
      </c>
      <c r="S2566" s="20">
        <f t="shared" ca="1" si="209"/>
        <v>1.5098862948487939E-2</v>
      </c>
    </row>
    <row r="2567" spans="12:19" x14ac:dyDescent="0.35">
      <c r="L2567" s="19">
        <v>16</v>
      </c>
      <c r="M2567" s="8">
        <f t="shared" ca="1" si="206"/>
        <v>2.242384199706831E-2</v>
      </c>
      <c r="P2567" s="8">
        <f t="shared" ca="1" si="210"/>
        <v>0</v>
      </c>
      <c r="Q2567" s="8">
        <f t="shared" ca="1" si="207"/>
        <v>0.27971968313280693</v>
      </c>
      <c r="R2567" s="8">
        <f t="shared" ca="1" si="208"/>
        <v>0</v>
      </c>
      <c r="S2567" s="20">
        <f t="shared" ca="1" si="209"/>
        <v>2.242384199706831E-2</v>
      </c>
    </row>
    <row r="2568" spans="12:19" x14ac:dyDescent="0.35">
      <c r="L2568" s="19">
        <v>17</v>
      </c>
      <c r="M2568" s="8">
        <f t="shared" ca="1" si="206"/>
        <v>7.0711576720062438E-3</v>
      </c>
      <c r="P2568" s="8">
        <f t="shared" ca="1" si="210"/>
        <v>0</v>
      </c>
      <c r="Q2568" s="8">
        <f t="shared" ca="1" si="207"/>
        <v>0.18765539830546055</v>
      </c>
      <c r="R2568" s="8">
        <f t="shared" ca="1" si="208"/>
        <v>0</v>
      </c>
      <c r="S2568" s="20">
        <f t="shared" ca="1" si="209"/>
        <v>7.0711576720062438E-3</v>
      </c>
    </row>
    <row r="2569" spans="12:19" x14ac:dyDescent="0.35">
      <c r="L2569" s="19">
        <v>18</v>
      </c>
      <c r="M2569" s="8">
        <f t="shared" ca="1" si="206"/>
        <v>2.7642751114566627E-2</v>
      </c>
      <c r="P2569" s="8">
        <f t="shared" ca="1" si="210"/>
        <v>0</v>
      </c>
      <c r="Q2569" s="8">
        <f t="shared" ca="1" si="207"/>
        <v>0.18404654711955779</v>
      </c>
      <c r="R2569" s="8">
        <f t="shared" ca="1" si="208"/>
        <v>0</v>
      </c>
      <c r="S2569" s="20">
        <f t="shared" ca="1" si="209"/>
        <v>2.7642751114566627E-2</v>
      </c>
    </row>
    <row r="2570" spans="12:19" x14ac:dyDescent="0.35">
      <c r="L2570" s="19">
        <v>19</v>
      </c>
      <c r="M2570" s="8">
        <f t="shared" ca="1" si="206"/>
        <v>1.8492642722940215E-2</v>
      </c>
      <c r="P2570" s="8">
        <f t="shared" ca="1" si="210"/>
        <v>0</v>
      </c>
      <c r="Q2570" s="8">
        <f t="shared" ca="1" si="207"/>
        <v>0.1963529547991863</v>
      </c>
      <c r="R2570" s="8">
        <f t="shared" ca="1" si="208"/>
        <v>0</v>
      </c>
      <c r="S2570" s="20">
        <f t="shared" ca="1" si="209"/>
        <v>1.8492642722940215E-2</v>
      </c>
    </row>
    <row r="2571" spans="12:19" x14ac:dyDescent="0.35">
      <c r="L2571" s="19">
        <v>20</v>
      </c>
      <c r="M2571" s="8">
        <f t="shared" ca="1" si="206"/>
        <v>1.8480606374802221E-2</v>
      </c>
      <c r="P2571" s="8">
        <f t="shared" ca="1" si="210"/>
        <v>0</v>
      </c>
      <c r="Q2571" s="8">
        <f t="shared" ca="1" si="207"/>
        <v>0.22498564578015587</v>
      </c>
      <c r="R2571" s="8">
        <f t="shared" ca="1" si="208"/>
        <v>0</v>
      </c>
      <c r="S2571" s="20">
        <f t="shared" ca="1" si="209"/>
        <v>1.8480606374802221E-2</v>
      </c>
    </row>
    <row r="2572" spans="12:19" x14ac:dyDescent="0.35">
      <c r="L2572" s="19">
        <v>21</v>
      </c>
      <c r="M2572" s="8">
        <f t="shared" ca="1" si="206"/>
        <v>2.815422582047631E-2</v>
      </c>
      <c r="P2572" s="8">
        <f t="shared" ca="1" si="210"/>
        <v>0</v>
      </c>
      <c r="Q2572" s="8">
        <f t="shared" ca="1" si="207"/>
        <v>0.2772575795464739</v>
      </c>
      <c r="R2572" s="8">
        <f t="shared" ca="1" si="208"/>
        <v>0</v>
      </c>
      <c r="S2572" s="20">
        <f t="shared" ca="1" si="209"/>
        <v>2.815422582047631E-2</v>
      </c>
    </row>
    <row r="2573" spans="12:19" x14ac:dyDescent="0.35">
      <c r="L2573" s="19">
        <v>22</v>
      </c>
      <c r="M2573" s="8">
        <f t="shared" ca="1" si="206"/>
        <v>2.743252400934441E-2</v>
      </c>
      <c r="P2573" s="8">
        <f t="shared" ca="1" si="210"/>
        <v>0</v>
      </c>
      <c r="Q2573" s="8">
        <f t="shared" ca="1" si="207"/>
        <v>9.745402610574562E-2</v>
      </c>
      <c r="R2573" s="8">
        <f t="shared" ca="1" si="208"/>
        <v>0</v>
      </c>
      <c r="S2573" s="20">
        <f t="shared" ca="1" si="209"/>
        <v>2.743252400934441E-2</v>
      </c>
    </row>
    <row r="2574" spans="12:19" x14ac:dyDescent="0.35">
      <c r="L2574" s="19">
        <v>23</v>
      </c>
      <c r="M2574" s="8">
        <f t="shared" ca="1" si="206"/>
        <v>2.1663144759051761E-2</v>
      </c>
      <c r="P2574" s="8">
        <f t="shared" ca="1" si="210"/>
        <v>0</v>
      </c>
      <c r="Q2574" s="8">
        <f t="shared" ca="1" si="207"/>
        <v>0.20883384583504461</v>
      </c>
      <c r="R2574" s="8">
        <f t="shared" ca="1" si="208"/>
        <v>0</v>
      </c>
      <c r="S2574" s="20">
        <f t="shared" ca="1" si="209"/>
        <v>2.1663144759051761E-2</v>
      </c>
    </row>
    <row r="2575" spans="12:19" x14ac:dyDescent="0.35">
      <c r="L2575" s="19">
        <v>24</v>
      </c>
      <c r="M2575" s="8">
        <f t="shared" ca="1" si="206"/>
        <v>9.6503634527083781E-3</v>
      </c>
      <c r="P2575" s="8">
        <f t="shared" ca="1" si="210"/>
        <v>0</v>
      </c>
      <c r="Q2575" s="8">
        <f t="shared" ca="1" si="207"/>
        <v>0.12378943828368996</v>
      </c>
      <c r="R2575" s="8">
        <f t="shared" ca="1" si="208"/>
        <v>0</v>
      </c>
      <c r="S2575" s="20">
        <f t="shared" ca="1" si="209"/>
        <v>9.6503634527083781E-3</v>
      </c>
    </row>
    <row r="2576" spans="12:19" x14ac:dyDescent="0.35">
      <c r="L2576" s="19">
        <v>25</v>
      </c>
      <c r="M2576" s="8">
        <f t="shared" ca="1" si="206"/>
        <v>1.8168414824547258E-2</v>
      </c>
      <c r="P2576" s="8">
        <f t="shared" ca="1" si="210"/>
        <v>0</v>
      </c>
      <c r="Q2576" s="8">
        <f t="shared" ca="1" si="207"/>
        <v>0.18146960954265176</v>
      </c>
      <c r="R2576" s="8">
        <f t="shared" ca="1" si="208"/>
        <v>0</v>
      </c>
      <c r="S2576" s="20">
        <f t="shared" ca="1" si="209"/>
        <v>1.8168414824547258E-2</v>
      </c>
    </row>
    <row r="2577" spans="12:19" x14ac:dyDescent="0.35">
      <c r="L2577" s="19">
        <v>26</v>
      </c>
      <c r="M2577" s="8">
        <f t="shared" ca="1" si="206"/>
        <v>1.6015966362704855E-2</v>
      </c>
      <c r="P2577" s="8">
        <f t="shared" ca="1" si="210"/>
        <v>0</v>
      </c>
      <c r="Q2577" s="8">
        <f t="shared" ca="1" si="207"/>
        <v>6.5416471442549848E-2</v>
      </c>
      <c r="R2577" s="8">
        <f t="shared" ca="1" si="208"/>
        <v>0</v>
      </c>
      <c r="S2577" s="20">
        <f t="shared" ca="1" si="209"/>
        <v>1.6015966362704855E-2</v>
      </c>
    </row>
    <row r="2578" spans="12:19" x14ac:dyDescent="0.35">
      <c r="L2578" s="19">
        <v>27</v>
      </c>
      <c r="M2578" s="8">
        <f t="shared" ca="1" si="206"/>
        <v>2.8710534369012029E-2</v>
      </c>
      <c r="P2578" s="8">
        <f t="shared" ca="1" si="210"/>
        <v>0</v>
      </c>
      <c r="Q2578" s="8">
        <f t="shared" ca="1" si="207"/>
        <v>0.17733545261497735</v>
      </c>
      <c r="R2578" s="8">
        <f t="shared" ca="1" si="208"/>
        <v>0</v>
      </c>
      <c r="S2578" s="20">
        <f t="shared" ca="1" si="209"/>
        <v>2.8710534369012029E-2</v>
      </c>
    </row>
    <row r="2579" spans="12:19" x14ac:dyDescent="0.35">
      <c r="L2579" s="19">
        <v>28</v>
      </c>
      <c r="M2579" s="8">
        <f t="shared" ca="1" si="206"/>
        <v>1.9183577369345242E-2</v>
      </c>
      <c r="P2579" s="8">
        <f t="shared" ca="1" si="210"/>
        <v>0</v>
      </c>
      <c r="Q2579" s="8">
        <f t="shared" ca="1" si="207"/>
        <v>0.12644548592868698</v>
      </c>
      <c r="R2579" s="8">
        <f t="shared" ca="1" si="208"/>
        <v>0</v>
      </c>
      <c r="S2579" s="20">
        <f t="shared" ca="1" si="209"/>
        <v>1.9183577369345242E-2</v>
      </c>
    </row>
    <row r="2580" spans="12:19" x14ac:dyDescent="0.35">
      <c r="L2580" s="19">
        <v>29</v>
      </c>
      <c r="M2580" s="8">
        <f t="shared" ca="1" si="206"/>
        <v>2.9508397962087308E-2</v>
      </c>
      <c r="P2580" s="8">
        <f t="shared" ca="1" si="210"/>
        <v>0</v>
      </c>
      <c r="Q2580" s="8">
        <f t="shared" ca="1" si="207"/>
        <v>0.2438142942484538</v>
      </c>
      <c r="R2580" s="8">
        <f t="shared" ca="1" si="208"/>
        <v>0</v>
      </c>
      <c r="S2580" s="20">
        <f t="shared" ca="1" si="209"/>
        <v>2.9508397962087308E-2</v>
      </c>
    </row>
    <row r="2581" spans="12:19" x14ac:dyDescent="0.35">
      <c r="L2581" s="19">
        <v>30</v>
      </c>
      <c r="M2581" s="8">
        <f t="shared" ca="1" si="206"/>
        <v>2.0914240233799758E-2</v>
      </c>
      <c r="P2581" s="8">
        <f t="shared" ca="1" si="210"/>
        <v>0</v>
      </c>
      <c r="Q2581" s="8">
        <f t="shared" ca="1" si="207"/>
        <v>0.11699021848220453</v>
      </c>
      <c r="R2581" s="8">
        <f t="shared" ca="1" si="208"/>
        <v>0</v>
      </c>
      <c r="S2581" s="20">
        <f t="shared" ca="1" si="209"/>
        <v>2.0914240233799758E-2</v>
      </c>
    </row>
    <row r="2582" spans="12:19" x14ac:dyDescent="0.35">
      <c r="L2582" s="19">
        <v>1</v>
      </c>
      <c r="M2582" s="8">
        <f t="shared" ca="1" si="206"/>
        <v>2.0515593254457412E-2</v>
      </c>
      <c r="P2582" s="8">
        <f t="shared" ca="1" si="210"/>
        <v>0</v>
      </c>
      <c r="Q2582" s="8">
        <f t="shared" ca="1" si="207"/>
        <v>0.1246323063127187</v>
      </c>
      <c r="R2582" s="8">
        <f t="shared" ca="1" si="208"/>
        <v>0</v>
      </c>
      <c r="S2582" s="20">
        <f t="shared" ca="1" si="209"/>
        <v>2.0515593254457412E-2</v>
      </c>
    </row>
    <row r="2583" spans="12:19" x14ac:dyDescent="0.35">
      <c r="L2583" s="19">
        <v>2</v>
      </c>
      <c r="M2583" s="8">
        <f t="shared" ca="1" si="206"/>
        <v>2.7841695465049228E-2</v>
      </c>
      <c r="P2583" s="8">
        <f t="shared" ca="1" si="210"/>
        <v>1</v>
      </c>
      <c r="Q2583" s="8">
        <f t="shared" ca="1" si="207"/>
        <v>0.22045258678099924</v>
      </c>
      <c r="R2583" s="8">
        <f t="shared" ca="1" si="208"/>
        <v>0.22045258678099924</v>
      </c>
      <c r="S2583" s="20">
        <f t="shared" ca="1" si="209"/>
        <v>-0.19261089131595002</v>
      </c>
    </row>
    <row r="2584" spans="12:19" x14ac:dyDescent="0.35">
      <c r="L2584" s="19">
        <v>3</v>
      </c>
      <c r="M2584" s="8">
        <f t="shared" ca="1" si="206"/>
        <v>1.8298272573398864E-2</v>
      </c>
      <c r="P2584" s="8">
        <f t="shared" ca="1" si="210"/>
        <v>0</v>
      </c>
      <c r="Q2584" s="8">
        <f t="shared" ca="1" si="207"/>
        <v>0.14416770066874618</v>
      </c>
      <c r="R2584" s="8">
        <f t="shared" ca="1" si="208"/>
        <v>0</v>
      </c>
      <c r="S2584" s="20">
        <f t="shared" ca="1" si="209"/>
        <v>1.8298272573398864E-2</v>
      </c>
    </row>
    <row r="2585" spans="12:19" x14ac:dyDescent="0.35">
      <c r="L2585" s="19">
        <v>4</v>
      </c>
      <c r="M2585" s="8">
        <f t="shared" ca="1" si="206"/>
        <v>1.6537009362204251E-2</v>
      </c>
      <c r="P2585" s="8">
        <f t="shared" ca="1" si="210"/>
        <v>0</v>
      </c>
      <c r="Q2585" s="8">
        <f t="shared" ca="1" si="207"/>
        <v>0.23845937510116358</v>
      </c>
      <c r="R2585" s="8">
        <f t="shared" ca="1" si="208"/>
        <v>0</v>
      </c>
      <c r="S2585" s="20">
        <f t="shared" ca="1" si="209"/>
        <v>1.6537009362204251E-2</v>
      </c>
    </row>
    <row r="2586" spans="12:19" x14ac:dyDescent="0.35">
      <c r="L2586" s="19">
        <v>5</v>
      </c>
      <c r="M2586" s="8">
        <f t="shared" ca="1" si="206"/>
        <v>2.7396069285871856E-2</v>
      </c>
      <c r="P2586" s="8">
        <f t="shared" ca="1" si="210"/>
        <v>0</v>
      </c>
      <c r="Q2586" s="8">
        <f t="shared" ca="1" si="207"/>
        <v>0.20903409883228188</v>
      </c>
      <c r="R2586" s="8">
        <f t="shared" ca="1" si="208"/>
        <v>0</v>
      </c>
      <c r="S2586" s="20">
        <f t="shared" ca="1" si="209"/>
        <v>2.7396069285871856E-2</v>
      </c>
    </row>
    <row r="2587" spans="12:19" x14ac:dyDescent="0.35">
      <c r="L2587" s="19">
        <v>6</v>
      </c>
      <c r="M2587" s="8">
        <f t="shared" ca="1" si="206"/>
        <v>1.8337450869658885E-2</v>
      </c>
      <c r="P2587" s="8">
        <f t="shared" ca="1" si="210"/>
        <v>0</v>
      </c>
      <c r="Q2587" s="8">
        <f t="shared" ca="1" si="207"/>
        <v>0.13583003450989214</v>
      </c>
      <c r="R2587" s="8">
        <f t="shared" ca="1" si="208"/>
        <v>0</v>
      </c>
      <c r="S2587" s="20">
        <f t="shared" ca="1" si="209"/>
        <v>1.8337450869658885E-2</v>
      </c>
    </row>
    <row r="2588" spans="12:19" x14ac:dyDescent="0.35">
      <c r="L2588" s="19">
        <v>7</v>
      </c>
      <c r="M2588" s="8">
        <f t="shared" ca="1" si="206"/>
        <v>1.3986002775743064E-2</v>
      </c>
      <c r="P2588" s="8">
        <f t="shared" ca="1" si="210"/>
        <v>0</v>
      </c>
      <c r="Q2588" s="8">
        <f t="shared" ca="1" si="207"/>
        <v>0.22415651665143468</v>
      </c>
      <c r="R2588" s="8">
        <f t="shared" ca="1" si="208"/>
        <v>0</v>
      </c>
      <c r="S2588" s="20">
        <f t="shared" ca="1" si="209"/>
        <v>1.3986002775743064E-2</v>
      </c>
    </row>
    <row r="2589" spans="12:19" x14ac:dyDescent="0.35">
      <c r="L2589" s="19">
        <v>8</v>
      </c>
      <c r="M2589" s="8">
        <f t="shared" ca="1" si="206"/>
        <v>4.1378471790783855E-2</v>
      </c>
      <c r="P2589" s="8">
        <f t="shared" ca="1" si="210"/>
        <v>0</v>
      </c>
      <c r="Q2589" s="8">
        <f t="shared" ca="1" si="207"/>
        <v>0.16176144394504946</v>
      </c>
      <c r="R2589" s="8">
        <f t="shared" ca="1" si="208"/>
        <v>0</v>
      </c>
      <c r="S2589" s="20">
        <f t="shared" ca="1" si="209"/>
        <v>4.1378471790783855E-2</v>
      </c>
    </row>
    <row r="2590" spans="12:19" x14ac:dyDescent="0.35">
      <c r="L2590" s="19">
        <v>9</v>
      </c>
      <c r="M2590" s="8">
        <f t="shared" ca="1" si="206"/>
        <v>2.3468507266228383E-2</v>
      </c>
      <c r="P2590" s="8">
        <f t="shared" ca="1" si="210"/>
        <v>0</v>
      </c>
      <c r="Q2590" s="8">
        <f t="shared" ca="1" si="207"/>
        <v>0.27868922570990329</v>
      </c>
      <c r="R2590" s="8">
        <f t="shared" ca="1" si="208"/>
        <v>0</v>
      </c>
      <c r="S2590" s="20">
        <f t="shared" ca="1" si="209"/>
        <v>2.3468507266228383E-2</v>
      </c>
    </row>
    <row r="2591" spans="12:19" x14ac:dyDescent="0.35">
      <c r="L2591" s="19">
        <v>10</v>
      </c>
      <c r="M2591" s="8">
        <f t="shared" ca="1" si="206"/>
        <v>2.6617786356137579E-2</v>
      </c>
      <c r="P2591" s="8">
        <f t="shared" ca="1" si="210"/>
        <v>0</v>
      </c>
      <c r="Q2591" s="8">
        <f t="shared" ca="1" si="207"/>
        <v>0.20905159785963029</v>
      </c>
      <c r="R2591" s="8">
        <f t="shared" ca="1" si="208"/>
        <v>0</v>
      </c>
      <c r="S2591" s="20">
        <f t="shared" ca="1" si="209"/>
        <v>2.6617786356137579E-2</v>
      </c>
    </row>
    <row r="2592" spans="12:19" x14ac:dyDescent="0.35">
      <c r="L2592" s="19">
        <v>11</v>
      </c>
      <c r="M2592" s="8">
        <f t="shared" ca="1" si="206"/>
        <v>2.3946770524813112E-2</v>
      </c>
      <c r="P2592" s="8">
        <f t="shared" ca="1" si="210"/>
        <v>0</v>
      </c>
      <c r="Q2592" s="8">
        <f t="shared" ca="1" si="207"/>
        <v>0.20334458955972193</v>
      </c>
      <c r="R2592" s="8">
        <f t="shared" ca="1" si="208"/>
        <v>0</v>
      </c>
      <c r="S2592" s="20">
        <f t="shared" ca="1" si="209"/>
        <v>2.3946770524813112E-2</v>
      </c>
    </row>
    <row r="2593" spans="12:19" x14ac:dyDescent="0.35">
      <c r="L2593" s="19">
        <v>12</v>
      </c>
      <c r="M2593" s="8">
        <f t="shared" ca="1" si="206"/>
        <v>3.5802826629574777E-2</v>
      </c>
      <c r="P2593" s="8">
        <f t="shared" ca="1" si="210"/>
        <v>0</v>
      </c>
      <c r="Q2593" s="8">
        <f t="shared" ca="1" si="207"/>
        <v>0.20330813680539173</v>
      </c>
      <c r="R2593" s="8">
        <f t="shared" ca="1" si="208"/>
        <v>0</v>
      </c>
      <c r="S2593" s="20">
        <f t="shared" ca="1" si="209"/>
        <v>3.5802826629574777E-2</v>
      </c>
    </row>
    <row r="2594" spans="12:19" x14ac:dyDescent="0.35">
      <c r="L2594" s="19">
        <v>13</v>
      </c>
      <c r="M2594" s="8">
        <f t="shared" ca="1" si="206"/>
        <v>2.4051240259430715E-2</v>
      </c>
      <c r="P2594" s="8">
        <f t="shared" ca="1" si="210"/>
        <v>0</v>
      </c>
      <c r="Q2594" s="8">
        <f t="shared" ca="1" si="207"/>
        <v>0.20533914272730905</v>
      </c>
      <c r="R2594" s="8">
        <f t="shared" ca="1" si="208"/>
        <v>0</v>
      </c>
      <c r="S2594" s="20">
        <f t="shared" ca="1" si="209"/>
        <v>2.4051240259430715E-2</v>
      </c>
    </row>
    <row r="2595" spans="12:19" x14ac:dyDescent="0.35">
      <c r="L2595" s="19">
        <v>14</v>
      </c>
      <c r="M2595" s="8">
        <f t="shared" ca="1" si="206"/>
        <v>3.0154123748776483E-2</v>
      </c>
      <c r="P2595" s="8">
        <f t="shared" ca="1" si="210"/>
        <v>0</v>
      </c>
      <c r="Q2595" s="8">
        <f t="shared" ca="1" si="207"/>
        <v>0.19874471791967138</v>
      </c>
      <c r="R2595" s="8">
        <f t="shared" ca="1" si="208"/>
        <v>0</v>
      </c>
      <c r="S2595" s="20">
        <f t="shared" ca="1" si="209"/>
        <v>3.0154123748776483E-2</v>
      </c>
    </row>
    <row r="2596" spans="12:19" x14ac:dyDescent="0.35">
      <c r="L2596" s="19">
        <v>15</v>
      </c>
      <c r="M2596" s="8">
        <f t="shared" ca="1" si="206"/>
        <v>2.6490518899363623E-2</v>
      </c>
      <c r="P2596" s="8">
        <f t="shared" ca="1" si="210"/>
        <v>0</v>
      </c>
      <c r="Q2596" s="8">
        <f t="shared" ca="1" si="207"/>
        <v>0.10663776526046231</v>
      </c>
      <c r="R2596" s="8">
        <f t="shared" ca="1" si="208"/>
        <v>0</v>
      </c>
      <c r="S2596" s="20">
        <f t="shared" ca="1" si="209"/>
        <v>2.6490518899363623E-2</v>
      </c>
    </row>
    <row r="2597" spans="12:19" x14ac:dyDescent="0.35">
      <c r="L2597" s="19">
        <v>16</v>
      </c>
      <c r="M2597" s="8">
        <f t="shared" ca="1" si="206"/>
        <v>1.8209337335149393E-2</v>
      </c>
      <c r="P2597" s="8">
        <f t="shared" ca="1" si="210"/>
        <v>0</v>
      </c>
      <c r="Q2597" s="8">
        <f t="shared" ca="1" si="207"/>
        <v>0.20276568220639157</v>
      </c>
      <c r="R2597" s="8">
        <f t="shared" ca="1" si="208"/>
        <v>0</v>
      </c>
      <c r="S2597" s="20">
        <f t="shared" ca="1" si="209"/>
        <v>1.8209337335149393E-2</v>
      </c>
    </row>
    <row r="2598" spans="12:19" x14ac:dyDescent="0.35">
      <c r="L2598" s="19">
        <v>17</v>
      </c>
      <c r="M2598" s="8">
        <f t="shared" ca="1" si="206"/>
        <v>2.1146262039750709E-2</v>
      </c>
      <c r="P2598" s="8">
        <f t="shared" ca="1" si="210"/>
        <v>0</v>
      </c>
      <c r="Q2598" s="8">
        <f t="shared" ca="1" si="207"/>
        <v>0.12649120128191438</v>
      </c>
      <c r="R2598" s="8">
        <f t="shared" ca="1" si="208"/>
        <v>0</v>
      </c>
      <c r="S2598" s="20">
        <f t="shared" ca="1" si="209"/>
        <v>2.1146262039750709E-2</v>
      </c>
    </row>
    <row r="2599" spans="12:19" x14ac:dyDescent="0.35">
      <c r="L2599" s="19">
        <v>18</v>
      </c>
      <c r="M2599" s="8">
        <f t="shared" ca="1" si="206"/>
        <v>4.7260474776871508E-3</v>
      </c>
      <c r="P2599" s="8">
        <f t="shared" ca="1" si="210"/>
        <v>0</v>
      </c>
      <c r="Q2599" s="8">
        <f t="shared" ca="1" si="207"/>
        <v>0.13826412141037564</v>
      </c>
      <c r="R2599" s="8">
        <f t="shared" ca="1" si="208"/>
        <v>0</v>
      </c>
      <c r="S2599" s="20">
        <f t="shared" ca="1" si="209"/>
        <v>4.7260474776871508E-3</v>
      </c>
    </row>
    <row r="2600" spans="12:19" x14ac:dyDescent="0.35">
      <c r="L2600" s="19">
        <v>19</v>
      </c>
      <c r="M2600" s="8">
        <f t="shared" ca="1" si="206"/>
        <v>2.7979324628490381E-2</v>
      </c>
      <c r="P2600" s="8">
        <f t="shared" ca="1" si="210"/>
        <v>0</v>
      </c>
      <c r="Q2600" s="8">
        <f t="shared" ca="1" si="207"/>
        <v>0.19742807379458158</v>
      </c>
      <c r="R2600" s="8">
        <f t="shared" ca="1" si="208"/>
        <v>0</v>
      </c>
      <c r="S2600" s="20">
        <f t="shared" ca="1" si="209"/>
        <v>2.7979324628490381E-2</v>
      </c>
    </row>
    <row r="2601" spans="12:19" x14ac:dyDescent="0.35">
      <c r="L2601" s="19">
        <v>20</v>
      </c>
      <c r="M2601" s="8">
        <f t="shared" ca="1" si="206"/>
        <v>3.5719256296667043E-2</v>
      </c>
      <c r="P2601" s="8">
        <f t="shared" ca="1" si="210"/>
        <v>0</v>
      </c>
      <c r="Q2601" s="8">
        <f t="shared" ca="1" si="207"/>
        <v>0.14856850834224042</v>
      </c>
      <c r="R2601" s="8">
        <f t="shared" ca="1" si="208"/>
        <v>0</v>
      </c>
      <c r="S2601" s="20">
        <f t="shared" ca="1" si="209"/>
        <v>3.5719256296667043E-2</v>
      </c>
    </row>
    <row r="2602" spans="12:19" x14ac:dyDescent="0.35">
      <c r="L2602" s="19">
        <v>21</v>
      </c>
      <c r="M2602" s="8">
        <f t="shared" ca="1" si="206"/>
        <v>1.9344703924811066E-2</v>
      </c>
      <c r="P2602" s="8">
        <f t="shared" ca="1" si="210"/>
        <v>0</v>
      </c>
      <c r="Q2602" s="8">
        <f t="shared" ca="1" si="207"/>
        <v>0.18909362829716903</v>
      </c>
      <c r="R2602" s="8">
        <f t="shared" ca="1" si="208"/>
        <v>0</v>
      </c>
      <c r="S2602" s="20">
        <f t="shared" ca="1" si="209"/>
        <v>1.9344703924811066E-2</v>
      </c>
    </row>
    <row r="2603" spans="12:19" x14ac:dyDescent="0.35">
      <c r="L2603" s="19">
        <v>22</v>
      </c>
      <c r="M2603" s="8">
        <f t="shared" ca="1" si="206"/>
        <v>3.1307333917949591E-2</v>
      </c>
      <c r="P2603" s="8">
        <f t="shared" ca="1" si="210"/>
        <v>0</v>
      </c>
      <c r="Q2603" s="8">
        <f t="shared" ca="1" si="207"/>
        <v>0.2068975571549852</v>
      </c>
      <c r="R2603" s="8">
        <f t="shared" ca="1" si="208"/>
        <v>0</v>
      </c>
      <c r="S2603" s="20">
        <f t="shared" ca="1" si="209"/>
        <v>3.1307333917949591E-2</v>
      </c>
    </row>
    <row r="2604" spans="12:19" x14ac:dyDescent="0.35">
      <c r="L2604" s="19">
        <v>23</v>
      </c>
      <c r="M2604" s="8">
        <f t="shared" ca="1" si="206"/>
        <v>3.5028070590118018E-2</v>
      </c>
      <c r="P2604" s="8">
        <f t="shared" ca="1" si="210"/>
        <v>0</v>
      </c>
      <c r="Q2604" s="8">
        <f t="shared" ca="1" si="207"/>
        <v>0.1935289918858511</v>
      </c>
      <c r="R2604" s="8">
        <f t="shared" ca="1" si="208"/>
        <v>0</v>
      </c>
      <c r="S2604" s="20">
        <f t="shared" ca="1" si="209"/>
        <v>3.5028070590118018E-2</v>
      </c>
    </row>
    <row r="2605" spans="12:19" x14ac:dyDescent="0.35">
      <c r="L2605" s="19">
        <v>24</v>
      </c>
      <c r="M2605" s="8">
        <f t="shared" ca="1" si="206"/>
        <v>2.1429779186903058E-2</v>
      </c>
      <c r="P2605" s="8">
        <f t="shared" ca="1" si="210"/>
        <v>1</v>
      </c>
      <c r="Q2605" s="8">
        <f t="shared" ca="1" si="207"/>
        <v>0.24422778163304742</v>
      </c>
      <c r="R2605" s="8">
        <f t="shared" ca="1" si="208"/>
        <v>0.24422778163304742</v>
      </c>
      <c r="S2605" s="20">
        <f t="shared" ca="1" si="209"/>
        <v>-0.22279800244614437</v>
      </c>
    </row>
    <row r="2606" spans="12:19" x14ac:dyDescent="0.35">
      <c r="L2606" s="19">
        <v>25</v>
      </c>
      <c r="M2606" s="8">
        <f t="shared" ca="1" si="206"/>
        <v>2.0495433648948194E-2</v>
      </c>
      <c r="P2606" s="8">
        <f t="shared" ca="1" si="210"/>
        <v>0</v>
      </c>
      <c r="Q2606" s="8">
        <f t="shared" ca="1" si="207"/>
        <v>0.11804787266755577</v>
      </c>
      <c r="R2606" s="8">
        <f t="shared" ca="1" si="208"/>
        <v>0</v>
      </c>
      <c r="S2606" s="20">
        <f t="shared" ca="1" si="209"/>
        <v>2.0495433648948194E-2</v>
      </c>
    </row>
    <row r="2607" spans="12:19" x14ac:dyDescent="0.35">
      <c r="L2607" s="19">
        <v>26</v>
      </c>
      <c r="M2607" s="8">
        <f t="shared" ca="1" si="206"/>
        <v>2.3271642900061326E-2</v>
      </c>
      <c r="P2607" s="8">
        <f t="shared" ca="1" si="210"/>
        <v>0</v>
      </c>
      <c r="Q2607" s="8">
        <f t="shared" ca="1" si="207"/>
        <v>0.18140665584986121</v>
      </c>
      <c r="R2607" s="8">
        <f t="shared" ca="1" si="208"/>
        <v>0</v>
      </c>
      <c r="S2607" s="20">
        <f t="shared" ca="1" si="209"/>
        <v>2.3271642900061326E-2</v>
      </c>
    </row>
    <row r="2608" spans="12:19" x14ac:dyDescent="0.35">
      <c r="L2608" s="19">
        <v>27</v>
      </c>
      <c r="M2608" s="8">
        <f t="shared" ca="1" si="206"/>
        <v>3.2079280741983317E-2</v>
      </c>
      <c r="P2608" s="8">
        <f t="shared" ca="1" si="210"/>
        <v>0</v>
      </c>
      <c r="Q2608" s="8">
        <f t="shared" ca="1" si="207"/>
        <v>0.24073076770685389</v>
      </c>
      <c r="R2608" s="8">
        <f t="shared" ca="1" si="208"/>
        <v>0</v>
      </c>
      <c r="S2608" s="20">
        <f t="shared" ca="1" si="209"/>
        <v>3.2079280741983317E-2</v>
      </c>
    </row>
    <row r="2609" spans="12:19" x14ac:dyDescent="0.35">
      <c r="L2609" s="19">
        <v>28</v>
      </c>
      <c r="M2609" s="8">
        <f t="shared" ca="1" si="206"/>
        <v>3.1215379322020946E-2</v>
      </c>
      <c r="P2609" s="8">
        <f t="shared" ca="1" si="210"/>
        <v>0</v>
      </c>
      <c r="Q2609" s="8">
        <f t="shared" ca="1" si="207"/>
        <v>0.2081272327384304</v>
      </c>
      <c r="R2609" s="8">
        <f t="shared" ca="1" si="208"/>
        <v>0</v>
      </c>
      <c r="S2609" s="20">
        <f t="shared" ca="1" si="209"/>
        <v>3.1215379322020946E-2</v>
      </c>
    </row>
    <row r="2610" spans="12:19" x14ac:dyDescent="0.35">
      <c r="L2610" s="19">
        <v>29</v>
      </c>
      <c r="M2610" s="8">
        <f t="shared" ca="1" si="206"/>
        <v>2.7030646731427823E-2</v>
      </c>
      <c r="P2610" s="8">
        <f t="shared" ca="1" si="210"/>
        <v>0</v>
      </c>
      <c r="Q2610" s="8">
        <f t="shared" ca="1" si="207"/>
        <v>0.19478077633009733</v>
      </c>
      <c r="R2610" s="8">
        <f t="shared" ca="1" si="208"/>
        <v>0</v>
      </c>
      <c r="S2610" s="20">
        <f t="shared" ca="1" si="209"/>
        <v>2.7030646731427823E-2</v>
      </c>
    </row>
    <row r="2611" spans="12:19" x14ac:dyDescent="0.35">
      <c r="L2611" s="19">
        <v>30</v>
      </c>
      <c r="M2611" s="8">
        <f t="shared" ca="1" si="206"/>
        <v>2.1729957648149823E-2</v>
      </c>
      <c r="P2611" s="8">
        <f t="shared" ca="1" si="210"/>
        <v>0</v>
      </c>
      <c r="Q2611" s="8">
        <f t="shared" ca="1" si="207"/>
        <v>0.18111741175980814</v>
      </c>
      <c r="R2611" s="8">
        <f t="shared" ca="1" si="208"/>
        <v>0</v>
      </c>
      <c r="S2611" s="20">
        <f t="shared" ca="1" si="209"/>
        <v>2.1729957648149823E-2</v>
      </c>
    </row>
    <row r="2612" spans="12:19" x14ac:dyDescent="0.35">
      <c r="L2612" s="19">
        <v>1</v>
      </c>
      <c r="M2612" s="8">
        <f t="shared" ca="1" si="206"/>
        <v>3.3435021662610601E-2</v>
      </c>
      <c r="P2612" s="8">
        <f t="shared" ca="1" si="210"/>
        <v>0</v>
      </c>
      <c r="Q2612" s="8">
        <f t="shared" ca="1" si="207"/>
        <v>0.17836179455333187</v>
      </c>
      <c r="R2612" s="8">
        <f t="shared" ca="1" si="208"/>
        <v>0</v>
      </c>
      <c r="S2612" s="20">
        <f t="shared" ca="1" si="209"/>
        <v>3.3435021662610601E-2</v>
      </c>
    </row>
    <row r="2613" spans="12:19" x14ac:dyDescent="0.35">
      <c r="L2613" s="19">
        <v>2</v>
      </c>
      <c r="M2613" s="8">
        <f t="shared" ca="1" si="206"/>
        <v>2.6373970318793502E-2</v>
      </c>
      <c r="P2613" s="8">
        <f t="shared" ca="1" si="210"/>
        <v>0</v>
      </c>
      <c r="Q2613" s="8">
        <f t="shared" ca="1" si="207"/>
        <v>0.23729960174336034</v>
      </c>
      <c r="R2613" s="8">
        <f t="shared" ca="1" si="208"/>
        <v>0</v>
      </c>
      <c r="S2613" s="20">
        <f t="shared" ca="1" si="209"/>
        <v>2.6373970318793502E-2</v>
      </c>
    </row>
    <row r="2614" spans="12:19" x14ac:dyDescent="0.35">
      <c r="L2614" s="19">
        <v>3</v>
      </c>
      <c r="M2614" s="8">
        <f t="shared" ca="1" si="206"/>
        <v>2.0339582289515937E-2</v>
      </c>
      <c r="P2614" s="8">
        <f t="shared" ca="1" si="210"/>
        <v>0</v>
      </c>
      <c r="Q2614" s="8">
        <f t="shared" ca="1" si="207"/>
        <v>0.18739861261167373</v>
      </c>
      <c r="R2614" s="8">
        <f t="shared" ca="1" si="208"/>
        <v>0</v>
      </c>
      <c r="S2614" s="20">
        <f t="shared" ca="1" si="209"/>
        <v>2.0339582289515937E-2</v>
      </c>
    </row>
    <row r="2615" spans="12:19" x14ac:dyDescent="0.35">
      <c r="L2615" s="19">
        <v>4</v>
      </c>
      <c r="M2615" s="8">
        <f t="shared" ca="1" si="206"/>
        <v>4.2829831922689125E-2</v>
      </c>
      <c r="P2615" s="8">
        <f t="shared" ca="1" si="210"/>
        <v>0</v>
      </c>
      <c r="Q2615" s="8">
        <f t="shared" ca="1" si="207"/>
        <v>0.14538908335757736</v>
      </c>
      <c r="R2615" s="8">
        <f t="shared" ca="1" si="208"/>
        <v>0</v>
      </c>
      <c r="S2615" s="20">
        <f t="shared" ca="1" si="209"/>
        <v>4.2829831922689125E-2</v>
      </c>
    </row>
    <row r="2616" spans="12:19" x14ac:dyDescent="0.35">
      <c r="L2616" s="19">
        <v>5</v>
      </c>
      <c r="M2616" s="8">
        <f t="shared" ca="1" si="206"/>
        <v>1.4502808164949992E-2</v>
      </c>
      <c r="P2616" s="8">
        <f t="shared" ca="1" si="210"/>
        <v>0</v>
      </c>
      <c r="Q2616" s="8">
        <f t="shared" ca="1" si="207"/>
        <v>0.23578702024855203</v>
      </c>
      <c r="R2616" s="8">
        <f t="shared" ca="1" si="208"/>
        <v>0</v>
      </c>
      <c r="S2616" s="20">
        <f t="shared" ca="1" si="209"/>
        <v>1.4502808164949992E-2</v>
      </c>
    </row>
    <row r="2617" spans="12:19" x14ac:dyDescent="0.35">
      <c r="L2617" s="19">
        <v>6</v>
      </c>
      <c r="M2617" s="8">
        <f t="shared" ca="1" si="206"/>
        <v>2.3361409345826513E-2</v>
      </c>
      <c r="P2617" s="8">
        <f t="shared" ca="1" si="210"/>
        <v>0</v>
      </c>
      <c r="Q2617" s="8">
        <f t="shared" ca="1" si="207"/>
        <v>0.18853819036279293</v>
      </c>
      <c r="R2617" s="8">
        <f t="shared" ca="1" si="208"/>
        <v>0</v>
      </c>
      <c r="S2617" s="20">
        <f t="shared" ca="1" si="209"/>
        <v>2.3361409345826513E-2</v>
      </c>
    </row>
    <row r="2618" spans="12:19" x14ac:dyDescent="0.35">
      <c r="L2618" s="19">
        <v>7</v>
      </c>
      <c r="M2618" s="8">
        <f t="shared" ca="1" si="206"/>
        <v>2.8840649535629405E-2</v>
      </c>
      <c r="P2618" s="8">
        <f t="shared" ca="1" si="210"/>
        <v>0</v>
      </c>
      <c r="Q2618" s="8">
        <f t="shared" ca="1" si="207"/>
        <v>0.22928078990569456</v>
      </c>
      <c r="R2618" s="8">
        <f t="shared" ca="1" si="208"/>
        <v>0</v>
      </c>
      <c r="S2618" s="20">
        <f t="shared" ca="1" si="209"/>
        <v>2.8840649535629405E-2</v>
      </c>
    </row>
    <row r="2619" spans="12:19" x14ac:dyDescent="0.35">
      <c r="L2619" s="19">
        <v>8</v>
      </c>
      <c r="M2619" s="8">
        <f t="shared" ca="1" si="206"/>
        <v>2.8193510881695527E-2</v>
      </c>
      <c r="P2619" s="8">
        <f t="shared" ca="1" si="210"/>
        <v>0</v>
      </c>
      <c r="Q2619" s="8">
        <f t="shared" ca="1" si="207"/>
        <v>0.27211671031591445</v>
      </c>
      <c r="R2619" s="8">
        <f t="shared" ca="1" si="208"/>
        <v>0</v>
      </c>
      <c r="S2619" s="20">
        <f t="shared" ca="1" si="209"/>
        <v>2.8193510881695527E-2</v>
      </c>
    </row>
    <row r="2620" spans="12:19" x14ac:dyDescent="0.35">
      <c r="L2620" s="19">
        <v>9</v>
      </c>
      <c r="M2620" s="8">
        <f t="shared" ca="1" si="206"/>
        <v>3.3395639933099533E-2</v>
      </c>
      <c r="P2620" s="8">
        <f t="shared" ca="1" si="210"/>
        <v>0</v>
      </c>
      <c r="Q2620" s="8">
        <f t="shared" ca="1" si="207"/>
        <v>0.30277487887037358</v>
      </c>
      <c r="R2620" s="8">
        <f t="shared" ca="1" si="208"/>
        <v>0</v>
      </c>
      <c r="S2620" s="20">
        <f t="shared" ca="1" si="209"/>
        <v>3.3395639933099533E-2</v>
      </c>
    </row>
    <row r="2621" spans="12:19" x14ac:dyDescent="0.35">
      <c r="L2621" s="19">
        <v>10</v>
      </c>
      <c r="M2621" s="8">
        <f t="shared" ca="1" si="206"/>
        <v>1.5791241642838044E-2</v>
      </c>
      <c r="P2621" s="8">
        <f t="shared" ca="1" si="210"/>
        <v>0</v>
      </c>
      <c r="Q2621" s="8">
        <f t="shared" ca="1" si="207"/>
        <v>0.18299308416515303</v>
      </c>
      <c r="R2621" s="8">
        <f t="shared" ca="1" si="208"/>
        <v>0</v>
      </c>
      <c r="S2621" s="20">
        <f t="shared" ca="1" si="209"/>
        <v>1.5791241642838044E-2</v>
      </c>
    </row>
    <row r="2622" spans="12:19" x14ac:dyDescent="0.35">
      <c r="L2622" s="19">
        <v>11</v>
      </c>
      <c r="M2622" s="8">
        <f t="shared" ca="1" si="206"/>
        <v>3.1667560983339747E-2</v>
      </c>
      <c r="P2622" s="8">
        <f t="shared" ca="1" si="210"/>
        <v>0</v>
      </c>
      <c r="Q2622" s="8">
        <f t="shared" ca="1" si="207"/>
        <v>0.15628408286259338</v>
      </c>
      <c r="R2622" s="8">
        <f t="shared" ca="1" si="208"/>
        <v>0</v>
      </c>
      <c r="S2622" s="20">
        <f t="shared" ca="1" si="209"/>
        <v>3.1667560983339747E-2</v>
      </c>
    </row>
    <row r="2623" spans="12:19" x14ac:dyDescent="0.35">
      <c r="L2623" s="19">
        <v>12</v>
      </c>
      <c r="M2623" s="8">
        <f t="shared" ca="1" si="206"/>
        <v>3.1837653659921347E-2</v>
      </c>
      <c r="P2623" s="8">
        <f t="shared" ca="1" si="210"/>
        <v>0</v>
      </c>
      <c r="Q2623" s="8">
        <f t="shared" ca="1" si="207"/>
        <v>0.23900327926343956</v>
      </c>
      <c r="R2623" s="8">
        <f t="shared" ca="1" si="208"/>
        <v>0</v>
      </c>
      <c r="S2623" s="20">
        <f t="shared" ca="1" si="209"/>
        <v>3.1837653659921347E-2</v>
      </c>
    </row>
    <row r="2624" spans="12:19" x14ac:dyDescent="0.35">
      <c r="L2624" s="19">
        <v>13</v>
      </c>
      <c r="M2624" s="8">
        <f t="shared" ca="1" si="206"/>
        <v>1.8885485264255077E-2</v>
      </c>
      <c r="P2624" s="8">
        <f t="shared" ca="1" si="210"/>
        <v>0</v>
      </c>
      <c r="Q2624" s="8">
        <f t="shared" ca="1" si="207"/>
        <v>0.2260491776994209</v>
      </c>
      <c r="R2624" s="8">
        <f t="shared" ca="1" si="208"/>
        <v>0</v>
      </c>
      <c r="S2624" s="20">
        <f t="shared" ca="1" si="209"/>
        <v>1.8885485264255077E-2</v>
      </c>
    </row>
    <row r="2625" spans="12:19" x14ac:dyDescent="0.35">
      <c r="L2625" s="19">
        <v>14</v>
      </c>
      <c r="M2625" s="8">
        <f t="shared" ca="1" si="206"/>
        <v>2.4410135317380521E-2</v>
      </c>
      <c r="P2625" s="8">
        <f t="shared" ca="1" si="210"/>
        <v>1</v>
      </c>
      <c r="Q2625" s="8">
        <f t="shared" ca="1" si="207"/>
        <v>0.15454488408459513</v>
      </c>
      <c r="R2625" s="8">
        <f t="shared" ca="1" si="208"/>
        <v>0.15454488408459513</v>
      </c>
      <c r="S2625" s="20">
        <f t="shared" ca="1" si="209"/>
        <v>-0.13013474876721462</v>
      </c>
    </row>
    <row r="2626" spans="12:19" x14ac:dyDescent="0.35">
      <c r="L2626" s="19">
        <v>15</v>
      </c>
      <c r="M2626" s="8">
        <f t="shared" ca="1" si="206"/>
        <v>4.179900848874421E-2</v>
      </c>
      <c r="P2626" s="8">
        <f t="shared" ca="1" si="210"/>
        <v>0</v>
      </c>
      <c r="Q2626" s="8">
        <f t="shared" ca="1" si="207"/>
        <v>0.22819273557331138</v>
      </c>
      <c r="R2626" s="8">
        <f t="shared" ca="1" si="208"/>
        <v>0</v>
      </c>
      <c r="S2626" s="20">
        <f t="shared" ca="1" si="209"/>
        <v>4.179900848874421E-2</v>
      </c>
    </row>
    <row r="2627" spans="12:19" x14ac:dyDescent="0.35">
      <c r="L2627" s="19">
        <v>16</v>
      </c>
      <c r="M2627" s="8">
        <f t="shared" ref="M2627:M2690" ca="1" si="211">_xlfn.NORM.INV(RAND(),$B$10,$B$11)</f>
        <v>2.763213422959113E-2</v>
      </c>
      <c r="P2627" s="8">
        <f t="shared" ca="1" si="210"/>
        <v>0</v>
      </c>
      <c r="Q2627" s="8">
        <f t="shared" ref="Q2627:Q2690" ca="1" si="212">_xlfn.NORM.INV(RAND(),$F$11,$F$12)%</f>
        <v>0.22644441806558338</v>
      </c>
      <c r="R2627" s="8">
        <f t="shared" ref="R2627:R2690" ca="1" si="213">P2627*Q2627</f>
        <v>0</v>
      </c>
      <c r="S2627" s="20">
        <f t="shared" ref="S2627:S2690" ca="1" si="214">M2627-R2627</f>
        <v>2.763213422959113E-2</v>
      </c>
    </row>
    <row r="2628" spans="12:19" x14ac:dyDescent="0.35">
      <c r="L2628" s="19">
        <v>17</v>
      </c>
      <c r="M2628" s="8">
        <f t="shared" ca="1" si="211"/>
        <v>3.290872475888245E-2</v>
      </c>
      <c r="P2628" s="8">
        <f t="shared" ref="P2628:P2691" ca="1" si="215">IF(P2627 = 1, 0, (RAND() &lt; $F$8) * 1)</f>
        <v>0</v>
      </c>
      <c r="Q2628" s="8">
        <f t="shared" ca="1" si="212"/>
        <v>0.21527088039661443</v>
      </c>
      <c r="R2628" s="8">
        <f t="shared" ca="1" si="213"/>
        <v>0</v>
      </c>
      <c r="S2628" s="20">
        <f t="shared" ca="1" si="214"/>
        <v>3.290872475888245E-2</v>
      </c>
    </row>
    <row r="2629" spans="12:19" x14ac:dyDescent="0.35">
      <c r="L2629" s="19">
        <v>18</v>
      </c>
      <c r="M2629" s="8">
        <f t="shared" ca="1" si="211"/>
        <v>3.1589978033685365E-2</v>
      </c>
      <c r="P2629" s="8">
        <f t="shared" ca="1" si="215"/>
        <v>0</v>
      </c>
      <c r="Q2629" s="8">
        <f t="shared" ca="1" si="212"/>
        <v>0.25431414712221712</v>
      </c>
      <c r="R2629" s="8">
        <f t="shared" ca="1" si="213"/>
        <v>0</v>
      </c>
      <c r="S2629" s="20">
        <f t="shared" ca="1" si="214"/>
        <v>3.1589978033685365E-2</v>
      </c>
    </row>
    <row r="2630" spans="12:19" x14ac:dyDescent="0.35">
      <c r="L2630" s="19">
        <v>19</v>
      </c>
      <c r="M2630" s="8">
        <f t="shared" ca="1" si="211"/>
        <v>4.1308596451676408E-2</v>
      </c>
      <c r="P2630" s="8">
        <f t="shared" ca="1" si="215"/>
        <v>0</v>
      </c>
      <c r="Q2630" s="8">
        <f t="shared" ca="1" si="212"/>
        <v>0.16799632653042579</v>
      </c>
      <c r="R2630" s="8">
        <f t="shared" ca="1" si="213"/>
        <v>0</v>
      </c>
      <c r="S2630" s="20">
        <f t="shared" ca="1" si="214"/>
        <v>4.1308596451676408E-2</v>
      </c>
    </row>
    <row r="2631" spans="12:19" x14ac:dyDescent="0.35">
      <c r="L2631" s="19">
        <v>20</v>
      </c>
      <c r="M2631" s="8">
        <f t="shared" ca="1" si="211"/>
        <v>6.6582972947393099E-3</v>
      </c>
      <c r="P2631" s="8">
        <f t="shared" ca="1" si="215"/>
        <v>0</v>
      </c>
      <c r="Q2631" s="8">
        <f t="shared" ca="1" si="212"/>
        <v>0.11175042393263503</v>
      </c>
      <c r="R2631" s="8">
        <f t="shared" ca="1" si="213"/>
        <v>0</v>
      </c>
      <c r="S2631" s="20">
        <f t="shared" ca="1" si="214"/>
        <v>6.6582972947393099E-3</v>
      </c>
    </row>
    <row r="2632" spans="12:19" x14ac:dyDescent="0.35">
      <c r="L2632" s="19">
        <v>21</v>
      </c>
      <c r="M2632" s="8">
        <f t="shared" ca="1" si="211"/>
        <v>2.7967728031963211E-2</v>
      </c>
      <c r="P2632" s="8">
        <f t="shared" ca="1" si="215"/>
        <v>0</v>
      </c>
      <c r="Q2632" s="8">
        <f t="shared" ca="1" si="212"/>
        <v>0.21218334181387555</v>
      </c>
      <c r="R2632" s="8">
        <f t="shared" ca="1" si="213"/>
        <v>0</v>
      </c>
      <c r="S2632" s="20">
        <f t="shared" ca="1" si="214"/>
        <v>2.7967728031963211E-2</v>
      </c>
    </row>
    <row r="2633" spans="12:19" x14ac:dyDescent="0.35">
      <c r="L2633" s="19">
        <v>22</v>
      </c>
      <c r="M2633" s="8">
        <f t="shared" ca="1" si="211"/>
        <v>2.6591423721731153E-2</v>
      </c>
      <c r="P2633" s="8">
        <f t="shared" ca="1" si="215"/>
        <v>0</v>
      </c>
      <c r="Q2633" s="8">
        <f t="shared" ca="1" si="212"/>
        <v>0.16132436514904405</v>
      </c>
      <c r="R2633" s="8">
        <f t="shared" ca="1" si="213"/>
        <v>0</v>
      </c>
      <c r="S2633" s="20">
        <f t="shared" ca="1" si="214"/>
        <v>2.6591423721731153E-2</v>
      </c>
    </row>
    <row r="2634" spans="12:19" x14ac:dyDescent="0.35">
      <c r="L2634" s="19">
        <v>23</v>
      </c>
      <c r="M2634" s="8">
        <f t="shared" ca="1" si="211"/>
        <v>3.344223562448731E-2</v>
      </c>
      <c r="P2634" s="8">
        <f t="shared" ca="1" si="215"/>
        <v>0</v>
      </c>
      <c r="Q2634" s="8">
        <f t="shared" ca="1" si="212"/>
        <v>0.16132099366613273</v>
      </c>
      <c r="R2634" s="8">
        <f t="shared" ca="1" si="213"/>
        <v>0</v>
      </c>
      <c r="S2634" s="20">
        <f t="shared" ca="1" si="214"/>
        <v>3.344223562448731E-2</v>
      </c>
    </row>
    <row r="2635" spans="12:19" x14ac:dyDescent="0.35">
      <c r="L2635" s="19">
        <v>24</v>
      </c>
      <c r="M2635" s="8">
        <f t="shared" ca="1" si="211"/>
        <v>2.2247915693131011E-2</v>
      </c>
      <c r="P2635" s="8">
        <f t="shared" ca="1" si="215"/>
        <v>0</v>
      </c>
      <c r="Q2635" s="8">
        <f t="shared" ca="1" si="212"/>
        <v>0.24067687540347024</v>
      </c>
      <c r="R2635" s="8">
        <f t="shared" ca="1" si="213"/>
        <v>0</v>
      </c>
      <c r="S2635" s="20">
        <f t="shared" ca="1" si="214"/>
        <v>2.2247915693131011E-2</v>
      </c>
    </row>
    <row r="2636" spans="12:19" x14ac:dyDescent="0.35">
      <c r="L2636" s="19">
        <v>25</v>
      </c>
      <c r="M2636" s="8">
        <f t="shared" ca="1" si="211"/>
        <v>2.9890073613485356E-2</v>
      </c>
      <c r="P2636" s="8">
        <f t="shared" ca="1" si="215"/>
        <v>0</v>
      </c>
      <c r="Q2636" s="8">
        <f t="shared" ca="1" si="212"/>
        <v>0.19667467419936505</v>
      </c>
      <c r="R2636" s="8">
        <f t="shared" ca="1" si="213"/>
        <v>0</v>
      </c>
      <c r="S2636" s="20">
        <f t="shared" ca="1" si="214"/>
        <v>2.9890073613485356E-2</v>
      </c>
    </row>
    <row r="2637" spans="12:19" x14ac:dyDescent="0.35">
      <c r="L2637" s="19">
        <v>26</v>
      </c>
      <c r="M2637" s="8">
        <f t="shared" ca="1" si="211"/>
        <v>1.6890430703421541E-2</v>
      </c>
      <c r="P2637" s="8">
        <f t="shared" ca="1" si="215"/>
        <v>0</v>
      </c>
      <c r="Q2637" s="8">
        <f t="shared" ca="1" si="212"/>
        <v>0.14266690013469938</v>
      </c>
      <c r="R2637" s="8">
        <f t="shared" ca="1" si="213"/>
        <v>0</v>
      </c>
      <c r="S2637" s="20">
        <f t="shared" ca="1" si="214"/>
        <v>1.6890430703421541E-2</v>
      </c>
    </row>
    <row r="2638" spans="12:19" x14ac:dyDescent="0.35">
      <c r="L2638" s="19">
        <v>27</v>
      </c>
      <c r="M2638" s="8">
        <f t="shared" ca="1" si="211"/>
        <v>1.848360295462435E-2</v>
      </c>
      <c r="P2638" s="8">
        <f t="shared" ca="1" si="215"/>
        <v>0</v>
      </c>
      <c r="Q2638" s="8">
        <f t="shared" ca="1" si="212"/>
        <v>0.24389438276781752</v>
      </c>
      <c r="R2638" s="8">
        <f t="shared" ca="1" si="213"/>
        <v>0</v>
      </c>
      <c r="S2638" s="20">
        <f t="shared" ca="1" si="214"/>
        <v>1.848360295462435E-2</v>
      </c>
    </row>
    <row r="2639" spans="12:19" x14ac:dyDescent="0.35">
      <c r="L2639" s="19">
        <v>28</v>
      </c>
      <c r="M2639" s="8">
        <f t="shared" ca="1" si="211"/>
        <v>3.5390061487223318E-2</v>
      </c>
      <c r="P2639" s="8">
        <f t="shared" ca="1" si="215"/>
        <v>0</v>
      </c>
      <c r="Q2639" s="8">
        <f t="shared" ca="1" si="212"/>
        <v>0.20669504881197662</v>
      </c>
      <c r="R2639" s="8">
        <f t="shared" ca="1" si="213"/>
        <v>0</v>
      </c>
      <c r="S2639" s="20">
        <f t="shared" ca="1" si="214"/>
        <v>3.5390061487223318E-2</v>
      </c>
    </row>
    <row r="2640" spans="12:19" x14ac:dyDescent="0.35">
      <c r="L2640" s="19">
        <v>29</v>
      </c>
      <c r="M2640" s="8">
        <f t="shared" ca="1" si="211"/>
        <v>2.9392938086397282E-2</v>
      </c>
      <c r="P2640" s="8">
        <f t="shared" ca="1" si="215"/>
        <v>0</v>
      </c>
      <c r="Q2640" s="8">
        <f t="shared" ca="1" si="212"/>
        <v>0.16571628345399642</v>
      </c>
      <c r="R2640" s="8">
        <f t="shared" ca="1" si="213"/>
        <v>0</v>
      </c>
      <c r="S2640" s="20">
        <f t="shared" ca="1" si="214"/>
        <v>2.9392938086397282E-2</v>
      </c>
    </row>
    <row r="2641" spans="12:19" x14ac:dyDescent="0.35">
      <c r="L2641" s="19">
        <v>30</v>
      </c>
      <c r="M2641" s="8">
        <f t="shared" ca="1" si="211"/>
        <v>2.1716169610340667E-2</v>
      </c>
      <c r="P2641" s="8">
        <f t="shared" ca="1" si="215"/>
        <v>0</v>
      </c>
      <c r="Q2641" s="8">
        <f t="shared" ca="1" si="212"/>
        <v>0.14383613430890477</v>
      </c>
      <c r="R2641" s="8">
        <f t="shared" ca="1" si="213"/>
        <v>0</v>
      </c>
      <c r="S2641" s="20">
        <f t="shared" ca="1" si="214"/>
        <v>2.1716169610340667E-2</v>
      </c>
    </row>
    <row r="2642" spans="12:19" x14ac:dyDescent="0.35">
      <c r="L2642" s="19">
        <v>1</v>
      </c>
      <c r="M2642" s="8">
        <f t="shared" ca="1" si="211"/>
        <v>1.8670477970517518E-2</v>
      </c>
      <c r="P2642" s="8">
        <f t="shared" ca="1" si="215"/>
        <v>0</v>
      </c>
      <c r="Q2642" s="8">
        <f t="shared" ca="1" si="212"/>
        <v>0.25519775387273841</v>
      </c>
      <c r="R2642" s="8">
        <f t="shared" ca="1" si="213"/>
        <v>0</v>
      </c>
      <c r="S2642" s="20">
        <f t="shared" ca="1" si="214"/>
        <v>1.8670477970517518E-2</v>
      </c>
    </row>
    <row r="2643" spans="12:19" x14ac:dyDescent="0.35">
      <c r="L2643" s="19">
        <v>2</v>
      </c>
      <c r="M2643" s="8">
        <f t="shared" ca="1" si="211"/>
        <v>3.4916009346404903E-2</v>
      </c>
      <c r="P2643" s="8">
        <f t="shared" ca="1" si="215"/>
        <v>0</v>
      </c>
      <c r="Q2643" s="8">
        <f t="shared" ca="1" si="212"/>
        <v>0.24977700289795624</v>
      </c>
      <c r="R2643" s="8">
        <f t="shared" ca="1" si="213"/>
        <v>0</v>
      </c>
      <c r="S2643" s="20">
        <f t="shared" ca="1" si="214"/>
        <v>3.4916009346404903E-2</v>
      </c>
    </row>
    <row r="2644" spans="12:19" x14ac:dyDescent="0.35">
      <c r="L2644" s="19">
        <v>3</v>
      </c>
      <c r="M2644" s="8">
        <f t="shared" ca="1" si="211"/>
        <v>5.7707170445384683E-3</v>
      </c>
      <c r="P2644" s="8">
        <f t="shared" ca="1" si="215"/>
        <v>0</v>
      </c>
      <c r="Q2644" s="8">
        <f t="shared" ca="1" si="212"/>
        <v>0.20506365393206988</v>
      </c>
      <c r="R2644" s="8">
        <f t="shared" ca="1" si="213"/>
        <v>0</v>
      </c>
      <c r="S2644" s="20">
        <f t="shared" ca="1" si="214"/>
        <v>5.7707170445384683E-3</v>
      </c>
    </row>
    <row r="2645" spans="12:19" x14ac:dyDescent="0.35">
      <c r="L2645" s="19">
        <v>4</v>
      </c>
      <c r="M2645" s="8">
        <f t="shared" ca="1" si="211"/>
        <v>2.3915886703012562E-2</v>
      </c>
      <c r="P2645" s="8">
        <f t="shared" ca="1" si="215"/>
        <v>0</v>
      </c>
      <c r="Q2645" s="8">
        <f t="shared" ca="1" si="212"/>
        <v>9.7342311511819643E-2</v>
      </c>
      <c r="R2645" s="8">
        <f t="shared" ca="1" si="213"/>
        <v>0</v>
      </c>
      <c r="S2645" s="20">
        <f t="shared" ca="1" si="214"/>
        <v>2.3915886703012562E-2</v>
      </c>
    </row>
    <row r="2646" spans="12:19" x14ac:dyDescent="0.35">
      <c r="L2646" s="19">
        <v>5</v>
      </c>
      <c r="M2646" s="8">
        <f t="shared" ca="1" si="211"/>
        <v>1.3923075444997548E-2</v>
      </c>
      <c r="P2646" s="8">
        <f t="shared" ca="1" si="215"/>
        <v>0</v>
      </c>
      <c r="Q2646" s="8">
        <f t="shared" ca="1" si="212"/>
        <v>0.13831154661426931</v>
      </c>
      <c r="R2646" s="8">
        <f t="shared" ca="1" si="213"/>
        <v>0</v>
      </c>
      <c r="S2646" s="20">
        <f t="shared" ca="1" si="214"/>
        <v>1.3923075444997548E-2</v>
      </c>
    </row>
    <row r="2647" spans="12:19" x14ac:dyDescent="0.35">
      <c r="L2647" s="19">
        <v>6</v>
      </c>
      <c r="M2647" s="8">
        <f t="shared" ca="1" si="211"/>
        <v>2.9613935827903868E-2</v>
      </c>
      <c r="P2647" s="8">
        <f t="shared" ca="1" si="215"/>
        <v>0</v>
      </c>
      <c r="Q2647" s="8">
        <f t="shared" ca="1" si="212"/>
        <v>9.1226259354072817E-2</v>
      </c>
      <c r="R2647" s="8">
        <f t="shared" ca="1" si="213"/>
        <v>0</v>
      </c>
      <c r="S2647" s="20">
        <f t="shared" ca="1" si="214"/>
        <v>2.9613935827903868E-2</v>
      </c>
    </row>
    <row r="2648" spans="12:19" x14ac:dyDescent="0.35">
      <c r="L2648" s="19">
        <v>7</v>
      </c>
      <c r="M2648" s="8">
        <f t="shared" ca="1" si="211"/>
        <v>2.7737441993154029E-2</v>
      </c>
      <c r="P2648" s="8">
        <f t="shared" ca="1" si="215"/>
        <v>0</v>
      </c>
      <c r="Q2648" s="8">
        <f t="shared" ca="1" si="212"/>
        <v>0.14482019787549835</v>
      </c>
      <c r="R2648" s="8">
        <f t="shared" ca="1" si="213"/>
        <v>0</v>
      </c>
      <c r="S2648" s="20">
        <f t="shared" ca="1" si="214"/>
        <v>2.7737441993154029E-2</v>
      </c>
    </row>
    <row r="2649" spans="12:19" x14ac:dyDescent="0.35">
      <c r="L2649" s="19">
        <v>8</v>
      </c>
      <c r="M2649" s="8">
        <f t="shared" ca="1" si="211"/>
        <v>3.5750459361168663E-2</v>
      </c>
      <c r="P2649" s="8">
        <f t="shared" ca="1" si="215"/>
        <v>0</v>
      </c>
      <c r="Q2649" s="8">
        <f t="shared" ca="1" si="212"/>
        <v>0.2618969182551788</v>
      </c>
      <c r="R2649" s="8">
        <f t="shared" ca="1" si="213"/>
        <v>0</v>
      </c>
      <c r="S2649" s="20">
        <f t="shared" ca="1" si="214"/>
        <v>3.5750459361168663E-2</v>
      </c>
    </row>
    <row r="2650" spans="12:19" x14ac:dyDescent="0.35">
      <c r="L2650" s="19">
        <v>9</v>
      </c>
      <c r="M2650" s="8">
        <f t="shared" ca="1" si="211"/>
        <v>3.7035240669394433E-3</v>
      </c>
      <c r="P2650" s="8">
        <f t="shared" ca="1" si="215"/>
        <v>0</v>
      </c>
      <c r="Q2650" s="8">
        <f t="shared" ca="1" si="212"/>
        <v>0.18406060693549298</v>
      </c>
      <c r="R2650" s="8">
        <f t="shared" ca="1" si="213"/>
        <v>0</v>
      </c>
      <c r="S2650" s="20">
        <f t="shared" ca="1" si="214"/>
        <v>3.7035240669394433E-3</v>
      </c>
    </row>
    <row r="2651" spans="12:19" x14ac:dyDescent="0.35">
      <c r="L2651" s="19">
        <v>10</v>
      </c>
      <c r="M2651" s="8">
        <f t="shared" ca="1" si="211"/>
        <v>1.0522578786283496E-2</v>
      </c>
      <c r="P2651" s="8">
        <f t="shared" ca="1" si="215"/>
        <v>0</v>
      </c>
      <c r="Q2651" s="8">
        <f t="shared" ca="1" si="212"/>
        <v>0.18425287569051238</v>
      </c>
      <c r="R2651" s="8">
        <f t="shared" ca="1" si="213"/>
        <v>0</v>
      </c>
      <c r="S2651" s="20">
        <f t="shared" ca="1" si="214"/>
        <v>1.0522578786283496E-2</v>
      </c>
    </row>
    <row r="2652" spans="12:19" x14ac:dyDescent="0.35">
      <c r="L2652" s="19">
        <v>11</v>
      </c>
      <c r="M2652" s="8">
        <f t="shared" ca="1" si="211"/>
        <v>2.302093290553904E-2</v>
      </c>
      <c r="P2652" s="8">
        <f t="shared" ca="1" si="215"/>
        <v>0</v>
      </c>
      <c r="Q2652" s="8">
        <f t="shared" ca="1" si="212"/>
        <v>0.26157148995439378</v>
      </c>
      <c r="R2652" s="8">
        <f t="shared" ca="1" si="213"/>
        <v>0</v>
      </c>
      <c r="S2652" s="20">
        <f t="shared" ca="1" si="214"/>
        <v>2.302093290553904E-2</v>
      </c>
    </row>
    <row r="2653" spans="12:19" x14ac:dyDescent="0.35">
      <c r="L2653" s="19">
        <v>12</v>
      </c>
      <c r="M2653" s="8">
        <f t="shared" ca="1" si="211"/>
        <v>3.8986905002448988E-2</v>
      </c>
      <c r="P2653" s="8">
        <f t="shared" ca="1" si="215"/>
        <v>0</v>
      </c>
      <c r="Q2653" s="8">
        <f t="shared" ca="1" si="212"/>
        <v>0.16888598148526662</v>
      </c>
      <c r="R2653" s="8">
        <f t="shared" ca="1" si="213"/>
        <v>0</v>
      </c>
      <c r="S2653" s="20">
        <f t="shared" ca="1" si="214"/>
        <v>3.8986905002448988E-2</v>
      </c>
    </row>
    <row r="2654" spans="12:19" x14ac:dyDescent="0.35">
      <c r="L2654" s="19">
        <v>13</v>
      </c>
      <c r="M2654" s="8">
        <f t="shared" ca="1" si="211"/>
        <v>3.9303605389033339E-2</v>
      </c>
      <c r="P2654" s="8">
        <f t="shared" ca="1" si="215"/>
        <v>0</v>
      </c>
      <c r="Q2654" s="8">
        <f t="shared" ca="1" si="212"/>
        <v>0.19034723905584058</v>
      </c>
      <c r="R2654" s="8">
        <f t="shared" ca="1" si="213"/>
        <v>0</v>
      </c>
      <c r="S2654" s="20">
        <f t="shared" ca="1" si="214"/>
        <v>3.9303605389033339E-2</v>
      </c>
    </row>
    <row r="2655" spans="12:19" x14ac:dyDescent="0.35">
      <c r="L2655" s="19">
        <v>14</v>
      </c>
      <c r="M2655" s="8">
        <f t="shared" ca="1" si="211"/>
        <v>2.3186314134573831E-2</v>
      </c>
      <c r="P2655" s="8">
        <f t="shared" ca="1" si="215"/>
        <v>0</v>
      </c>
      <c r="Q2655" s="8">
        <f t="shared" ca="1" si="212"/>
        <v>0.21327215508396058</v>
      </c>
      <c r="R2655" s="8">
        <f t="shared" ca="1" si="213"/>
        <v>0</v>
      </c>
      <c r="S2655" s="20">
        <f t="shared" ca="1" si="214"/>
        <v>2.3186314134573831E-2</v>
      </c>
    </row>
    <row r="2656" spans="12:19" x14ac:dyDescent="0.35">
      <c r="L2656" s="19">
        <v>15</v>
      </c>
      <c r="M2656" s="8">
        <f t="shared" ca="1" si="211"/>
        <v>2.5194479346616401E-2</v>
      </c>
      <c r="P2656" s="8">
        <f t="shared" ca="1" si="215"/>
        <v>0</v>
      </c>
      <c r="Q2656" s="8">
        <f t="shared" ca="1" si="212"/>
        <v>0.19339924811760154</v>
      </c>
      <c r="R2656" s="8">
        <f t="shared" ca="1" si="213"/>
        <v>0</v>
      </c>
      <c r="S2656" s="20">
        <f t="shared" ca="1" si="214"/>
        <v>2.5194479346616401E-2</v>
      </c>
    </row>
    <row r="2657" spans="12:19" x14ac:dyDescent="0.35">
      <c r="L2657" s="19">
        <v>16</v>
      </c>
      <c r="M2657" s="8">
        <f t="shared" ca="1" si="211"/>
        <v>3.6507302587029652E-2</v>
      </c>
      <c r="P2657" s="8">
        <f t="shared" ca="1" si="215"/>
        <v>0</v>
      </c>
      <c r="Q2657" s="8">
        <f t="shared" ca="1" si="212"/>
        <v>0.27372143899081164</v>
      </c>
      <c r="R2657" s="8">
        <f t="shared" ca="1" si="213"/>
        <v>0</v>
      </c>
      <c r="S2657" s="20">
        <f t="shared" ca="1" si="214"/>
        <v>3.6507302587029652E-2</v>
      </c>
    </row>
    <row r="2658" spans="12:19" x14ac:dyDescent="0.35">
      <c r="L2658" s="19">
        <v>17</v>
      </c>
      <c r="M2658" s="8">
        <f t="shared" ca="1" si="211"/>
        <v>1.7746934974547386E-2</v>
      </c>
      <c r="P2658" s="8">
        <f t="shared" ca="1" si="215"/>
        <v>0</v>
      </c>
      <c r="Q2658" s="8">
        <f t="shared" ca="1" si="212"/>
        <v>0.21461827174325385</v>
      </c>
      <c r="R2658" s="8">
        <f t="shared" ca="1" si="213"/>
        <v>0</v>
      </c>
      <c r="S2658" s="20">
        <f t="shared" ca="1" si="214"/>
        <v>1.7746934974547386E-2</v>
      </c>
    </row>
    <row r="2659" spans="12:19" x14ac:dyDescent="0.35">
      <c r="L2659" s="19">
        <v>18</v>
      </c>
      <c r="M2659" s="8">
        <f t="shared" ca="1" si="211"/>
        <v>2.1466632277959141E-2</v>
      </c>
      <c r="P2659" s="8">
        <f t="shared" ca="1" si="215"/>
        <v>0</v>
      </c>
      <c r="Q2659" s="8">
        <f t="shared" ca="1" si="212"/>
        <v>0.13823691637714625</v>
      </c>
      <c r="R2659" s="8">
        <f t="shared" ca="1" si="213"/>
        <v>0</v>
      </c>
      <c r="S2659" s="20">
        <f t="shared" ca="1" si="214"/>
        <v>2.1466632277959141E-2</v>
      </c>
    </row>
    <row r="2660" spans="12:19" x14ac:dyDescent="0.35">
      <c r="L2660" s="19">
        <v>19</v>
      </c>
      <c r="M2660" s="8">
        <f t="shared" ca="1" si="211"/>
        <v>1.0056158845579376E-2</v>
      </c>
      <c r="P2660" s="8">
        <f t="shared" ca="1" si="215"/>
        <v>0</v>
      </c>
      <c r="Q2660" s="8">
        <f t="shared" ca="1" si="212"/>
        <v>0.14980414478522841</v>
      </c>
      <c r="R2660" s="8">
        <f t="shared" ca="1" si="213"/>
        <v>0</v>
      </c>
      <c r="S2660" s="20">
        <f t="shared" ca="1" si="214"/>
        <v>1.0056158845579376E-2</v>
      </c>
    </row>
    <row r="2661" spans="12:19" x14ac:dyDescent="0.35">
      <c r="L2661" s="19">
        <v>20</v>
      </c>
      <c r="M2661" s="8">
        <f t="shared" ca="1" si="211"/>
        <v>2.7187857711266132E-2</v>
      </c>
      <c r="P2661" s="8">
        <f t="shared" ca="1" si="215"/>
        <v>0</v>
      </c>
      <c r="Q2661" s="8">
        <f t="shared" ca="1" si="212"/>
        <v>0.21562749510025536</v>
      </c>
      <c r="R2661" s="8">
        <f t="shared" ca="1" si="213"/>
        <v>0</v>
      </c>
      <c r="S2661" s="20">
        <f t="shared" ca="1" si="214"/>
        <v>2.7187857711266132E-2</v>
      </c>
    </row>
    <row r="2662" spans="12:19" x14ac:dyDescent="0.35">
      <c r="L2662" s="19">
        <v>21</v>
      </c>
      <c r="M2662" s="8">
        <f t="shared" ca="1" si="211"/>
        <v>2.0214292568153543E-2</v>
      </c>
      <c r="P2662" s="8">
        <f t="shared" ca="1" si="215"/>
        <v>0</v>
      </c>
      <c r="Q2662" s="8">
        <f t="shared" ca="1" si="212"/>
        <v>0.20067804523171884</v>
      </c>
      <c r="R2662" s="8">
        <f t="shared" ca="1" si="213"/>
        <v>0</v>
      </c>
      <c r="S2662" s="20">
        <f t="shared" ca="1" si="214"/>
        <v>2.0214292568153543E-2</v>
      </c>
    </row>
    <row r="2663" spans="12:19" x14ac:dyDescent="0.35">
      <c r="L2663" s="19">
        <v>22</v>
      </c>
      <c r="M2663" s="8">
        <f t="shared" ca="1" si="211"/>
        <v>2.1508786430926914E-2</v>
      </c>
      <c r="P2663" s="8">
        <f t="shared" ca="1" si="215"/>
        <v>0</v>
      </c>
      <c r="Q2663" s="8">
        <f t="shared" ca="1" si="212"/>
        <v>0.17753599638069201</v>
      </c>
      <c r="R2663" s="8">
        <f t="shared" ca="1" si="213"/>
        <v>0</v>
      </c>
      <c r="S2663" s="20">
        <f t="shared" ca="1" si="214"/>
        <v>2.1508786430926914E-2</v>
      </c>
    </row>
    <row r="2664" spans="12:19" x14ac:dyDescent="0.35">
      <c r="L2664" s="19">
        <v>23</v>
      </c>
      <c r="M2664" s="8">
        <f t="shared" ca="1" si="211"/>
        <v>1.3445135149262571E-2</v>
      </c>
      <c r="P2664" s="8">
        <f t="shared" ca="1" si="215"/>
        <v>0</v>
      </c>
      <c r="Q2664" s="8">
        <f t="shared" ca="1" si="212"/>
        <v>0.24242933183611209</v>
      </c>
      <c r="R2664" s="8">
        <f t="shared" ca="1" si="213"/>
        <v>0</v>
      </c>
      <c r="S2664" s="20">
        <f t="shared" ca="1" si="214"/>
        <v>1.3445135149262571E-2</v>
      </c>
    </row>
    <row r="2665" spans="12:19" x14ac:dyDescent="0.35">
      <c r="L2665" s="19">
        <v>24</v>
      </c>
      <c r="M2665" s="8">
        <f t="shared" ca="1" si="211"/>
        <v>3.3863924909823907E-2</v>
      </c>
      <c r="P2665" s="8">
        <f t="shared" ca="1" si="215"/>
        <v>0</v>
      </c>
      <c r="Q2665" s="8">
        <f t="shared" ca="1" si="212"/>
        <v>0.1903395572807132</v>
      </c>
      <c r="R2665" s="8">
        <f t="shared" ca="1" si="213"/>
        <v>0</v>
      </c>
      <c r="S2665" s="20">
        <f t="shared" ca="1" si="214"/>
        <v>3.3863924909823907E-2</v>
      </c>
    </row>
    <row r="2666" spans="12:19" x14ac:dyDescent="0.35">
      <c r="L2666" s="19">
        <v>25</v>
      </c>
      <c r="M2666" s="8">
        <f t="shared" ca="1" si="211"/>
        <v>2.2804645673518253E-2</v>
      </c>
      <c r="P2666" s="8">
        <f t="shared" ca="1" si="215"/>
        <v>0</v>
      </c>
      <c r="Q2666" s="8">
        <f t="shared" ca="1" si="212"/>
        <v>0.24422284647797479</v>
      </c>
      <c r="R2666" s="8">
        <f t="shared" ca="1" si="213"/>
        <v>0</v>
      </c>
      <c r="S2666" s="20">
        <f t="shared" ca="1" si="214"/>
        <v>2.2804645673518253E-2</v>
      </c>
    </row>
    <row r="2667" spans="12:19" x14ac:dyDescent="0.35">
      <c r="L2667" s="19">
        <v>26</v>
      </c>
      <c r="M2667" s="8">
        <f t="shared" ca="1" si="211"/>
        <v>2.8163423371755363E-2</v>
      </c>
      <c r="P2667" s="8">
        <f t="shared" ca="1" si="215"/>
        <v>0</v>
      </c>
      <c r="Q2667" s="8">
        <f t="shared" ca="1" si="212"/>
        <v>0.23193580694616234</v>
      </c>
      <c r="R2667" s="8">
        <f t="shared" ca="1" si="213"/>
        <v>0</v>
      </c>
      <c r="S2667" s="20">
        <f t="shared" ca="1" si="214"/>
        <v>2.8163423371755363E-2</v>
      </c>
    </row>
    <row r="2668" spans="12:19" x14ac:dyDescent="0.35">
      <c r="L2668" s="19">
        <v>27</v>
      </c>
      <c r="M2668" s="8">
        <f t="shared" ca="1" si="211"/>
        <v>3.1553747891322162E-2</v>
      </c>
      <c r="P2668" s="8">
        <f t="shared" ca="1" si="215"/>
        <v>0</v>
      </c>
      <c r="Q2668" s="8">
        <f t="shared" ca="1" si="212"/>
        <v>0.14909352867187634</v>
      </c>
      <c r="R2668" s="8">
        <f t="shared" ca="1" si="213"/>
        <v>0</v>
      </c>
      <c r="S2668" s="20">
        <f t="shared" ca="1" si="214"/>
        <v>3.1553747891322162E-2</v>
      </c>
    </row>
    <row r="2669" spans="12:19" x14ac:dyDescent="0.35">
      <c r="L2669" s="19">
        <v>28</v>
      </c>
      <c r="M2669" s="8">
        <f t="shared" ca="1" si="211"/>
        <v>2.3531125530317457E-2</v>
      </c>
      <c r="P2669" s="8">
        <f t="shared" ca="1" si="215"/>
        <v>0</v>
      </c>
      <c r="Q2669" s="8">
        <f t="shared" ca="1" si="212"/>
        <v>0.19663548430600195</v>
      </c>
      <c r="R2669" s="8">
        <f t="shared" ca="1" si="213"/>
        <v>0</v>
      </c>
      <c r="S2669" s="20">
        <f t="shared" ca="1" si="214"/>
        <v>2.3531125530317457E-2</v>
      </c>
    </row>
    <row r="2670" spans="12:19" x14ac:dyDescent="0.35">
      <c r="L2670" s="19">
        <v>29</v>
      </c>
      <c r="M2670" s="8">
        <f t="shared" ca="1" si="211"/>
        <v>2.4572317295563913E-2</v>
      </c>
      <c r="P2670" s="8">
        <f t="shared" ca="1" si="215"/>
        <v>0</v>
      </c>
      <c r="Q2670" s="8">
        <f t="shared" ca="1" si="212"/>
        <v>0.15421128231699474</v>
      </c>
      <c r="R2670" s="8">
        <f t="shared" ca="1" si="213"/>
        <v>0</v>
      </c>
      <c r="S2670" s="20">
        <f t="shared" ca="1" si="214"/>
        <v>2.4572317295563913E-2</v>
      </c>
    </row>
    <row r="2671" spans="12:19" x14ac:dyDescent="0.35">
      <c r="L2671" s="19">
        <v>30</v>
      </c>
      <c r="M2671" s="8">
        <f t="shared" ca="1" si="211"/>
        <v>2.2605572822498549E-2</v>
      </c>
      <c r="P2671" s="8">
        <f t="shared" ca="1" si="215"/>
        <v>0</v>
      </c>
      <c r="Q2671" s="8">
        <f t="shared" ca="1" si="212"/>
        <v>0.23226261191931741</v>
      </c>
      <c r="R2671" s="8">
        <f t="shared" ca="1" si="213"/>
        <v>0</v>
      </c>
      <c r="S2671" s="20">
        <f t="shared" ca="1" si="214"/>
        <v>2.2605572822498549E-2</v>
      </c>
    </row>
    <row r="2672" spans="12:19" x14ac:dyDescent="0.35">
      <c r="L2672" s="19">
        <v>1</v>
      </c>
      <c r="M2672" s="8">
        <f t="shared" ca="1" si="211"/>
        <v>2.7550421720670727E-2</v>
      </c>
      <c r="P2672" s="8">
        <f t="shared" ca="1" si="215"/>
        <v>0</v>
      </c>
      <c r="Q2672" s="8">
        <f t="shared" ca="1" si="212"/>
        <v>0.17855828153353034</v>
      </c>
      <c r="R2672" s="8">
        <f t="shared" ca="1" si="213"/>
        <v>0</v>
      </c>
      <c r="S2672" s="20">
        <f t="shared" ca="1" si="214"/>
        <v>2.7550421720670727E-2</v>
      </c>
    </row>
    <row r="2673" spans="12:19" x14ac:dyDescent="0.35">
      <c r="L2673" s="19">
        <v>2</v>
      </c>
      <c r="M2673" s="8">
        <f t="shared" ca="1" si="211"/>
        <v>2.2696183912361272E-2</v>
      </c>
      <c r="P2673" s="8">
        <f t="shared" ca="1" si="215"/>
        <v>1</v>
      </c>
      <c r="Q2673" s="8">
        <f t="shared" ca="1" si="212"/>
        <v>0.23577488619424566</v>
      </c>
      <c r="R2673" s="8">
        <f t="shared" ca="1" si="213"/>
        <v>0.23577488619424566</v>
      </c>
      <c r="S2673" s="20">
        <f t="shared" ca="1" si="214"/>
        <v>-0.21307870228188439</v>
      </c>
    </row>
    <row r="2674" spans="12:19" x14ac:dyDescent="0.35">
      <c r="L2674" s="19">
        <v>3</v>
      </c>
      <c r="M2674" s="8">
        <f t="shared" ca="1" si="211"/>
        <v>9.7718793222670471E-3</v>
      </c>
      <c r="P2674" s="8">
        <f t="shared" ca="1" si="215"/>
        <v>0</v>
      </c>
      <c r="Q2674" s="8">
        <f t="shared" ca="1" si="212"/>
        <v>0.15324401893445003</v>
      </c>
      <c r="R2674" s="8">
        <f t="shared" ca="1" si="213"/>
        <v>0</v>
      </c>
      <c r="S2674" s="20">
        <f t="shared" ca="1" si="214"/>
        <v>9.7718793222670471E-3</v>
      </c>
    </row>
    <row r="2675" spans="12:19" x14ac:dyDescent="0.35">
      <c r="L2675" s="19">
        <v>4</v>
      </c>
      <c r="M2675" s="8">
        <f t="shared" ca="1" si="211"/>
        <v>2.8731429091624263E-2</v>
      </c>
      <c r="P2675" s="8">
        <f t="shared" ca="1" si="215"/>
        <v>0</v>
      </c>
      <c r="Q2675" s="8">
        <f t="shared" ca="1" si="212"/>
        <v>0.22627505716583152</v>
      </c>
      <c r="R2675" s="8">
        <f t="shared" ca="1" si="213"/>
        <v>0</v>
      </c>
      <c r="S2675" s="20">
        <f t="shared" ca="1" si="214"/>
        <v>2.8731429091624263E-2</v>
      </c>
    </row>
    <row r="2676" spans="12:19" x14ac:dyDescent="0.35">
      <c r="L2676" s="19">
        <v>5</v>
      </c>
      <c r="M2676" s="8">
        <f t="shared" ca="1" si="211"/>
        <v>1.7834666436797611E-2</v>
      </c>
      <c r="P2676" s="8">
        <f t="shared" ca="1" si="215"/>
        <v>0</v>
      </c>
      <c r="Q2676" s="8">
        <f t="shared" ca="1" si="212"/>
        <v>0.15874823808600286</v>
      </c>
      <c r="R2676" s="8">
        <f t="shared" ca="1" si="213"/>
        <v>0</v>
      </c>
      <c r="S2676" s="20">
        <f t="shared" ca="1" si="214"/>
        <v>1.7834666436797611E-2</v>
      </c>
    </row>
    <row r="2677" spans="12:19" x14ac:dyDescent="0.35">
      <c r="L2677" s="19">
        <v>6</v>
      </c>
      <c r="M2677" s="8">
        <f t="shared" ca="1" si="211"/>
        <v>3.8304673547060762E-2</v>
      </c>
      <c r="P2677" s="8">
        <f t="shared" ca="1" si="215"/>
        <v>0</v>
      </c>
      <c r="Q2677" s="8">
        <f t="shared" ca="1" si="212"/>
        <v>0.26395166500160377</v>
      </c>
      <c r="R2677" s="8">
        <f t="shared" ca="1" si="213"/>
        <v>0</v>
      </c>
      <c r="S2677" s="20">
        <f t="shared" ca="1" si="214"/>
        <v>3.8304673547060762E-2</v>
      </c>
    </row>
    <row r="2678" spans="12:19" x14ac:dyDescent="0.35">
      <c r="L2678" s="19">
        <v>7</v>
      </c>
      <c r="M2678" s="8">
        <f t="shared" ca="1" si="211"/>
        <v>1.508701847873716E-2</v>
      </c>
      <c r="P2678" s="8">
        <f t="shared" ca="1" si="215"/>
        <v>1</v>
      </c>
      <c r="Q2678" s="8">
        <f t="shared" ca="1" si="212"/>
        <v>0.27198318628624052</v>
      </c>
      <c r="R2678" s="8">
        <f t="shared" ca="1" si="213"/>
        <v>0.27198318628624052</v>
      </c>
      <c r="S2678" s="20">
        <f t="shared" ca="1" si="214"/>
        <v>-0.25689616780750335</v>
      </c>
    </row>
    <row r="2679" spans="12:19" x14ac:dyDescent="0.35">
      <c r="L2679" s="19">
        <v>8</v>
      </c>
      <c r="M2679" s="8">
        <f t="shared" ca="1" si="211"/>
        <v>1.5601251489417142E-2</v>
      </c>
      <c r="P2679" s="8">
        <f t="shared" ca="1" si="215"/>
        <v>0</v>
      </c>
      <c r="Q2679" s="8">
        <f t="shared" ca="1" si="212"/>
        <v>0.23829809691785755</v>
      </c>
      <c r="R2679" s="8">
        <f t="shared" ca="1" si="213"/>
        <v>0</v>
      </c>
      <c r="S2679" s="20">
        <f t="shared" ca="1" si="214"/>
        <v>1.5601251489417142E-2</v>
      </c>
    </row>
    <row r="2680" spans="12:19" x14ac:dyDescent="0.35">
      <c r="L2680" s="19">
        <v>9</v>
      </c>
      <c r="M2680" s="8">
        <f t="shared" ca="1" si="211"/>
        <v>2.5167171919448648E-2</v>
      </c>
      <c r="P2680" s="8">
        <f t="shared" ca="1" si="215"/>
        <v>0</v>
      </c>
      <c r="Q2680" s="8">
        <f t="shared" ca="1" si="212"/>
        <v>0.2688420538734192</v>
      </c>
      <c r="R2680" s="8">
        <f t="shared" ca="1" si="213"/>
        <v>0</v>
      </c>
      <c r="S2680" s="20">
        <f t="shared" ca="1" si="214"/>
        <v>2.5167171919448648E-2</v>
      </c>
    </row>
    <row r="2681" spans="12:19" x14ac:dyDescent="0.35">
      <c r="L2681" s="19">
        <v>10</v>
      </c>
      <c r="M2681" s="8">
        <f t="shared" ca="1" si="211"/>
        <v>2.7460408505422928E-2</v>
      </c>
      <c r="P2681" s="8">
        <f t="shared" ca="1" si="215"/>
        <v>0</v>
      </c>
      <c r="Q2681" s="8">
        <f t="shared" ca="1" si="212"/>
        <v>0.16400716366045015</v>
      </c>
      <c r="R2681" s="8">
        <f t="shared" ca="1" si="213"/>
        <v>0</v>
      </c>
      <c r="S2681" s="20">
        <f t="shared" ca="1" si="214"/>
        <v>2.7460408505422928E-2</v>
      </c>
    </row>
    <row r="2682" spans="12:19" x14ac:dyDescent="0.35">
      <c r="L2682" s="19">
        <v>11</v>
      </c>
      <c r="M2682" s="8">
        <f t="shared" ca="1" si="211"/>
        <v>1.8428817474946749E-2</v>
      </c>
      <c r="P2682" s="8">
        <f t="shared" ca="1" si="215"/>
        <v>0</v>
      </c>
      <c r="Q2682" s="8">
        <f t="shared" ca="1" si="212"/>
        <v>0.27696360476901027</v>
      </c>
      <c r="R2682" s="8">
        <f t="shared" ca="1" si="213"/>
        <v>0</v>
      </c>
      <c r="S2682" s="20">
        <f t="shared" ca="1" si="214"/>
        <v>1.8428817474946749E-2</v>
      </c>
    </row>
    <row r="2683" spans="12:19" x14ac:dyDescent="0.35">
      <c r="L2683" s="19">
        <v>12</v>
      </c>
      <c r="M2683" s="8">
        <f t="shared" ca="1" si="211"/>
        <v>3.3468503426237688E-2</v>
      </c>
      <c r="P2683" s="8">
        <f t="shared" ca="1" si="215"/>
        <v>0</v>
      </c>
      <c r="Q2683" s="8">
        <f t="shared" ca="1" si="212"/>
        <v>0.27735000141031996</v>
      </c>
      <c r="R2683" s="8">
        <f t="shared" ca="1" si="213"/>
        <v>0</v>
      </c>
      <c r="S2683" s="20">
        <f t="shared" ca="1" si="214"/>
        <v>3.3468503426237688E-2</v>
      </c>
    </row>
    <row r="2684" spans="12:19" x14ac:dyDescent="0.35">
      <c r="L2684" s="19">
        <v>13</v>
      </c>
      <c r="M2684" s="8">
        <f t="shared" ca="1" si="211"/>
        <v>3.3199083495292978E-2</v>
      </c>
      <c r="P2684" s="8">
        <f t="shared" ca="1" si="215"/>
        <v>0</v>
      </c>
      <c r="Q2684" s="8">
        <f t="shared" ca="1" si="212"/>
        <v>0.25771474992110882</v>
      </c>
      <c r="R2684" s="8">
        <f t="shared" ca="1" si="213"/>
        <v>0</v>
      </c>
      <c r="S2684" s="20">
        <f t="shared" ca="1" si="214"/>
        <v>3.3199083495292978E-2</v>
      </c>
    </row>
    <row r="2685" spans="12:19" x14ac:dyDescent="0.35">
      <c r="L2685" s="19">
        <v>14</v>
      </c>
      <c r="M2685" s="8">
        <f t="shared" ca="1" si="211"/>
        <v>1.8026678529906325E-2</v>
      </c>
      <c r="P2685" s="8">
        <f t="shared" ca="1" si="215"/>
        <v>0</v>
      </c>
      <c r="Q2685" s="8">
        <f t="shared" ca="1" si="212"/>
        <v>0.17154426351269916</v>
      </c>
      <c r="R2685" s="8">
        <f t="shared" ca="1" si="213"/>
        <v>0</v>
      </c>
      <c r="S2685" s="20">
        <f t="shared" ca="1" si="214"/>
        <v>1.8026678529906325E-2</v>
      </c>
    </row>
    <row r="2686" spans="12:19" x14ac:dyDescent="0.35">
      <c r="L2686" s="19">
        <v>15</v>
      </c>
      <c r="M2686" s="8">
        <f t="shared" ca="1" si="211"/>
        <v>2.5880202488395884E-2</v>
      </c>
      <c r="P2686" s="8">
        <f t="shared" ca="1" si="215"/>
        <v>0</v>
      </c>
      <c r="Q2686" s="8">
        <f t="shared" ca="1" si="212"/>
        <v>0.32015398991506638</v>
      </c>
      <c r="R2686" s="8">
        <f t="shared" ca="1" si="213"/>
        <v>0</v>
      </c>
      <c r="S2686" s="20">
        <f t="shared" ca="1" si="214"/>
        <v>2.5880202488395884E-2</v>
      </c>
    </row>
    <row r="2687" spans="12:19" x14ac:dyDescent="0.35">
      <c r="L2687" s="19">
        <v>16</v>
      </c>
      <c r="M2687" s="8">
        <f t="shared" ca="1" si="211"/>
        <v>2.7147758838412975E-2</v>
      </c>
      <c r="P2687" s="8">
        <f t="shared" ca="1" si="215"/>
        <v>0</v>
      </c>
      <c r="Q2687" s="8">
        <f t="shared" ca="1" si="212"/>
        <v>0.10951684621957927</v>
      </c>
      <c r="R2687" s="8">
        <f t="shared" ca="1" si="213"/>
        <v>0</v>
      </c>
      <c r="S2687" s="20">
        <f t="shared" ca="1" si="214"/>
        <v>2.7147758838412975E-2</v>
      </c>
    </row>
    <row r="2688" spans="12:19" x14ac:dyDescent="0.35">
      <c r="L2688" s="19">
        <v>17</v>
      </c>
      <c r="M2688" s="8">
        <f t="shared" ca="1" si="211"/>
        <v>1.2846951575910566E-2</v>
      </c>
      <c r="P2688" s="8">
        <f t="shared" ca="1" si="215"/>
        <v>0</v>
      </c>
      <c r="Q2688" s="8">
        <f t="shared" ca="1" si="212"/>
        <v>0.17551102812839262</v>
      </c>
      <c r="R2688" s="8">
        <f t="shared" ca="1" si="213"/>
        <v>0</v>
      </c>
      <c r="S2688" s="20">
        <f t="shared" ca="1" si="214"/>
        <v>1.2846951575910566E-2</v>
      </c>
    </row>
    <row r="2689" spans="12:19" x14ac:dyDescent="0.35">
      <c r="L2689" s="19">
        <v>18</v>
      </c>
      <c r="M2689" s="8">
        <f t="shared" ca="1" si="211"/>
        <v>2.3923876130155897E-2</v>
      </c>
      <c r="P2689" s="8">
        <f t="shared" ca="1" si="215"/>
        <v>0</v>
      </c>
      <c r="Q2689" s="8">
        <f t="shared" ca="1" si="212"/>
        <v>0.22734264694648193</v>
      </c>
      <c r="R2689" s="8">
        <f t="shared" ca="1" si="213"/>
        <v>0</v>
      </c>
      <c r="S2689" s="20">
        <f t="shared" ca="1" si="214"/>
        <v>2.3923876130155897E-2</v>
      </c>
    </row>
    <row r="2690" spans="12:19" x14ac:dyDescent="0.35">
      <c r="L2690" s="19">
        <v>19</v>
      </c>
      <c r="M2690" s="8">
        <f t="shared" ca="1" si="211"/>
        <v>2.1806568627896667E-2</v>
      </c>
      <c r="P2690" s="8">
        <f t="shared" ca="1" si="215"/>
        <v>0</v>
      </c>
      <c r="Q2690" s="8">
        <f t="shared" ca="1" si="212"/>
        <v>0.19805828833069872</v>
      </c>
      <c r="R2690" s="8">
        <f t="shared" ca="1" si="213"/>
        <v>0</v>
      </c>
      <c r="S2690" s="20">
        <f t="shared" ca="1" si="214"/>
        <v>2.1806568627896667E-2</v>
      </c>
    </row>
    <row r="2691" spans="12:19" x14ac:dyDescent="0.35">
      <c r="L2691" s="19">
        <v>20</v>
      </c>
      <c r="M2691" s="8">
        <f t="shared" ref="M2691:M2754" ca="1" si="216">_xlfn.NORM.INV(RAND(),$B$10,$B$11)</f>
        <v>2.1106737933739732E-2</v>
      </c>
      <c r="P2691" s="8">
        <f t="shared" ca="1" si="215"/>
        <v>0</v>
      </c>
      <c r="Q2691" s="8">
        <f t="shared" ref="Q2691:Q2754" ca="1" si="217">_xlfn.NORM.INV(RAND(),$F$11,$F$12)%</f>
        <v>0.19941738986884108</v>
      </c>
      <c r="R2691" s="8">
        <f t="shared" ref="R2691:R2754" ca="1" si="218">P2691*Q2691</f>
        <v>0</v>
      </c>
      <c r="S2691" s="20">
        <f t="shared" ref="S2691:S2754" ca="1" si="219">M2691-R2691</f>
        <v>2.1106737933739732E-2</v>
      </c>
    </row>
    <row r="2692" spans="12:19" x14ac:dyDescent="0.35">
      <c r="L2692" s="19">
        <v>21</v>
      </c>
      <c r="M2692" s="8">
        <f t="shared" ca="1" si="216"/>
        <v>3.4917835934294872E-2</v>
      </c>
      <c r="P2692" s="8">
        <f t="shared" ref="P2692:P2755" ca="1" si="220">IF(P2691 = 1, 0, (RAND() &lt; $F$8) * 1)</f>
        <v>0</v>
      </c>
      <c r="Q2692" s="8">
        <f t="shared" ca="1" si="217"/>
        <v>0.20227143124474783</v>
      </c>
      <c r="R2692" s="8">
        <f t="shared" ca="1" si="218"/>
        <v>0</v>
      </c>
      <c r="S2692" s="20">
        <f t="shared" ca="1" si="219"/>
        <v>3.4917835934294872E-2</v>
      </c>
    </row>
    <row r="2693" spans="12:19" x14ac:dyDescent="0.35">
      <c r="L2693" s="19">
        <v>22</v>
      </c>
      <c r="M2693" s="8">
        <f t="shared" ca="1" si="216"/>
        <v>3.1286178502949985E-2</v>
      </c>
      <c r="P2693" s="8">
        <f t="shared" ca="1" si="220"/>
        <v>0</v>
      </c>
      <c r="Q2693" s="8">
        <f t="shared" ca="1" si="217"/>
        <v>0.16585383671540399</v>
      </c>
      <c r="R2693" s="8">
        <f t="shared" ca="1" si="218"/>
        <v>0</v>
      </c>
      <c r="S2693" s="20">
        <f t="shared" ca="1" si="219"/>
        <v>3.1286178502949985E-2</v>
      </c>
    </row>
    <row r="2694" spans="12:19" x14ac:dyDescent="0.35">
      <c r="L2694" s="19">
        <v>23</v>
      </c>
      <c r="M2694" s="8">
        <f t="shared" ca="1" si="216"/>
        <v>1.4333116437617323E-2</v>
      </c>
      <c r="P2694" s="8">
        <f t="shared" ca="1" si="220"/>
        <v>1</v>
      </c>
      <c r="Q2694" s="8">
        <f t="shared" ca="1" si="217"/>
        <v>0.21016985021219725</v>
      </c>
      <c r="R2694" s="8">
        <f t="shared" ca="1" si="218"/>
        <v>0.21016985021219725</v>
      </c>
      <c r="S2694" s="20">
        <f t="shared" ca="1" si="219"/>
        <v>-0.19583673377457994</v>
      </c>
    </row>
    <row r="2695" spans="12:19" x14ac:dyDescent="0.35">
      <c r="L2695" s="19">
        <v>24</v>
      </c>
      <c r="M2695" s="8">
        <f t="shared" ca="1" si="216"/>
        <v>2.9570214209528583E-2</v>
      </c>
      <c r="P2695" s="8">
        <f t="shared" ca="1" si="220"/>
        <v>0</v>
      </c>
      <c r="Q2695" s="8">
        <f t="shared" ca="1" si="217"/>
        <v>0.23656237288265181</v>
      </c>
      <c r="R2695" s="8">
        <f t="shared" ca="1" si="218"/>
        <v>0</v>
      </c>
      <c r="S2695" s="20">
        <f t="shared" ca="1" si="219"/>
        <v>2.9570214209528583E-2</v>
      </c>
    </row>
    <row r="2696" spans="12:19" x14ac:dyDescent="0.35">
      <c r="L2696" s="19">
        <v>25</v>
      </c>
      <c r="M2696" s="8">
        <f t="shared" ca="1" si="216"/>
        <v>4.0205880185940401E-2</v>
      </c>
      <c r="P2696" s="8">
        <f t="shared" ca="1" si="220"/>
        <v>0</v>
      </c>
      <c r="Q2696" s="8">
        <f t="shared" ca="1" si="217"/>
        <v>0.23296282061947943</v>
      </c>
      <c r="R2696" s="8">
        <f t="shared" ca="1" si="218"/>
        <v>0</v>
      </c>
      <c r="S2696" s="20">
        <f t="shared" ca="1" si="219"/>
        <v>4.0205880185940401E-2</v>
      </c>
    </row>
    <row r="2697" spans="12:19" x14ac:dyDescent="0.35">
      <c r="L2697" s="19">
        <v>26</v>
      </c>
      <c r="M2697" s="8">
        <f t="shared" ca="1" si="216"/>
        <v>4.1359665516781434E-2</v>
      </c>
      <c r="P2697" s="8">
        <f t="shared" ca="1" si="220"/>
        <v>0</v>
      </c>
      <c r="Q2697" s="8">
        <f t="shared" ca="1" si="217"/>
        <v>0.19671181179486891</v>
      </c>
      <c r="R2697" s="8">
        <f t="shared" ca="1" si="218"/>
        <v>0</v>
      </c>
      <c r="S2697" s="20">
        <f t="shared" ca="1" si="219"/>
        <v>4.1359665516781434E-2</v>
      </c>
    </row>
    <row r="2698" spans="12:19" x14ac:dyDescent="0.35">
      <c r="L2698" s="19">
        <v>27</v>
      </c>
      <c r="M2698" s="8">
        <f t="shared" ca="1" si="216"/>
        <v>9.3611382983052448E-3</v>
      </c>
      <c r="P2698" s="8">
        <f t="shared" ca="1" si="220"/>
        <v>0</v>
      </c>
      <c r="Q2698" s="8">
        <f t="shared" ca="1" si="217"/>
        <v>0.21832300575620844</v>
      </c>
      <c r="R2698" s="8">
        <f t="shared" ca="1" si="218"/>
        <v>0</v>
      </c>
      <c r="S2698" s="20">
        <f t="shared" ca="1" si="219"/>
        <v>9.3611382983052448E-3</v>
      </c>
    </row>
    <row r="2699" spans="12:19" x14ac:dyDescent="0.35">
      <c r="L2699" s="19">
        <v>28</v>
      </c>
      <c r="M2699" s="8">
        <f t="shared" ca="1" si="216"/>
        <v>1.931088116378471E-2</v>
      </c>
      <c r="P2699" s="8">
        <f t="shared" ca="1" si="220"/>
        <v>0</v>
      </c>
      <c r="Q2699" s="8">
        <f t="shared" ca="1" si="217"/>
        <v>0.19550740565434624</v>
      </c>
      <c r="R2699" s="8">
        <f t="shared" ca="1" si="218"/>
        <v>0</v>
      </c>
      <c r="S2699" s="20">
        <f t="shared" ca="1" si="219"/>
        <v>1.931088116378471E-2</v>
      </c>
    </row>
    <row r="2700" spans="12:19" x14ac:dyDescent="0.35">
      <c r="L2700" s="19">
        <v>29</v>
      </c>
      <c r="M2700" s="8">
        <f t="shared" ca="1" si="216"/>
        <v>2.5124749384951885E-2</v>
      </c>
      <c r="P2700" s="8">
        <f t="shared" ca="1" si="220"/>
        <v>0</v>
      </c>
      <c r="Q2700" s="8">
        <f t="shared" ca="1" si="217"/>
        <v>0.2426294712360641</v>
      </c>
      <c r="R2700" s="8">
        <f t="shared" ca="1" si="218"/>
        <v>0</v>
      </c>
      <c r="S2700" s="20">
        <f t="shared" ca="1" si="219"/>
        <v>2.5124749384951885E-2</v>
      </c>
    </row>
    <row r="2701" spans="12:19" x14ac:dyDescent="0.35">
      <c r="L2701" s="19">
        <v>30</v>
      </c>
      <c r="M2701" s="8">
        <f t="shared" ca="1" si="216"/>
        <v>1.0764257009531101E-2</v>
      </c>
      <c r="P2701" s="8">
        <f t="shared" ca="1" si="220"/>
        <v>0</v>
      </c>
      <c r="Q2701" s="8">
        <f t="shared" ca="1" si="217"/>
        <v>0.18723115400256199</v>
      </c>
      <c r="R2701" s="8">
        <f t="shared" ca="1" si="218"/>
        <v>0</v>
      </c>
      <c r="S2701" s="20">
        <f t="shared" ca="1" si="219"/>
        <v>1.0764257009531101E-2</v>
      </c>
    </row>
    <row r="2702" spans="12:19" x14ac:dyDescent="0.35">
      <c r="L2702" s="19">
        <v>1</v>
      </c>
      <c r="M2702" s="8">
        <f t="shared" ca="1" si="216"/>
        <v>1.9988432549031473E-2</v>
      </c>
      <c r="P2702" s="8">
        <f t="shared" ca="1" si="220"/>
        <v>0</v>
      </c>
      <c r="Q2702" s="8">
        <f t="shared" ca="1" si="217"/>
        <v>0.2696722615217737</v>
      </c>
      <c r="R2702" s="8">
        <f t="shared" ca="1" si="218"/>
        <v>0</v>
      </c>
      <c r="S2702" s="20">
        <f t="shared" ca="1" si="219"/>
        <v>1.9988432549031473E-2</v>
      </c>
    </row>
    <row r="2703" spans="12:19" x14ac:dyDescent="0.35">
      <c r="L2703" s="19">
        <v>2</v>
      </c>
      <c r="M2703" s="8">
        <f t="shared" ca="1" si="216"/>
        <v>1.1306528047753542E-2</v>
      </c>
      <c r="P2703" s="8">
        <f t="shared" ca="1" si="220"/>
        <v>0</v>
      </c>
      <c r="Q2703" s="8">
        <f t="shared" ca="1" si="217"/>
        <v>0.19064731452562225</v>
      </c>
      <c r="R2703" s="8">
        <f t="shared" ca="1" si="218"/>
        <v>0</v>
      </c>
      <c r="S2703" s="20">
        <f t="shared" ca="1" si="219"/>
        <v>1.1306528047753542E-2</v>
      </c>
    </row>
    <row r="2704" spans="12:19" x14ac:dyDescent="0.35">
      <c r="L2704" s="19">
        <v>3</v>
      </c>
      <c r="M2704" s="8">
        <f t="shared" ca="1" si="216"/>
        <v>1.4050912779716986E-2</v>
      </c>
      <c r="P2704" s="8">
        <f t="shared" ca="1" si="220"/>
        <v>0</v>
      </c>
      <c r="Q2704" s="8">
        <f t="shared" ca="1" si="217"/>
        <v>0.269153595102539</v>
      </c>
      <c r="R2704" s="8">
        <f t="shared" ca="1" si="218"/>
        <v>0</v>
      </c>
      <c r="S2704" s="20">
        <f t="shared" ca="1" si="219"/>
        <v>1.4050912779716986E-2</v>
      </c>
    </row>
    <row r="2705" spans="12:19" x14ac:dyDescent="0.35">
      <c r="L2705" s="19">
        <v>4</v>
      </c>
      <c r="M2705" s="8">
        <f t="shared" ca="1" si="216"/>
        <v>2.9923226129666615E-2</v>
      </c>
      <c r="P2705" s="8">
        <f t="shared" ca="1" si="220"/>
        <v>0</v>
      </c>
      <c r="Q2705" s="8">
        <f t="shared" ca="1" si="217"/>
        <v>0.20566312228985623</v>
      </c>
      <c r="R2705" s="8">
        <f t="shared" ca="1" si="218"/>
        <v>0</v>
      </c>
      <c r="S2705" s="20">
        <f t="shared" ca="1" si="219"/>
        <v>2.9923226129666615E-2</v>
      </c>
    </row>
    <row r="2706" spans="12:19" x14ac:dyDescent="0.35">
      <c r="L2706" s="19">
        <v>5</v>
      </c>
      <c r="M2706" s="8">
        <f t="shared" ca="1" si="216"/>
        <v>2.2647273420255777E-2</v>
      </c>
      <c r="P2706" s="8">
        <f t="shared" ca="1" si="220"/>
        <v>0</v>
      </c>
      <c r="Q2706" s="8">
        <f t="shared" ca="1" si="217"/>
        <v>0.22638137623055576</v>
      </c>
      <c r="R2706" s="8">
        <f t="shared" ca="1" si="218"/>
        <v>0</v>
      </c>
      <c r="S2706" s="20">
        <f t="shared" ca="1" si="219"/>
        <v>2.2647273420255777E-2</v>
      </c>
    </row>
    <row r="2707" spans="12:19" x14ac:dyDescent="0.35">
      <c r="L2707" s="19">
        <v>6</v>
      </c>
      <c r="M2707" s="8">
        <f t="shared" ca="1" si="216"/>
        <v>1.1551271341590643E-2</v>
      </c>
      <c r="P2707" s="8">
        <f t="shared" ca="1" si="220"/>
        <v>0</v>
      </c>
      <c r="Q2707" s="8">
        <f t="shared" ca="1" si="217"/>
        <v>0.24500778986888272</v>
      </c>
      <c r="R2707" s="8">
        <f t="shared" ca="1" si="218"/>
        <v>0</v>
      </c>
      <c r="S2707" s="20">
        <f t="shared" ca="1" si="219"/>
        <v>1.1551271341590643E-2</v>
      </c>
    </row>
    <row r="2708" spans="12:19" x14ac:dyDescent="0.35">
      <c r="L2708" s="19">
        <v>7</v>
      </c>
      <c r="M2708" s="8">
        <f t="shared" ca="1" si="216"/>
        <v>1.7262693418669907E-2</v>
      </c>
      <c r="P2708" s="8">
        <f t="shared" ca="1" si="220"/>
        <v>0</v>
      </c>
      <c r="Q2708" s="8">
        <f t="shared" ca="1" si="217"/>
        <v>0.27926781399446626</v>
      </c>
      <c r="R2708" s="8">
        <f t="shared" ca="1" si="218"/>
        <v>0</v>
      </c>
      <c r="S2708" s="20">
        <f t="shared" ca="1" si="219"/>
        <v>1.7262693418669907E-2</v>
      </c>
    </row>
    <row r="2709" spans="12:19" x14ac:dyDescent="0.35">
      <c r="L2709" s="19">
        <v>8</v>
      </c>
      <c r="M2709" s="8">
        <f t="shared" ca="1" si="216"/>
        <v>2.609798902697149E-2</v>
      </c>
      <c r="P2709" s="8">
        <f t="shared" ca="1" si="220"/>
        <v>0</v>
      </c>
      <c r="Q2709" s="8">
        <f t="shared" ca="1" si="217"/>
        <v>0.120773876675071</v>
      </c>
      <c r="R2709" s="8">
        <f t="shared" ca="1" si="218"/>
        <v>0</v>
      </c>
      <c r="S2709" s="20">
        <f t="shared" ca="1" si="219"/>
        <v>2.609798902697149E-2</v>
      </c>
    </row>
    <row r="2710" spans="12:19" x14ac:dyDescent="0.35">
      <c r="L2710" s="19">
        <v>9</v>
      </c>
      <c r="M2710" s="8">
        <f t="shared" ca="1" si="216"/>
        <v>2.4672717252418902E-2</v>
      </c>
      <c r="P2710" s="8">
        <f t="shared" ca="1" si="220"/>
        <v>0</v>
      </c>
      <c r="Q2710" s="8">
        <f t="shared" ca="1" si="217"/>
        <v>0.29988306526352626</v>
      </c>
      <c r="R2710" s="8">
        <f t="shared" ca="1" si="218"/>
        <v>0</v>
      </c>
      <c r="S2710" s="20">
        <f t="shared" ca="1" si="219"/>
        <v>2.4672717252418902E-2</v>
      </c>
    </row>
    <row r="2711" spans="12:19" x14ac:dyDescent="0.35">
      <c r="L2711" s="19">
        <v>10</v>
      </c>
      <c r="M2711" s="8">
        <f t="shared" ca="1" si="216"/>
        <v>2.2727609438052569E-2</v>
      </c>
      <c r="P2711" s="8">
        <f t="shared" ca="1" si="220"/>
        <v>0</v>
      </c>
      <c r="Q2711" s="8">
        <f t="shared" ca="1" si="217"/>
        <v>0.1734461228026728</v>
      </c>
      <c r="R2711" s="8">
        <f t="shared" ca="1" si="218"/>
        <v>0</v>
      </c>
      <c r="S2711" s="20">
        <f t="shared" ca="1" si="219"/>
        <v>2.2727609438052569E-2</v>
      </c>
    </row>
    <row r="2712" spans="12:19" x14ac:dyDescent="0.35">
      <c r="L2712" s="19">
        <v>11</v>
      </c>
      <c r="M2712" s="8">
        <f t="shared" ca="1" si="216"/>
        <v>2.1815787393728192E-2</v>
      </c>
      <c r="P2712" s="8">
        <f t="shared" ca="1" si="220"/>
        <v>0</v>
      </c>
      <c r="Q2712" s="8">
        <f t="shared" ca="1" si="217"/>
        <v>0.18938170348216216</v>
      </c>
      <c r="R2712" s="8">
        <f t="shared" ca="1" si="218"/>
        <v>0</v>
      </c>
      <c r="S2712" s="20">
        <f t="shared" ca="1" si="219"/>
        <v>2.1815787393728192E-2</v>
      </c>
    </row>
    <row r="2713" spans="12:19" x14ac:dyDescent="0.35">
      <c r="L2713" s="19">
        <v>12</v>
      </c>
      <c r="M2713" s="8">
        <f t="shared" ca="1" si="216"/>
        <v>1.7521729891791321E-2</v>
      </c>
      <c r="P2713" s="8">
        <f t="shared" ca="1" si="220"/>
        <v>0</v>
      </c>
      <c r="Q2713" s="8">
        <f t="shared" ca="1" si="217"/>
        <v>0.22623780314036332</v>
      </c>
      <c r="R2713" s="8">
        <f t="shared" ca="1" si="218"/>
        <v>0</v>
      </c>
      <c r="S2713" s="20">
        <f t="shared" ca="1" si="219"/>
        <v>1.7521729891791321E-2</v>
      </c>
    </row>
    <row r="2714" spans="12:19" x14ac:dyDescent="0.35">
      <c r="L2714" s="19">
        <v>13</v>
      </c>
      <c r="M2714" s="8">
        <f t="shared" ca="1" si="216"/>
        <v>1.5840684314962682E-2</v>
      </c>
      <c r="P2714" s="8">
        <f t="shared" ca="1" si="220"/>
        <v>0</v>
      </c>
      <c r="Q2714" s="8">
        <f t="shared" ca="1" si="217"/>
        <v>0.17214758920058096</v>
      </c>
      <c r="R2714" s="8">
        <f t="shared" ca="1" si="218"/>
        <v>0</v>
      </c>
      <c r="S2714" s="20">
        <f t="shared" ca="1" si="219"/>
        <v>1.5840684314962682E-2</v>
      </c>
    </row>
    <row r="2715" spans="12:19" x14ac:dyDescent="0.35">
      <c r="L2715" s="19">
        <v>14</v>
      </c>
      <c r="M2715" s="8">
        <f t="shared" ca="1" si="216"/>
        <v>1.8970561982322335E-2</v>
      </c>
      <c r="P2715" s="8">
        <f t="shared" ca="1" si="220"/>
        <v>0</v>
      </c>
      <c r="Q2715" s="8">
        <f t="shared" ca="1" si="217"/>
        <v>0.23261443395156889</v>
      </c>
      <c r="R2715" s="8">
        <f t="shared" ca="1" si="218"/>
        <v>0</v>
      </c>
      <c r="S2715" s="20">
        <f t="shared" ca="1" si="219"/>
        <v>1.8970561982322335E-2</v>
      </c>
    </row>
    <row r="2716" spans="12:19" x14ac:dyDescent="0.35">
      <c r="L2716" s="19">
        <v>15</v>
      </c>
      <c r="M2716" s="8">
        <f t="shared" ca="1" si="216"/>
        <v>2.129717858760297E-2</v>
      </c>
      <c r="P2716" s="8">
        <f t="shared" ca="1" si="220"/>
        <v>0</v>
      </c>
      <c r="Q2716" s="8">
        <f t="shared" ca="1" si="217"/>
        <v>0.22978857774440475</v>
      </c>
      <c r="R2716" s="8">
        <f t="shared" ca="1" si="218"/>
        <v>0</v>
      </c>
      <c r="S2716" s="20">
        <f t="shared" ca="1" si="219"/>
        <v>2.129717858760297E-2</v>
      </c>
    </row>
    <row r="2717" spans="12:19" x14ac:dyDescent="0.35">
      <c r="L2717" s="19">
        <v>16</v>
      </c>
      <c r="M2717" s="8">
        <f t="shared" ca="1" si="216"/>
        <v>4.656245565869678E-2</v>
      </c>
      <c r="P2717" s="8">
        <f t="shared" ca="1" si="220"/>
        <v>0</v>
      </c>
      <c r="Q2717" s="8">
        <f t="shared" ca="1" si="217"/>
        <v>0.16940984317220831</v>
      </c>
      <c r="R2717" s="8">
        <f t="shared" ca="1" si="218"/>
        <v>0</v>
      </c>
      <c r="S2717" s="20">
        <f t="shared" ca="1" si="219"/>
        <v>4.656245565869678E-2</v>
      </c>
    </row>
    <row r="2718" spans="12:19" x14ac:dyDescent="0.35">
      <c r="L2718" s="19">
        <v>17</v>
      </c>
      <c r="M2718" s="8">
        <f t="shared" ca="1" si="216"/>
        <v>2.2982592260787905E-2</v>
      </c>
      <c r="P2718" s="8">
        <f t="shared" ca="1" si="220"/>
        <v>0</v>
      </c>
      <c r="Q2718" s="8">
        <f t="shared" ca="1" si="217"/>
        <v>0.17482125021699119</v>
      </c>
      <c r="R2718" s="8">
        <f t="shared" ca="1" si="218"/>
        <v>0</v>
      </c>
      <c r="S2718" s="20">
        <f t="shared" ca="1" si="219"/>
        <v>2.2982592260787905E-2</v>
      </c>
    </row>
    <row r="2719" spans="12:19" x14ac:dyDescent="0.35">
      <c r="L2719" s="19">
        <v>18</v>
      </c>
      <c r="M2719" s="8">
        <f t="shared" ca="1" si="216"/>
        <v>2.7007086847401985E-2</v>
      </c>
      <c r="P2719" s="8">
        <f t="shared" ca="1" si="220"/>
        <v>0</v>
      </c>
      <c r="Q2719" s="8">
        <f t="shared" ca="1" si="217"/>
        <v>0.21082588899010588</v>
      </c>
      <c r="R2719" s="8">
        <f t="shared" ca="1" si="218"/>
        <v>0</v>
      </c>
      <c r="S2719" s="20">
        <f t="shared" ca="1" si="219"/>
        <v>2.7007086847401985E-2</v>
      </c>
    </row>
    <row r="2720" spans="12:19" x14ac:dyDescent="0.35">
      <c r="L2720" s="19">
        <v>19</v>
      </c>
      <c r="M2720" s="8">
        <f t="shared" ca="1" si="216"/>
        <v>2.9634119646964319E-2</v>
      </c>
      <c r="P2720" s="8">
        <f t="shared" ca="1" si="220"/>
        <v>0</v>
      </c>
      <c r="Q2720" s="8">
        <f t="shared" ca="1" si="217"/>
        <v>0.19849776843238914</v>
      </c>
      <c r="R2720" s="8">
        <f t="shared" ca="1" si="218"/>
        <v>0</v>
      </c>
      <c r="S2720" s="20">
        <f t="shared" ca="1" si="219"/>
        <v>2.9634119646964319E-2</v>
      </c>
    </row>
    <row r="2721" spans="12:19" x14ac:dyDescent="0.35">
      <c r="L2721" s="19">
        <v>20</v>
      </c>
      <c r="M2721" s="8">
        <f t="shared" ca="1" si="216"/>
        <v>3.6476918518923762E-2</v>
      </c>
      <c r="P2721" s="8">
        <f t="shared" ca="1" si="220"/>
        <v>0</v>
      </c>
      <c r="Q2721" s="8">
        <f t="shared" ca="1" si="217"/>
        <v>0.17259933274354328</v>
      </c>
      <c r="R2721" s="8">
        <f t="shared" ca="1" si="218"/>
        <v>0</v>
      </c>
      <c r="S2721" s="20">
        <f t="shared" ca="1" si="219"/>
        <v>3.6476918518923762E-2</v>
      </c>
    </row>
    <row r="2722" spans="12:19" x14ac:dyDescent="0.35">
      <c r="L2722" s="19">
        <v>21</v>
      </c>
      <c r="M2722" s="8">
        <f t="shared" ca="1" si="216"/>
        <v>2.2418657974717839E-2</v>
      </c>
      <c r="P2722" s="8">
        <f t="shared" ca="1" si="220"/>
        <v>0</v>
      </c>
      <c r="Q2722" s="8">
        <f t="shared" ca="1" si="217"/>
        <v>0.25679293818661192</v>
      </c>
      <c r="R2722" s="8">
        <f t="shared" ca="1" si="218"/>
        <v>0</v>
      </c>
      <c r="S2722" s="20">
        <f t="shared" ca="1" si="219"/>
        <v>2.2418657974717839E-2</v>
      </c>
    </row>
    <row r="2723" spans="12:19" x14ac:dyDescent="0.35">
      <c r="L2723" s="19">
        <v>22</v>
      </c>
      <c r="M2723" s="8">
        <f t="shared" ca="1" si="216"/>
        <v>2.9750153743000662E-2</v>
      </c>
      <c r="P2723" s="8">
        <f t="shared" ca="1" si="220"/>
        <v>0</v>
      </c>
      <c r="Q2723" s="8">
        <f t="shared" ca="1" si="217"/>
        <v>0.21558257321427854</v>
      </c>
      <c r="R2723" s="8">
        <f t="shared" ca="1" si="218"/>
        <v>0</v>
      </c>
      <c r="S2723" s="20">
        <f t="shared" ca="1" si="219"/>
        <v>2.9750153743000662E-2</v>
      </c>
    </row>
    <row r="2724" spans="12:19" x14ac:dyDescent="0.35">
      <c r="L2724" s="19">
        <v>23</v>
      </c>
      <c r="M2724" s="8">
        <f t="shared" ca="1" si="216"/>
        <v>2.697166202752832E-2</v>
      </c>
      <c r="P2724" s="8">
        <f t="shared" ca="1" si="220"/>
        <v>0</v>
      </c>
      <c r="Q2724" s="8">
        <f t="shared" ca="1" si="217"/>
        <v>0.14550792160223552</v>
      </c>
      <c r="R2724" s="8">
        <f t="shared" ca="1" si="218"/>
        <v>0</v>
      </c>
      <c r="S2724" s="20">
        <f t="shared" ca="1" si="219"/>
        <v>2.697166202752832E-2</v>
      </c>
    </row>
    <row r="2725" spans="12:19" x14ac:dyDescent="0.35">
      <c r="L2725" s="19">
        <v>24</v>
      </c>
      <c r="M2725" s="8">
        <f t="shared" ca="1" si="216"/>
        <v>1.8423118375956275E-2</v>
      </c>
      <c r="P2725" s="8">
        <f t="shared" ca="1" si="220"/>
        <v>0</v>
      </c>
      <c r="Q2725" s="8">
        <f t="shared" ca="1" si="217"/>
        <v>0.19634098474302242</v>
      </c>
      <c r="R2725" s="8">
        <f t="shared" ca="1" si="218"/>
        <v>0</v>
      </c>
      <c r="S2725" s="20">
        <f t="shared" ca="1" si="219"/>
        <v>1.8423118375956275E-2</v>
      </c>
    </row>
    <row r="2726" spans="12:19" x14ac:dyDescent="0.35">
      <c r="L2726" s="19">
        <v>25</v>
      </c>
      <c r="M2726" s="8">
        <f t="shared" ca="1" si="216"/>
        <v>1.7313079574128885E-2</v>
      </c>
      <c r="P2726" s="8">
        <f t="shared" ca="1" si="220"/>
        <v>0</v>
      </c>
      <c r="Q2726" s="8">
        <f t="shared" ca="1" si="217"/>
        <v>0.23808171863277894</v>
      </c>
      <c r="R2726" s="8">
        <f t="shared" ca="1" si="218"/>
        <v>0</v>
      </c>
      <c r="S2726" s="20">
        <f t="shared" ca="1" si="219"/>
        <v>1.7313079574128885E-2</v>
      </c>
    </row>
    <row r="2727" spans="12:19" x14ac:dyDescent="0.35">
      <c r="L2727" s="19">
        <v>26</v>
      </c>
      <c r="M2727" s="8">
        <f t="shared" ca="1" si="216"/>
        <v>1.1949993242548133E-2</v>
      </c>
      <c r="P2727" s="8">
        <f t="shared" ca="1" si="220"/>
        <v>0</v>
      </c>
      <c r="Q2727" s="8">
        <f t="shared" ca="1" si="217"/>
        <v>0.28756757791298904</v>
      </c>
      <c r="R2727" s="8">
        <f t="shared" ca="1" si="218"/>
        <v>0</v>
      </c>
      <c r="S2727" s="20">
        <f t="shared" ca="1" si="219"/>
        <v>1.1949993242548133E-2</v>
      </c>
    </row>
    <row r="2728" spans="12:19" x14ac:dyDescent="0.35">
      <c r="L2728" s="19">
        <v>27</v>
      </c>
      <c r="M2728" s="8">
        <f t="shared" ca="1" si="216"/>
        <v>1.2046931964655175E-2</v>
      </c>
      <c r="P2728" s="8">
        <f t="shared" ca="1" si="220"/>
        <v>0</v>
      </c>
      <c r="Q2728" s="8">
        <f t="shared" ca="1" si="217"/>
        <v>0.16147516008233367</v>
      </c>
      <c r="R2728" s="8">
        <f t="shared" ca="1" si="218"/>
        <v>0</v>
      </c>
      <c r="S2728" s="20">
        <f t="shared" ca="1" si="219"/>
        <v>1.2046931964655175E-2</v>
      </c>
    </row>
    <row r="2729" spans="12:19" x14ac:dyDescent="0.35">
      <c r="L2729" s="19">
        <v>28</v>
      </c>
      <c r="M2729" s="8">
        <f t="shared" ca="1" si="216"/>
        <v>2.9507358161327948E-2</v>
      </c>
      <c r="P2729" s="8">
        <f t="shared" ca="1" si="220"/>
        <v>0</v>
      </c>
      <c r="Q2729" s="8">
        <f t="shared" ca="1" si="217"/>
        <v>0.15623863211107011</v>
      </c>
      <c r="R2729" s="8">
        <f t="shared" ca="1" si="218"/>
        <v>0</v>
      </c>
      <c r="S2729" s="20">
        <f t="shared" ca="1" si="219"/>
        <v>2.9507358161327948E-2</v>
      </c>
    </row>
    <row r="2730" spans="12:19" x14ac:dyDescent="0.35">
      <c r="L2730" s="19">
        <v>29</v>
      </c>
      <c r="M2730" s="8">
        <f t="shared" ca="1" si="216"/>
        <v>2.9305620384452339E-2</v>
      </c>
      <c r="P2730" s="8">
        <f t="shared" ca="1" si="220"/>
        <v>0</v>
      </c>
      <c r="Q2730" s="8">
        <f t="shared" ca="1" si="217"/>
        <v>0.19012695613535191</v>
      </c>
      <c r="R2730" s="8">
        <f t="shared" ca="1" si="218"/>
        <v>0</v>
      </c>
      <c r="S2730" s="20">
        <f t="shared" ca="1" si="219"/>
        <v>2.9305620384452339E-2</v>
      </c>
    </row>
    <row r="2731" spans="12:19" x14ac:dyDescent="0.35">
      <c r="L2731" s="19">
        <v>30</v>
      </c>
      <c r="M2731" s="8">
        <f t="shared" ca="1" si="216"/>
        <v>3.1895425831539162E-2</v>
      </c>
      <c r="P2731" s="8">
        <f t="shared" ca="1" si="220"/>
        <v>0</v>
      </c>
      <c r="Q2731" s="8">
        <f t="shared" ca="1" si="217"/>
        <v>0.23665103621381245</v>
      </c>
      <c r="R2731" s="8">
        <f t="shared" ca="1" si="218"/>
        <v>0</v>
      </c>
      <c r="S2731" s="20">
        <f t="shared" ca="1" si="219"/>
        <v>3.1895425831539162E-2</v>
      </c>
    </row>
    <row r="2732" spans="12:19" x14ac:dyDescent="0.35">
      <c r="L2732" s="19">
        <v>1</v>
      </c>
      <c r="M2732" s="8">
        <f t="shared" ca="1" si="216"/>
        <v>1.3001589874223556E-2</v>
      </c>
      <c r="P2732" s="8">
        <f t="shared" ca="1" si="220"/>
        <v>0</v>
      </c>
      <c r="Q2732" s="8">
        <f t="shared" ca="1" si="217"/>
        <v>0.19340401748496544</v>
      </c>
      <c r="R2732" s="8">
        <f t="shared" ca="1" si="218"/>
        <v>0</v>
      </c>
      <c r="S2732" s="20">
        <f t="shared" ca="1" si="219"/>
        <v>1.3001589874223556E-2</v>
      </c>
    </row>
    <row r="2733" spans="12:19" x14ac:dyDescent="0.35">
      <c r="L2733" s="19">
        <v>2</v>
      </c>
      <c r="M2733" s="8">
        <f t="shared" ca="1" si="216"/>
        <v>2.5488397217690056E-2</v>
      </c>
      <c r="P2733" s="8">
        <f t="shared" ca="1" si="220"/>
        <v>0</v>
      </c>
      <c r="Q2733" s="8">
        <f t="shared" ca="1" si="217"/>
        <v>0.11010516757932624</v>
      </c>
      <c r="R2733" s="8">
        <f t="shared" ca="1" si="218"/>
        <v>0</v>
      </c>
      <c r="S2733" s="20">
        <f t="shared" ca="1" si="219"/>
        <v>2.5488397217690056E-2</v>
      </c>
    </row>
    <row r="2734" spans="12:19" x14ac:dyDescent="0.35">
      <c r="L2734" s="19">
        <v>3</v>
      </c>
      <c r="M2734" s="8">
        <f t="shared" ca="1" si="216"/>
        <v>2.2457165153075609E-2</v>
      </c>
      <c r="P2734" s="8">
        <f t="shared" ca="1" si="220"/>
        <v>0</v>
      </c>
      <c r="Q2734" s="8">
        <f t="shared" ca="1" si="217"/>
        <v>0.25756237593258946</v>
      </c>
      <c r="R2734" s="8">
        <f t="shared" ca="1" si="218"/>
        <v>0</v>
      </c>
      <c r="S2734" s="20">
        <f t="shared" ca="1" si="219"/>
        <v>2.2457165153075609E-2</v>
      </c>
    </row>
    <row r="2735" spans="12:19" x14ac:dyDescent="0.35">
      <c r="L2735" s="19">
        <v>4</v>
      </c>
      <c r="M2735" s="8">
        <f t="shared" ca="1" si="216"/>
        <v>1.5296870226948679E-2</v>
      </c>
      <c r="P2735" s="8">
        <f t="shared" ca="1" si="220"/>
        <v>0</v>
      </c>
      <c r="Q2735" s="8">
        <f t="shared" ca="1" si="217"/>
        <v>0.27457754110639498</v>
      </c>
      <c r="R2735" s="8">
        <f t="shared" ca="1" si="218"/>
        <v>0</v>
      </c>
      <c r="S2735" s="20">
        <f t="shared" ca="1" si="219"/>
        <v>1.5296870226948679E-2</v>
      </c>
    </row>
    <row r="2736" spans="12:19" x14ac:dyDescent="0.35">
      <c r="L2736" s="19">
        <v>5</v>
      </c>
      <c r="M2736" s="8">
        <f t="shared" ca="1" si="216"/>
        <v>8.1466326252166068E-3</v>
      </c>
      <c r="P2736" s="8">
        <f t="shared" ca="1" si="220"/>
        <v>0</v>
      </c>
      <c r="Q2736" s="8">
        <f t="shared" ca="1" si="217"/>
        <v>0.24194558052735918</v>
      </c>
      <c r="R2736" s="8">
        <f t="shared" ca="1" si="218"/>
        <v>0</v>
      </c>
      <c r="S2736" s="20">
        <f t="shared" ca="1" si="219"/>
        <v>8.1466326252166068E-3</v>
      </c>
    </row>
    <row r="2737" spans="12:19" x14ac:dyDescent="0.35">
      <c r="L2737" s="19">
        <v>6</v>
      </c>
      <c r="M2737" s="8">
        <f t="shared" ca="1" si="216"/>
        <v>2.7005041817551582E-2</v>
      </c>
      <c r="P2737" s="8">
        <f t="shared" ca="1" si="220"/>
        <v>0</v>
      </c>
      <c r="Q2737" s="8">
        <f t="shared" ca="1" si="217"/>
        <v>0.19788995532264322</v>
      </c>
      <c r="R2737" s="8">
        <f t="shared" ca="1" si="218"/>
        <v>0</v>
      </c>
      <c r="S2737" s="20">
        <f t="shared" ca="1" si="219"/>
        <v>2.7005041817551582E-2</v>
      </c>
    </row>
    <row r="2738" spans="12:19" x14ac:dyDescent="0.35">
      <c r="L2738" s="19">
        <v>7</v>
      </c>
      <c r="M2738" s="8">
        <f t="shared" ca="1" si="216"/>
        <v>2.5305948822801301E-2</v>
      </c>
      <c r="P2738" s="8">
        <f t="shared" ca="1" si="220"/>
        <v>0</v>
      </c>
      <c r="Q2738" s="8">
        <f t="shared" ca="1" si="217"/>
        <v>0.22971241803785641</v>
      </c>
      <c r="R2738" s="8">
        <f t="shared" ca="1" si="218"/>
        <v>0</v>
      </c>
      <c r="S2738" s="20">
        <f t="shared" ca="1" si="219"/>
        <v>2.5305948822801301E-2</v>
      </c>
    </row>
    <row r="2739" spans="12:19" x14ac:dyDescent="0.35">
      <c r="L2739" s="19">
        <v>8</v>
      </c>
      <c r="M2739" s="8">
        <f t="shared" ca="1" si="216"/>
        <v>2.2552562456084894E-2</v>
      </c>
      <c r="P2739" s="8">
        <f t="shared" ca="1" si="220"/>
        <v>0</v>
      </c>
      <c r="Q2739" s="8">
        <f t="shared" ca="1" si="217"/>
        <v>0.2324798310809072</v>
      </c>
      <c r="R2739" s="8">
        <f t="shared" ca="1" si="218"/>
        <v>0</v>
      </c>
      <c r="S2739" s="20">
        <f t="shared" ca="1" si="219"/>
        <v>2.2552562456084894E-2</v>
      </c>
    </row>
    <row r="2740" spans="12:19" x14ac:dyDescent="0.35">
      <c r="L2740" s="19">
        <v>9</v>
      </c>
      <c r="M2740" s="8">
        <f t="shared" ca="1" si="216"/>
        <v>1.940594933797745E-2</v>
      </c>
      <c r="P2740" s="8">
        <f t="shared" ca="1" si="220"/>
        <v>1</v>
      </c>
      <c r="Q2740" s="8">
        <f t="shared" ca="1" si="217"/>
        <v>0.11955569750255272</v>
      </c>
      <c r="R2740" s="8">
        <f t="shared" ca="1" si="218"/>
        <v>0.11955569750255272</v>
      </c>
      <c r="S2740" s="20">
        <f t="shared" ca="1" si="219"/>
        <v>-0.10014974816457528</v>
      </c>
    </row>
    <row r="2741" spans="12:19" x14ac:dyDescent="0.35">
      <c r="L2741" s="19">
        <v>10</v>
      </c>
      <c r="M2741" s="8">
        <f t="shared" ca="1" si="216"/>
        <v>3.7491526900452835E-2</v>
      </c>
      <c r="P2741" s="8">
        <f t="shared" ca="1" si="220"/>
        <v>0</v>
      </c>
      <c r="Q2741" s="8">
        <f t="shared" ca="1" si="217"/>
        <v>0.23319301499987524</v>
      </c>
      <c r="R2741" s="8">
        <f t="shared" ca="1" si="218"/>
        <v>0</v>
      </c>
      <c r="S2741" s="20">
        <f t="shared" ca="1" si="219"/>
        <v>3.7491526900452835E-2</v>
      </c>
    </row>
    <row r="2742" spans="12:19" x14ac:dyDescent="0.35">
      <c r="L2742" s="19">
        <v>11</v>
      </c>
      <c r="M2742" s="8">
        <f t="shared" ca="1" si="216"/>
        <v>1.9280334492277156E-2</v>
      </c>
      <c r="P2742" s="8">
        <f t="shared" ca="1" si="220"/>
        <v>0</v>
      </c>
      <c r="Q2742" s="8">
        <f t="shared" ca="1" si="217"/>
        <v>0.15045047649820478</v>
      </c>
      <c r="R2742" s="8">
        <f t="shared" ca="1" si="218"/>
        <v>0</v>
      </c>
      <c r="S2742" s="20">
        <f t="shared" ca="1" si="219"/>
        <v>1.9280334492277156E-2</v>
      </c>
    </row>
    <row r="2743" spans="12:19" x14ac:dyDescent="0.35">
      <c r="L2743" s="19">
        <v>12</v>
      </c>
      <c r="M2743" s="8">
        <f t="shared" ca="1" si="216"/>
        <v>2.4248769883131703E-2</v>
      </c>
      <c r="P2743" s="8">
        <f t="shared" ca="1" si="220"/>
        <v>0</v>
      </c>
      <c r="Q2743" s="8">
        <f t="shared" ca="1" si="217"/>
        <v>0.11179845932868709</v>
      </c>
      <c r="R2743" s="8">
        <f t="shared" ca="1" si="218"/>
        <v>0</v>
      </c>
      <c r="S2743" s="20">
        <f t="shared" ca="1" si="219"/>
        <v>2.4248769883131703E-2</v>
      </c>
    </row>
    <row r="2744" spans="12:19" x14ac:dyDescent="0.35">
      <c r="L2744" s="19">
        <v>13</v>
      </c>
      <c r="M2744" s="8">
        <f t="shared" ca="1" si="216"/>
        <v>3.1098600729365052E-2</v>
      </c>
      <c r="P2744" s="8">
        <f t="shared" ca="1" si="220"/>
        <v>0</v>
      </c>
      <c r="Q2744" s="8">
        <f t="shared" ca="1" si="217"/>
        <v>0.22745443668380741</v>
      </c>
      <c r="R2744" s="8">
        <f t="shared" ca="1" si="218"/>
        <v>0</v>
      </c>
      <c r="S2744" s="20">
        <f t="shared" ca="1" si="219"/>
        <v>3.1098600729365052E-2</v>
      </c>
    </row>
    <row r="2745" spans="12:19" x14ac:dyDescent="0.35">
      <c r="L2745" s="19">
        <v>14</v>
      </c>
      <c r="M2745" s="8">
        <f t="shared" ca="1" si="216"/>
        <v>2.8251131900317854E-2</v>
      </c>
      <c r="P2745" s="8">
        <f t="shared" ca="1" si="220"/>
        <v>0</v>
      </c>
      <c r="Q2745" s="8">
        <f t="shared" ca="1" si="217"/>
        <v>0.27723127659260388</v>
      </c>
      <c r="R2745" s="8">
        <f t="shared" ca="1" si="218"/>
        <v>0</v>
      </c>
      <c r="S2745" s="20">
        <f t="shared" ca="1" si="219"/>
        <v>2.8251131900317854E-2</v>
      </c>
    </row>
    <row r="2746" spans="12:19" x14ac:dyDescent="0.35">
      <c r="L2746" s="19">
        <v>15</v>
      </c>
      <c r="M2746" s="8">
        <f t="shared" ca="1" si="216"/>
        <v>1.5382030536007989E-2</v>
      </c>
      <c r="P2746" s="8">
        <f t="shared" ca="1" si="220"/>
        <v>0</v>
      </c>
      <c r="Q2746" s="8">
        <f t="shared" ca="1" si="217"/>
        <v>0.18948324849938253</v>
      </c>
      <c r="R2746" s="8">
        <f t="shared" ca="1" si="218"/>
        <v>0</v>
      </c>
      <c r="S2746" s="20">
        <f t="shared" ca="1" si="219"/>
        <v>1.5382030536007989E-2</v>
      </c>
    </row>
    <row r="2747" spans="12:19" x14ac:dyDescent="0.35">
      <c r="L2747" s="19">
        <v>16</v>
      </c>
      <c r="M2747" s="8">
        <f t="shared" ca="1" si="216"/>
        <v>1.0762093830534059E-2</v>
      </c>
      <c r="P2747" s="8">
        <f t="shared" ca="1" si="220"/>
        <v>0</v>
      </c>
      <c r="Q2747" s="8">
        <f t="shared" ca="1" si="217"/>
        <v>0.13096253864788099</v>
      </c>
      <c r="R2747" s="8">
        <f t="shared" ca="1" si="218"/>
        <v>0</v>
      </c>
      <c r="S2747" s="20">
        <f t="shared" ca="1" si="219"/>
        <v>1.0762093830534059E-2</v>
      </c>
    </row>
    <row r="2748" spans="12:19" x14ac:dyDescent="0.35">
      <c r="L2748" s="19">
        <v>17</v>
      </c>
      <c r="M2748" s="8">
        <f t="shared" ca="1" si="216"/>
        <v>2.1800230903516259E-2</v>
      </c>
      <c r="P2748" s="8">
        <f t="shared" ca="1" si="220"/>
        <v>0</v>
      </c>
      <c r="Q2748" s="8">
        <f t="shared" ca="1" si="217"/>
        <v>0.15850422784151022</v>
      </c>
      <c r="R2748" s="8">
        <f t="shared" ca="1" si="218"/>
        <v>0</v>
      </c>
      <c r="S2748" s="20">
        <f t="shared" ca="1" si="219"/>
        <v>2.1800230903516259E-2</v>
      </c>
    </row>
    <row r="2749" spans="12:19" x14ac:dyDescent="0.35">
      <c r="L2749" s="19">
        <v>18</v>
      </c>
      <c r="M2749" s="8">
        <f t="shared" ca="1" si="216"/>
        <v>2.3531433341563577E-2</v>
      </c>
      <c r="P2749" s="8">
        <f t="shared" ca="1" si="220"/>
        <v>0</v>
      </c>
      <c r="Q2749" s="8">
        <f t="shared" ca="1" si="217"/>
        <v>0.16507408898490916</v>
      </c>
      <c r="R2749" s="8">
        <f t="shared" ca="1" si="218"/>
        <v>0</v>
      </c>
      <c r="S2749" s="20">
        <f t="shared" ca="1" si="219"/>
        <v>2.3531433341563577E-2</v>
      </c>
    </row>
    <row r="2750" spans="12:19" x14ac:dyDescent="0.35">
      <c r="L2750" s="19">
        <v>19</v>
      </c>
      <c r="M2750" s="8">
        <f t="shared" ca="1" si="216"/>
        <v>3.1046078884291638E-2</v>
      </c>
      <c r="P2750" s="8">
        <f t="shared" ca="1" si="220"/>
        <v>0</v>
      </c>
      <c r="Q2750" s="8">
        <f t="shared" ca="1" si="217"/>
        <v>0.18800488367729998</v>
      </c>
      <c r="R2750" s="8">
        <f t="shared" ca="1" si="218"/>
        <v>0</v>
      </c>
      <c r="S2750" s="20">
        <f t="shared" ca="1" si="219"/>
        <v>3.1046078884291638E-2</v>
      </c>
    </row>
    <row r="2751" spans="12:19" x14ac:dyDescent="0.35">
      <c r="L2751" s="19">
        <v>20</v>
      </c>
      <c r="M2751" s="8">
        <f t="shared" ca="1" si="216"/>
        <v>2.6037325704679384E-2</v>
      </c>
      <c r="P2751" s="8">
        <f t="shared" ca="1" si="220"/>
        <v>0</v>
      </c>
      <c r="Q2751" s="8">
        <f t="shared" ca="1" si="217"/>
        <v>0.12583271549565675</v>
      </c>
      <c r="R2751" s="8">
        <f t="shared" ca="1" si="218"/>
        <v>0</v>
      </c>
      <c r="S2751" s="20">
        <f t="shared" ca="1" si="219"/>
        <v>2.6037325704679384E-2</v>
      </c>
    </row>
    <row r="2752" spans="12:19" x14ac:dyDescent="0.35">
      <c r="L2752" s="19">
        <v>21</v>
      </c>
      <c r="M2752" s="8">
        <f t="shared" ca="1" si="216"/>
        <v>2.6241730675902748E-2</v>
      </c>
      <c r="P2752" s="8">
        <f t="shared" ca="1" si="220"/>
        <v>0</v>
      </c>
      <c r="Q2752" s="8">
        <f t="shared" ca="1" si="217"/>
        <v>0.17993344323139471</v>
      </c>
      <c r="R2752" s="8">
        <f t="shared" ca="1" si="218"/>
        <v>0</v>
      </c>
      <c r="S2752" s="20">
        <f t="shared" ca="1" si="219"/>
        <v>2.6241730675902748E-2</v>
      </c>
    </row>
    <row r="2753" spans="12:19" x14ac:dyDescent="0.35">
      <c r="L2753" s="19">
        <v>22</v>
      </c>
      <c r="M2753" s="8">
        <f t="shared" ca="1" si="216"/>
        <v>2.2986348561732584E-2</v>
      </c>
      <c r="P2753" s="8">
        <f t="shared" ca="1" si="220"/>
        <v>0</v>
      </c>
      <c r="Q2753" s="8">
        <f t="shared" ca="1" si="217"/>
        <v>0.21350701243422879</v>
      </c>
      <c r="R2753" s="8">
        <f t="shared" ca="1" si="218"/>
        <v>0</v>
      </c>
      <c r="S2753" s="20">
        <f t="shared" ca="1" si="219"/>
        <v>2.2986348561732584E-2</v>
      </c>
    </row>
    <row r="2754" spans="12:19" x14ac:dyDescent="0.35">
      <c r="L2754" s="19">
        <v>23</v>
      </c>
      <c r="M2754" s="8">
        <f t="shared" ca="1" si="216"/>
        <v>2.5127155000379868E-2</v>
      </c>
      <c r="P2754" s="8">
        <f t="shared" ca="1" si="220"/>
        <v>1</v>
      </c>
      <c r="Q2754" s="8">
        <f t="shared" ca="1" si="217"/>
        <v>0.25763252871078796</v>
      </c>
      <c r="R2754" s="8">
        <f t="shared" ca="1" si="218"/>
        <v>0.25763252871078796</v>
      </c>
      <c r="S2754" s="20">
        <f t="shared" ca="1" si="219"/>
        <v>-0.23250537371040808</v>
      </c>
    </row>
    <row r="2755" spans="12:19" x14ac:dyDescent="0.35">
      <c r="L2755" s="19">
        <v>24</v>
      </c>
      <c r="M2755" s="8">
        <f t="shared" ref="M2755:M2818" ca="1" si="221">_xlfn.NORM.INV(RAND(),$B$10,$B$11)</f>
        <v>2.2807231935634203E-2</v>
      </c>
      <c r="P2755" s="8">
        <f t="shared" ca="1" si="220"/>
        <v>0</v>
      </c>
      <c r="Q2755" s="8">
        <f t="shared" ref="Q2755:Q2818" ca="1" si="222">_xlfn.NORM.INV(RAND(),$F$11,$F$12)%</f>
        <v>0.16356805225882398</v>
      </c>
      <c r="R2755" s="8">
        <f t="shared" ref="R2755:R2818" ca="1" si="223">P2755*Q2755</f>
        <v>0</v>
      </c>
      <c r="S2755" s="20">
        <f t="shared" ref="S2755:S2818" ca="1" si="224">M2755-R2755</f>
        <v>2.2807231935634203E-2</v>
      </c>
    </row>
    <row r="2756" spans="12:19" x14ac:dyDescent="0.35">
      <c r="L2756" s="19">
        <v>25</v>
      </c>
      <c r="M2756" s="8">
        <f t="shared" ca="1" si="221"/>
        <v>1.9919753313161943E-2</v>
      </c>
      <c r="P2756" s="8">
        <f t="shared" ref="P2756:P2819" ca="1" si="225">IF(P2755 = 1, 0, (RAND() &lt; $F$8) * 1)</f>
        <v>0</v>
      </c>
      <c r="Q2756" s="8">
        <f t="shared" ca="1" si="222"/>
        <v>0.23792015698968455</v>
      </c>
      <c r="R2756" s="8">
        <f t="shared" ca="1" si="223"/>
        <v>0</v>
      </c>
      <c r="S2756" s="20">
        <f t="shared" ca="1" si="224"/>
        <v>1.9919753313161943E-2</v>
      </c>
    </row>
    <row r="2757" spans="12:19" x14ac:dyDescent="0.35">
      <c r="L2757" s="19">
        <v>26</v>
      </c>
      <c r="M2757" s="8">
        <f t="shared" ca="1" si="221"/>
        <v>2.2714982038684217E-2</v>
      </c>
      <c r="P2757" s="8">
        <f t="shared" ca="1" si="225"/>
        <v>0</v>
      </c>
      <c r="Q2757" s="8">
        <f t="shared" ca="1" si="222"/>
        <v>0.23174122168297182</v>
      </c>
      <c r="R2757" s="8">
        <f t="shared" ca="1" si="223"/>
        <v>0</v>
      </c>
      <c r="S2757" s="20">
        <f t="shared" ca="1" si="224"/>
        <v>2.2714982038684217E-2</v>
      </c>
    </row>
    <row r="2758" spans="12:19" x14ac:dyDescent="0.35">
      <c r="L2758" s="19">
        <v>27</v>
      </c>
      <c r="M2758" s="8">
        <f t="shared" ca="1" si="221"/>
        <v>8.8527984316279697E-3</v>
      </c>
      <c r="P2758" s="8">
        <f t="shared" ca="1" si="225"/>
        <v>0</v>
      </c>
      <c r="Q2758" s="8">
        <f t="shared" ca="1" si="222"/>
        <v>0.15521294536602465</v>
      </c>
      <c r="R2758" s="8">
        <f t="shared" ca="1" si="223"/>
        <v>0</v>
      </c>
      <c r="S2758" s="20">
        <f t="shared" ca="1" si="224"/>
        <v>8.8527984316279697E-3</v>
      </c>
    </row>
    <row r="2759" spans="12:19" x14ac:dyDescent="0.35">
      <c r="L2759" s="19">
        <v>28</v>
      </c>
      <c r="M2759" s="8">
        <f t="shared" ca="1" si="221"/>
        <v>1.9881334547786549E-2</v>
      </c>
      <c r="P2759" s="8">
        <f t="shared" ca="1" si="225"/>
        <v>0</v>
      </c>
      <c r="Q2759" s="8">
        <f t="shared" ca="1" si="222"/>
        <v>5.9532921567383962E-2</v>
      </c>
      <c r="R2759" s="8">
        <f t="shared" ca="1" si="223"/>
        <v>0</v>
      </c>
      <c r="S2759" s="20">
        <f t="shared" ca="1" si="224"/>
        <v>1.9881334547786549E-2</v>
      </c>
    </row>
    <row r="2760" spans="12:19" x14ac:dyDescent="0.35">
      <c r="L2760" s="19">
        <v>29</v>
      </c>
      <c r="M2760" s="8">
        <f t="shared" ca="1" si="221"/>
        <v>3.2839071804746309E-2</v>
      </c>
      <c r="P2760" s="8">
        <f t="shared" ca="1" si="225"/>
        <v>0</v>
      </c>
      <c r="Q2760" s="8">
        <f t="shared" ca="1" si="222"/>
        <v>0.1571226979427785</v>
      </c>
      <c r="R2760" s="8">
        <f t="shared" ca="1" si="223"/>
        <v>0</v>
      </c>
      <c r="S2760" s="20">
        <f t="shared" ca="1" si="224"/>
        <v>3.2839071804746309E-2</v>
      </c>
    </row>
    <row r="2761" spans="12:19" x14ac:dyDescent="0.35">
      <c r="L2761" s="19">
        <v>30</v>
      </c>
      <c r="M2761" s="8">
        <f t="shared" ca="1" si="221"/>
        <v>2.7852904968076599E-2</v>
      </c>
      <c r="P2761" s="8">
        <f t="shared" ca="1" si="225"/>
        <v>0</v>
      </c>
      <c r="Q2761" s="8">
        <f t="shared" ca="1" si="222"/>
        <v>0.1867238930862829</v>
      </c>
      <c r="R2761" s="8">
        <f t="shared" ca="1" si="223"/>
        <v>0</v>
      </c>
      <c r="S2761" s="20">
        <f t="shared" ca="1" si="224"/>
        <v>2.7852904968076599E-2</v>
      </c>
    </row>
    <row r="2762" spans="12:19" x14ac:dyDescent="0.35">
      <c r="L2762" s="19">
        <v>1</v>
      </c>
      <c r="M2762" s="8">
        <f t="shared" ca="1" si="221"/>
        <v>1.611096850059747E-2</v>
      </c>
      <c r="P2762" s="8">
        <f t="shared" ca="1" si="225"/>
        <v>0</v>
      </c>
      <c r="Q2762" s="8">
        <f t="shared" ca="1" si="222"/>
        <v>0.18586773094921794</v>
      </c>
      <c r="R2762" s="8">
        <f t="shared" ca="1" si="223"/>
        <v>0</v>
      </c>
      <c r="S2762" s="20">
        <f t="shared" ca="1" si="224"/>
        <v>1.611096850059747E-2</v>
      </c>
    </row>
    <row r="2763" spans="12:19" x14ac:dyDescent="0.35">
      <c r="L2763" s="19">
        <v>2</v>
      </c>
      <c r="M2763" s="8">
        <f t="shared" ca="1" si="221"/>
        <v>3.0328713164038252E-2</v>
      </c>
      <c r="P2763" s="8">
        <f t="shared" ca="1" si="225"/>
        <v>0</v>
      </c>
      <c r="Q2763" s="8">
        <f t="shared" ca="1" si="222"/>
        <v>0.19775728292045155</v>
      </c>
      <c r="R2763" s="8">
        <f t="shared" ca="1" si="223"/>
        <v>0</v>
      </c>
      <c r="S2763" s="20">
        <f t="shared" ca="1" si="224"/>
        <v>3.0328713164038252E-2</v>
      </c>
    </row>
    <row r="2764" spans="12:19" x14ac:dyDescent="0.35">
      <c r="L2764" s="19">
        <v>3</v>
      </c>
      <c r="M2764" s="8">
        <f t="shared" ca="1" si="221"/>
        <v>1.4864287498998935E-2</v>
      </c>
      <c r="P2764" s="8">
        <f t="shared" ca="1" si="225"/>
        <v>0</v>
      </c>
      <c r="Q2764" s="8">
        <f t="shared" ca="1" si="222"/>
        <v>0.23714118586950075</v>
      </c>
      <c r="R2764" s="8">
        <f t="shared" ca="1" si="223"/>
        <v>0</v>
      </c>
      <c r="S2764" s="20">
        <f t="shared" ca="1" si="224"/>
        <v>1.4864287498998935E-2</v>
      </c>
    </row>
    <row r="2765" spans="12:19" x14ac:dyDescent="0.35">
      <c r="L2765" s="19">
        <v>4</v>
      </c>
      <c r="M2765" s="8">
        <f t="shared" ca="1" si="221"/>
        <v>2.8411813564670485E-2</v>
      </c>
      <c r="P2765" s="8">
        <f t="shared" ca="1" si="225"/>
        <v>0</v>
      </c>
      <c r="Q2765" s="8">
        <f t="shared" ca="1" si="222"/>
        <v>0.14701597653317328</v>
      </c>
      <c r="R2765" s="8">
        <f t="shared" ca="1" si="223"/>
        <v>0</v>
      </c>
      <c r="S2765" s="20">
        <f t="shared" ca="1" si="224"/>
        <v>2.8411813564670485E-2</v>
      </c>
    </row>
    <row r="2766" spans="12:19" x14ac:dyDescent="0.35">
      <c r="L2766" s="19">
        <v>5</v>
      </c>
      <c r="M2766" s="8">
        <f t="shared" ca="1" si="221"/>
        <v>2.4687440873780882E-2</v>
      </c>
      <c r="P2766" s="8">
        <f t="shared" ca="1" si="225"/>
        <v>0</v>
      </c>
      <c r="Q2766" s="8">
        <f t="shared" ca="1" si="222"/>
        <v>0.16832161401432749</v>
      </c>
      <c r="R2766" s="8">
        <f t="shared" ca="1" si="223"/>
        <v>0</v>
      </c>
      <c r="S2766" s="20">
        <f t="shared" ca="1" si="224"/>
        <v>2.4687440873780882E-2</v>
      </c>
    </row>
    <row r="2767" spans="12:19" x14ac:dyDescent="0.35">
      <c r="L2767" s="19">
        <v>6</v>
      </c>
      <c r="M2767" s="8">
        <f t="shared" ca="1" si="221"/>
        <v>1.9886873299392465E-2</v>
      </c>
      <c r="P2767" s="8">
        <f t="shared" ca="1" si="225"/>
        <v>0</v>
      </c>
      <c r="Q2767" s="8">
        <f t="shared" ca="1" si="222"/>
        <v>0.23908406744262972</v>
      </c>
      <c r="R2767" s="8">
        <f t="shared" ca="1" si="223"/>
        <v>0</v>
      </c>
      <c r="S2767" s="20">
        <f t="shared" ca="1" si="224"/>
        <v>1.9886873299392465E-2</v>
      </c>
    </row>
    <row r="2768" spans="12:19" x14ac:dyDescent="0.35">
      <c r="L2768" s="19">
        <v>7</v>
      </c>
      <c r="M2768" s="8">
        <f t="shared" ca="1" si="221"/>
        <v>3.3507061578231107E-2</v>
      </c>
      <c r="P2768" s="8">
        <f t="shared" ca="1" si="225"/>
        <v>0</v>
      </c>
      <c r="Q2768" s="8">
        <f t="shared" ca="1" si="222"/>
        <v>0.11226394668802002</v>
      </c>
      <c r="R2768" s="8">
        <f t="shared" ca="1" si="223"/>
        <v>0</v>
      </c>
      <c r="S2768" s="20">
        <f t="shared" ca="1" si="224"/>
        <v>3.3507061578231107E-2</v>
      </c>
    </row>
    <row r="2769" spans="12:19" x14ac:dyDescent="0.35">
      <c r="L2769" s="19">
        <v>8</v>
      </c>
      <c r="M2769" s="8">
        <f t="shared" ca="1" si="221"/>
        <v>7.8979333284854413E-3</v>
      </c>
      <c r="P2769" s="8">
        <f t="shared" ca="1" si="225"/>
        <v>0</v>
      </c>
      <c r="Q2769" s="8">
        <f t="shared" ca="1" si="222"/>
        <v>0.26744889552957896</v>
      </c>
      <c r="R2769" s="8">
        <f t="shared" ca="1" si="223"/>
        <v>0</v>
      </c>
      <c r="S2769" s="20">
        <f t="shared" ca="1" si="224"/>
        <v>7.8979333284854413E-3</v>
      </c>
    </row>
    <row r="2770" spans="12:19" x14ac:dyDescent="0.35">
      <c r="L2770" s="19">
        <v>9</v>
      </c>
      <c r="M2770" s="8">
        <f t="shared" ca="1" si="221"/>
        <v>2.5115515078125483E-2</v>
      </c>
      <c r="P2770" s="8">
        <f t="shared" ca="1" si="225"/>
        <v>0</v>
      </c>
      <c r="Q2770" s="8">
        <f t="shared" ca="1" si="222"/>
        <v>0.20101808907920204</v>
      </c>
      <c r="R2770" s="8">
        <f t="shared" ca="1" si="223"/>
        <v>0</v>
      </c>
      <c r="S2770" s="20">
        <f t="shared" ca="1" si="224"/>
        <v>2.5115515078125483E-2</v>
      </c>
    </row>
    <row r="2771" spans="12:19" x14ac:dyDescent="0.35">
      <c r="L2771" s="19">
        <v>10</v>
      </c>
      <c r="M2771" s="8">
        <f t="shared" ca="1" si="221"/>
        <v>3.7520571922078833E-2</v>
      </c>
      <c r="P2771" s="8">
        <f t="shared" ca="1" si="225"/>
        <v>0</v>
      </c>
      <c r="Q2771" s="8">
        <f t="shared" ca="1" si="222"/>
        <v>0.23872508556597086</v>
      </c>
      <c r="R2771" s="8">
        <f t="shared" ca="1" si="223"/>
        <v>0</v>
      </c>
      <c r="S2771" s="20">
        <f t="shared" ca="1" si="224"/>
        <v>3.7520571922078833E-2</v>
      </c>
    </row>
    <row r="2772" spans="12:19" x14ac:dyDescent="0.35">
      <c r="L2772" s="19">
        <v>11</v>
      </c>
      <c r="M2772" s="8">
        <f t="shared" ca="1" si="221"/>
        <v>1.8455725396852266E-2</v>
      </c>
      <c r="P2772" s="8">
        <f t="shared" ca="1" si="225"/>
        <v>0</v>
      </c>
      <c r="Q2772" s="8">
        <f t="shared" ca="1" si="222"/>
        <v>0.20958578108878928</v>
      </c>
      <c r="R2772" s="8">
        <f t="shared" ca="1" si="223"/>
        <v>0</v>
      </c>
      <c r="S2772" s="20">
        <f t="shared" ca="1" si="224"/>
        <v>1.8455725396852266E-2</v>
      </c>
    </row>
    <row r="2773" spans="12:19" x14ac:dyDescent="0.35">
      <c r="L2773" s="19">
        <v>12</v>
      </c>
      <c r="M2773" s="8">
        <f t="shared" ca="1" si="221"/>
        <v>3.337118408079455E-2</v>
      </c>
      <c r="P2773" s="8">
        <f t="shared" ca="1" si="225"/>
        <v>0</v>
      </c>
      <c r="Q2773" s="8">
        <f t="shared" ca="1" si="222"/>
        <v>0.19491127415466289</v>
      </c>
      <c r="R2773" s="8">
        <f t="shared" ca="1" si="223"/>
        <v>0</v>
      </c>
      <c r="S2773" s="20">
        <f t="shared" ca="1" si="224"/>
        <v>3.337118408079455E-2</v>
      </c>
    </row>
    <row r="2774" spans="12:19" x14ac:dyDescent="0.35">
      <c r="L2774" s="19">
        <v>13</v>
      </c>
      <c r="M2774" s="8">
        <f t="shared" ca="1" si="221"/>
        <v>1.2304153482759247E-2</v>
      </c>
      <c r="P2774" s="8">
        <f t="shared" ca="1" si="225"/>
        <v>0</v>
      </c>
      <c r="Q2774" s="8">
        <f t="shared" ca="1" si="222"/>
        <v>0.16359885703424903</v>
      </c>
      <c r="R2774" s="8">
        <f t="shared" ca="1" si="223"/>
        <v>0</v>
      </c>
      <c r="S2774" s="20">
        <f t="shared" ca="1" si="224"/>
        <v>1.2304153482759247E-2</v>
      </c>
    </row>
    <row r="2775" spans="12:19" x14ac:dyDescent="0.35">
      <c r="L2775" s="19">
        <v>14</v>
      </c>
      <c r="M2775" s="8">
        <f t="shared" ca="1" si="221"/>
        <v>2.7243796166915711E-2</v>
      </c>
      <c r="P2775" s="8">
        <f t="shared" ca="1" si="225"/>
        <v>0</v>
      </c>
      <c r="Q2775" s="8">
        <f t="shared" ca="1" si="222"/>
        <v>0.26750479214531347</v>
      </c>
      <c r="R2775" s="8">
        <f t="shared" ca="1" si="223"/>
        <v>0</v>
      </c>
      <c r="S2775" s="20">
        <f t="shared" ca="1" si="224"/>
        <v>2.7243796166915711E-2</v>
      </c>
    </row>
    <row r="2776" spans="12:19" x14ac:dyDescent="0.35">
      <c r="L2776" s="19">
        <v>15</v>
      </c>
      <c r="M2776" s="8">
        <f t="shared" ca="1" si="221"/>
        <v>2.3644061339394753E-2</v>
      </c>
      <c r="P2776" s="8">
        <f t="shared" ca="1" si="225"/>
        <v>0</v>
      </c>
      <c r="Q2776" s="8">
        <f t="shared" ca="1" si="222"/>
        <v>0.25448533061375539</v>
      </c>
      <c r="R2776" s="8">
        <f t="shared" ca="1" si="223"/>
        <v>0</v>
      </c>
      <c r="S2776" s="20">
        <f t="shared" ca="1" si="224"/>
        <v>2.3644061339394753E-2</v>
      </c>
    </row>
    <row r="2777" spans="12:19" x14ac:dyDescent="0.35">
      <c r="L2777" s="19">
        <v>16</v>
      </c>
      <c r="M2777" s="8">
        <f t="shared" ca="1" si="221"/>
        <v>3.4900207816009311E-2</v>
      </c>
      <c r="P2777" s="8">
        <f t="shared" ca="1" si="225"/>
        <v>0</v>
      </c>
      <c r="Q2777" s="8">
        <f t="shared" ca="1" si="222"/>
        <v>0.18048221095366457</v>
      </c>
      <c r="R2777" s="8">
        <f t="shared" ca="1" si="223"/>
        <v>0</v>
      </c>
      <c r="S2777" s="20">
        <f t="shared" ca="1" si="224"/>
        <v>3.4900207816009311E-2</v>
      </c>
    </row>
    <row r="2778" spans="12:19" x14ac:dyDescent="0.35">
      <c r="L2778" s="19">
        <v>17</v>
      </c>
      <c r="M2778" s="8">
        <f t="shared" ca="1" si="221"/>
        <v>5.206661141164224E-3</v>
      </c>
      <c r="P2778" s="8">
        <f t="shared" ca="1" si="225"/>
        <v>0</v>
      </c>
      <c r="Q2778" s="8">
        <f t="shared" ca="1" si="222"/>
        <v>0.1863573680149534</v>
      </c>
      <c r="R2778" s="8">
        <f t="shared" ca="1" si="223"/>
        <v>0</v>
      </c>
      <c r="S2778" s="20">
        <f t="shared" ca="1" si="224"/>
        <v>5.206661141164224E-3</v>
      </c>
    </row>
    <row r="2779" spans="12:19" x14ac:dyDescent="0.35">
      <c r="L2779" s="19">
        <v>18</v>
      </c>
      <c r="M2779" s="8">
        <f t="shared" ca="1" si="221"/>
        <v>9.5279352301347025E-3</v>
      </c>
      <c r="P2779" s="8">
        <f t="shared" ca="1" si="225"/>
        <v>0</v>
      </c>
      <c r="Q2779" s="8">
        <f t="shared" ca="1" si="222"/>
        <v>0.26739120856417847</v>
      </c>
      <c r="R2779" s="8">
        <f t="shared" ca="1" si="223"/>
        <v>0</v>
      </c>
      <c r="S2779" s="20">
        <f t="shared" ca="1" si="224"/>
        <v>9.5279352301347025E-3</v>
      </c>
    </row>
    <row r="2780" spans="12:19" x14ac:dyDescent="0.35">
      <c r="L2780" s="19">
        <v>19</v>
      </c>
      <c r="M2780" s="8">
        <f t="shared" ca="1" si="221"/>
        <v>1.3807962146331886E-2</v>
      </c>
      <c r="P2780" s="8">
        <f t="shared" ca="1" si="225"/>
        <v>0</v>
      </c>
      <c r="Q2780" s="8">
        <f t="shared" ca="1" si="222"/>
        <v>0.16864264802651424</v>
      </c>
      <c r="R2780" s="8">
        <f t="shared" ca="1" si="223"/>
        <v>0</v>
      </c>
      <c r="S2780" s="20">
        <f t="shared" ca="1" si="224"/>
        <v>1.3807962146331886E-2</v>
      </c>
    </row>
    <row r="2781" spans="12:19" x14ac:dyDescent="0.35">
      <c r="L2781" s="19">
        <v>20</v>
      </c>
      <c r="M2781" s="8">
        <f t="shared" ca="1" si="221"/>
        <v>2.912823502361999E-2</v>
      </c>
      <c r="P2781" s="8">
        <f t="shared" ca="1" si="225"/>
        <v>0</v>
      </c>
      <c r="Q2781" s="8">
        <f t="shared" ca="1" si="222"/>
        <v>0.12030743881273961</v>
      </c>
      <c r="R2781" s="8">
        <f t="shared" ca="1" si="223"/>
        <v>0</v>
      </c>
      <c r="S2781" s="20">
        <f t="shared" ca="1" si="224"/>
        <v>2.912823502361999E-2</v>
      </c>
    </row>
    <row r="2782" spans="12:19" x14ac:dyDescent="0.35">
      <c r="L2782" s="19">
        <v>21</v>
      </c>
      <c r="M2782" s="8">
        <f t="shared" ca="1" si="221"/>
        <v>2.4634803744230528E-2</v>
      </c>
      <c r="P2782" s="8">
        <f t="shared" ca="1" si="225"/>
        <v>0</v>
      </c>
      <c r="Q2782" s="8">
        <f t="shared" ca="1" si="222"/>
        <v>0.17321879162757903</v>
      </c>
      <c r="R2782" s="8">
        <f t="shared" ca="1" si="223"/>
        <v>0</v>
      </c>
      <c r="S2782" s="20">
        <f t="shared" ca="1" si="224"/>
        <v>2.4634803744230528E-2</v>
      </c>
    </row>
    <row r="2783" spans="12:19" x14ac:dyDescent="0.35">
      <c r="L2783" s="19">
        <v>22</v>
      </c>
      <c r="M2783" s="8">
        <f t="shared" ca="1" si="221"/>
        <v>2.2719141611477672E-2</v>
      </c>
      <c r="P2783" s="8">
        <f t="shared" ca="1" si="225"/>
        <v>0</v>
      </c>
      <c r="Q2783" s="8">
        <f t="shared" ca="1" si="222"/>
        <v>0.18957366138173753</v>
      </c>
      <c r="R2783" s="8">
        <f t="shared" ca="1" si="223"/>
        <v>0</v>
      </c>
      <c r="S2783" s="20">
        <f t="shared" ca="1" si="224"/>
        <v>2.2719141611477672E-2</v>
      </c>
    </row>
    <row r="2784" spans="12:19" x14ac:dyDescent="0.35">
      <c r="L2784" s="19">
        <v>23</v>
      </c>
      <c r="M2784" s="8">
        <f t="shared" ca="1" si="221"/>
        <v>2.8372203416177091E-2</v>
      </c>
      <c r="P2784" s="8">
        <f t="shared" ca="1" si="225"/>
        <v>0</v>
      </c>
      <c r="Q2784" s="8">
        <f t="shared" ca="1" si="222"/>
        <v>0.26014014351451215</v>
      </c>
      <c r="R2784" s="8">
        <f t="shared" ca="1" si="223"/>
        <v>0</v>
      </c>
      <c r="S2784" s="20">
        <f t="shared" ca="1" si="224"/>
        <v>2.8372203416177091E-2</v>
      </c>
    </row>
    <row r="2785" spans="12:19" x14ac:dyDescent="0.35">
      <c r="L2785" s="19">
        <v>24</v>
      </c>
      <c r="M2785" s="8">
        <f t="shared" ca="1" si="221"/>
        <v>3.3758547858737512E-2</v>
      </c>
      <c r="P2785" s="8">
        <f t="shared" ca="1" si="225"/>
        <v>0</v>
      </c>
      <c r="Q2785" s="8">
        <f t="shared" ca="1" si="222"/>
        <v>0.22712788699934472</v>
      </c>
      <c r="R2785" s="8">
        <f t="shared" ca="1" si="223"/>
        <v>0</v>
      </c>
      <c r="S2785" s="20">
        <f t="shared" ca="1" si="224"/>
        <v>3.3758547858737512E-2</v>
      </c>
    </row>
    <row r="2786" spans="12:19" x14ac:dyDescent="0.35">
      <c r="L2786" s="19">
        <v>25</v>
      </c>
      <c r="M2786" s="8">
        <f t="shared" ca="1" si="221"/>
        <v>2.6105338970627258E-2</v>
      </c>
      <c r="P2786" s="8">
        <f t="shared" ca="1" si="225"/>
        <v>0</v>
      </c>
      <c r="Q2786" s="8">
        <f t="shared" ca="1" si="222"/>
        <v>0.16833918158869146</v>
      </c>
      <c r="R2786" s="8">
        <f t="shared" ca="1" si="223"/>
        <v>0</v>
      </c>
      <c r="S2786" s="20">
        <f t="shared" ca="1" si="224"/>
        <v>2.6105338970627258E-2</v>
      </c>
    </row>
    <row r="2787" spans="12:19" x14ac:dyDescent="0.35">
      <c r="L2787" s="19">
        <v>26</v>
      </c>
      <c r="M2787" s="8">
        <f t="shared" ca="1" si="221"/>
        <v>2.9454185153121863E-2</v>
      </c>
      <c r="P2787" s="8">
        <f t="shared" ca="1" si="225"/>
        <v>0</v>
      </c>
      <c r="Q2787" s="8">
        <f t="shared" ca="1" si="222"/>
        <v>0.20805746338675379</v>
      </c>
      <c r="R2787" s="8">
        <f t="shared" ca="1" si="223"/>
        <v>0</v>
      </c>
      <c r="S2787" s="20">
        <f t="shared" ca="1" si="224"/>
        <v>2.9454185153121863E-2</v>
      </c>
    </row>
    <row r="2788" spans="12:19" x14ac:dyDescent="0.35">
      <c r="L2788" s="19">
        <v>27</v>
      </c>
      <c r="M2788" s="8">
        <f t="shared" ca="1" si="221"/>
        <v>2.4791599777177493E-2</v>
      </c>
      <c r="P2788" s="8">
        <f t="shared" ca="1" si="225"/>
        <v>0</v>
      </c>
      <c r="Q2788" s="8">
        <f t="shared" ca="1" si="222"/>
        <v>0.16300719251073015</v>
      </c>
      <c r="R2788" s="8">
        <f t="shared" ca="1" si="223"/>
        <v>0</v>
      </c>
      <c r="S2788" s="20">
        <f t="shared" ca="1" si="224"/>
        <v>2.4791599777177493E-2</v>
      </c>
    </row>
    <row r="2789" spans="12:19" x14ac:dyDescent="0.35">
      <c r="L2789" s="19">
        <v>28</v>
      </c>
      <c r="M2789" s="8">
        <f t="shared" ca="1" si="221"/>
        <v>2.9014973217668528E-2</v>
      </c>
      <c r="P2789" s="8">
        <f t="shared" ca="1" si="225"/>
        <v>0</v>
      </c>
      <c r="Q2789" s="8">
        <f t="shared" ca="1" si="222"/>
        <v>0.23615255967650983</v>
      </c>
      <c r="R2789" s="8">
        <f t="shared" ca="1" si="223"/>
        <v>0</v>
      </c>
      <c r="S2789" s="20">
        <f t="shared" ca="1" si="224"/>
        <v>2.9014973217668528E-2</v>
      </c>
    </row>
    <row r="2790" spans="12:19" x14ac:dyDescent="0.35">
      <c r="L2790" s="19">
        <v>29</v>
      </c>
      <c r="M2790" s="8">
        <f t="shared" ca="1" si="221"/>
        <v>2.6874696812277728E-2</v>
      </c>
      <c r="P2790" s="8">
        <f t="shared" ca="1" si="225"/>
        <v>0</v>
      </c>
      <c r="Q2790" s="8">
        <f t="shared" ca="1" si="222"/>
        <v>0.18329126007281016</v>
      </c>
      <c r="R2790" s="8">
        <f t="shared" ca="1" si="223"/>
        <v>0</v>
      </c>
      <c r="S2790" s="20">
        <f t="shared" ca="1" si="224"/>
        <v>2.6874696812277728E-2</v>
      </c>
    </row>
    <row r="2791" spans="12:19" x14ac:dyDescent="0.35">
      <c r="L2791" s="19">
        <v>30</v>
      </c>
      <c r="M2791" s="8">
        <f t="shared" ca="1" si="221"/>
        <v>3.7674094536103417E-2</v>
      </c>
      <c r="P2791" s="8">
        <f t="shared" ca="1" si="225"/>
        <v>0</v>
      </c>
      <c r="Q2791" s="8">
        <f t="shared" ca="1" si="222"/>
        <v>0.18411261499315781</v>
      </c>
      <c r="R2791" s="8">
        <f t="shared" ca="1" si="223"/>
        <v>0</v>
      </c>
      <c r="S2791" s="20">
        <f t="shared" ca="1" si="224"/>
        <v>3.7674094536103417E-2</v>
      </c>
    </row>
    <row r="2792" spans="12:19" x14ac:dyDescent="0.35">
      <c r="L2792" s="19">
        <v>1</v>
      </c>
      <c r="M2792" s="8">
        <f t="shared" ca="1" si="221"/>
        <v>2.8360374896765916E-2</v>
      </c>
      <c r="P2792" s="8">
        <f t="shared" ca="1" si="225"/>
        <v>1</v>
      </c>
      <c r="Q2792" s="8">
        <f t="shared" ca="1" si="222"/>
        <v>0.22606894042044964</v>
      </c>
      <c r="R2792" s="8">
        <f t="shared" ca="1" si="223"/>
        <v>0.22606894042044964</v>
      </c>
      <c r="S2792" s="20">
        <f t="shared" ca="1" si="224"/>
        <v>-0.19770856552368374</v>
      </c>
    </row>
    <row r="2793" spans="12:19" x14ac:dyDescent="0.35">
      <c r="L2793" s="19">
        <v>2</v>
      </c>
      <c r="M2793" s="8">
        <f t="shared" ca="1" si="221"/>
        <v>2.2700915802627734E-2</v>
      </c>
      <c r="P2793" s="8">
        <f t="shared" ca="1" si="225"/>
        <v>0</v>
      </c>
      <c r="Q2793" s="8">
        <f t="shared" ca="1" si="222"/>
        <v>0.2166780321741956</v>
      </c>
      <c r="R2793" s="8">
        <f t="shared" ca="1" si="223"/>
        <v>0</v>
      </c>
      <c r="S2793" s="20">
        <f t="shared" ca="1" si="224"/>
        <v>2.2700915802627734E-2</v>
      </c>
    </row>
    <row r="2794" spans="12:19" x14ac:dyDescent="0.35">
      <c r="L2794" s="19">
        <v>3</v>
      </c>
      <c r="M2794" s="8">
        <f t="shared" ca="1" si="221"/>
        <v>2.0675497904829233E-2</v>
      </c>
      <c r="P2794" s="8">
        <f t="shared" ca="1" si="225"/>
        <v>0</v>
      </c>
      <c r="Q2794" s="8">
        <f t="shared" ca="1" si="222"/>
        <v>0.12955575020067275</v>
      </c>
      <c r="R2794" s="8">
        <f t="shared" ca="1" si="223"/>
        <v>0</v>
      </c>
      <c r="S2794" s="20">
        <f t="shared" ca="1" si="224"/>
        <v>2.0675497904829233E-2</v>
      </c>
    </row>
    <row r="2795" spans="12:19" x14ac:dyDescent="0.35">
      <c r="L2795" s="19">
        <v>4</v>
      </c>
      <c r="M2795" s="8">
        <f t="shared" ca="1" si="221"/>
        <v>5.9672770208537423E-3</v>
      </c>
      <c r="P2795" s="8">
        <f t="shared" ca="1" si="225"/>
        <v>0</v>
      </c>
      <c r="Q2795" s="8">
        <f t="shared" ca="1" si="222"/>
        <v>0.21016739091652667</v>
      </c>
      <c r="R2795" s="8">
        <f t="shared" ca="1" si="223"/>
        <v>0</v>
      </c>
      <c r="S2795" s="20">
        <f t="shared" ca="1" si="224"/>
        <v>5.9672770208537423E-3</v>
      </c>
    </row>
    <row r="2796" spans="12:19" x14ac:dyDescent="0.35">
      <c r="L2796" s="19">
        <v>5</v>
      </c>
      <c r="M2796" s="8">
        <f t="shared" ca="1" si="221"/>
        <v>3.3294750284612977E-2</v>
      </c>
      <c r="P2796" s="8">
        <f t="shared" ca="1" si="225"/>
        <v>0</v>
      </c>
      <c r="Q2796" s="8">
        <f t="shared" ca="1" si="222"/>
        <v>0.18860354342881228</v>
      </c>
      <c r="R2796" s="8">
        <f t="shared" ca="1" si="223"/>
        <v>0</v>
      </c>
      <c r="S2796" s="20">
        <f t="shared" ca="1" si="224"/>
        <v>3.3294750284612977E-2</v>
      </c>
    </row>
    <row r="2797" spans="12:19" x14ac:dyDescent="0.35">
      <c r="L2797" s="19">
        <v>6</v>
      </c>
      <c r="M2797" s="8">
        <f t="shared" ca="1" si="221"/>
        <v>1.9992351263626657E-2</v>
      </c>
      <c r="P2797" s="8">
        <f t="shared" ca="1" si="225"/>
        <v>0</v>
      </c>
      <c r="Q2797" s="8">
        <f t="shared" ca="1" si="222"/>
        <v>0.21759712792978381</v>
      </c>
      <c r="R2797" s="8">
        <f t="shared" ca="1" si="223"/>
        <v>0</v>
      </c>
      <c r="S2797" s="20">
        <f t="shared" ca="1" si="224"/>
        <v>1.9992351263626657E-2</v>
      </c>
    </row>
    <row r="2798" spans="12:19" x14ac:dyDescent="0.35">
      <c r="L2798" s="19">
        <v>7</v>
      </c>
      <c r="M2798" s="8">
        <f t="shared" ca="1" si="221"/>
        <v>4.4013009108079343E-2</v>
      </c>
      <c r="P2798" s="8">
        <f t="shared" ca="1" si="225"/>
        <v>0</v>
      </c>
      <c r="Q2798" s="8">
        <f t="shared" ca="1" si="222"/>
        <v>0.25610260833967868</v>
      </c>
      <c r="R2798" s="8">
        <f t="shared" ca="1" si="223"/>
        <v>0</v>
      </c>
      <c r="S2798" s="20">
        <f t="shared" ca="1" si="224"/>
        <v>4.4013009108079343E-2</v>
      </c>
    </row>
    <row r="2799" spans="12:19" x14ac:dyDescent="0.35">
      <c r="L2799" s="19">
        <v>8</v>
      </c>
      <c r="M2799" s="8">
        <f t="shared" ca="1" si="221"/>
        <v>2.4549431292138935E-2</v>
      </c>
      <c r="P2799" s="8">
        <f t="shared" ca="1" si="225"/>
        <v>0</v>
      </c>
      <c r="Q2799" s="8">
        <f t="shared" ca="1" si="222"/>
        <v>0.2737822200503281</v>
      </c>
      <c r="R2799" s="8">
        <f t="shared" ca="1" si="223"/>
        <v>0</v>
      </c>
      <c r="S2799" s="20">
        <f t="shared" ca="1" si="224"/>
        <v>2.4549431292138935E-2</v>
      </c>
    </row>
    <row r="2800" spans="12:19" x14ac:dyDescent="0.35">
      <c r="L2800" s="19">
        <v>9</v>
      </c>
      <c r="M2800" s="8">
        <f t="shared" ca="1" si="221"/>
        <v>2.5389548224109056E-2</v>
      </c>
      <c r="P2800" s="8">
        <f t="shared" ca="1" si="225"/>
        <v>0</v>
      </c>
      <c r="Q2800" s="8">
        <f t="shared" ca="1" si="222"/>
        <v>0.22030690113037768</v>
      </c>
      <c r="R2800" s="8">
        <f t="shared" ca="1" si="223"/>
        <v>0</v>
      </c>
      <c r="S2800" s="20">
        <f t="shared" ca="1" si="224"/>
        <v>2.5389548224109056E-2</v>
      </c>
    </row>
    <row r="2801" spans="12:19" x14ac:dyDescent="0.35">
      <c r="L2801" s="19">
        <v>10</v>
      </c>
      <c r="M2801" s="8">
        <f t="shared" ca="1" si="221"/>
        <v>3.3100344722186308E-2</v>
      </c>
      <c r="P2801" s="8">
        <f t="shared" ca="1" si="225"/>
        <v>0</v>
      </c>
      <c r="Q2801" s="8">
        <f t="shared" ca="1" si="222"/>
        <v>0.24433612094139093</v>
      </c>
      <c r="R2801" s="8">
        <f t="shared" ca="1" si="223"/>
        <v>0</v>
      </c>
      <c r="S2801" s="20">
        <f t="shared" ca="1" si="224"/>
        <v>3.3100344722186308E-2</v>
      </c>
    </row>
    <row r="2802" spans="12:19" x14ac:dyDescent="0.35">
      <c r="L2802" s="19">
        <v>11</v>
      </c>
      <c r="M2802" s="8">
        <f t="shared" ca="1" si="221"/>
        <v>2.0114773977472487E-2</v>
      </c>
      <c r="P2802" s="8">
        <f t="shared" ca="1" si="225"/>
        <v>0</v>
      </c>
      <c r="Q2802" s="8">
        <f t="shared" ca="1" si="222"/>
        <v>0.19036882323131571</v>
      </c>
      <c r="R2802" s="8">
        <f t="shared" ca="1" si="223"/>
        <v>0</v>
      </c>
      <c r="S2802" s="20">
        <f t="shared" ca="1" si="224"/>
        <v>2.0114773977472487E-2</v>
      </c>
    </row>
    <row r="2803" spans="12:19" x14ac:dyDescent="0.35">
      <c r="L2803" s="19">
        <v>12</v>
      </c>
      <c r="M2803" s="8">
        <f t="shared" ca="1" si="221"/>
        <v>9.7524326773223424E-3</v>
      </c>
      <c r="P2803" s="8">
        <f t="shared" ca="1" si="225"/>
        <v>0</v>
      </c>
      <c r="Q2803" s="8">
        <f t="shared" ca="1" si="222"/>
        <v>0.20644134347445953</v>
      </c>
      <c r="R2803" s="8">
        <f t="shared" ca="1" si="223"/>
        <v>0</v>
      </c>
      <c r="S2803" s="20">
        <f t="shared" ca="1" si="224"/>
        <v>9.7524326773223424E-3</v>
      </c>
    </row>
    <row r="2804" spans="12:19" x14ac:dyDescent="0.35">
      <c r="L2804" s="19">
        <v>13</v>
      </c>
      <c r="M2804" s="8">
        <f t="shared" ca="1" si="221"/>
        <v>2.7034636379656474E-2</v>
      </c>
      <c r="P2804" s="8">
        <f t="shared" ca="1" si="225"/>
        <v>0</v>
      </c>
      <c r="Q2804" s="8">
        <f t="shared" ca="1" si="222"/>
        <v>0.24868988021459473</v>
      </c>
      <c r="R2804" s="8">
        <f t="shared" ca="1" si="223"/>
        <v>0</v>
      </c>
      <c r="S2804" s="20">
        <f t="shared" ca="1" si="224"/>
        <v>2.7034636379656474E-2</v>
      </c>
    </row>
    <row r="2805" spans="12:19" x14ac:dyDescent="0.35">
      <c r="L2805" s="19">
        <v>14</v>
      </c>
      <c r="M2805" s="8">
        <f t="shared" ca="1" si="221"/>
        <v>1.8792501220322951E-2</v>
      </c>
      <c r="P2805" s="8">
        <f t="shared" ca="1" si="225"/>
        <v>0</v>
      </c>
      <c r="Q2805" s="8">
        <f t="shared" ca="1" si="222"/>
        <v>0.27710517955379105</v>
      </c>
      <c r="R2805" s="8">
        <f t="shared" ca="1" si="223"/>
        <v>0</v>
      </c>
      <c r="S2805" s="20">
        <f t="shared" ca="1" si="224"/>
        <v>1.8792501220322951E-2</v>
      </c>
    </row>
    <row r="2806" spans="12:19" x14ac:dyDescent="0.35">
      <c r="L2806" s="19">
        <v>15</v>
      </c>
      <c r="M2806" s="8">
        <f t="shared" ca="1" si="221"/>
        <v>3.4642719107672595E-2</v>
      </c>
      <c r="P2806" s="8">
        <f t="shared" ca="1" si="225"/>
        <v>0</v>
      </c>
      <c r="Q2806" s="8">
        <f t="shared" ca="1" si="222"/>
        <v>0.28965762947260332</v>
      </c>
      <c r="R2806" s="8">
        <f t="shared" ca="1" si="223"/>
        <v>0</v>
      </c>
      <c r="S2806" s="20">
        <f t="shared" ca="1" si="224"/>
        <v>3.4642719107672595E-2</v>
      </c>
    </row>
    <row r="2807" spans="12:19" x14ac:dyDescent="0.35">
      <c r="L2807" s="19">
        <v>16</v>
      </c>
      <c r="M2807" s="8">
        <f t="shared" ca="1" si="221"/>
        <v>1.4459248548021391E-2</v>
      </c>
      <c r="P2807" s="8">
        <f t="shared" ca="1" si="225"/>
        <v>0</v>
      </c>
      <c r="Q2807" s="8">
        <f t="shared" ca="1" si="222"/>
        <v>0.14928771819651829</v>
      </c>
      <c r="R2807" s="8">
        <f t="shared" ca="1" si="223"/>
        <v>0</v>
      </c>
      <c r="S2807" s="20">
        <f t="shared" ca="1" si="224"/>
        <v>1.4459248548021391E-2</v>
      </c>
    </row>
    <row r="2808" spans="12:19" x14ac:dyDescent="0.35">
      <c r="L2808" s="19">
        <v>17</v>
      </c>
      <c r="M2808" s="8">
        <f t="shared" ca="1" si="221"/>
        <v>2.1676557634925854E-2</v>
      </c>
      <c r="P2808" s="8">
        <f t="shared" ca="1" si="225"/>
        <v>0</v>
      </c>
      <c r="Q2808" s="8">
        <f t="shared" ca="1" si="222"/>
        <v>0.18370438368976008</v>
      </c>
      <c r="R2808" s="8">
        <f t="shared" ca="1" si="223"/>
        <v>0</v>
      </c>
      <c r="S2808" s="20">
        <f t="shared" ca="1" si="224"/>
        <v>2.1676557634925854E-2</v>
      </c>
    </row>
    <row r="2809" spans="12:19" x14ac:dyDescent="0.35">
      <c r="L2809" s="19">
        <v>18</v>
      </c>
      <c r="M2809" s="8">
        <f t="shared" ca="1" si="221"/>
        <v>2.7234277251764184E-2</v>
      </c>
      <c r="P2809" s="8">
        <f t="shared" ca="1" si="225"/>
        <v>0</v>
      </c>
      <c r="Q2809" s="8">
        <f t="shared" ca="1" si="222"/>
        <v>0.10837158729359091</v>
      </c>
      <c r="R2809" s="8">
        <f t="shared" ca="1" si="223"/>
        <v>0</v>
      </c>
      <c r="S2809" s="20">
        <f t="shared" ca="1" si="224"/>
        <v>2.7234277251764184E-2</v>
      </c>
    </row>
    <row r="2810" spans="12:19" x14ac:dyDescent="0.35">
      <c r="L2810" s="19">
        <v>19</v>
      </c>
      <c r="M2810" s="8">
        <f t="shared" ca="1" si="221"/>
        <v>2.2607380584079996E-2</v>
      </c>
      <c r="P2810" s="8">
        <f t="shared" ca="1" si="225"/>
        <v>0</v>
      </c>
      <c r="Q2810" s="8">
        <f t="shared" ca="1" si="222"/>
        <v>0.201492059313195</v>
      </c>
      <c r="R2810" s="8">
        <f t="shared" ca="1" si="223"/>
        <v>0</v>
      </c>
      <c r="S2810" s="20">
        <f t="shared" ca="1" si="224"/>
        <v>2.2607380584079996E-2</v>
      </c>
    </row>
    <row r="2811" spans="12:19" x14ac:dyDescent="0.35">
      <c r="L2811" s="19">
        <v>20</v>
      </c>
      <c r="M2811" s="8">
        <f t="shared" ca="1" si="221"/>
        <v>3.5405701300917178E-2</v>
      </c>
      <c r="P2811" s="8">
        <f t="shared" ca="1" si="225"/>
        <v>0</v>
      </c>
      <c r="Q2811" s="8">
        <f t="shared" ca="1" si="222"/>
        <v>0.2635100790991261</v>
      </c>
      <c r="R2811" s="8">
        <f t="shared" ca="1" si="223"/>
        <v>0</v>
      </c>
      <c r="S2811" s="20">
        <f t="shared" ca="1" si="224"/>
        <v>3.5405701300917178E-2</v>
      </c>
    </row>
    <row r="2812" spans="12:19" x14ac:dyDescent="0.35">
      <c r="L2812" s="19">
        <v>21</v>
      </c>
      <c r="M2812" s="8">
        <f t="shared" ca="1" si="221"/>
        <v>1.4329878306051237E-2</v>
      </c>
      <c r="P2812" s="8">
        <f t="shared" ca="1" si="225"/>
        <v>0</v>
      </c>
      <c r="Q2812" s="8">
        <f t="shared" ca="1" si="222"/>
        <v>0.17113601627437405</v>
      </c>
      <c r="R2812" s="8">
        <f t="shared" ca="1" si="223"/>
        <v>0</v>
      </c>
      <c r="S2812" s="20">
        <f t="shared" ca="1" si="224"/>
        <v>1.4329878306051237E-2</v>
      </c>
    </row>
    <row r="2813" spans="12:19" x14ac:dyDescent="0.35">
      <c r="L2813" s="19">
        <v>22</v>
      </c>
      <c r="M2813" s="8">
        <f t="shared" ca="1" si="221"/>
        <v>2.2176211900831428E-2</v>
      </c>
      <c r="P2813" s="8">
        <f t="shared" ca="1" si="225"/>
        <v>0</v>
      </c>
      <c r="Q2813" s="8">
        <f t="shared" ca="1" si="222"/>
        <v>0.21783449291682572</v>
      </c>
      <c r="R2813" s="8">
        <f t="shared" ca="1" si="223"/>
        <v>0</v>
      </c>
      <c r="S2813" s="20">
        <f t="shared" ca="1" si="224"/>
        <v>2.2176211900831428E-2</v>
      </c>
    </row>
    <row r="2814" spans="12:19" x14ac:dyDescent="0.35">
      <c r="L2814" s="19">
        <v>23</v>
      </c>
      <c r="M2814" s="8">
        <f t="shared" ca="1" si="221"/>
        <v>2.0228844575072537E-2</v>
      </c>
      <c r="P2814" s="8">
        <f t="shared" ca="1" si="225"/>
        <v>0</v>
      </c>
      <c r="Q2814" s="8">
        <f t="shared" ca="1" si="222"/>
        <v>0.23054857489616437</v>
      </c>
      <c r="R2814" s="8">
        <f t="shared" ca="1" si="223"/>
        <v>0</v>
      </c>
      <c r="S2814" s="20">
        <f t="shared" ca="1" si="224"/>
        <v>2.0228844575072537E-2</v>
      </c>
    </row>
    <row r="2815" spans="12:19" x14ac:dyDescent="0.35">
      <c r="L2815" s="19">
        <v>24</v>
      </c>
      <c r="M2815" s="8">
        <f t="shared" ca="1" si="221"/>
        <v>2.0035901083015777E-2</v>
      </c>
      <c r="P2815" s="8">
        <f t="shared" ca="1" si="225"/>
        <v>0</v>
      </c>
      <c r="Q2815" s="8">
        <f t="shared" ca="1" si="222"/>
        <v>0.27124286372531969</v>
      </c>
      <c r="R2815" s="8">
        <f t="shared" ca="1" si="223"/>
        <v>0</v>
      </c>
      <c r="S2815" s="20">
        <f t="shared" ca="1" si="224"/>
        <v>2.0035901083015777E-2</v>
      </c>
    </row>
    <row r="2816" spans="12:19" x14ac:dyDescent="0.35">
      <c r="L2816" s="19">
        <v>25</v>
      </c>
      <c r="M2816" s="8">
        <f t="shared" ca="1" si="221"/>
        <v>2.4423207375639206E-2</v>
      </c>
      <c r="P2816" s="8">
        <f t="shared" ca="1" si="225"/>
        <v>0</v>
      </c>
      <c r="Q2816" s="8">
        <f t="shared" ca="1" si="222"/>
        <v>0.21360440479095286</v>
      </c>
      <c r="R2816" s="8">
        <f t="shared" ca="1" si="223"/>
        <v>0</v>
      </c>
      <c r="S2816" s="20">
        <f t="shared" ca="1" si="224"/>
        <v>2.4423207375639206E-2</v>
      </c>
    </row>
    <row r="2817" spans="12:19" x14ac:dyDescent="0.35">
      <c r="L2817" s="19">
        <v>26</v>
      </c>
      <c r="M2817" s="8">
        <f t="shared" ca="1" si="221"/>
        <v>1.8118408308703943E-2</v>
      </c>
      <c r="P2817" s="8">
        <f t="shared" ca="1" si="225"/>
        <v>0</v>
      </c>
      <c r="Q2817" s="8">
        <f t="shared" ca="1" si="222"/>
        <v>0.22905843898111405</v>
      </c>
      <c r="R2817" s="8">
        <f t="shared" ca="1" si="223"/>
        <v>0</v>
      </c>
      <c r="S2817" s="20">
        <f t="shared" ca="1" si="224"/>
        <v>1.8118408308703943E-2</v>
      </c>
    </row>
    <row r="2818" spans="12:19" x14ac:dyDescent="0.35">
      <c r="L2818" s="19">
        <v>27</v>
      </c>
      <c r="M2818" s="8">
        <f t="shared" ca="1" si="221"/>
        <v>3.2627267881033803E-2</v>
      </c>
      <c r="P2818" s="8">
        <f t="shared" ca="1" si="225"/>
        <v>0</v>
      </c>
      <c r="Q2818" s="8">
        <f t="shared" ca="1" si="222"/>
        <v>0.19441638941833689</v>
      </c>
      <c r="R2818" s="8">
        <f t="shared" ca="1" si="223"/>
        <v>0</v>
      </c>
      <c r="S2818" s="20">
        <f t="shared" ca="1" si="224"/>
        <v>3.2627267881033803E-2</v>
      </c>
    </row>
    <row r="2819" spans="12:19" x14ac:dyDescent="0.35">
      <c r="L2819" s="19">
        <v>28</v>
      </c>
      <c r="M2819" s="8">
        <f t="shared" ref="M2819:M2882" ca="1" si="226">_xlfn.NORM.INV(RAND(),$B$10,$B$11)</f>
        <v>2.0282242555157572E-2</v>
      </c>
      <c r="P2819" s="8">
        <f t="shared" ca="1" si="225"/>
        <v>0</v>
      </c>
      <c r="Q2819" s="8">
        <f t="shared" ref="Q2819:Q2882" ca="1" si="227">_xlfn.NORM.INV(RAND(),$F$11,$F$12)%</f>
        <v>0.26557219312833064</v>
      </c>
      <c r="R2819" s="8">
        <f t="shared" ref="R2819:R2882" ca="1" si="228">P2819*Q2819</f>
        <v>0</v>
      </c>
      <c r="S2819" s="20">
        <f t="shared" ref="S2819:S2882" ca="1" si="229">M2819-R2819</f>
        <v>2.0282242555157572E-2</v>
      </c>
    </row>
    <row r="2820" spans="12:19" x14ac:dyDescent="0.35">
      <c r="L2820" s="19">
        <v>29</v>
      </c>
      <c r="M2820" s="8">
        <f t="shared" ca="1" si="226"/>
        <v>3.6454464188422228E-2</v>
      </c>
      <c r="P2820" s="8">
        <f t="shared" ref="P2820:P2883" ca="1" si="230">IF(P2819 = 1, 0, (RAND() &lt; $F$8) * 1)</f>
        <v>0</v>
      </c>
      <c r="Q2820" s="8">
        <f t="shared" ca="1" si="227"/>
        <v>0.24259049822717635</v>
      </c>
      <c r="R2820" s="8">
        <f t="shared" ca="1" si="228"/>
        <v>0</v>
      </c>
      <c r="S2820" s="20">
        <f t="shared" ca="1" si="229"/>
        <v>3.6454464188422228E-2</v>
      </c>
    </row>
    <row r="2821" spans="12:19" x14ac:dyDescent="0.35">
      <c r="L2821" s="19">
        <v>30</v>
      </c>
      <c r="M2821" s="8">
        <f t="shared" ca="1" si="226"/>
        <v>1.0630436481010591E-2</v>
      </c>
      <c r="P2821" s="8">
        <f t="shared" ca="1" si="230"/>
        <v>0</v>
      </c>
      <c r="Q2821" s="8">
        <f t="shared" ca="1" si="227"/>
        <v>0.16036158353247029</v>
      </c>
      <c r="R2821" s="8">
        <f t="shared" ca="1" si="228"/>
        <v>0</v>
      </c>
      <c r="S2821" s="20">
        <f t="shared" ca="1" si="229"/>
        <v>1.0630436481010591E-2</v>
      </c>
    </row>
    <row r="2822" spans="12:19" x14ac:dyDescent="0.35">
      <c r="L2822" s="19">
        <v>1</v>
      </c>
      <c r="M2822" s="8">
        <f t="shared" ca="1" si="226"/>
        <v>3.2350238725371079E-2</v>
      </c>
      <c r="P2822" s="8">
        <f t="shared" ca="1" si="230"/>
        <v>0</v>
      </c>
      <c r="Q2822" s="8">
        <f t="shared" ca="1" si="227"/>
        <v>0.1791414170698909</v>
      </c>
      <c r="R2822" s="8">
        <f t="shared" ca="1" si="228"/>
        <v>0</v>
      </c>
      <c r="S2822" s="20">
        <f t="shared" ca="1" si="229"/>
        <v>3.2350238725371079E-2</v>
      </c>
    </row>
    <row r="2823" spans="12:19" x14ac:dyDescent="0.35">
      <c r="L2823" s="19">
        <v>2</v>
      </c>
      <c r="M2823" s="8">
        <f t="shared" ca="1" si="226"/>
        <v>1.8296895549174116E-2</v>
      </c>
      <c r="P2823" s="8">
        <f t="shared" ca="1" si="230"/>
        <v>0</v>
      </c>
      <c r="Q2823" s="8">
        <f t="shared" ca="1" si="227"/>
        <v>0.14016363766938775</v>
      </c>
      <c r="R2823" s="8">
        <f t="shared" ca="1" si="228"/>
        <v>0</v>
      </c>
      <c r="S2823" s="20">
        <f t="shared" ca="1" si="229"/>
        <v>1.8296895549174116E-2</v>
      </c>
    </row>
    <row r="2824" spans="12:19" x14ac:dyDescent="0.35">
      <c r="L2824" s="19">
        <v>3</v>
      </c>
      <c r="M2824" s="8">
        <f t="shared" ca="1" si="226"/>
        <v>1.9643095203884704E-2</v>
      </c>
      <c r="P2824" s="8">
        <f t="shared" ca="1" si="230"/>
        <v>0</v>
      </c>
      <c r="Q2824" s="8">
        <f t="shared" ca="1" si="227"/>
        <v>0.16878708802420628</v>
      </c>
      <c r="R2824" s="8">
        <f t="shared" ca="1" si="228"/>
        <v>0</v>
      </c>
      <c r="S2824" s="20">
        <f t="shared" ca="1" si="229"/>
        <v>1.9643095203884704E-2</v>
      </c>
    </row>
    <row r="2825" spans="12:19" x14ac:dyDescent="0.35">
      <c r="L2825" s="19">
        <v>4</v>
      </c>
      <c r="M2825" s="8">
        <f t="shared" ca="1" si="226"/>
        <v>2.6813504334848182E-2</v>
      </c>
      <c r="P2825" s="8">
        <f t="shared" ca="1" si="230"/>
        <v>0</v>
      </c>
      <c r="Q2825" s="8">
        <f t="shared" ca="1" si="227"/>
        <v>0.27943606968929263</v>
      </c>
      <c r="R2825" s="8">
        <f t="shared" ca="1" si="228"/>
        <v>0</v>
      </c>
      <c r="S2825" s="20">
        <f t="shared" ca="1" si="229"/>
        <v>2.6813504334848182E-2</v>
      </c>
    </row>
    <row r="2826" spans="12:19" x14ac:dyDescent="0.35">
      <c r="L2826" s="19">
        <v>5</v>
      </c>
      <c r="M2826" s="8">
        <f t="shared" ca="1" si="226"/>
        <v>2.9749372021997851E-2</v>
      </c>
      <c r="P2826" s="8">
        <f t="shared" ca="1" si="230"/>
        <v>0</v>
      </c>
      <c r="Q2826" s="8">
        <f t="shared" ca="1" si="227"/>
        <v>0.17910851725135188</v>
      </c>
      <c r="R2826" s="8">
        <f t="shared" ca="1" si="228"/>
        <v>0</v>
      </c>
      <c r="S2826" s="20">
        <f t="shared" ca="1" si="229"/>
        <v>2.9749372021997851E-2</v>
      </c>
    </row>
    <row r="2827" spans="12:19" x14ac:dyDescent="0.35">
      <c r="L2827" s="19">
        <v>6</v>
      </c>
      <c r="M2827" s="8">
        <f t="shared" ca="1" si="226"/>
        <v>2.0604964999983811E-2</v>
      </c>
      <c r="P2827" s="8">
        <f t="shared" ca="1" si="230"/>
        <v>0</v>
      </c>
      <c r="Q2827" s="8">
        <f t="shared" ca="1" si="227"/>
        <v>0.1539818342906471</v>
      </c>
      <c r="R2827" s="8">
        <f t="shared" ca="1" si="228"/>
        <v>0</v>
      </c>
      <c r="S2827" s="20">
        <f t="shared" ca="1" si="229"/>
        <v>2.0604964999983811E-2</v>
      </c>
    </row>
    <row r="2828" spans="12:19" x14ac:dyDescent="0.35">
      <c r="L2828" s="19">
        <v>7</v>
      </c>
      <c r="M2828" s="8">
        <f t="shared" ca="1" si="226"/>
        <v>2.5984214287968169E-2</v>
      </c>
      <c r="P2828" s="8">
        <f t="shared" ca="1" si="230"/>
        <v>0</v>
      </c>
      <c r="Q2828" s="8">
        <f t="shared" ca="1" si="227"/>
        <v>0.15575240704965371</v>
      </c>
      <c r="R2828" s="8">
        <f t="shared" ca="1" si="228"/>
        <v>0</v>
      </c>
      <c r="S2828" s="20">
        <f t="shared" ca="1" si="229"/>
        <v>2.5984214287968169E-2</v>
      </c>
    </row>
    <row r="2829" spans="12:19" x14ac:dyDescent="0.35">
      <c r="L2829" s="19">
        <v>8</v>
      </c>
      <c r="M2829" s="8">
        <f t="shared" ca="1" si="226"/>
        <v>2.2445313290197683E-2</v>
      </c>
      <c r="P2829" s="8">
        <f t="shared" ca="1" si="230"/>
        <v>0</v>
      </c>
      <c r="Q2829" s="8">
        <f t="shared" ca="1" si="227"/>
        <v>0.15121767581074524</v>
      </c>
      <c r="R2829" s="8">
        <f t="shared" ca="1" si="228"/>
        <v>0</v>
      </c>
      <c r="S2829" s="20">
        <f t="shared" ca="1" si="229"/>
        <v>2.2445313290197683E-2</v>
      </c>
    </row>
    <row r="2830" spans="12:19" x14ac:dyDescent="0.35">
      <c r="L2830" s="19">
        <v>9</v>
      </c>
      <c r="M2830" s="8">
        <f t="shared" ca="1" si="226"/>
        <v>2.3255839894337865E-2</v>
      </c>
      <c r="P2830" s="8">
        <f t="shared" ca="1" si="230"/>
        <v>0</v>
      </c>
      <c r="Q2830" s="8">
        <f t="shared" ca="1" si="227"/>
        <v>0.22765140077457574</v>
      </c>
      <c r="R2830" s="8">
        <f t="shared" ca="1" si="228"/>
        <v>0</v>
      </c>
      <c r="S2830" s="20">
        <f t="shared" ca="1" si="229"/>
        <v>2.3255839894337865E-2</v>
      </c>
    </row>
    <row r="2831" spans="12:19" x14ac:dyDescent="0.35">
      <c r="L2831" s="19">
        <v>10</v>
      </c>
      <c r="M2831" s="8">
        <f t="shared" ca="1" si="226"/>
        <v>2.2410510918283354E-2</v>
      </c>
      <c r="P2831" s="8">
        <f t="shared" ca="1" si="230"/>
        <v>0</v>
      </c>
      <c r="Q2831" s="8">
        <f t="shared" ca="1" si="227"/>
        <v>0.25343459211547265</v>
      </c>
      <c r="R2831" s="8">
        <f t="shared" ca="1" si="228"/>
        <v>0</v>
      </c>
      <c r="S2831" s="20">
        <f t="shared" ca="1" si="229"/>
        <v>2.2410510918283354E-2</v>
      </c>
    </row>
    <row r="2832" spans="12:19" x14ac:dyDescent="0.35">
      <c r="L2832" s="19">
        <v>11</v>
      </c>
      <c r="M2832" s="8">
        <f t="shared" ca="1" si="226"/>
        <v>2.2424475049660414E-2</v>
      </c>
      <c r="P2832" s="8">
        <f t="shared" ca="1" si="230"/>
        <v>0</v>
      </c>
      <c r="Q2832" s="8">
        <f t="shared" ca="1" si="227"/>
        <v>0.29431132209377675</v>
      </c>
      <c r="R2832" s="8">
        <f t="shared" ca="1" si="228"/>
        <v>0</v>
      </c>
      <c r="S2832" s="20">
        <f t="shared" ca="1" si="229"/>
        <v>2.2424475049660414E-2</v>
      </c>
    </row>
    <row r="2833" spans="12:19" x14ac:dyDescent="0.35">
      <c r="L2833" s="19">
        <v>12</v>
      </c>
      <c r="M2833" s="8">
        <f t="shared" ca="1" si="226"/>
        <v>1.720704610809675E-2</v>
      </c>
      <c r="P2833" s="8">
        <f t="shared" ca="1" si="230"/>
        <v>0</v>
      </c>
      <c r="Q2833" s="8">
        <f t="shared" ca="1" si="227"/>
        <v>0.16611114636653579</v>
      </c>
      <c r="R2833" s="8">
        <f t="shared" ca="1" si="228"/>
        <v>0</v>
      </c>
      <c r="S2833" s="20">
        <f t="shared" ca="1" si="229"/>
        <v>1.720704610809675E-2</v>
      </c>
    </row>
    <row r="2834" spans="12:19" x14ac:dyDescent="0.35">
      <c r="L2834" s="19">
        <v>13</v>
      </c>
      <c r="M2834" s="8">
        <f t="shared" ca="1" si="226"/>
        <v>2.6098604926528518E-2</v>
      </c>
      <c r="P2834" s="8">
        <f t="shared" ca="1" si="230"/>
        <v>0</v>
      </c>
      <c r="Q2834" s="8">
        <f t="shared" ca="1" si="227"/>
        <v>0.13567233197047832</v>
      </c>
      <c r="R2834" s="8">
        <f t="shared" ca="1" si="228"/>
        <v>0</v>
      </c>
      <c r="S2834" s="20">
        <f t="shared" ca="1" si="229"/>
        <v>2.6098604926528518E-2</v>
      </c>
    </row>
    <row r="2835" spans="12:19" x14ac:dyDescent="0.35">
      <c r="L2835" s="19">
        <v>14</v>
      </c>
      <c r="M2835" s="8">
        <f t="shared" ca="1" si="226"/>
        <v>2.6500067516252005E-2</v>
      </c>
      <c r="P2835" s="8">
        <f t="shared" ca="1" si="230"/>
        <v>0</v>
      </c>
      <c r="Q2835" s="8">
        <f t="shared" ca="1" si="227"/>
        <v>0.2185088161087472</v>
      </c>
      <c r="R2835" s="8">
        <f t="shared" ca="1" si="228"/>
        <v>0</v>
      </c>
      <c r="S2835" s="20">
        <f t="shared" ca="1" si="229"/>
        <v>2.6500067516252005E-2</v>
      </c>
    </row>
    <row r="2836" spans="12:19" x14ac:dyDescent="0.35">
      <c r="L2836" s="19">
        <v>15</v>
      </c>
      <c r="M2836" s="8">
        <f t="shared" ca="1" si="226"/>
        <v>2.061918930313808E-2</v>
      </c>
      <c r="P2836" s="8">
        <f t="shared" ca="1" si="230"/>
        <v>0</v>
      </c>
      <c r="Q2836" s="8">
        <f t="shared" ca="1" si="227"/>
        <v>0.25845256598182992</v>
      </c>
      <c r="R2836" s="8">
        <f t="shared" ca="1" si="228"/>
        <v>0</v>
      </c>
      <c r="S2836" s="20">
        <f t="shared" ca="1" si="229"/>
        <v>2.061918930313808E-2</v>
      </c>
    </row>
    <row r="2837" spans="12:19" x14ac:dyDescent="0.35">
      <c r="L2837" s="19">
        <v>16</v>
      </c>
      <c r="M2837" s="8">
        <f t="shared" ca="1" si="226"/>
        <v>2.2331860166042161E-2</v>
      </c>
      <c r="P2837" s="8">
        <f t="shared" ca="1" si="230"/>
        <v>0</v>
      </c>
      <c r="Q2837" s="8">
        <f t="shared" ca="1" si="227"/>
        <v>0.24480560510587124</v>
      </c>
      <c r="R2837" s="8">
        <f t="shared" ca="1" si="228"/>
        <v>0</v>
      </c>
      <c r="S2837" s="20">
        <f t="shared" ca="1" si="229"/>
        <v>2.2331860166042161E-2</v>
      </c>
    </row>
    <row r="2838" spans="12:19" x14ac:dyDescent="0.35">
      <c r="L2838" s="19">
        <v>17</v>
      </c>
      <c r="M2838" s="8">
        <f t="shared" ca="1" si="226"/>
        <v>1.2003048904355329E-2</v>
      </c>
      <c r="P2838" s="8">
        <f t="shared" ca="1" si="230"/>
        <v>0</v>
      </c>
      <c r="Q2838" s="8">
        <f t="shared" ca="1" si="227"/>
        <v>0.158243428631653</v>
      </c>
      <c r="R2838" s="8">
        <f t="shared" ca="1" si="228"/>
        <v>0</v>
      </c>
      <c r="S2838" s="20">
        <f t="shared" ca="1" si="229"/>
        <v>1.2003048904355329E-2</v>
      </c>
    </row>
    <row r="2839" spans="12:19" x14ac:dyDescent="0.35">
      <c r="L2839" s="19">
        <v>18</v>
      </c>
      <c r="M2839" s="8">
        <f t="shared" ca="1" si="226"/>
        <v>1.6044372784861774E-2</v>
      </c>
      <c r="P2839" s="8">
        <f t="shared" ca="1" si="230"/>
        <v>0</v>
      </c>
      <c r="Q2839" s="8">
        <f t="shared" ca="1" si="227"/>
        <v>0.22564007507712311</v>
      </c>
      <c r="R2839" s="8">
        <f t="shared" ca="1" si="228"/>
        <v>0</v>
      </c>
      <c r="S2839" s="20">
        <f t="shared" ca="1" si="229"/>
        <v>1.6044372784861774E-2</v>
      </c>
    </row>
    <row r="2840" spans="12:19" x14ac:dyDescent="0.35">
      <c r="L2840" s="19">
        <v>19</v>
      </c>
      <c r="M2840" s="8">
        <f t="shared" ca="1" si="226"/>
        <v>6.9165757189100369E-3</v>
      </c>
      <c r="P2840" s="8">
        <f t="shared" ca="1" si="230"/>
        <v>0</v>
      </c>
      <c r="Q2840" s="8">
        <f t="shared" ca="1" si="227"/>
        <v>0.26494850067081488</v>
      </c>
      <c r="R2840" s="8">
        <f t="shared" ca="1" si="228"/>
        <v>0</v>
      </c>
      <c r="S2840" s="20">
        <f t="shared" ca="1" si="229"/>
        <v>6.9165757189100369E-3</v>
      </c>
    </row>
    <row r="2841" spans="12:19" x14ac:dyDescent="0.35">
      <c r="L2841" s="19">
        <v>20</v>
      </c>
      <c r="M2841" s="8">
        <f t="shared" ca="1" si="226"/>
        <v>1.2053264191449085E-2</v>
      </c>
      <c r="P2841" s="8">
        <f t="shared" ca="1" si="230"/>
        <v>0</v>
      </c>
      <c r="Q2841" s="8">
        <f t="shared" ca="1" si="227"/>
        <v>0.22242729512307743</v>
      </c>
      <c r="R2841" s="8">
        <f t="shared" ca="1" si="228"/>
        <v>0</v>
      </c>
      <c r="S2841" s="20">
        <f t="shared" ca="1" si="229"/>
        <v>1.2053264191449085E-2</v>
      </c>
    </row>
    <row r="2842" spans="12:19" x14ac:dyDescent="0.35">
      <c r="L2842" s="19">
        <v>21</v>
      </c>
      <c r="M2842" s="8">
        <f t="shared" ca="1" si="226"/>
        <v>1.8687962766261057E-2</v>
      </c>
      <c r="P2842" s="8">
        <f t="shared" ca="1" si="230"/>
        <v>0</v>
      </c>
      <c r="Q2842" s="8">
        <f t="shared" ca="1" si="227"/>
        <v>0.17700853103668052</v>
      </c>
      <c r="R2842" s="8">
        <f t="shared" ca="1" si="228"/>
        <v>0</v>
      </c>
      <c r="S2842" s="20">
        <f t="shared" ca="1" si="229"/>
        <v>1.8687962766261057E-2</v>
      </c>
    </row>
    <row r="2843" spans="12:19" x14ac:dyDescent="0.35">
      <c r="L2843" s="19">
        <v>22</v>
      </c>
      <c r="M2843" s="8">
        <f t="shared" ca="1" si="226"/>
        <v>1.9177434682137579E-2</v>
      </c>
      <c r="P2843" s="8">
        <f t="shared" ca="1" si="230"/>
        <v>0</v>
      </c>
      <c r="Q2843" s="8">
        <f t="shared" ca="1" si="227"/>
        <v>0.24714351735380444</v>
      </c>
      <c r="R2843" s="8">
        <f t="shared" ca="1" si="228"/>
        <v>0</v>
      </c>
      <c r="S2843" s="20">
        <f t="shared" ca="1" si="229"/>
        <v>1.9177434682137579E-2</v>
      </c>
    </row>
    <row r="2844" spans="12:19" x14ac:dyDescent="0.35">
      <c r="L2844" s="19">
        <v>23</v>
      </c>
      <c r="M2844" s="8">
        <f t="shared" ca="1" si="226"/>
        <v>2.3880148338128952E-2</v>
      </c>
      <c r="P2844" s="8">
        <f t="shared" ca="1" si="230"/>
        <v>0</v>
      </c>
      <c r="Q2844" s="8">
        <f t="shared" ca="1" si="227"/>
        <v>0.16728382414502346</v>
      </c>
      <c r="R2844" s="8">
        <f t="shared" ca="1" si="228"/>
        <v>0</v>
      </c>
      <c r="S2844" s="20">
        <f t="shared" ca="1" si="229"/>
        <v>2.3880148338128952E-2</v>
      </c>
    </row>
    <row r="2845" spans="12:19" x14ac:dyDescent="0.35">
      <c r="L2845" s="19">
        <v>24</v>
      </c>
      <c r="M2845" s="8">
        <f t="shared" ca="1" si="226"/>
        <v>1.6691853855681418E-2</v>
      </c>
      <c r="P2845" s="8">
        <f t="shared" ca="1" si="230"/>
        <v>0</v>
      </c>
      <c r="Q2845" s="8">
        <f t="shared" ca="1" si="227"/>
        <v>0.29194413457718421</v>
      </c>
      <c r="R2845" s="8">
        <f t="shared" ca="1" si="228"/>
        <v>0</v>
      </c>
      <c r="S2845" s="20">
        <f t="shared" ca="1" si="229"/>
        <v>1.6691853855681418E-2</v>
      </c>
    </row>
    <row r="2846" spans="12:19" x14ac:dyDescent="0.35">
      <c r="L2846" s="19">
        <v>25</v>
      </c>
      <c r="M2846" s="8">
        <f t="shared" ca="1" si="226"/>
        <v>2.6773611693334309E-2</v>
      </c>
      <c r="P2846" s="8">
        <f t="shared" ca="1" si="230"/>
        <v>0</v>
      </c>
      <c r="Q2846" s="8">
        <f t="shared" ca="1" si="227"/>
        <v>0.18661764207775317</v>
      </c>
      <c r="R2846" s="8">
        <f t="shared" ca="1" si="228"/>
        <v>0</v>
      </c>
      <c r="S2846" s="20">
        <f t="shared" ca="1" si="229"/>
        <v>2.6773611693334309E-2</v>
      </c>
    </row>
    <row r="2847" spans="12:19" x14ac:dyDescent="0.35">
      <c r="L2847" s="19">
        <v>26</v>
      </c>
      <c r="M2847" s="8">
        <f t="shared" ca="1" si="226"/>
        <v>1.5241104893540722E-2</v>
      </c>
      <c r="P2847" s="8">
        <f t="shared" ca="1" si="230"/>
        <v>0</v>
      </c>
      <c r="Q2847" s="8">
        <f t="shared" ca="1" si="227"/>
        <v>0.22282221852915982</v>
      </c>
      <c r="R2847" s="8">
        <f t="shared" ca="1" si="228"/>
        <v>0</v>
      </c>
      <c r="S2847" s="20">
        <f t="shared" ca="1" si="229"/>
        <v>1.5241104893540722E-2</v>
      </c>
    </row>
    <row r="2848" spans="12:19" x14ac:dyDescent="0.35">
      <c r="L2848" s="19">
        <v>27</v>
      </c>
      <c r="M2848" s="8">
        <f t="shared" ca="1" si="226"/>
        <v>2.6970340883076784E-2</v>
      </c>
      <c r="P2848" s="8">
        <f t="shared" ca="1" si="230"/>
        <v>0</v>
      </c>
      <c r="Q2848" s="8">
        <f t="shared" ca="1" si="227"/>
        <v>0.1859971434834122</v>
      </c>
      <c r="R2848" s="8">
        <f t="shared" ca="1" si="228"/>
        <v>0</v>
      </c>
      <c r="S2848" s="20">
        <f t="shared" ca="1" si="229"/>
        <v>2.6970340883076784E-2</v>
      </c>
    </row>
    <row r="2849" spans="12:19" x14ac:dyDescent="0.35">
      <c r="L2849" s="19">
        <v>28</v>
      </c>
      <c r="M2849" s="8">
        <f t="shared" ca="1" si="226"/>
        <v>1.5088836963515487E-2</v>
      </c>
      <c r="P2849" s="8">
        <f t="shared" ca="1" si="230"/>
        <v>0</v>
      </c>
      <c r="Q2849" s="8">
        <f t="shared" ca="1" si="227"/>
        <v>0.28889910360161969</v>
      </c>
      <c r="R2849" s="8">
        <f t="shared" ca="1" si="228"/>
        <v>0</v>
      </c>
      <c r="S2849" s="20">
        <f t="shared" ca="1" si="229"/>
        <v>1.5088836963515487E-2</v>
      </c>
    </row>
    <row r="2850" spans="12:19" x14ac:dyDescent="0.35">
      <c r="L2850" s="19">
        <v>29</v>
      </c>
      <c r="M2850" s="8">
        <f t="shared" ca="1" si="226"/>
        <v>2.7137612985201752E-2</v>
      </c>
      <c r="P2850" s="8">
        <f t="shared" ca="1" si="230"/>
        <v>0</v>
      </c>
      <c r="Q2850" s="8">
        <f t="shared" ca="1" si="227"/>
        <v>0.17329914716000272</v>
      </c>
      <c r="R2850" s="8">
        <f t="shared" ca="1" si="228"/>
        <v>0</v>
      </c>
      <c r="S2850" s="20">
        <f t="shared" ca="1" si="229"/>
        <v>2.7137612985201752E-2</v>
      </c>
    </row>
    <row r="2851" spans="12:19" x14ac:dyDescent="0.35">
      <c r="L2851" s="19">
        <v>30</v>
      </c>
      <c r="M2851" s="8">
        <f t="shared" ca="1" si="226"/>
        <v>1.5704641141582404E-2</v>
      </c>
      <c r="P2851" s="8">
        <f t="shared" ca="1" si="230"/>
        <v>0</v>
      </c>
      <c r="Q2851" s="8">
        <f t="shared" ca="1" si="227"/>
        <v>0.22928563506267227</v>
      </c>
      <c r="R2851" s="8">
        <f t="shared" ca="1" si="228"/>
        <v>0</v>
      </c>
      <c r="S2851" s="20">
        <f t="shared" ca="1" si="229"/>
        <v>1.5704641141582404E-2</v>
      </c>
    </row>
    <row r="2852" spans="12:19" x14ac:dyDescent="0.35">
      <c r="L2852" s="19">
        <v>1</v>
      </c>
      <c r="M2852" s="8">
        <f t="shared" ca="1" si="226"/>
        <v>1.9178042484472257E-2</v>
      </c>
      <c r="P2852" s="8">
        <f t="shared" ca="1" si="230"/>
        <v>0</v>
      </c>
      <c r="Q2852" s="8">
        <f t="shared" ca="1" si="227"/>
        <v>0.24390703674693426</v>
      </c>
      <c r="R2852" s="8">
        <f t="shared" ca="1" si="228"/>
        <v>0</v>
      </c>
      <c r="S2852" s="20">
        <f t="shared" ca="1" si="229"/>
        <v>1.9178042484472257E-2</v>
      </c>
    </row>
    <row r="2853" spans="12:19" x14ac:dyDescent="0.35">
      <c r="L2853" s="19">
        <v>2</v>
      </c>
      <c r="M2853" s="8">
        <f t="shared" ca="1" si="226"/>
        <v>1.3268653700491207E-2</v>
      </c>
      <c r="P2853" s="8">
        <f t="shared" ca="1" si="230"/>
        <v>0</v>
      </c>
      <c r="Q2853" s="8">
        <f t="shared" ca="1" si="227"/>
        <v>0.18697564704477429</v>
      </c>
      <c r="R2853" s="8">
        <f t="shared" ca="1" si="228"/>
        <v>0</v>
      </c>
      <c r="S2853" s="20">
        <f t="shared" ca="1" si="229"/>
        <v>1.3268653700491207E-2</v>
      </c>
    </row>
    <row r="2854" spans="12:19" x14ac:dyDescent="0.35">
      <c r="L2854" s="19">
        <v>3</v>
      </c>
      <c r="M2854" s="8">
        <f t="shared" ca="1" si="226"/>
        <v>2.533000075682235E-2</v>
      </c>
      <c r="P2854" s="8">
        <f t="shared" ca="1" si="230"/>
        <v>0</v>
      </c>
      <c r="Q2854" s="8">
        <f t="shared" ca="1" si="227"/>
        <v>0.29973243939368038</v>
      </c>
      <c r="R2854" s="8">
        <f t="shared" ca="1" si="228"/>
        <v>0</v>
      </c>
      <c r="S2854" s="20">
        <f t="shared" ca="1" si="229"/>
        <v>2.533000075682235E-2</v>
      </c>
    </row>
    <row r="2855" spans="12:19" x14ac:dyDescent="0.35">
      <c r="L2855" s="19">
        <v>4</v>
      </c>
      <c r="M2855" s="8">
        <f t="shared" ca="1" si="226"/>
        <v>3.083383435472651E-2</v>
      </c>
      <c r="P2855" s="8">
        <f t="shared" ca="1" si="230"/>
        <v>0</v>
      </c>
      <c r="Q2855" s="8">
        <f t="shared" ca="1" si="227"/>
        <v>0.17499900772537813</v>
      </c>
      <c r="R2855" s="8">
        <f t="shared" ca="1" si="228"/>
        <v>0</v>
      </c>
      <c r="S2855" s="20">
        <f t="shared" ca="1" si="229"/>
        <v>3.083383435472651E-2</v>
      </c>
    </row>
    <row r="2856" spans="12:19" x14ac:dyDescent="0.35">
      <c r="L2856" s="19">
        <v>5</v>
      </c>
      <c r="M2856" s="8">
        <f t="shared" ca="1" si="226"/>
        <v>8.1037486843786345E-3</v>
      </c>
      <c r="P2856" s="8">
        <f t="shared" ca="1" si="230"/>
        <v>0</v>
      </c>
      <c r="Q2856" s="8">
        <f t="shared" ca="1" si="227"/>
        <v>0.16989215718973277</v>
      </c>
      <c r="R2856" s="8">
        <f t="shared" ca="1" si="228"/>
        <v>0</v>
      </c>
      <c r="S2856" s="20">
        <f t="shared" ca="1" si="229"/>
        <v>8.1037486843786345E-3</v>
      </c>
    </row>
    <row r="2857" spans="12:19" x14ac:dyDescent="0.35">
      <c r="L2857" s="19">
        <v>6</v>
      </c>
      <c r="M2857" s="8">
        <f t="shared" ca="1" si="226"/>
        <v>2.0266621497825186E-2</v>
      </c>
      <c r="P2857" s="8">
        <f t="shared" ca="1" si="230"/>
        <v>0</v>
      </c>
      <c r="Q2857" s="8">
        <f t="shared" ca="1" si="227"/>
        <v>0.15440158727578765</v>
      </c>
      <c r="R2857" s="8">
        <f t="shared" ca="1" si="228"/>
        <v>0</v>
      </c>
      <c r="S2857" s="20">
        <f t="shared" ca="1" si="229"/>
        <v>2.0266621497825186E-2</v>
      </c>
    </row>
    <row r="2858" spans="12:19" x14ac:dyDescent="0.35">
      <c r="L2858" s="19">
        <v>7</v>
      </c>
      <c r="M2858" s="8">
        <f t="shared" ca="1" si="226"/>
        <v>1.7231808369552352E-2</v>
      </c>
      <c r="P2858" s="8">
        <f t="shared" ca="1" si="230"/>
        <v>0</v>
      </c>
      <c r="Q2858" s="8">
        <f t="shared" ca="1" si="227"/>
        <v>0.17089722011685002</v>
      </c>
      <c r="R2858" s="8">
        <f t="shared" ca="1" si="228"/>
        <v>0</v>
      </c>
      <c r="S2858" s="20">
        <f t="shared" ca="1" si="229"/>
        <v>1.7231808369552352E-2</v>
      </c>
    </row>
    <row r="2859" spans="12:19" x14ac:dyDescent="0.35">
      <c r="L2859" s="19">
        <v>8</v>
      </c>
      <c r="M2859" s="8">
        <f t="shared" ca="1" si="226"/>
        <v>2.5856314874794593E-2</v>
      </c>
      <c r="P2859" s="8">
        <f t="shared" ca="1" si="230"/>
        <v>0</v>
      </c>
      <c r="Q2859" s="8">
        <f t="shared" ca="1" si="227"/>
        <v>0.24997676032458352</v>
      </c>
      <c r="R2859" s="8">
        <f t="shared" ca="1" si="228"/>
        <v>0</v>
      </c>
      <c r="S2859" s="20">
        <f t="shared" ca="1" si="229"/>
        <v>2.5856314874794593E-2</v>
      </c>
    </row>
    <row r="2860" spans="12:19" x14ac:dyDescent="0.35">
      <c r="L2860" s="19">
        <v>9</v>
      </c>
      <c r="M2860" s="8">
        <f t="shared" ca="1" si="226"/>
        <v>-4.3234980423755287E-3</v>
      </c>
      <c r="P2860" s="8">
        <f t="shared" ca="1" si="230"/>
        <v>0</v>
      </c>
      <c r="Q2860" s="8">
        <f t="shared" ca="1" si="227"/>
        <v>0.1789013670315921</v>
      </c>
      <c r="R2860" s="8">
        <f t="shared" ca="1" si="228"/>
        <v>0</v>
      </c>
      <c r="S2860" s="20">
        <f t="shared" ca="1" si="229"/>
        <v>-4.3234980423755287E-3</v>
      </c>
    </row>
    <row r="2861" spans="12:19" x14ac:dyDescent="0.35">
      <c r="L2861" s="19">
        <v>10</v>
      </c>
      <c r="M2861" s="8">
        <f t="shared" ca="1" si="226"/>
        <v>2.9112816661582053E-2</v>
      </c>
      <c r="P2861" s="8">
        <f t="shared" ca="1" si="230"/>
        <v>0</v>
      </c>
      <c r="Q2861" s="8">
        <f t="shared" ca="1" si="227"/>
        <v>0.18936267716014993</v>
      </c>
      <c r="R2861" s="8">
        <f t="shared" ca="1" si="228"/>
        <v>0</v>
      </c>
      <c r="S2861" s="20">
        <f t="shared" ca="1" si="229"/>
        <v>2.9112816661582053E-2</v>
      </c>
    </row>
    <row r="2862" spans="12:19" x14ac:dyDescent="0.35">
      <c r="L2862" s="19">
        <v>11</v>
      </c>
      <c r="M2862" s="8">
        <f t="shared" ca="1" si="226"/>
        <v>1.5449662394522768E-2</v>
      </c>
      <c r="P2862" s="8">
        <f t="shared" ca="1" si="230"/>
        <v>0</v>
      </c>
      <c r="Q2862" s="8">
        <f t="shared" ca="1" si="227"/>
        <v>0.20120356561967523</v>
      </c>
      <c r="R2862" s="8">
        <f t="shared" ca="1" si="228"/>
        <v>0</v>
      </c>
      <c r="S2862" s="20">
        <f t="shared" ca="1" si="229"/>
        <v>1.5449662394522768E-2</v>
      </c>
    </row>
    <row r="2863" spans="12:19" x14ac:dyDescent="0.35">
      <c r="L2863" s="19">
        <v>12</v>
      </c>
      <c r="M2863" s="8">
        <f t="shared" ca="1" si="226"/>
        <v>2.7812653898705984E-2</v>
      </c>
      <c r="P2863" s="8">
        <f t="shared" ca="1" si="230"/>
        <v>0</v>
      </c>
      <c r="Q2863" s="8">
        <f t="shared" ca="1" si="227"/>
        <v>0.2187504220746137</v>
      </c>
      <c r="R2863" s="8">
        <f t="shared" ca="1" si="228"/>
        <v>0</v>
      </c>
      <c r="S2863" s="20">
        <f t="shared" ca="1" si="229"/>
        <v>2.7812653898705984E-2</v>
      </c>
    </row>
    <row r="2864" spans="12:19" x14ac:dyDescent="0.35">
      <c r="L2864" s="19">
        <v>13</v>
      </c>
      <c r="M2864" s="8">
        <f t="shared" ca="1" si="226"/>
        <v>1.4546888120758735E-2</v>
      </c>
      <c r="P2864" s="8">
        <f t="shared" ca="1" si="230"/>
        <v>0</v>
      </c>
      <c r="Q2864" s="8">
        <f t="shared" ca="1" si="227"/>
        <v>0.24860684441509887</v>
      </c>
      <c r="R2864" s="8">
        <f t="shared" ca="1" si="228"/>
        <v>0</v>
      </c>
      <c r="S2864" s="20">
        <f t="shared" ca="1" si="229"/>
        <v>1.4546888120758735E-2</v>
      </c>
    </row>
    <row r="2865" spans="12:19" x14ac:dyDescent="0.35">
      <c r="L2865" s="19">
        <v>14</v>
      </c>
      <c r="M2865" s="8">
        <f t="shared" ca="1" si="226"/>
        <v>2.2228907484510285E-2</v>
      </c>
      <c r="P2865" s="8">
        <f t="shared" ca="1" si="230"/>
        <v>0</v>
      </c>
      <c r="Q2865" s="8">
        <f t="shared" ca="1" si="227"/>
        <v>0.17809281531470514</v>
      </c>
      <c r="R2865" s="8">
        <f t="shared" ca="1" si="228"/>
        <v>0</v>
      </c>
      <c r="S2865" s="20">
        <f t="shared" ca="1" si="229"/>
        <v>2.2228907484510285E-2</v>
      </c>
    </row>
    <row r="2866" spans="12:19" x14ac:dyDescent="0.35">
      <c r="L2866" s="19">
        <v>15</v>
      </c>
      <c r="M2866" s="8">
        <f t="shared" ca="1" si="226"/>
        <v>1.4097856292072674E-2</v>
      </c>
      <c r="P2866" s="8">
        <f t="shared" ca="1" si="230"/>
        <v>0</v>
      </c>
      <c r="Q2866" s="8">
        <f t="shared" ca="1" si="227"/>
        <v>0.19842947168339514</v>
      </c>
      <c r="R2866" s="8">
        <f t="shared" ca="1" si="228"/>
        <v>0</v>
      </c>
      <c r="S2866" s="20">
        <f t="shared" ca="1" si="229"/>
        <v>1.4097856292072674E-2</v>
      </c>
    </row>
    <row r="2867" spans="12:19" x14ac:dyDescent="0.35">
      <c r="L2867" s="19">
        <v>16</v>
      </c>
      <c r="M2867" s="8">
        <f t="shared" ca="1" si="226"/>
        <v>2.4585536588454984E-2</v>
      </c>
      <c r="P2867" s="8">
        <f t="shared" ca="1" si="230"/>
        <v>0</v>
      </c>
      <c r="Q2867" s="8">
        <f t="shared" ca="1" si="227"/>
        <v>0.18499817180142308</v>
      </c>
      <c r="R2867" s="8">
        <f t="shared" ca="1" si="228"/>
        <v>0</v>
      </c>
      <c r="S2867" s="20">
        <f t="shared" ca="1" si="229"/>
        <v>2.4585536588454984E-2</v>
      </c>
    </row>
    <row r="2868" spans="12:19" x14ac:dyDescent="0.35">
      <c r="L2868" s="19">
        <v>17</v>
      </c>
      <c r="M2868" s="8">
        <f t="shared" ca="1" si="226"/>
        <v>2.5088691337877524E-2</v>
      </c>
      <c r="P2868" s="8">
        <f t="shared" ca="1" si="230"/>
        <v>0</v>
      </c>
      <c r="Q2868" s="8">
        <f t="shared" ca="1" si="227"/>
        <v>0.16829581894456094</v>
      </c>
      <c r="R2868" s="8">
        <f t="shared" ca="1" si="228"/>
        <v>0</v>
      </c>
      <c r="S2868" s="20">
        <f t="shared" ca="1" si="229"/>
        <v>2.5088691337877524E-2</v>
      </c>
    </row>
    <row r="2869" spans="12:19" x14ac:dyDescent="0.35">
      <c r="L2869" s="19">
        <v>18</v>
      </c>
      <c r="M2869" s="8">
        <f t="shared" ca="1" si="226"/>
        <v>2.4748908229667712E-2</v>
      </c>
      <c r="P2869" s="8">
        <f t="shared" ca="1" si="230"/>
        <v>0</v>
      </c>
      <c r="Q2869" s="8">
        <f t="shared" ca="1" si="227"/>
        <v>0.25672114321305445</v>
      </c>
      <c r="R2869" s="8">
        <f t="shared" ca="1" si="228"/>
        <v>0</v>
      </c>
      <c r="S2869" s="20">
        <f t="shared" ca="1" si="229"/>
        <v>2.4748908229667712E-2</v>
      </c>
    </row>
    <row r="2870" spans="12:19" x14ac:dyDescent="0.35">
      <c r="L2870" s="19">
        <v>19</v>
      </c>
      <c r="M2870" s="8">
        <f t="shared" ca="1" si="226"/>
        <v>2.6280342932364302E-2</v>
      </c>
      <c r="P2870" s="8">
        <f t="shared" ca="1" si="230"/>
        <v>0</v>
      </c>
      <c r="Q2870" s="8">
        <f t="shared" ca="1" si="227"/>
        <v>0.182008746757189</v>
      </c>
      <c r="R2870" s="8">
        <f t="shared" ca="1" si="228"/>
        <v>0</v>
      </c>
      <c r="S2870" s="20">
        <f t="shared" ca="1" si="229"/>
        <v>2.6280342932364302E-2</v>
      </c>
    </row>
    <row r="2871" spans="12:19" x14ac:dyDescent="0.35">
      <c r="L2871" s="19">
        <v>20</v>
      </c>
      <c r="M2871" s="8">
        <f t="shared" ca="1" si="226"/>
        <v>2.1305178026813691E-2</v>
      </c>
      <c r="P2871" s="8">
        <f t="shared" ca="1" si="230"/>
        <v>0</v>
      </c>
      <c r="Q2871" s="8">
        <f t="shared" ca="1" si="227"/>
        <v>0.22444238633654595</v>
      </c>
      <c r="R2871" s="8">
        <f t="shared" ca="1" si="228"/>
        <v>0</v>
      </c>
      <c r="S2871" s="20">
        <f t="shared" ca="1" si="229"/>
        <v>2.1305178026813691E-2</v>
      </c>
    </row>
    <row r="2872" spans="12:19" x14ac:dyDescent="0.35">
      <c r="L2872" s="19">
        <v>21</v>
      </c>
      <c r="M2872" s="8">
        <f t="shared" ca="1" si="226"/>
        <v>2.1531383168721167E-2</v>
      </c>
      <c r="P2872" s="8">
        <f t="shared" ca="1" si="230"/>
        <v>0</v>
      </c>
      <c r="Q2872" s="8">
        <f t="shared" ca="1" si="227"/>
        <v>7.813294807217272E-2</v>
      </c>
      <c r="R2872" s="8">
        <f t="shared" ca="1" si="228"/>
        <v>0</v>
      </c>
      <c r="S2872" s="20">
        <f t="shared" ca="1" si="229"/>
        <v>2.1531383168721167E-2</v>
      </c>
    </row>
    <row r="2873" spans="12:19" x14ac:dyDescent="0.35">
      <c r="L2873" s="19">
        <v>22</v>
      </c>
      <c r="M2873" s="8">
        <f t="shared" ca="1" si="226"/>
        <v>8.6603478575603948E-3</v>
      </c>
      <c r="P2873" s="8">
        <f t="shared" ca="1" si="230"/>
        <v>0</v>
      </c>
      <c r="Q2873" s="8">
        <f t="shared" ca="1" si="227"/>
        <v>0.16464691400399512</v>
      </c>
      <c r="R2873" s="8">
        <f t="shared" ca="1" si="228"/>
        <v>0</v>
      </c>
      <c r="S2873" s="20">
        <f t="shared" ca="1" si="229"/>
        <v>8.6603478575603948E-3</v>
      </c>
    </row>
    <row r="2874" spans="12:19" x14ac:dyDescent="0.35">
      <c r="L2874" s="19">
        <v>23</v>
      </c>
      <c r="M2874" s="8">
        <f t="shared" ca="1" si="226"/>
        <v>3.6112849457486135E-2</v>
      </c>
      <c r="P2874" s="8">
        <f t="shared" ca="1" si="230"/>
        <v>0</v>
      </c>
      <c r="Q2874" s="8">
        <f t="shared" ca="1" si="227"/>
        <v>0.19203180800931244</v>
      </c>
      <c r="R2874" s="8">
        <f t="shared" ca="1" si="228"/>
        <v>0</v>
      </c>
      <c r="S2874" s="20">
        <f t="shared" ca="1" si="229"/>
        <v>3.6112849457486135E-2</v>
      </c>
    </row>
    <row r="2875" spans="12:19" x14ac:dyDescent="0.35">
      <c r="L2875" s="19">
        <v>24</v>
      </c>
      <c r="M2875" s="8">
        <f t="shared" ca="1" si="226"/>
        <v>3.5271629221140528E-2</v>
      </c>
      <c r="P2875" s="8">
        <f t="shared" ca="1" si="230"/>
        <v>0</v>
      </c>
      <c r="Q2875" s="8">
        <f t="shared" ca="1" si="227"/>
        <v>0.14313713931691413</v>
      </c>
      <c r="R2875" s="8">
        <f t="shared" ca="1" si="228"/>
        <v>0</v>
      </c>
      <c r="S2875" s="20">
        <f t="shared" ca="1" si="229"/>
        <v>3.5271629221140528E-2</v>
      </c>
    </row>
    <row r="2876" spans="12:19" x14ac:dyDescent="0.35">
      <c r="L2876" s="19">
        <v>25</v>
      </c>
      <c r="M2876" s="8">
        <f t="shared" ca="1" si="226"/>
        <v>2.6883589198858249E-2</v>
      </c>
      <c r="P2876" s="8">
        <f t="shared" ca="1" si="230"/>
        <v>0</v>
      </c>
      <c r="Q2876" s="8">
        <f t="shared" ca="1" si="227"/>
        <v>0.21871093995184243</v>
      </c>
      <c r="R2876" s="8">
        <f t="shared" ca="1" si="228"/>
        <v>0</v>
      </c>
      <c r="S2876" s="20">
        <f t="shared" ca="1" si="229"/>
        <v>2.6883589198858249E-2</v>
      </c>
    </row>
    <row r="2877" spans="12:19" x14ac:dyDescent="0.35">
      <c r="L2877" s="19">
        <v>26</v>
      </c>
      <c r="M2877" s="8">
        <f t="shared" ca="1" si="226"/>
        <v>1.9721763008376199E-2</v>
      </c>
      <c r="P2877" s="8">
        <f t="shared" ca="1" si="230"/>
        <v>0</v>
      </c>
      <c r="Q2877" s="8">
        <f t="shared" ca="1" si="227"/>
        <v>0.30414956038878826</v>
      </c>
      <c r="R2877" s="8">
        <f t="shared" ca="1" si="228"/>
        <v>0</v>
      </c>
      <c r="S2877" s="20">
        <f t="shared" ca="1" si="229"/>
        <v>1.9721763008376199E-2</v>
      </c>
    </row>
    <row r="2878" spans="12:19" x14ac:dyDescent="0.35">
      <c r="L2878" s="19">
        <v>27</v>
      </c>
      <c r="M2878" s="8">
        <f t="shared" ca="1" si="226"/>
        <v>2.4946661997967742E-2</v>
      </c>
      <c r="P2878" s="8">
        <f t="shared" ca="1" si="230"/>
        <v>0</v>
      </c>
      <c r="Q2878" s="8">
        <f t="shared" ca="1" si="227"/>
        <v>0.2187751658894305</v>
      </c>
      <c r="R2878" s="8">
        <f t="shared" ca="1" si="228"/>
        <v>0</v>
      </c>
      <c r="S2878" s="20">
        <f t="shared" ca="1" si="229"/>
        <v>2.4946661997967742E-2</v>
      </c>
    </row>
    <row r="2879" spans="12:19" x14ac:dyDescent="0.35">
      <c r="L2879" s="19">
        <v>28</v>
      </c>
      <c r="M2879" s="8">
        <f t="shared" ca="1" si="226"/>
        <v>2.0593096498847559E-2</v>
      </c>
      <c r="P2879" s="8">
        <f t="shared" ca="1" si="230"/>
        <v>0</v>
      </c>
      <c r="Q2879" s="8">
        <f t="shared" ca="1" si="227"/>
        <v>0.14796967216750795</v>
      </c>
      <c r="R2879" s="8">
        <f t="shared" ca="1" si="228"/>
        <v>0</v>
      </c>
      <c r="S2879" s="20">
        <f t="shared" ca="1" si="229"/>
        <v>2.0593096498847559E-2</v>
      </c>
    </row>
    <row r="2880" spans="12:19" x14ac:dyDescent="0.35">
      <c r="L2880" s="19">
        <v>29</v>
      </c>
      <c r="M2880" s="8">
        <f t="shared" ca="1" si="226"/>
        <v>2.4364031111959228E-2</v>
      </c>
      <c r="P2880" s="8">
        <f t="shared" ca="1" si="230"/>
        <v>0</v>
      </c>
      <c r="Q2880" s="8">
        <f t="shared" ca="1" si="227"/>
        <v>0.17839499398143366</v>
      </c>
      <c r="R2880" s="8">
        <f t="shared" ca="1" si="228"/>
        <v>0</v>
      </c>
      <c r="S2880" s="20">
        <f t="shared" ca="1" si="229"/>
        <v>2.4364031111959228E-2</v>
      </c>
    </row>
    <row r="2881" spans="12:19" x14ac:dyDescent="0.35">
      <c r="L2881" s="19">
        <v>30</v>
      </c>
      <c r="M2881" s="8">
        <f t="shared" ca="1" si="226"/>
        <v>2.6067619881502371E-2</v>
      </c>
      <c r="P2881" s="8">
        <f t="shared" ca="1" si="230"/>
        <v>0</v>
      </c>
      <c r="Q2881" s="8">
        <f t="shared" ca="1" si="227"/>
        <v>0.26467108496970515</v>
      </c>
      <c r="R2881" s="8">
        <f t="shared" ca="1" si="228"/>
        <v>0</v>
      </c>
      <c r="S2881" s="20">
        <f t="shared" ca="1" si="229"/>
        <v>2.6067619881502371E-2</v>
      </c>
    </row>
    <row r="2882" spans="12:19" x14ac:dyDescent="0.35">
      <c r="L2882" s="19">
        <v>1</v>
      </c>
      <c r="M2882" s="8">
        <f t="shared" ca="1" si="226"/>
        <v>6.1593878482482586E-3</v>
      </c>
      <c r="P2882" s="8">
        <f t="shared" ca="1" si="230"/>
        <v>0</v>
      </c>
      <c r="Q2882" s="8">
        <f t="shared" ca="1" si="227"/>
        <v>0.2703088528974032</v>
      </c>
      <c r="R2882" s="8">
        <f t="shared" ca="1" si="228"/>
        <v>0</v>
      </c>
      <c r="S2882" s="20">
        <f t="shared" ca="1" si="229"/>
        <v>6.1593878482482586E-3</v>
      </c>
    </row>
    <row r="2883" spans="12:19" x14ac:dyDescent="0.35">
      <c r="L2883" s="19">
        <v>2</v>
      </c>
      <c r="M2883" s="8">
        <f t="shared" ref="M2883:M2946" ca="1" si="231">_xlfn.NORM.INV(RAND(),$B$10,$B$11)</f>
        <v>1.1842654640035245E-2</v>
      </c>
      <c r="P2883" s="8">
        <f t="shared" ca="1" si="230"/>
        <v>0</v>
      </c>
      <c r="Q2883" s="8">
        <f t="shared" ref="Q2883:Q2946" ca="1" si="232">_xlfn.NORM.INV(RAND(),$F$11,$F$12)%</f>
        <v>0.12738821942635217</v>
      </c>
      <c r="R2883" s="8">
        <f t="shared" ref="R2883:R2946" ca="1" si="233">P2883*Q2883</f>
        <v>0</v>
      </c>
      <c r="S2883" s="20">
        <f t="shared" ref="S2883:S2946" ca="1" si="234">M2883-R2883</f>
        <v>1.1842654640035245E-2</v>
      </c>
    </row>
    <row r="2884" spans="12:19" x14ac:dyDescent="0.35">
      <c r="L2884" s="19">
        <v>3</v>
      </c>
      <c r="M2884" s="8">
        <f t="shared" ca="1" si="231"/>
        <v>3.255077418022622E-3</v>
      </c>
      <c r="P2884" s="8">
        <f t="shared" ref="P2884:P2947" ca="1" si="235">IF(P2883 = 1, 0, (RAND() &lt; $F$8) * 1)</f>
        <v>0</v>
      </c>
      <c r="Q2884" s="8">
        <f t="shared" ca="1" si="232"/>
        <v>0.28549852651377922</v>
      </c>
      <c r="R2884" s="8">
        <f t="shared" ca="1" si="233"/>
        <v>0</v>
      </c>
      <c r="S2884" s="20">
        <f t="shared" ca="1" si="234"/>
        <v>3.255077418022622E-3</v>
      </c>
    </row>
    <row r="2885" spans="12:19" x14ac:dyDescent="0.35">
      <c r="L2885" s="19">
        <v>4</v>
      </c>
      <c r="M2885" s="8">
        <f t="shared" ca="1" si="231"/>
        <v>2.8507061672577567E-2</v>
      </c>
      <c r="P2885" s="8">
        <f t="shared" ca="1" si="235"/>
        <v>0</v>
      </c>
      <c r="Q2885" s="8">
        <f t="shared" ca="1" si="232"/>
        <v>0.16466164880382586</v>
      </c>
      <c r="R2885" s="8">
        <f t="shared" ca="1" si="233"/>
        <v>0</v>
      </c>
      <c r="S2885" s="20">
        <f t="shared" ca="1" si="234"/>
        <v>2.8507061672577567E-2</v>
      </c>
    </row>
    <row r="2886" spans="12:19" x14ac:dyDescent="0.35">
      <c r="L2886" s="19">
        <v>5</v>
      </c>
      <c r="M2886" s="8">
        <f t="shared" ca="1" si="231"/>
        <v>1.8336316891807432E-2</v>
      </c>
      <c r="P2886" s="8">
        <f t="shared" ca="1" si="235"/>
        <v>0</v>
      </c>
      <c r="Q2886" s="8">
        <f t="shared" ca="1" si="232"/>
        <v>0.25805191327266963</v>
      </c>
      <c r="R2886" s="8">
        <f t="shared" ca="1" si="233"/>
        <v>0</v>
      </c>
      <c r="S2886" s="20">
        <f t="shared" ca="1" si="234"/>
        <v>1.8336316891807432E-2</v>
      </c>
    </row>
    <row r="2887" spans="12:19" x14ac:dyDescent="0.35">
      <c r="L2887" s="19">
        <v>6</v>
      </c>
      <c r="M2887" s="8">
        <f t="shared" ca="1" si="231"/>
        <v>1.9485099786896248E-2</v>
      </c>
      <c r="P2887" s="8">
        <f t="shared" ca="1" si="235"/>
        <v>0</v>
      </c>
      <c r="Q2887" s="8">
        <f t="shared" ca="1" si="232"/>
        <v>0.18704653389313625</v>
      </c>
      <c r="R2887" s="8">
        <f t="shared" ca="1" si="233"/>
        <v>0</v>
      </c>
      <c r="S2887" s="20">
        <f t="shared" ca="1" si="234"/>
        <v>1.9485099786896248E-2</v>
      </c>
    </row>
    <row r="2888" spans="12:19" x14ac:dyDescent="0.35">
      <c r="L2888" s="19">
        <v>7</v>
      </c>
      <c r="M2888" s="8">
        <f t="shared" ca="1" si="231"/>
        <v>2.3991554122604484E-2</v>
      </c>
      <c r="P2888" s="8">
        <f t="shared" ca="1" si="235"/>
        <v>0</v>
      </c>
      <c r="Q2888" s="8">
        <f t="shared" ca="1" si="232"/>
        <v>0.22961243775726381</v>
      </c>
      <c r="R2888" s="8">
        <f t="shared" ca="1" si="233"/>
        <v>0</v>
      </c>
      <c r="S2888" s="20">
        <f t="shared" ca="1" si="234"/>
        <v>2.3991554122604484E-2</v>
      </c>
    </row>
    <row r="2889" spans="12:19" x14ac:dyDescent="0.35">
      <c r="L2889" s="19">
        <v>8</v>
      </c>
      <c r="M2889" s="8">
        <f t="shared" ca="1" si="231"/>
        <v>1.6440119561893125E-2</v>
      </c>
      <c r="P2889" s="8">
        <f t="shared" ca="1" si="235"/>
        <v>0</v>
      </c>
      <c r="Q2889" s="8">
        <f t="shared" ca="1" si="232"/>
        <v>0.28854110291820517</v>
      </c>
      <c r="R2889" s="8">
        <f t="shared" ca="1" si="233"/>
        <v>0</v>
      </c>
      <c r="S2889" s="20">
        <f t="shared" ca="1" si="234"/>
        <v>1.6440119561893125E-2</v>
      </c>
    </row>
    <row r="2890" spans="12:19" x14ac:dyDescent="0.35">
      <c r="L2890" s="19">
        <v>9</v>
      </c>
      <c r="M2890" s="8">
        <f t="shared" ca="1" si="231"/>
        <v>2.4363176766446198E-2</v>
      </c>
      <c r="P2890" s="8">
        <f t="shared" ca="1" si="235"/>
        <v>0</v>
      </c>
      <c r="Q2890" s="8">
        <f t="shared" ca="1" si="232"/>
        <v>0.18503349694476698</v>
      </c>
      <c r="R2890" s="8">
        <f t="shared" ca="1" si="233"/>
        <v>0</v>
      </c>
      <c r="S2890" s="20">
        <f t="shared" ca="1" si="234"/>
        <v>2.4363176766446198E-2</v>
      </c>
    </row>
    <row r="2891" spans="12:19" x14ac:dyDescent="0.35">
      <c r="L2891" s="19">
        <v>10</v>
      </c>
      <c r="M2891" s="8">
        <f t="shared" ca="1" si="231"/>
        <v>2.1730264154111174E-2</v>
      </c>
      <c r="P2891" s="8">
        <f t="shared" ca="1" si="235"/>
        <v>0</v>
      </c>
      <c r="Q2891" s="8">
        <f t="shared" ca="1" si="232"/>
        <v>0.19910271258240145</v>
      </c>
      <c r="R2891" s="8">
        <f t="shared" ca="1" si="233"/>
        <v>0</v>
      </c>
      <c r="S2891" s="20">
        <f t="shared" ca="1" si="234"/>
        <v>2.1730264154111174E-2</v>
      </c>
    </row>
    <row r="2892" spans="12:19" x14ac:dyDescent="0.35">
      <c r="L2892" s="19">
        <v>11</v>
      </c>
      <c r="M2892" s="8">
        <f t="shared" ca="1" si="231"/>
        <v>2.8549734037613173E-2</v>
      </c>
      <c r="P2892" s="8">
        <f t="shared" ca="1" si="235"/>
        <v>0</v>
      </c>
      <c r="Q2892" s="8">
        <f t="shared" ca="1" si="232"/>
        <v>0.18268974305975885</v>
      </c>
      <c r="R2892" s="8">
        <f t="shared" ca="1" si="233"/>
        <v>0</v>
      </c>
      <c r="S2892" s="20">
        <f t="shared" ca="1" si="234"/>
        <v>2.8549734037613173E-2</v>
      </c>
    </row>
    <row r="2893" spans="12:19" x14ac:dyDescent="0.35">
      <c r="L2893" s="19">
        <v>12</v>
      </c>
      <c r="M2893" s="8">
        <f t="shared" ca="1" si="231"/>
        <v>1.4196393394017404E-2</v>
      </c>
      <c r="P2893" s="8">
        <f t="shared" ca="1" si="235"/>
        <v>0</v>
      </c>
      <c r="Q2893" s="8">
        <f t="shared" ca="1" si="232"/>
        <v>0.26520328926504316</v>
      </c>
      <c r="R2893" s="8">
        <f t="shared" ca="1" si="233"/>
        <v>0</v>
      </c>
      <c r="S2893" s="20">
        <f t="shared" ca="1" si="234"/>
        <v>1.4196393394017404E-2</v>
      </c>
    </row>
    <row r="2894" spans="12:19" x14ac:dyDescent="0.35">
      <c r="L2894" s="19">
        <v>13</v>
      </c>
      <c r="M2894" s="8">
        <f t="shared" ca="1" si="231"/>
        <v>1.767366216512542E-2</v>
      </c>
      <c r="P2894" s="8">
        <f t="shared" ca="1" si="235"/>
        <v>0</v>
      </c>
      <c r="Q2894" s="8">
        <f t="shared" ca="1" si="232"/>
        <v>0.15302126071283359</v>
      </c>
      <c r="R2894" s="8">
        <f t="shared" ca="1" si="233"/>
        <v>0</v>
      </c>
      <c r="S2894" s="20">
        <f t="shared" ca="1" si="234"/>
        <v>1.767366216512542E-2</v>
      </c>
    </row>
    <row r="2895" spans="12:19" x14ac:dyDescent="0.35">
      <c r="L2895" s="19">
        <v>14</v>
      </c>
      <c r="M2895" s="8">
        <f t="shared" ca="1" si="231"/>
        <v>2.6279220413254607E-2</v>
      </c>
      <c r="P2895" s="8">
        <f t="shared" ca="1" si="235"/>
        <v>0</v>
      </c>
      <c r="Q2895" s="8">
        <f t="shared" ca="1" si="232"/>
        <v>0.17523517356318322</v>
      </c>
      <c r="R2895" s="8">
        <f t="shared" ca="1" si="233"/>
        <v>0</v>
      </c>
      <c r="S2895" s="20">
        <f t="shared" ca="1" si="234"/>
        <v>2.6279220413254607E-2</v>
      </c>
    </row>
    <row r="2896" spans="12:19" x14ac:dyDescent="0.35">
      <c r="L2896" s="19">
        <v>15</v>
      </c>
      <c r="M2896" s="8">
        <f t="shared" ca="1" si="231"/>
        <v>2.3013641101771256E-2</v>
      </c>
      <c r="P2896" s="8">
        <f t="shared" ca="1" si="235"/>
        <v>0</v>
      </c>
      <c r="Q2896" s="8">
        <f t="shared" ca="1" si="232"/>
        <v>0.12531312351812623</v>
      </c>
      <c r="R2896" s="8">
        <f t="shared" ca="1" si="233"/>
        <v>0</v>
      </c>
      <c r="S2896" s="20">
        <f t="shared" ca="1" si="234"/>
        <v>2.3013641101771256E-2</v>
      </c>
    </row>
    <row r="2897" spans="12:19" x14ac:dyDescent="0.35">
      <c r="L2897" s="19">
        <v>16</v>
      </c>
      <c r="M2897" s="8">
        <f t="shared" ca="1" si="231"/>
        <v>2.0476491564663562E-2</v>
      </c>
      <c r="P2897" s="8">
        <f t="shared" ca="1" si="235"/>
        <v>0</v>
      </c>
      <c r="Q2897" s="8">
        <f t="shared" ca="1" si="232"/>
        <v>0.19745545322258171</v>
      </c>
      <c r="R2897" s="8">
        <f t="shared" ca="1" si="233"/>
        <v>0</v>
      </c>
      <c r="S2897" s="20">
        <f t="shared" ca="1" si="234"/>
        <v>2.0476491564663562E-2</v>
      </c>
    </row>
    <row r="2898" spans="12:19" x14ac:dyDescent="0.35">
      <c r="L2898" s="19">
        <v>17</v>
      </c>
      <c r="M2898" s="8">
        <f t="shared" ca="1" si="231"/>
        <v>2.1134317757712143E-2</v>
      </c>
      <c r="P2898" s="8">
        <f t="shared" ca="1" si="235"/>
        <v>0</v>
      </c>
      <c r="Q2898" s="8">
        <f t="shared" ca="1" si="232"/>
        <v>0.28377426604434325</v>
      </c>
      <c r="R2898" s="8">
        <f t="shared" ca="1" si="233"/>
        <v>0</v>
      </c>
      <c r="S2898" s="20">
        <f t="shared" ca="1" si="234"/>
        <v>2.1134317757712143E-2</v>
      </c>
    </row>
    <row r="2899" spans="12:19" x14ac:dyDescent="0.35">
      <c r="L2899" s="19">
        <v>18</v>
      </c>
      <c r="M2899" s="8">
        <f t="shared" ca="1" si="231"/>
        <v>3.197850313816579E-2</v>
      </c>
      <c r="P2899" s="8">
        <f t="shared" ca="1" si="235"/>
        <v>0</v>
      </c>
      <c r="Q2899" s="8">
        <f t="shared" ca="1" si="232"/>
        <v>0.1293096062778985</v>
      </c>
      <c r="R2899" s="8">
        <f t="shared" ca="1" si="233"/>
        <v>0</v>
      </c>
      <c r="S2899" s="20">
        <f t="shared" ca="1" si="234"/>
        <v>3.197850313816579E-2</v>
      </c>
    </row>
    <row r="2900" spans="12:19" x14ac:dyDescent="0.35">
      <c r="L2900" s="19">
        <v>19</v>
      </c>
      <c r="M2900" s="8">
        <f t="shared" ca="1" si="231"/>
        <v>2.5667832954074484E-2</v>
      </c>
      <c r="P2900" s="8">
        <f t="shared" ca="1" si="235"/>
        <v>0</v>
      </c>
      <c r="Q2900" s="8">
        <f t="shared" ca="1" si="232"/>
        <v>0.33823831955996098</v>
      </c>
      <c r="R2900" s="8">
        <f t="shared" ca="1" si="233"/>
        <v>0</v>
      </c>
      <c r="S2900" s="20">
        <f t="shared" ca="1" si="234"/>
        <v>2.5667832954074484E-2</v>
      </c>
    </row>
    <row r="2901" spans="12:19" x14ac:dyDescent="0.35">
      <c r="L2901" s="19">
        <v>20</v>
      </c>
      <c r="M2901" s="8">
        <f t="shared" ca="1" si="231"/>
        <v>2.4288976162093669E-2</v>
      </c>
      <c r="P2901" s="8">
        <f t="shared" ca="1" si="235"/>
        <v>1</v>
      </c>
      <c r="Q2901" s="8">
        <f t="shared" ca="1" si="232"/>
        <v>0.27680740110452695</v>
      </c>
      <c r="R2901" s="8">
        <f t="shared" ca="1" si="233"/>
        <v>0.27680740110452695</v>
      </c>
      <c r="S2901" s="20">
        <f t="shared" ca="1" si="234"/>
        <v>-0.25251842494243326</v>
      </c>
    </row>
    <row r="2902" spans="12:19" x14ac:dyDescent="0.35">
      <c r="L2902" s="19">
        <v>21</v>
      </c>
      <c r="M2902" s="8">
        <f t="shared" ca="1" si="231"/>
        <v>3.265886446138308E-2</v>
      </c>
      <c r="P2902" s="8">
        <f t="shared" ca="1" si="235"/>
        <v>0</v>
      </c>
      <c r="Q2902" s="8">
        <f t="shared" ca="1" si="232"/>
        <v>0.15929583411296463</v>
      </c>
      <c r="R2902" s="8">
        <f t="shared" ca="1" si="233"/>
        <v>0</v>
      </c>
      <c r="S2902" s="20">
        <f t="shared" ca="1" si="234"/>
        <v>3.265886446138308E-2</v>
      </c>
    </row>
    <row r="2903" spans="12:19" x14ac:dyDescent="0.35">
      <c r="L2903" s="19">
        <v>22</v>
      </c>
      <c r="M2903" s="8">
        <f t="shared" ca="1" si="231"/>
        <v>2.9127241207854416E-2</v>
      </c>
      <c r="P2903" s="8">
        <f t="shared" ca="1" si="235"/>
        <v>0</v>
      </c>
      <c r="Q2903" s="8">
        <f t="shared" ca="1" si="232"/>
        <v>0.21619199311830253</v>
      </c>
      <c r="R2903" s="8">
        <f t="shared" ca="1" si="233"/>
        <v>0</v>
      </c>
      <c r="S2903" s="20">
        <f t="shared" ca="1" si="234"/>
        <v>2.9127241207854416E-2</v>
      </c>
    </row>
    <row r="2904" spans="12:19" x14ac:dyDescent="0.35">
      <c r="L2904" s="19">
        <v>23</v>
      </c>
      <c r="M2904" s="8">
        <f t="shared" ca="1" si="231"/>
        <v>5.0947395955235064E-4</v>
      </c>
      <c r="P2904" s="8">
        <f t="shared" ca="1" si="235"/>
        <v>0</v>
      </c>
      <c r="Q2904" s="8">
        <f t="shared" ca="1" si="232"/>
        <v>0.17253896432521362</v>
      </c>
      <c r="R2904" s="8">
        <f t="shared" ca="1" si="233"/>
        <v>0</v>
      </c>
      <c r="S2904" s="20">
        <f t="shared" ca="1" si="234"/>
        <v>5.0947395955235064E-4</v>
      </c>
    </row>
    <row r="2905" spans="12:19" x14ac:dyDescent="0.35">
      <c r="L2905" s="19">
        <v>24</v>
      </c>
      <c r="M2905" s="8">
        <f t="shared" ca="1" si="231"/>
        <v>1.6163435413847599E-2</v>
      </c>
      <c r="P2905" s="8">
        <f t="shared" ca="1" si="235"/>
        <v>1</v>
      </c>
      <c r="Q2905" s="8">
        <f t="shared" ca="1" si="232"/>
        <v>0.16074531936216524</v>
      </c>
      <c r="R2905" s="8">
        <f t="shared" ca="1" si="233"/>
        <v>0.16074531936216524</v>
      </c>
      <c r="S2905" s="20">
        <f t="shared" ca="1" si="234"/>
        <v>-0.14458188394831764</v>
      </c>
    </row>
    <row r="2906" spans="12:19" x14ac:dyDescent="0.35">
      <c r="L2906" s="19">
        <v>25</v>
      </c>
      <c r="M2906" s="8">
        <f t="shared" ca="1" si="231"/>
        <v>2.6476527325180004E-2</v>
      </c>
      <c r="P2906" s="8">
        <f t="shared" ca="1" si="235"/>
        <v>0</v>
      </c>
      <c r="Q2906" s="8">
        <f t="shared" ca="1" si="232"/>
        <v>0.23793554200225916</v>
      </c>
      <c r="R2906" s="8">
        <f t="shared" ca="1" si="233"/>
        <v>0</v>
      </c>
      <c r="S2906" s="20">
        <f t="shared" ca="1" si="234"/>
        <v>2.6476527325180004E-2</v>
      </c>
    </row>
    <row r="2907" spans="12:19" x14ac:dyDescent="0.35">
      <c r="L2907" s="19">
        <v>26</v>
      </c>
      <c r="M2907" s="8">
        <f t="shared" ca="1" si="231"/>
        <v>2.1058897786115877E-2</v>
      </c>
      <c r="P2907" s="8">
        <f t="shared" ca="1" si="235"/>
        <v>0</v>
      </c>
      <c r="Q2907" s="8">
        <f t="shared" ca="1" si="232"/>
        <v>0.18426137002706125</v>
      </c>
      <c r="R2907" s="8">
        <f t="shared" ca="1" si="233"/>
        <v>0</v>
      </c>
      <c r="S2907" s="20">
        <f t="shared" ca="1" si="234"/>
        <v>2.1058897786115877E-2</v>
      </c>
    </row>
    <row r="2908" spans="12:19" x14ac:dyDescent="0.35">
      <c r="L2908" s="19">
        <v>27</v>
      </c>
      <c r="M2908" s="8">
        <f t="shared" ca="1" si="231"/>
        <v>1.2253607817367011E-2</v>
      </c>
      <c r="P2908" s="8">
        <f t="shared" ca="1" si="235"/>
        <v>0</v>
      </c>
      <c r="Q2908" s="8">
        <f t="shared" ca="1" si="232"/>
        <v>0.2183636577501866</v>
      </c>
      <c r="R2908" s="8">
        <f t="shared" ca="1" si="233"/>
        <v>0</v>
      </c>
      <c r="S2908" s="20">
        <f t="shared" ca="1" si="234"/>
        <v>1.2253607817367011E-2</v>
      </c>
    </row>
    <row r="2909" spans="12:19" x14ac:dyDescent="0.35">
      <c r="L2909" s="19">
        <v>28</v>
      </c>
      <c r="M2909" s="8">
        <f t="shared" ca="1" si="231"/>
        <v>4.8328009335734737E-2</v>
      </c>
      <c r="P2909" s="8">
        <f t="shared" ca="1" si="235"/>
        <v>0</v>
      </c>
      <c r="Q2909" s="8">
        <f t="shared" ca="1" si="232"/>
        <v>0.24630760470987378</v>
      </c>
      <c r="R2909" s="8">
        <f t="shared" ca="1" si="233"/>
        <v>0</v>
      </c>
      <c r="S2909" s="20">
        <f t="shared" ca="1" si="234"/>
        <v>4.8328009335734737E-2</v>
      </c>
    </row>
    <row r="2910" spans="12:19" x14ac:dyDescent="0.35">
      <c r="L2910" s="19">
        <v>29</v>
      </c>
      <c r="M2910" s="8">
        <f t="shared" ca="1" si="231"/>
        <v>2.3519642964823246E-2</v>
      </c>
      <c r="P2910" s="8">
        <f t="shared" ca="1" si="235"/>
        <v>0</v>
      </c>
      <c r="Q2910" s="8">
        <f t="shared" ca="1" si="232"/>
        <v>0.30886779605081821</v>
      </c>
      <c r="R2910" s="8">
        <f t="shared" ca="1" si="233"/>
        <v>0</v>
      </c>
      <c r="S2910" s="20">
        <f t="shared" ca="1" si="234"/>
        <v>2.3519642964823246E-2</v>
      </c>
    </row>
    <row r="2911" spans="12:19" x14ac:dyDescent="0.35">
      <c r="L2911" s="19">
        <v>30</v>
      </c>
      <c r="M2911" s="8">
        <f t="shared" ca="1" si="231"/>
        <v>1.9946752878268807E-2</v>
      </c>
      <c r="P2911" s="8">
        <f t="shared" ca="1" si="235"/>
        <v>0</v>
      </c>
      <c r="Q2911" s="8">
        <f t="shared" ca="1" si="232"/>
        <v>0.18805598176956878</v>
      </c>
      <c r="R2911" s="8">
        <f t="shared" ca="1" si="233"/>
        <v>0</v>
      </c>
      <c r="S2911" s="20">
        <f t="shared" ca="1" si="234"/>
        <v>1.9946752878268807E-2</v>
      </c>
    </row>
    <row r="2912" spans="12:19" x14ac:dyDescent="0.35">
      <c r="L2912" s="19">
        <v>1</v>
      </c>
      <c r="M2912" s="8">
        <f t="shared" ca="1" si="231"/>
        <v>1.5802884192921241E-2</v>
      </c>
      <c r="P2912" s="8">
        <f t="shared" ca="1" si="235"/>
        <v>0</v>
      </c>
      <c r="Q2912" s="8">
        <f t="shared" ca="1" si="232"/>
        <v>0.13055635492543366</v>
      </c>
      <c r="R2912" s="8">
        <f t="shared" ca="1" si="233"/>
        <v>0</v>
      </c>
      <c r="S2912" s="20">
        <f t="shared" ca="1" si="234"/>
        <v>1.5802884192921241E-2</v>
      </c>
    </row>
    <row r="2913" spans="12:19" x14ac:dyDescent="0.35">
      <c r="L2913" s="19">
        <v>2</v>
      </c>
      <c r="M2913" s="8">
        <f t="shared" ca="1" si="231"/>
        <v>5.0321842764282435E-3</v>
      </c>
      <c r="P2913" s="8">
        <f t="shared" ca="1" si="235"/>
        <v>0</v>
      </c>
      <c r="Q2913" s="8">
        <f t="shared" ca="1" si="232"/>
        <v>0.18775363414494881</v>
      </c>
      <c r="R2913" s="8">
        <f t="shared" ca="1" si="233"/>
        <v>0</v>
      </c>
      <c r="S2913" s="20">
        <f t="shared" ca="1" si="234"/>
        <v>5.0321842764282435E-3</v>
      </c>
    </row>
    <row r="2914" spans="12:19" x14ac:dyDescent="0.35">
      <c r="L2914" s="19">
        <v>3</v>
      </c>
      <c r="M2914" s="8">
        <f t="shared" ca="1" si="231"/>
        <v>1.1860378594406135E-2</v>
      </c>
      <c r="P2914" s="8">
        <f t="shared" ca="1" si="235"/>
        <v>0</v>
      </c>
      <c r="Q2914" s="8">
        <f t="shared" ca="1" si="232"/>
        <v>0.23033029801110849</v>
      </c>
      <c r="R2914" s="8">
        <f t="shared" ca="1" si="233"/>
        <v>0</v>
      </c>
      <c r="S2914" s="20">
        <f t="shared" ca="1" si="234"/>
        <v>1.1860378594406135E-2</v>
      </c>
    </row>
    <row r="2915" spans="12:19" x14ac:dyDescent="0.35">
      <c r="L2915" s="19">
        <v>4</v>
      </c>
      <c r="M2915" s="8">
        <f t="shared" ca="1" si="231"/>
        <v>4.1788946848951639E-2</v>
      </c>
      <c r="P2915" s="8">
        <f t="shared" ca="1" si="235"/>
        <v>0</v>
      </c>
      <c r="Q2915" s="8">
        <f t="shared" ca="1" si="232"/>
        <v>0.15552867472274318</v>
      </c>
      <c r="R2915" s="8">
        <f t="shared" ca="1" si="233"/>
        <v>0</v>
      </c>
      <c r="S2915" s="20">
        <f t="shared" ca="1" si="234"/>
        <v>4.1788946848951639E-2</v>
      </c>
    </row>
    <row r="2916" spans="12:19" x14ac:dyDescent="0.35">
      <c r="L2916" s="19">
        <v>5</v>
      </c>
      <c r="M2916" s="8">
        <f t="shared" ca="1" si="231"/>
        <v>3.4252189949206861E-2</v>
      </c>
      <c r="P2916" s="8">
        <f t="shared" ca="1" si="235"/>
        <v>0</v>
      </c>
      <c r="Q2916" s="8">
        <f t="shared" ca="1" si="232"/>
        <v>0.14714795919212292</v>
      </c>
      <c r="R2916" s="8">
        <f t="shared" ca="1" si="233"/>
        <v>0</v>
      </c>
      <c r="S2916" s="20">
        <f t="shared" ca="1" si="234"/>
        <v>3.4252189949206861E-2</v>
      </c>
    </row>
    <row r="2917" spans="12:19" x14ac:dyDescent="0.35">
      <c r="L2917" s="19">
        <v>6</v>
      </c>
      <c r="M2917" s="8">
        <f t="shared" ca="1" si="231"/>
        <v>2.7630463837734251E-2</v>
      </c>
      <c r="P2917" s="8">
        <f t="shared" ca="1" si="235"/>
        <v>0</v>
      </c>
      <c r="Q2917" s="8">
        <f t="shared" ca="1" si="232"/>
        <v>0.10095266162047657</v>
      </c>
      <c r="R2917" s="8">
        <f t="shared" ca="1" si="233"/>
        <v>0</v>
      </c>
      <c r="S2917" s="20">
        <f t="shared" ca="1" si="234"/>
        <v>2.7630463837734251E-2</v>
      </c>
    </row>
    <row r="2918" spans="12:19" x14ac:dyDescent="0.35">
      <c r="L2918" s="19">
        <v>7</v>
      </c>
      <c r="M2918" s="8">
        <f t="shared" ca="1" si="231"/>
        <v>3.4555379640700712E-2</v>
      </c>
      <c r="P2918" s="8">
        <f t="shared" ca="1" si="235"/>
        <v>0</v>
      </c>
      <c r="Q2918" s="8">
        <f t="shared" ca="1" si="232"/>
        <v>0.18443302819447255</v>
      </c>
      <c r="R2918" s="8">
        <f t="shared" ca="1" si="233"/>
        <v>0</v>
      </c>
      <c r="S2918" s="20">
        <f t="shared" ca="1" si="234"/>
        <v>3.4555379640700712E-2</v>
      </c>
    </row>
    <row r="2919" spans="12:19" x14ac:dyDescent="0.35">
      <c r="L2919" s="19">
        <v>8</v>
      </c>
      <c r="M2919" s="8">
        <f t="shared" ca="1" si="231"/>
        <v>2.7326188294029784E-2</v>
      </c>
      <c r="P2919" s="8">
        <f t="shared" ca="1" si="235"/>
        <v>0</v>
      </c>
      <c r="Q2919" s="8">
        <f t="shared" ca="1" si="232"/>
        <v>0.13269996320529667</v>
      </c>
      <c r="R2919" s="8">
        <f t="shared" ca="1" si="233"/>
        <v>0</v>
      </c>
      <c r="S2919" s="20">
        <f t="shared" ca="1" si="234"/>
        <v>2.7326188294029784E-2</v>
      </c>
    </row>
    <row r="2920" spans="12:19" x14ac:dyDescent="0.35">
      <c r="L2920" s="19">
        <v>9</v>
      </c>
      <c r="M2920" s="8">
        <f t="shared" ca="1" si="231"/>
        <v>2.3781721561103544E-2</v>
      </c>
      <c r="P2920" s="8">
        <f t="shared" ca="1" si="235"/>
        <v>0</v>
      </c>
      <c r="Q2920" s="8">
        <f t="shared" ca="1" si="232"/>
        <v>0.16893953107453946</v>
      </c>
      <c r="R2920" s="8">
        <f t="shared" ca="1" si="233"/>
        <v>0</v>
      </c>
      <c r="S2920" s="20">
        <f t="shared" ca="1" si="234"/>
        <v>2.3781721561103544E-2</v>
      </c>
    </row>
    <row r="2921" spans="12:19" x14ac:dyDescent="0.35">
      <c r="L2921" s="19">
        <v>10</v>
      </c>
      <c r="M2921" s="8">
        <f t="shared" ca="1" si="231"/>
        <v>3.1539347773319959E-2</v>
      </c>
      <c r="P2921" s="8">
        <f t="shared" ca="1" si="235"/>
        <v>0</v>
      </c>
      <c r="Q2921" s="8">
        <f t="shared" ca="1" si="232"/>
        <v>0.19298257920472103</v>
      </c>
      <c r="R2921" s="8">
        <f t="shared" ca="1" si="233"/>
        <v>0</v>
      </c>
      <c r="S2921" s="20">
        <f t="shared" ca="1" si="234"/>
        <v>3.1539347773319959E-2</v>
      </c>
    </row>
    <row r="2922" spans="12:19" x14ac:dyDescent="0.35">
      <c r="L2922" s="19">
        <v>11</v>
      </c>
      <c r="M2922" s="8">
        <f t="shared" ca="1" si="231"/>
        <v>1.6925130965551198E-2</v>
      </c>
      <c r="P2922" s="8">
        <f t="shared" ca="1" si="235"/>
        <v>0</v>
      </c>
      <c r="Q2922" s="8">
        <f t="shared" ca="1" si="232"/>
        <v>0.24848791197394651</v>
      </c>
      <c r="R2922" s="8">
        <f t="shared" ca="1" si="233"/>
        <v>0</v>
      </c>
      <c r="S2922" s="20">
        <f t="shared" ca="1" si="234"/>
        <v>1.6925130965551198E-2</v>
      </c>
    </row>
    <row r="2923" spans="12:19" x14ac:dyDescent="0.35">
      <c r="L2923" s="19">
        <v>12</v>
      </c>
      <c r="M2923" s="8">
        <f t="shared" ca="1" si="231"/>
        <v>1.5510569163488041E-2</v>
      </c>
      <c r="P2923" s="8">
        <f t="shared" ca="1" si="235"/>
        <v>0</v>
      </c>
      <c r="Q2923" s="8">
        <f t="shared" ca="1" si="232"/>
        <v>0.2023910010661755</v>
      </c>
      <c r="R2923" s="8">
        <f t="shared" ca="1" si="233"/>
        <v>0</v>
      </c>
      <c r="S2923" s="20">
        <f t="shared" ca="1" si="234"/>
        <v>1.5510569163488041E-2</v>
      </c>
    </row>
    <row r="2924" spans="12:19" x14ac:dyDescent="0.35">
      <c r="L2924" s="19">
        <v>13</v>
      </c>
      <c r="M2924" s="8">
        <f t="shared" ca="1" si="231"/>
        <v>1.3689612417546661E-2</v>
      </c>
      <c r="P2924" s="8">
        <f t="shared" ca="1" si="235"/>
        <v>0</v>
      </c>
      <c r="Q2924" s="8">
        <f t="shared" ca="1" si="232"/>
        <v>0.21154336125371273</v>
      </c>
      <c r="R2924" s="8">
        <f t="shared" ca="1" si="233"/>
        <v>0</v>
      </c>
      <c r="S2924" s="20">
        <f t="shared" ca="1" si="234"/>
        <v>1.3689612417546661E-2</v>
      </c>
    </row>
    <row r="2925" spans="12:19" x14ac:dyDescent="0.35">
      <c r="L2925" s="19">
        <v>14</v>
      </c>
      <c r="M2925" s="8">
        <f t="shared" ca="1" si="231"/>
        <v>3.3920486682055363E-2</v>
      </c>
      <c r="P2925" s="8">
        <f t="shared" ca="1" si="235"/>
        <v>0</v>
      </c>
      <c r="Q2925" s="8">
        <f t="shared" ca="1" si="232"/>
        <v>0.22935809166051313</v>
      </c>
      <c r="R2925" s="8">
        <f t="shared" ca="1" si="233"/>
        <v>0</v>
      </c>
      <c r="S2925" s="20">
        <f t="shared" ca="1" si="234"/>
        <v>3.3920486682055363E-2</v>
      </c>
    </row>
    <row r="2926" spans="12:19" x14ac:dyDescent="0.35">
      <c r="L2926" s="19">
        <v>15</v>
      </c>
      <c r="M2926" s="8">
        <f t="shared" ca="1" si="231"/>
        <v>8.3876368128092543E-3</v>
      </c>
      <c r="P2926" s="8">
        <f t="shared" ca="1" si="235"/>
        <v>0</v>
      </c>
      <c r="Q2926" s="8">
        <f t="shared" ca="1" si="232"/>
        <v>0.25534387985831231</v>
      </c>
      <c r="R2926" s="8">
        <f t="shared" ca="1" si="233"/>
        <v>0</v>
      </c>
      <c r="S2926" s="20">
        <f t="shared" ca="1" si="234"/>
        <v>8.3876368128092543E-3</v>
      </c>
    </row>
    <row r="2927" spans="12:19" x14ac:dyDescent="0.35">
      <c r="L2927" s="19">
        <v>16</v>
      </c>
      <c r="M2927" s="8">
        <f t="shared" ca="1" si="231"/>
        <v>1.5818323505389999E-2</v>
      </c>
      <c r="P2927" s="8">
        <f t="shared" ca="1" si="235"/>
        <v>0</v>
      </c>
      <c r="Q2927" s="8">
        <f t="shared" ca="1" si="232"/>
        <v>0.15406643802751027</v>
      </c>
      <c r="R2927" s="8">
        <f t="shared" ca="1" si="233"/>
        <v>0</v>
      </c>
      <c r="S2927" s="20">
        <f t="shared" ca="1" si="234"/>
        <v>1.5818323505389999E-2</v>
      </c>
    </row>
    <row r="2928" spans="12:19" x14ac:dyDescent="0.35">
      <c r="L2928" s="19">
        <v>17</v>
      </c>
      <c r="M2928" s="8">
        <f t="shared" ca="1" si="231"/>
        <v>2.5367652428523221E-2</v>
      </c>
      <c r="P2928" s="8">
        <f t="shared" ca="1" si="235"/>
        <v>0</v>
      </c>
      <c r="Q2928" s="8">
        <f t="shared" ca="1" si="232"/>
        <v>0.15161703982555672</v>
      </c>
      <c r="R2928" s="8">
        <f t="shared" ca="1" si="233"/>
        <v>0</v>
      </c>
      <c r="S2928" s="20">
        <f t="shared" ca="1" si="234"/>
        <v>2.5367652428523221E-2</v>
      </c>
    </row>
    <row r="2929" spans="12:19" x14ac:dyDescent="0.35">
      <c r="L2929" s="19">
        <v>18</v>
      </c>
      <c r="M2929" s="8">
        <f t="shared" ca="1" si="231"/>
        <v>1.81443183083798E-2</v>
      </c>
      <c r="P2929" s="8">
        <f t="shared" ca="1" si="235"/>
        <v>0</v>
      </c>
      <c r="Q2929" s="8">
        <f t="shared" ca="1" si="232"/>
        <v>0.19817390874902455</v>
      </c>
      <c r="R2929" s="8">
        <f t="shared" ca="1" si="233"/>
        <v>0</v>
      </c>
      <c r="S2929" s="20">
        <f t="shared" ca="1" si="234"/>
        <v>1.81443183083798E-2</v>
      </c>
    </row>
    <row r="2930" spans="12:19" x14ac:dyDescent="0.35">
      <c r="L2930" s="19">
        <v>19</v>
      </c>
      <c r="M2930" s="8">
        <f t="shared" ca="1" si="231"/>
        <v>3.0341188107048316E-2</v>
      </c>
      <c r="P2930" s="8">
        <f t="shared" ca="1" si="235"/>
        <v>0</v>
      </c>
      <c r="Q2930" s="8">
        <f t="shared" ca="1" si="232"/>
        <v>0.20550596298660054</v>
      </c>
      <c r="R2930" s="8">
        <f t="shared" ca="1" si="233"/>
        <v>0</v>
      </c>
      <c r="S2930" s="20">
        <f t="shared" ca="1" si="234"/>
        <v>3.0341188107048316E-2</v>
      </c>
    </row>
    <row r="2931" spans="12:19" x14ac:dyDescent="0.35">
      <c r="L2931" s="19">
        <v>20</v>
      </c>
      <c r="M2931" s="8">
        <f t="shared" ca="1" si="231"/>
        <v>1.2051890246917437E-2</v>
      </c>
      <c r="P2931" s="8">
        <f t="shared" ca="1" si="235"/>
        <v>0</v>
      </c>
      <c r="Q2931" s="8">
        <f t="shared" ca="1" si="232"/>
        <v>0.24927638209930791</v>
      </c>
      <c r="R2931" s="8">
        <f t="shared" ca="1" si="233"/>
        <v>0</v>
      </c>
      <c r="S2931" s="20">
        <f t="shared" ca="1" si="234"/>
        <v>1.2051890246917437E-2</v>
      </c>
    </row>
    <row r="2932" spans="12:19" x14ac:dyDescent="0.35">
      <c r="L2932" s="19">
        <v>21</v>
      </c>
      <c r="M2932" s="8">
        <f t="shared" ca="1" si="231"/>
        <v>1.0968369096910967E-2</v>
      </c>
      <c r="P2932" s="8">
        <f t="shared" ca="1" si="235"/>
        <v>0</v>
      </c>
      <c r="Q2932" s="8">
        <f t="shared" ca="1" si="232"/>
        <v>0.23238341049557526</v>
      </c>
      <c r="R2932" s="8">
        <f t="shared" ca="1" si="233"/>
        <v>0</v>
      </c>
      <c r="S2932" s="20">
        <f t="shared" ca="1" si="234"/>
        <v>1.0968369096910967E-2</v>
      </c>
    </row>
    <row r="2933" spans="12:19" x14ac:dyDescent="0.35">
      <c r="L2933" s="19">
        <v>22</v>
      </c>
      <c r="M2933" s="8">
        <f t="shared" ca="1" si="231"/>
        <v>2.2718975219376571E-2</v>
      </c>
      <c r="P2933" s="8">
        <f t="shared" ca="1" si="235"/>
        <v>0</v>
      </c>
      <c r="Q2933" s="8">
        <f t="shared" ca="1" si="232"/>
        <v>0.14704692222683091</v>
      </c>
      <c r="R2933" s="8">
        <f t="shared" ca="1" si="233"/>
        <v>0</v>
      </c>
      <c r="S2933" s="20">
        <f t="shared" ca="1" si="234"/>
        <v>2.2718975219376571E-2</v>
      </c>
    </row>
    <row r="2934" spans="12:19" x14ac:dyDescent="0.35">
      <c r="L2934" s="19">
        <v>23</v>
      </c>
      <c r="M2934" s="8">
        <f t="shared" ca="1" si="231"/>
        <v>2.1683784884158449E-2</v>
      </c>
      <c r="P2934" s="8">
        <f t="shared" ca="1" si="235"/>
        <v>0</v>
      </c>
      <c r="Q2934" s="8">
        <f t="shared" ca="1" si="232"/>
        <v>0.21010061493699392</v>
      </c>
      <c r="R2934" s="8">
        <f t="shared" ca="1" si="233"/>
        <v>0</v>
      </c>
      <c r="S2934" s="20">
        <f t="shared" ca="1" si="234"/>
        <v>2.1683784884158449E-2</v>
      </c>
    </row>
    <row r="2935" spans="12:19" x14ac:dyDescent="0.35">
      <c r="L2935" s="19">
        <v>24</v>
      </c>
      <c r="M2935" s="8">
        <f t="shared" ca="1" si="231"/>
        <v>3.847423681266561E-2</v>
      </c>
      <c r="P2935" s="8">
        <f t="shared" ca="1" si="235"/>
        <v>0</v>
      </c>
      <c r="Q2935" s="8">
        <f t="shared" ca="1" si="232"/>
        <v>0.240153767012425</v>
      </c>
      <c r="R2935" s="8">
        <f t="shared" ca="1" si="233"/>
        <v>0</v>
      </c>
      <c r="S2935" s="20">
        <f t="shared" ca="1" si="234"/>
        <v>3.847423681266561E-2</v>
      </c>
    </row>
    <row r="2936" spans="12:19" x14ac:dyDescent="0.35">
      <c r="L2936" s="19">
        <v>25</v>
      </c>
      <c r="M2936" s="8">
        <f t="shared" ca="1" si="231"/>
        <v>1.3002079268739936E-2</v>
      </c>
      <c r="P2936" s="8">
        <f t="shared" ca="1" si="235"/>
        <v>0</v>
      </c>
      <c r="Q2936" s="8">
        <f t="shared" ca="1" si="232"/>
        <v>0.19114728742538087</v>
      </c>
      <c r="R2936" s="8">
        <f t="shared" ca="1" si="233"/>
        <v>0</v>
      </c>
      <c r="S2936" s="20">
        <f t="shared" ca="1" si="234"/>
        <v>1.3002079268739936E-2</v>
      </c>
    </row>
    <row r="2937" spans="12:19" x14ac:dyDescent="0.35">
      <c r="L2937" s="19">
        <v>26</v>
      </c>
      <c r="M2937" s="8">
        <f t="shared" ca="1" si="231"/>
        <v>3.083221700377883E-2</v>
      </c>
      <c r="P2937" s="8">
        <f t="shared" ca="1" si="235"/>
        <v>0</v>
      </c>
      <c r="Q2937" s="8">
        <f t="shared" ca="1" si="232"/>
        <v>0.17508738878314989</v>
      </c>
      <c r="R2937" s="8">
        <f t="shared" ca="1" si="233"/>
        <v>0</v>
      </c>
      <c r="S2937" s="20">
        <f t="shared" ca="1" si="234"/>
        <v>3.083221700377883E-2</v>
      </c>
    </row>
    <row r="2938" spans="12:19" x14ac:dyDescent="0.35">
      <c r="L2938" s="19">
        <v>27</v>
      </c>
      <c r="M2938" s="8">
        <f t="shared" ca="1" si="231"/>
        <v>3.5309188058004773E-2</v>
      </c>
      <c r="P2938" s="8">
        <f t="shared" ca="1" si="235"/>
        <v>0</v>
      </c>
      <c r="Q2938" s="8">
        <f t="shared" ca="1" si="232"/>
        <v>0.17596035312158523</v>
      </c>
      <c r="R2938" s="8">
        <f t="shared" ca="1" si="233"/>
        <v>0</v>
      </c>
      <c r="S2938" s="20">
        <f t="shared" ca="1" si="234"/>
        <v>3.5309188058004773E-2</v>
      </c>
    </row>
    <row r="2939" spans="12:19" x14ac:dyDescent="0.35">
      <c r="L2939" s="19">
        <v>28</v>
      </c>
      <c r="M2939" s="8">
        <f t="shared" ca="1" si="231"/>
        <v>2.7092467999183627E-2</v>
      </c>
      <c r="P2939" s="8">
        <f t="shared" ca="1" si="235"/>
        <v>0</v>
      </c>
      <c r="Q2939" s="8">
        <f t="shared" ca="1" si="232"/>
        <v>0.19653847199566282</v>
      </c>
      <c r="R2939" s="8">
        <f t="shared" ca="1" si="233"/>
        <v>0</v>
      </c>
      <c r="S2939" s="20">
        <f t="shared" ca="1" si="234"/>
        <v>2.7092467999183627E-2</v>
      </c>
    </row>
    <row r="2940" spans="12:19" x14ac:dyDescent="0.35">
      <c r="L2940" s="19">
        <v>29</v>
      </c>
      <c r="M2940" s="8">
        <f t="shared" ca="1" si="231"/>
        <v>1.4424864168989016E-2</v>
      </c>
      <c r="P2940" s="8">
        <f t="shared" ca="1" si="235"/>
        <v>0</v>
      </c>
      <c r="Q2940" s="8">
        <f t="shared" ca="1" si="232"/>
        <v>0.16875770956641581</v>
      </c>
      <c r="R2940" s="8">
        <f t="shared" ca="1" si="233"/>
        <v>0</v>
      </c>
      <c r="S2940" s="20">
        <f t="shared" ca="1" si="234"/>
        <v>1.4424864168989016E-2</v>
      </c>
    </row>
    <row r="2941" spans="12:19" x14ac:dyDescent="0.35">
      <c r="L2941" s="19">
        <v>30</v>
      </c>
      <c r="M2941" s="8">
        <f t="shared" ca="1" si="231"/>
        <v>2.4086452859836412E-2</v>
      </c>
      <c r="P2941" s="8">
        <f t="shared" ca="1" si="235"/>
        <v>0</v>
      </c>
      <c r="Q2941" s="8">
        <f t="shared" ca="1" si="232"/>
        <v>0.19488287538390275</v>
      </c>
      <c r="R2941" s="8">
        <f t="shared" ca="1" si="233"/>
        <v>0</v>
      </c>
      <c r="S2941" s="20">
        <f t="shared" ca="1" si="234"/>
        <v>2.4086452859836412E-2</v>
      </c>
    </row>
    <row r="2942" spans="12:19" x14ac:dyDescent="0.35">
      <c r="L2942" s="19">
        <v>1</v>
      </c>
      <c r="M2942" s="8">
        <f t="shared" ca="1" si="231"/>
        <v>3.0166018119180432E-2</v>
      </c>
      <c r="P2942" s="8">
        <f t="shared" ca="1" si="235"/>
        <v>0</v>
      </c>
      <c r="Q2942" s="8">
        <f t="shared" ca="1" si="232"/>
        <v>0.18460835481433552</v>
      </c>
      <c r="R2942" s="8">
        <f t="shared" ca="1" si="233"/>
        <v>0</v>
      </c>
      <c r="S2942" s="20">
        <f t="shared" ca="1" si="234"/>
        <v>3.0166018119180432E-2</v>
      </c>
    </row>
    <row r="2943" spans="12:19" x14ac:dyDescent="0.35">
      <c r="L2943" s="19">
        <v>2</v>
      </c>
      <c r="M2943" s="8">
        <f t="shared" ca="1" si="231"/>
        <v>3.3818021046334752E-2</v>
      </c>
      <c r="P2943" s="8">
        <f t="shared" ca="1" si="235"/>
        <v>0</v>
      </c>
      <c r="Q2943" s="8">
        <f t="shared" ca="1" si="232"/>
        <v>0.20384562807959677</v>
      </c>
      <c r="R2943" s="8">
        <f t="shared" ca="1" si="233"/>
        <v>0</v>
      </c>
      <c r="S2943" s="20">
        <f t="shared" ca="1" si="234"/>
        <v>3.3818021046334752E-2</v>
      </c>
    </row>
    <row r="2944" spans="12:19" x14ac:dyDescent="0.35">
      <c r="L2944" s="19">
        <v>3</v>
      </c>
      <c r="M2944" s="8">
        <f t="shared" ca="1" si="231"/>
        <v>4.3744681384039696E-2</v>
      </c>
      <c r="P2944" s="8">
        <f t="shared" ca="1" si="235"/>
        <v>0</v>
      </c>
      <c r="Q2944" s="8">
        <f t="shared" ca="1" si="232"/>
        <v>0.2203681560970783</v>
      </c>
      <c r="R2944" s="8">
        <f t="shared" ca="1" si="233"/>
        <v>0</v>
      </c>
      <c r="S2944" s="20">
        <f t="shared" ca="1" si="234"/>
        <v>4.3744681384039696E-2</v>
      </c>
    </row>
    <row r="2945" spans="12:19" x14ac:dyDescent="0.35">
      <c r="L2945" s="19">
        <v>4</v>
      </c>
      <c r="M2945" s="8">
        <f t="shared" ca="1" si="231"/>
        <v>-9.0250220700023309E-3</v>
      </c>
      <c r="P2945" s="8">
        <f t="shared" ca="1" si="235"/>
        <v>0</v>
      </c>
      <c r="Q2945" s="8">
        <f t="shared" ca="1" si="232"/>
        <v>0.29670939592392176</v>
      </c>
      <c r="R2945" s="8">
        <f t="shared" ca="1" si="233"/>
        <v>0</v>
      </c>
      <c r="S2945" s="20">
        <f t="shared" ca="1" si="234"/>
        <v>-9.0250220700023309E-3</v>
      </c>
    </row>
    <row r="2946" spans="12:19" x14ac:dyDescent="0.35">
      <c r="L2946" s="19">
        <v>5</v>
      </c>
      <c r="M2946" s="8">
        <f t="shared" ca="1" si="231"/>
        <v>3.712321134613495E-2</v>
      </c>
      <c r="P2946" s="8">
        <f t="shared" ca="1" si="235"/>
        <v>0</v>
      </c>
      <c r="Q2946" s="8">
        <f t="shared" ca="1" si="232"/>
        <v>0.19401069547445915</v>
      </c>
      <c r="R2946" s="8">
        <f t="shared" ca="1" si="233"/>
        <v>0</v>
      </c>
      <c r="S2946" s="20">
        <f t="shared" ca="1" si="234"/>
        <v>3.712321134613495E-2</v>
      </c>
    </row>
    <row r="2947" spans="12:19" x14ac:dyDescent="0.35">
      <c r="L2947" s="19">
        <v>6</v>
      </c>
      <c r="M2947" s="8">
        <f t="shared" ref="M2947:M3001" ca="1" si="236">_xlfn.NORM.INV(RAND(),$B$10,$B$11)</f>
        <v>3.1185643708048716E-2</v>
      </c>
      <c r="P2947" s="8">
        <f t="shared" ca="1" si="235"/>
        <v>0</v>
      </c>
      <c r="Q2947" s="8">
        <f t="shared" ref="Q2947:Q3001" ca="1" si="237">_xlfn.NORM.INV(RAND(),$F$11,$F$12)%</f>
        <v>0.16299009687309693</v>
      </c>
      <c r="R2947" s="8">
        <f t="shared" ref="R2947:R3001" ca="1" si="238">P2947*Q2947</f>
        <v>0</v>
      </c>
      <c r="S2947" s="20">
        <f t="shared" ref="S2947:S3001" ca="1" si="239">M2947-R2947</f>
        <v>3.1185643708048716E-2</v>
      </c>
    </row>
    <row r="2948" spans="12:19" x14ac:dyDescent="0.35">
      <c r="L2948" s="19">
        <v>7</v>
      </c>
      <c r="M2948" s="8">
        <f t="shared" ca="1" si="236"/>
        <v>1.7245904380436342E-2</v>
      </c>
      <c r="P2948" s="8">
        <f t="shared" ref="P2948:P3001" ca="1" si="240">IF(P2947 = 1, 0, (RAND() &lt; $F$8) * 1)</f>
        <v>1</v>
      </c>
      <c r="Q2948" s="8">
        <f t="shared" ca="1" si="237"/>
        <v>0.16003425905861121</v>
      </c>
      <c r="R2948" s="8">
        <f t="shared" ca="1" si="238"/>
        <v>0.16003425905861121</v>
      </c>
      <c r="S2948" s="20">
        <f t="shared" ca="1" si="239"/>
        <v>-0.14278835467817486</v>
      </c>
    </row>
    <row r="2949" spans="12:19" x14ac:dyDescent="0.35">
      <c r="L2949" s="19">
        <v>8</v>
      </c>
      <c r="M2949" s="8">
        <f t="shared" ca="1" si="236"/>
        <v>1.7643422600699732E-2</v>
      </c>
      <c r="P2949" s="8">
        <f t="shared" ca="1" si="240"/>
        <v>0</v>
      </c>
      <c r="Q2949" s="8">
        <f t="shared" ca="1" si="237"/>
        <v>0.32339885580575389</v>
      </c>
      <c r="R2949" s="8">
        <f t="shared" ca="1" si="238"/>
        <v>0</v>
      </c>
      <c r="S2949" s="20">
        <f t="shared" ca="1" si="239"/>
        <v>1.7643422600699732E-2</v>
      </c>
    </row>
    <row r="2950" spans="12:19" x14ac:dyDescent="0.35">
      <c r="L2950" s="19">
        <v>9</v>
      </c>
      <c r="M2950" s="8">
        <f t="shared" ca="1" si="236"/>
        <v>3.1980907801851692E-2</v>
      </c>
      <c r="P2950" s="8">
        <f t="shared" ca="1" si="240"/>
        <v>0</v>
      </c>
      <c r="Q2950" s="8">
        <f t="shared" ca="1" si="237"/>
        <v>0.20546316326624187</v>
      </c>
      <c r="R2950" s="8">
        <f t="shared" ca="1" si="238"/>
        <v>0</v>
      </c>
      <c r="S2950" s="20">
        <f t="shared" ca="1" si="239"/>
        <v>3.1980907801851692E-2</v>
      </c>
    </row>
    <row r="2951" spans="12:19" x14ac:dyDescent="0.35">
      <c r="L2951" s="19">
        <v>10</v>
      </c>
      <c r="M2951" s="8">
        <f t="shared" ca="1" si="236"/>
        <v>1.2756364157694594E-2</v>
      </c>
      <c r="P2951" s="8">
        <f t="shared" ca="1" si="240"/>
        <v>0</v>
      </c>
      <c r="Q2951" s="8">
        <f t="shared" ca="1" si="237"/>
        <v>0.21854709152245566</v>
      </c>
      <c r="R2951" s="8">
        <f t="shared" ca="1" si="238"/>
        <v>0</v>
      </c>
      <c r="S2951" s="20">
        <f t="shared" ca="1" si="239"/>
        <v>1.2756364157694594E-2</v>
      </c>
    </row>
    <row r="2952" spans="12:19" x14ac:dyDescent="0.35">
      <c r="L2952" s="19">
        <v>11</v>
      </c>
      <c r="M2952" s="8">
        <f t="shared" ca="1" si="236"/>
        <v>2.5738087539605516E-2</v>
      </c>
      <c r="P2952" s="8">
        <f t="shared" ca="1" si="240"/>
        <v>0</v>
      </c>
      <c r="Q2952" s="8">
        <f t="shared" ca="1" si="237"/>
        <v>0.11647882577048341</v>
      </c>
      <c r="R2952" s="8">
        <f t="shared" ca="1" si="238"/>
        <v>0</v>
      </c>
      <c r="S2952" s="20">
        <f t="shared" ca="1" si="239"/>
        <v>2.5738087539605516E-2</v>
      </c>
    </row>
    <row r="2953" spans="12:19" x14ac:dyDescent="0.35">
      <c r="L2953" s="19">
        <v>12</v>
      </c>
      <c r="M2953" s="8">
        <f t="shared" ca="1" si="236"/>
        <v>2.7251544925262876E-2</v>
      </c>
      <c r="P2953" s="8">
        <f t="shared" ca="1" si="240"/>
        <v>0</v>
      </c>
      <c r="Q2953" s="8">
        <f t="shared" ca="1" si="237"/>
        <v>0.27600250664191789</v>
      </c>
      <c r="R2953" s="8">
        <f t="shared" ca="1" si="238"/>
        <v>0</v>
      </c>
      <c r="S2953" s="20">
        <f t="shared" ca="1" si="239"/>
        <v>2.7251544925262876E-2</v>
      </c>
    </row>
    <row r="2954" spans="12:19" x14ac:dyDescent="0.35">
      <c r="L2954" s="19">
        <v>13</v>
      </c>
      <c r="M2954" s="8">
        <f t="shared" ca="1" si="236"/>
        <v>1.0164657098290073E-2</v>
      </c>
      <c r="P2954" s="8">
        <f t="shared" ca="1" si="240"/>
        <v>0</v>
      </c>
      <c r="Q2954" s="8">
        <f t="shared" ca="1" si="237"/>
        <v>0.19960013912284919</v>
      </c>
      <c r="R2954" s="8">
        <f t="shared" ca="1" si="238"/>
        <v>0</v>
      </c>
      <c r="S2954" s="20">
        <f t="shared" ca="1" si="239"/>
        <v>1.0164657098290073E-2</v>
      </c>
    </row>
    <row r="2955" spans="12:19" x14ac:dyDescent="0.35">
      <c r="L2955" s="19">
        <v>14</v>
      </c>
      <c r="M2955" s="8">
        <f t="shared" ca="1" si="236"/>
        <v>1.2610603430448779E-2</v>
      </c>
      <c r="P2955" s="8">
        <f t="shared" ca="1" si="240"/>
        <v>0</v>
      </c>
      <c r="Q2955" s="8">
        <f t="shared" ca="1" si="237"/>
        <v>0.22754455228889575</v>
      </c>
      <c r="R2955" s="8">
        <f t="shared" ca="1" si="238"/>
        <v>0</v>
      </c>
      <c r="S2955" s="20">
        <f t="shared" ca="1" si="239"/>
        <v>1.2610603430448779E-2</v>
      </c>
    </row>
    <row r="2956" spans="12:19" x14ac:dyDescent="0.35">
      <c r="L2956" s="19">
        <v>15</v>
      </c>
      <c r="M2956" s="8">
        <f t="shared" ca="1" si="236"/>
        <v>3.1226973354119284E-2</v>
      </c>
      <c r="P2956" s="8">
        <f t="shared" ca="1" si="240"/>
        <v>0</v>
      </c>
      <c r="Q2956" s="8">
        <f t="shared" ca="1" si="237"/>
        <v>0.30670536431193357</v>
      </c>
      <c r="R2956" s="8">
        <f t="shared" ca="1" si="238"/>
        <v>0</v>
      </c>
      <c r="S2956" s="20">
        <f t="shared" ca="1" si="239"/>
        <v>3.1226973354119284E-2</v>
      </c>
    </row>
    <row r="2957" spans="12:19" x14ac:dyDescent="0.35">
      <c r="L2957" s="19">
        <v>16</v>
      </c>
      <c r="M2957" s="8">
        <f t="shared" ca="1" si="236"/>
        <v>1.1724267637377104E-2</v>
      </c>
      <c r="P2957" s="8">
        <f t="shared" ca="1" si="240"/>
        <v>0</v>
      </c>
      <c r="Q2957" s="8">
        <f t="shared" ca="1" si="237"/>
        <v>0.21915935785488405</v>
      </c>
      <c r="R2957" s="8">
        <f t="shared" ca="1" si="238"/>
        <v>0</v>
      </c>
      <c r="S2957" s="20">
        <f t="shared" ca="1" si="239"/>
        <v>1.1724267637377104E-2</v>
      </c>
    </row>
    <row r="2958" spans="12:19" x14ac:dyDescent="0.35">
      <c r="L2958" s="19">
        <v>17</v>
      </c>
      <c r="M2958" s="8">
        <f t="shared" ca="1" si="236"/>
        <v>2.7367481577437486E-2</v>
      </c>
      <c r="P2958" s="8">
        <f t="shared" ca="1" si="240"/>
        <v>0</v>
      </c>
      <c r="Q2958" s="8">
        <f t="shared" ca="1" si="237"/>
        <v>0.2616772341742919</v>
      </c>
      <c r="R2958" s="8">
        <f t="shared" ca="1" si="238"/>
        <v>0</v>
      </c>
      <c r="S2958" s="20">
        <f t="shared" ca="1" si="239"/>
        <v>2.7367481577437486E-2</v>
      </c>
    </row>
    <row r="2959" spans="12:19" x14ac:dyDescent="0.35">
      <c r="L2959" s="19">
        <v>18</v>
      </c>
      <c r="M2959" s="8">
        <f t="shared" ca="1" si="236"/>
        <v>9.2520813001106695E-3</v>
      </c>
      <c r="P2959" s="8">
        <f t="shared" ca="1" si="240"/>
        <v>0</v>
      </c>
      <c r="Q2959" s="8">
        <f t="shared" ca="1" si="237"/>
        <v>0.24945221759636482</v>
      </c>
      <c r="R2959" s="8">
        <f t="shared" ca="1" si="238"/>
        <v>0</v>
      </c>
      <c r="S2959" s="20">
        <f t="shared" ca="1" si="239"/>
        <v>9.2520813001106695E-3</v>
      </c>
    </row>
    <row r="2960" spans="12:19" x14ac:dyDescent="0.35">
      <c r="L2960" s="19">
        <v>19</v>
      </c>
      <c r="M2960" s="8">
        <f t="shared" ca="1" si="236"/>
        <v>2.5146607538668778E-2</v>
      </c>
      <c r="P2960" s="8">
        <f t="shared" ca="1" si="240"/>
        <v>0</v>
      </c>
      <c r="Q2960" s="8">
        <f t="shared" ca="1" si="237"/>
        <v>0.16423002774646037</v>
      </c>
      <c r="R2960" s="8">
        <f t="shared" ca="1" si="238"/>
        <v>0</v>
      </c>
      <c r="S2960" s="20">
        <f t="shared" ca="1" si="239"/>
        <v>2.5146607538668778E-2</v>
      </c>
    </row>
    <row r="2961" spans="12:19" x14ac:dyDescent="0.35">
      <c r="L2961" s="19">
        <v>20</v>
      </c>
      <c r="M2961" s="8">
        <f t="shared" ca="1" si="236"/>
        <v>2.157414952993136E-2</v>
      </c>
      <c r="P2961" s="8">
        <f t="shared" ca="1" si="240"/>
        <v>0</v>
      </c>
      <c r="Q2961" s="8">
        <f t="shared" ca="1" si="237"/>
        <v>0.22606231298084714</v>
      </c>
      <c r="R2961" s="8">
        <f t="shared" ca="1" si="238"/>
        <v>0</v>
      </c>
      <c r="S2961" s="20">
        <f t="shared" ca="1" si="239"/>
        <v>2.157414952993136E-2</v>
      </c>
    </row>
    <row r="2962" spans="12:19" x14ac:dyDescent="0.35">
      <c r="L2962" s="19">
        <v>21</v>
      </c>
      <c r="M2962" s="8">
        <f t="shared" ca="1" si="236"/>
        <v>2.6340872322607473E-2</v>
      </c>
      <c r="P2962" s="8">
        <f t="shared" ca="1" si="240"/>
        <v>0</v>
      </c>
      <c r="Q2962" s="8">
        <f t="shared" ca="1" si="237"/>
        <v>0.23387963055878558</v>
      </c>
      <c r="R2962" s="8">
        <f t="shared" ca="1" si="238"/>
        <v>0</v>
      </c>
      <c r="S2962" s="20">
        <f t="shared" ca="1" si="239"/>
        <v>2.6340872322607473E-2</v>
      </c>
    </row>
    <row r="2963" spans="12:19" x14ac:dyDescent="0.35">
      <c r="L2963" s="19">
        <v>22</v>
      </c>
      <c r="M2963" s="8">
        <f t="shared" ca="1" si="236"/>
        <v>3.1305870245666848E-2</v>
      </c>
      <c r="P2963" s="8">
        <f t="shared" ca="1" si="240"/>
        <v>0</v>
      </c>
      <c r="Q2963" s="8">
        <f t="shared" ca="1" si="237"/>
        <v>0.16304867948263424</v>
      </c>
      <c r="R2963" s="8">
        <f t="shared" ca="1" si="238"/>
        <v>0</v>
      </c>
      <c r="S2963" s="20">
        <f t="shared" ca="1" si="239"/>
        <v>3.1305870245666848E-2</v>
      </c>
    </row>
    <row r="2964" spans="12:19" x14ac:dyDescent="0.35">
      <c r="L2964" s="19">
        <v>23</v>
      </c>
      <c r="M2964" s="8">
        <f t="shared" ca="1" si="236"/>
        <v>1.2017164411144782E-2</v>
      </c>
      <c r="P2964" s="8">
        <f t="shared" ca="1" si="240"/>
        <v>0</v>
      </c>
      <c r="Q2964" s="8">
        <f t="shared" ca="1" si="237"/>
        <v>0.23579518779434369</v>
      </c>
      <c r="R2964" s="8">
        <f t="shared" ca="1" si="238"/>
        <v>0</v>
      </c>
      <c r="S2964" s="20">
        <f t="shared" ca="1" si="239"/>
        <v>1.2017164411144782E-2</v>
      </c>
    </row>
    <row r="2965" spans="12:19" x14ac:dyDescent="0.35">
      <c r="L2965" s="19">
        <v>24</v>
      </c>
      <c r="M2965" s="8">
        <f t="shared" ca="1" si="236"/>
        <v>2.130163279020994E-2</v>
      </c>
      <c r="P2965" s="8">
        <f t="shared" ca="1" si="240"/>
        <v>0</v>
      </c>
      <c r="Q2965" s="8">
        <f t="shared" ca="1" si="237"/>
        <v>0.15175257946088702</v>
      </c>
      <c r="R2965" s="8">
        <f t="shared" ca="1" si="238"/>
        <v>0</v>
      </c>
      <c r="S2965" s="20">
        <f t="shared" ca="1" si="239"/>
        <v>2.130163279020994E-2</v>
      </c>
    </row>
    <row r="2966" spans="12:19" x14ac:dyDescent="0.35">
      <c r="L2966" s="19">
        <v>25</v>
      </c>
      <c r="M2966" s="8">
        <f t="shared" ca="1" si="236"/>
        <v>2.7247277558841508E-2</v>
      </c>
      <c r="P2966" s="8">
        <f t="shared" ca="1" si="240"/>
        <v>0</v>
      </c>
      <c r="Q2966" s="8">
        <f t="shared" ca="1" si="237"/>
        <v>0.33258758129344734</v>
      </c>
      <c r="R2966" s="8">
        <f t="shared" ca="1" si="238"/>
        <v>0</v>
      </c>
      <c r="S2966" s="20">
        <f t="shared" ca="1" si="239"/>
        <v>2.7247277558841508E-2</v>
      </c>
    </row>
    <row r="2967" spans="12:19" x14ac:dyDescent="0.35">
      <c r="L2967" s="19">
        <v>26</v>
      </c>
      <c r="M2967" s="8">
        <f t="shared" ca="1" si="236"/>
        <v>2.9486956927631362E-2</v>
      </c>
      <c r="P2967" s="8">
        <f t="shared" ca="1" si="240"/>
        <v>0</v>
      </c>
      <c r="Q2967" s="8">
        <f t="shared" ca="1" si="237"/>
        <v>0.18426240034765534</v>
      </c>
      <c r="R2967" s="8">
        <f t="shared" ca="1" si="238"/>
        <v>0</v>
      </c>
      <c r="S2967" s="20">
        <f t="shared" ca="1" si="239"/>
        <v>2.9486956927631362E-2</v>
      </c>
    </row>
    <row r="2968" spans="12:19" x14ac:dyDescent="0.35">
      <c r="L2968" s="19">
        <v>27</v>
      </c>
      <c r="M2968" s="8">
        <f t="shared" ca="1" si="236"/>
        <v>2.663995554635008E-2</v>
      </c>
      <c r="P2968" s="8">
        <f t="shared" ca="1" si="240"/>
        <v>0</v>
      </c>
      <c r="Q2968" s="8">
        <f t="shared" ca="1" si="237"/>
        <v>0.2661815112427412</v>
      </c>
      <c r="R2968" s="8">
        <f t="shared" ca="1" si="238"/>
        <v>0</v>
      </c>
      <c r="S2968" s="20">
        <f t="shared" ca="1" si="239"/>
        <v>2.663995554635008E-2</v>
      </c>
    </row>
    <row r="2969" spans="12:19" x14ac:dyDescent="0.35">
      <c r="L2969" s="19">
        <v>28</v>
      </c>
      <c r="M2969" s="8">
        <f t="shared" ca="1" si="236"/>
        <v>2.2207095703808667E-2</v>
      </c>
      <c r="P2969" s="8">
        <f t="shared" ca="1" si="240"/>
        <v>0</v>
      </c>
      <c r="Q2969" s="8">
        <f t="shared" ca="1" si="237"/>
        <v>0.15486232659200821</v>
      </c>
      <c r="R2969" s="8">
        <f t="shared" ca="1" si="238"/>
        <v>0</v>
      </c>
      <c r="S2969" s="20">
        <f t="shared" ca="1" si="239"/>
        <v>2.2207095703808667E-2</v>
      </c>
    </row>
    <row r="2970" spans="12:19" x14ac:dyDescent="0.35">
      <c r="L2970" s="19">
        <v>29</v>
      </c>
      <c r="M2970" s="8">
        <f t="shared" ca="1" si="236"/>
        <v>1.6553011239057489E-2</v>
      </c>
      <c r="P2970" s="8">
        <f t="shared" ca="1" si="240"/>
        <v>0</v>
      </c>
      <c r="Q2970" s="8">
        <f t="shared" ca="1" si="237"/>
        <v>0.20984436194432021</v>
      </c>
      <c r="R2970" s="8">
        <f t="shared" ca="1" si="238"/>
        <v>0</v>
      </c>
      <c r="S2970" s="20">
        <f t="shared" ca="1" si="239"/>
        <v>1.6553011239057489E-2</v>
      </c>
    </row>
    <row r="2971" spans="12:19" x14ac:dyDescent="0.35">
      <c r="L2971" s="19">
        <v>30</v>
      </c>
      <c r="M2971" s="8">
        <f t="shared" ca="1" si="236"/>
        <v>2.1605815432667715E-2</v>
      </c>
      <c r="P2971" s="8">
        <f t="shared" ca="1" si="240"/>
        <v>0</v>
      </c>
      <c r="Q2971" s="8">
        <f t="shared" ca="1" si="237"/>
        <v>0.21565854462573264</v>
      </c>
      <c r="R2971" s="8">
        <f t="shared" ca="1" si="238"/>
        <v>0</v>
      </c>
      <c r="S2971" s="20">
        <f t="shared" ca="1" si="239"/>
        <v>2.1605815432667715E-2</v>
      </c>
    </row>
    <row r="2972" spans="12:19" x14ac:dyDescent="0.35">
      <c r="L2972" s="19">
        <v>1</v>
      </c>
      <c r="M2972" s="8">
        <f t="shared" ca="1" si="236"/>
        <v>2.539193196085587E-2</v>
      </c>
      <c r="P2972" s="8">
        <f t="shared" ca="1" si="240"/>
        <v>0</v>
      </c>
      <c r="Q2972" s="8">
        <f t="shared" ca="1" si="237"/>
        <v>0.13065951059922329</v>
      </c>
      <c r="R2972" s="8">
        <f t="shared" ca="1" si="238"/>
        <v>0</v>
      </c>
      <c r="S2972" s="20">
        <f t="shared" ca="1" si="239"/>
        <v>2.539193196085587E-2</v>
      </c>
    </row>
    <row r="2973" spans="12:19" x14ac:dyDescent="0.35">
      <c r="L2973" s="19">
        <v>2</v>
      </c>
      <c r="M2973" s="8">
        <f t="shared" ca="1" si="236"/>
        <v>2.3154836137206699E-2</v>
      </c>
      <c r="P2973" s="8">
        <f t="shared" ca="1" si="240"/>
        <v>0</v>
      </c>
      <c r="Q2973" s="8">
        <f t="shared" ca="1" si="237"/>
        <v>0.17110439417875342</v>
      </c>
      <c r="R2973" s="8">
        <f t="shared" ca="1" si="238"/>
        <v>0</v>
      </c>
      <c r="S2973" s="20">
        <f t="shared" ca="1" si="239"/>
        <v>2.3154836137206699E-2</v>
      </c>
    </row>
    <row r="2974" spans="12:19" x14ac:dyDescent="0.35">
      <c r="L2974" s="19">
        <v>3</v>
      </c>
      <c r="M2974" s="8">
        <f t="shared" ca="1" si="236"/>
        <v>3.1816152438860851E-2</v>
      </c>
      <c r="P2974" s="8">
        <f t="shared" ca="1" si="240"/>
        <v>0</v>
      </c>
      <c r="Q2974" s="8">
        <f t="shared" ca="1" si="237"/>
        <v>0.20093002241649002</v>
      </c>
      <c r="R2974" s="8">
        <f t="shared" ca="1" si="238"/>
        <v>0</v>
      </c>
      <c r="S2974" s="20">
        <f t="shared" ca="1" si="239"/>
        <v>3.1816152438860851E-2</v>
      </c>
    </row>
    <row r="2975" spans="12:19" x14ac:dyDescent="0.35">
      <c r="L2975" s="19">
        <v>4</v>
      </c>
      <c r="M2975" s="8">
        <f t="shared" ca="1" si="236"/>
        <v>2.2201910535854429E-2</v>
      </c>
      <c r="P2975" s="8">
        <f t="shared" ca="1" si="240"/>
        <v>0</v>
      </c>
      <c r="Q2975" s="8">
        <f t="shared" ca="1" si="237"/>
        <v>0.2043567017373612</v>
      </c>
      <c r="R2975" s="8">
        <f t="shared" ca="1" si="238"/>
        <v>0</v>
      </c>
      <c r="S2975" s="20">
        <f t="shared" ca="1" si="239"/>
        <v>2.2201910535854429E-2</v>
      </c>
    </row>
    <row r="2976" spans="12:19" x14ac:dyDescent="0.35">
      <c r="L2976" s="19">
        <v>5</v>
      </c>
      <c r="M2976" s="8">
        <f t="shared" ca="1" si="236"/>
        <v>3.0430865433310396E-2</v>
      </c>
      <c r="P2976" s="8">
        <f t="shared" ca="1" si="240"/>
        <v>0</v>
      </c>
      <c r="Q2976" s="8">
        <f t="shared" ca="1" si="237"/>
        <v>0.19988193061912093</v>
      </c>
      <c r="R2976" s="8">
        <f t="shared" ca="1" si="238"/>
        <v>0</v>
      </c>
      <c r="S2976" s="20">
        <f t="shared" ca="1" si="239"/>
        <v>3.0430865433310396E-2</v>
      </c>
    </row>
    <row r="2977" spans="12:19" x14ac:dyDescent="0.35">
      <c r="L2977" s="19">
        <v>6</v>
      </c>
      <c r="M2977" s="8">
        <f t="shared" ca="1" si="236"/>
        <v>3.0046657874428423E-2</v>
      </c>
      <c r="P2977" s="8">
        <f t="shared" ca="1" si="240"/>
        <v>0</v>
      </c>
      <c r="Q2977" s="8">
        <f t="shared" ca="1" si="237"/>
        <v>0.35354984113615351</v>
      </c>
      <c r="R2977" s="8">
        <f t="shared" ca="1" si="238"/>
        <v>0</v>
      </c>
      <c r="S2977" s="20">
        <f t="shared" ca="1" si="239"/>
        <v>3.0046657874428423E-2</v>
      </c>
    </row>
    <row r="2978" spans="12:19" x14ac:dyDescent="0.35">
      <c r="L2978" s="19">
        <v>7</v>
      </c>
      <c r="M2978" s="8">
        <f t="shared" ca="1" si="236"/>
        <v>2.1607305287754404E-2</v>
      </c>
      <c r="P2978" s="8">
        <f t="shared" ca="1" si="240"/>
        <v>0</v>
      </c>
      <c r="Q2978" s="8">
        <f t="shared" ca="1" si="237"/>
        <v>0.21331655529621291</v>
      </c>
      <c r="R2978" s="8">
        <f t="shared" ca="1" si="238"/>
        <v>0</v>
      </c>
      <c r="S2978" s="20">
        <f t="shared" ca="1" si="239"/>
        <v>2.1607305287754404E-2</v>
      </c>
    </row>
    <row r="2979" spans="12:19" x14ac:dyDescent="0.35">
      <c r="L2979" s="19">
        <v>8</v>
      </c>
      <c r="M2979" s="8">
        <f t="shared" ca="1" si="236"/>
        <v>2.4758350548779076E-2</v>
      </c>
      <c r="P2979" s="8">
        <f t="shared" ca="1" si="240"/>
        <v>0</v>
      </c>
      <c r="Q2979" s="8">
        <f t="shared" ca="1" si="237"/>
        <v>0.25430586614218487</v>
      </c>
      <c r="R2979" s="8">
        <f t="shared" ca="1" si="238"/>
        <v>0</v>
      </c>
      <c r="S2979" s="20">
        <f t="shared" ca="1" si="239"/>
        <v>2.4758350548779076E-2</v>
      </c>
    </row>
    <row r="2980" spans="12:19" x14ac:dyDescent="0.35">
      <c r="L2980" s="19">
        <v>9</v>
      </c>
      <c r="M2980" s="8">
        <f t="shared" ca="1" si="236"/>
        <v>2.0513090778153935E-2</v>
      </c>
      <c r="P2980" s="8">
        <f t="shared" ca="1" si="240"/>
        <v>0</v>
      </c>
      <c r="Q2980" s="8">
        <f t="shared" ca="1" si="237"/>
        <v>0.20063615681604202</v>
      </c>
      <c r="R2980" s="8">
        <f t="shared" ca="1" si="238"/>
        <v>0</v>
      </c>
      <c r="S2980" s="20">
        <f t="shared" ca="1" si="239"/>
        <v>2.0513090778153935E-2</v>
      </c>
    </row>
    <row r="2981" spans="12:19" x14ac:dyDescent="0.35">
      <c r="L2981" s="19">
        <v>10</v>
      </c>
      <c r="M2981" s="8">
        <f t="shared" ca="1" si="236"/>
        <v>3.1679856675116899E-2</v>
      </c>
      <c r="P2981" s="8">
        <f t="shared" ca="1" si="240"/>
        <v>0</v>
      </c>
      <c r="Q2981" s="8">
        <f t="shared" ca="1" si="237"/>
        <v>0.19099729691293224</v>
      </c>
      <c r="R2981" s="8">
        <f t="shared" ca="1" si="238"/>
        <v>0</v>
      </c>
      <c r="S2981" s="20">
        <f t="shared" ca="1" si="239"/>
        <v>3.1679856675116899E-2</v>
      </c>
    </row>
    <row r="2982" spans="12:19" x14ac:dyDescent="0.35">
      <c r="L2982" s="19">
        <v>11</v>
      </c>
      <c r="M2982" s="8">
        <f t="shared" ca="1" si="236"/>
        <v>3.769075065061088E-2</v>
      </c>
      <c r="P2982" s="8">
        <f t="shared" ca="1" si="240"/>
        <v>0</v>
      </c>
      <c r="Q2982" s="8">
        <f t="shared" ca="1" si="237"/>
        <v>0.23056859229995325</v>
      </c>
      <c r="R2982" s="8">
        <f t="shared" ca="1" si="238"/>
        <v>0</v>
      </c>
      <c r="S2982" s="20">
        <f t="shared" ca="1" si="239"/>
        <v>3.769075065061088E-2</v>
      </c>
    </row>
    <row r="2983" spans="12:19" x14ac:dyDescent="0.35">
      <c r="L2983" s="19">
        <v>12</v>
      </c>
      <c r="M2983" s="8">
        <f t="shared" ca="1" si="236"/>
        <v>2.5591849929733783E-2</v>
      </c>
      <c r="P2983" s="8">
        <f t="shared" ca="1" si="240"/>
        <v>0</v>
      </c>
      <c r="Q2983" s="8">
        <f t="shared" ca="1" si="237"/>
        <v>0.19073980455020173</v>
      </c>
      <c r="R2983" s="8">
        <f t="shared" ca="1" si="238"/>
        <v>0</v>
      </c>
      <c r="S2983" s="20">
        <f t="shared" ca="1" si="239"/>
        <v>2.5591849929733783E-2</v>
      </c>
    </row>
    <row r="2984" spans="12:19" x14ac:dyDescent="0.35">
      <c r="L2984" s="19">
        <v>13</v>
      </c>
      <c r="M2984" s="8">
        <f t="shared" ca="1" si="236"/>
        <v>1.6527358521095731E-2</v>
      </c>
      <c r="P2984" s="8">
        <f t="shared" ca="1" si="240"/>
        <v>0</v>
      </c>
      <c r="Q2984" s="8">
        <f t="shared" ca="1" si="237"/>
        <v>0.10558166035353622</v>
      </c>
      <c r="R2984" s="8">
        <f t="shared" ca="1" si="238"/>
        <v>0</v>
      </c>
      <c r="S2984" s="20">
        <f t="shared" ca="1" si="239"/>
        <v>1.6527358521095731E-2</v>
      </c>
    </row>
    <row r="2985" spans="12:19" x14ac:dyDescent="0.35">
      <c r="L2985" s="19">
        <v>14</v>
      </c>
      <c r="M2985" s="8">
        <f t="shared" ca="1" si="236"/>
        <v>2.9283110059069462E-2</v>
      </c>
      <c r="P2985" s="8">
        <f t="shared" ca="1" si="240"/>
        <v>0</v>
      </c>
      <c r="Q2985" s="8">
        <f t="shared" ca="1" si="237"/>
        <v>0.19126696467986284</v>
      </c>
      <c r="R2985" s="8">
        <f t="shared" ca="1" si="238"/>
        <v>0</v>
      </c>
      <c r="S2985" s="20">
        <f t="shared" ca="1" si="239"/>
        <v>2.9283110059069462E-2</v>
      </c>
    </row>
    <row r="2986" spans="12:19" x14ac:dyDescent="0.35">
      <c r="L2986" s="19">
        <v>15</v>
      </c>
      <c r="M2986" s="8">
        <f t="shared" ca="1" si="236"/>
        <v>2.4477802189753973E-2</v>
      </c>
      <c r="P2986" s="8">
        <f t="shared" ca="1" si="240"/>
        <v>0</v>
      </c>
      <c r="Q2986" s="8">
        <f t="shared" ca="1" si="237"/>
        <v>0.18477078597320354</v>
      </c>
      <c r="R2986" s="8">
        <f t="shared" ca="1" si="238"/>
        <v>0</v>
      </c>
      <c r="S2986" s="20">
        <f t="shared" ca="1" si="239"/>
        <v>2.4477802189753973E-2</v>
      </c>
    </row>
    <row r="2987" spans="12:19" x14ac:dyDescent="0.35">
      <c r="L2987" s="19">
        <v>16</v>
      </c>
      <c r="M2987" s="8">
        <f t="shared" ca="1" si="236"/>
        <v>2.3628656371802927E-2</v>
      </c>
      <c r="P2987" s="8">
        <f t="shared" ca="1" si="240"/>
        <v>0</v>
      </c>
      <c r="Q2987" s="8">
        <f t="shared" ca="1" si="237"/>
        <v>0.28280944865368485</v>
      </c>
      <c r="R2987" s="8">
        <f t="shared" ca="1" si="238"/>
        <v>0</v>
      </c>
      <c r="S2987" s="20">
        <f t="shared" ca="1" si="239"/>
        <v>2.3628656371802927E-2</v>
      </c>
    </row>
    <row r="2988" spans="12:19" x14ac:dyDescent="0.35">
      <c r="L2988" s="19">
        <v>17</v>
      </c>
      <c r="M2988" s="8">
        <f t="shared" ca="1" si="236"/>
        <v>2.8466545672208271E-2</v>
      </c>
      <c r="P2988" s="8">
        <f t="shared" ca="1" si="240"/>
        <v>0</v>
      </c>
      <c r="Q2988" s="8">
        <f t="shared" ca="1" si="237"/>
        <v>0.12505864574426076</v>
      </c>
      <c r="R2988" s="8">
        <f t="shared" ca="1" si="238"/>
        <v>0</v>
      </c>
      <c r="S2988" s="20">
        <f t="shared" ca="1" si="239"/>
        <v>2.8466545672208271E-2</v>
      </c>
    </row>
    <row r="2989" spans="12:19" x14ac:dyDescent="0.35">
      <c r="L2989" s="19">
        <v>18</v>
      </c>
      <c r="M2989" s="8">
        <f t="shared" ca="1" si="236"/>
        <v>3.0082863742074261E-2</v>
      </c>
      <c r="P2989" s="8">
        <f t="shared" ca="1" si="240"/>
        <v>0</v>
      </c>
      <c r="Q2989" s="8">
        <f t="shared" ca="1" si="237"/>
        <v>0.22751917774479896</v>
      </c>
      <c r="R2989" s="8">
        <f t="shared" ca="1" si="238"/>
        <v>0</v>
      </c>
      <c r="S2989" s="20">
        <f t="shared" ca="1" si="239"/>
        <v>3.0082863742074261E-2</v>
      </c>
    </row>
    <row r="2990" spans="12:19" x14ac:dyDescent="0.35">
      <c r="L2990" s="19">
        <v>19</v>
      </c>
      <c r="M2990" s="8">
        <f t="shared" ca="1" si="236"/>
        <v>1.4116739677983579E-2</v>
      </c>
      <c r="P2990" s="8">
        <f t="shared" ca="1" si="240"/>
        <v>0</v>
      </c>
      <c r="Q2990" s="8">
        <f t="shared" ca="1" si="237"/>
        <v>0.20666846451618551</v>
      </c>
      <c r="R2990" s="8">
        <f t="shared" ca="1" si="238"/>
        <v>0</v>
      </c>
      <c r="S2990" s="20">
        <f t="shared" ca="1" si="239"/>
        <v>1.4116739677983579E-2</v>
      </c>
    </row>
    <row r="2991" spans="12:19" x14ac:dyDescent="0.35">
      <c r="L2991" s="19">
        <v>20</v>
      </c>
      <c r="M2991" s="8">
        <f t="shared" ca="1" si="236"/>
        <v>3.7096464510941757E-2</v>
      </c>
      <c r="P2991" s="8">
        <f t="shared" ca="1" si="240"/>
        <v>0</v>
      </c>
      <c r="Q2991" s="8">
        <f t="shared" ca="1" si="237"/>
        <v>0.21768507981554872</v>
      </c>
      <c r="R2991" s="8">
        <f t="shared" ca="1" si="238"/>
        <v>0</v>
      </c>
      <c r="S2991" s="20">
        <f t="shared" ca="1" si="239"/>
        <v>3.7096464510941757E-2</v>
      </c>
    </row>
    <row r="2992" spans="12:19" x14ac:dyDescent="0.35">
      <c r="L2992" s="19">
        <v>21</v>
      </c>
      <c r="M2992" s="8">
        <f t="shared" ca="1" si="236"/>
        <v>2.6037329777283749E-2</v>
      </c>
      <c r="P2992" s="8">
        <f t="shared" ca="1" si="240"/>
        <v>0</v>
      </c>
      <c r="Q2992" s="8">
        <f t="shared" ca="1" si="237"/>
        <v>0.17806379786312679</v>
      </c>
      <c r="R2992" s="8">
        <f t="shared" ca="1" si="238"/>
        <v>0</v>
      </c>
      <c r="S2992" s="20">
        <f t="shared" ca="1" si="239"/>
        <v>2.6037329777283749E-2</v>
      </c>
    </row>
    <row r="2993" spans="12:19" x14ac:dyDescent="0.35">
      <c r="L2993" s="19">
        <v>22</v>
      </c>
      <c r="M2993" s="8">
        <f t="shared" ca="1" si="236"/>
        <v>3.0253263089402783E-2</v>
      </c>
      <c r="P2993" s="8">
        <f t="shared" ca="1" si="240"/>
        <v>0</v>
      </c>
      <c r="Q2993" s="8">
        <f t="shared" ca="1" si="237"/>
        <v>0.2822278209630984</v>
      </c>
      <c r="R2993" s="8">
        <f t="shared" ca="1" si="238"/>
        <v>0</v>
      </c>
      <c r="S2993" s="20">
        <f t="shared" ca="1" si="239"/>
        <v>3.0253263089402783E-2</v>
      </c>
    </row>
    <row r="2994" spans="12:19" x14ac:dyDescent="0.35">
      <c r="L2994" s="19">
        <v>23</v>
      </c>
      <c r="M2994" s="8">
        <f t="shared" ca="1" si="236"/>
        <v>2.519547892269574E-2</v>
      </c>
      <c r="P2994" s="8">
        <f t="shared" ca="1" si="240"/>
        <v>0</v>
      </c>
      <c r="Q2994" s="8">
        <f t="shared" ca="1" si="237"/>
        <v>0.19878631552035625</v>
      </c>
      <c r="R2994" s="8">
        <f t="shared" ca="1" si="238"/>
        <v>0</v>
      </c>
      <c r="S2994" s="20">
        <f t="shared" ca="1" si="239"/>
        <v>2.519547892269574E-2</v>
      </c>
    </row>
    <row r="2995" spans="12:19" x14ac:dyDescent="0.35">
      <c r="L2995" s="19">
        <v>24</v>
      </c>
      <c r="M2995" s="8">
        <f t="shared" ca="1" si="236"/>
        <v>2.293569394683306E-2</v>
      </c>
      <c r="P2995" s="8">
        <f t="shared" ca="1" si="240"/>
        <v>0</v>
      </c>
      <c r="Q2995" s="8">
        <f t="shared" ca="1" si="237"/>
        <v>0.21064323750042682</v>
      </c>
      <c r="R2995" s="8">
        <f t="shared" ca="1" si="238"/>
        <v>0</v>
      </c>
      <c r="S2995" s="20">
        <f t="shared" ca="1" si="239"/>
        <v>2.293569394683306E-2</v>
      </c>
    </row>
    <row r="2996" spans="12:19" x14ac:dyDescent="0.35">
      <c r="L2996" s="19">
        <v>25</v>
      </c>
      <c r="M2996" s="8">
        <f t="shared" ca="1" si="236"/>
        <v>3.0351791648302744E-2</v>
      </c>
      <c r="P2996" s="8">
        <f t="shared" ca="1" si="240"/>
        <v>0</v>
      </c>
      <c r="Q2996" s="8">
        <f t="shared" ca="1" si="237"/>
        <v>0.18404724180963361</v>
      </c>
      <c r="R2996" s="8">
        <f t="shared" ca="1" si="238"/>
        <v>0</v>
      </c>
      <c r="S2996" s="20">
        <f t="shared" ca="1" si="239"/>
        <v>3.0351791648302744E-2</v>
      </c>
    </row>
    <row r="2997" spans="12:19" x14ac:dyDescent="0.35">
      <c r="L2997" s="19">
        <v>26</v>
      </c>
      <c r="M2997" s="8">
        <f t="shared" ca="1" si="236"/>
        <v>2.9336678258681328E-2</v>
      </c>
      <c r="P2997" s="8">
        <f t="shared" ca="1" si="240"/>
        <v>0</v>
      </c>
      <c r="Q2997" s="8">
        <f t="shared" ca="1" si="237"/>
        <v>0.23536469314915393</v>
      </c>
      <c r="R2997" s="8">
        <f t="shared" ca="1" si="238"/>
        <v>0</v>
      </c>
      <c r="S2997" s="20">
        <f t="shared" ca="1" si="239"/>
        <v>2.9336678258681328E-2</v>
      </c>
    </row>
    <row r="2998" spans="12:19" x14ac:dyDescent="0.35">
      <c r="L2998" s="19">
        <v>27</v>
      </c>
      <c r="M2998" s="8">
        <f t="shared" ca="1" si="236"/>
        <v>2.4481817827397868E-2</v>
      </c>
      <c r="P2998" s="8">
        <f t="shared" ca="1" si="240"/>
        <v>1</v>
      </c>
      <c r="Q2998" s="8">
        <f t="shared" ca="1" si="237"/>
        <v>0.21948598375329517</v>
      </c>
      <c r="R2998" s="8">
        <f t="shared" ca="1" si="238"/>
        <v>0.21948598375329517</v>
      </c>
      <c r="S2998" s="20">
        <f t="shared" ca="1" si="239"/>
        <v>-0.19500416592589731</v>
      </c>
    </row>
    <row r="2999" spans="12:19" x14ac:dyDescent="0.35">
      <c r="L2999" s="19">
        <v>28</v>
      </c>
      <c r="M2999" s="8">
        <f t="shared" ca="1" si="236"/>
        <v>2.3287272151737915E-2</v>
      </c>
      <c r="P2999" s="8">
        <f t="shared" ca="1" si="240"/>
        <v>0</v>
      </c>
      <c r="Q2999" s="8">
        <f t="shared" ca="1" si="237"/>
        <v>8.7576416196670337E-2</v>
      </c>
      <c r="R2999" s="8">
        <f t="shared" ca="1" si="238"/>
        <v>0</v>
      </c>
      <c r="S2999" s="20">
        <f t="shared" ca="1" si="239"/>
        <v>2.3287272151737915E-2</v>
      </c>
    </row>
    <row r="3000" spans="12:19" x14ac:dyDescent="0.35">
      <c r="L3000" s="19">
        <v>29</v>
      </c>
      <c r="M3000" s="8">
        <f t="shared" ca="1" si="236"/>
        <v>4.3289230024088347E-2</v>
      </c>
      <c r="P3000" s="8">
        <f t="shared" ca="1" si="240"/>
        <v>0</v>
      </c>
      <c r="Q3000" s="8">
        <f t="shared" ca="1" si="237"/>
        <v>0.13529279830436902</v>
      </c>
      <c r="R3000" s="8">
        <f t="shared" ca="1" si="238"/>
        <v>0</v>
      </c>
      <c r="S3000" s="20">
        <f t="shared" ca="1" si="239"/>
        <v>4.3289230024088347E-2</v>
      </c>
    </row>
    <row r="3001" spans="12:19" x14ac:dyDescent="0.35">
      <c r="L3001" s="19">
        <v>30</v>
      </c>
      <c r="M3001" s="8">
        <f t="shared" ca="1" si="236"/>
        <v>3.4944433762482602E-2</v>
      </c>
      <c r="P3001" s="8">
        <f t="shared" ca="1" si="240"/>
        <v>0</v>
      </c>
      <c r="Q3001" s="8">
        <f t="shared" ca="1" si="237"/>
        <v>0.18076561824247825</v>
      </c>
      <c r="R3001" s="8">
        <f t="shared" ca="1" si="238"/>
        <v>0</v>
      </c>
      <c r="S3001" s="20">
        <f t="shared" ca="1" si="239"/>
        <v>3.4944433762482602E-2</v>
      </c>
    </row>
  </sheetData>
  <conditionalFormatting sqref="R1:R1048576">
    <cfRule type="expression" dxfId="0" priority="1">
      <formula>R1&gt;0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 Matsyshyn</cp:lastModifiedBy>
  <dcterms:created xsi:type="dcterms:W3CDTF">2015-06-05T18:17:20Z</dcterms:created>
  <dcterms:modified xsi:type="dcterms:W3CDTF">2025-06-16T10:38:48Z</dcterms:modified>
</cp:coreProperties>
</file>