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15\Documents\"/>
    </mc:Choice>
  </mc:AlternateContent>
  <xr:revisionPtr revIDLastSave="0" documentId="8_{D09E6996-6D32-4385-BAD4-14DA4EEA6C10}" xr6:coauthVersionLast="47" xr6:coauthVersionMax="47" xr10:uidLastSave="{00000000-0000-0000-0000-000000000000}"/>
  <bookViews>
    <workbookView xWindow="-110" yWindow="-110" windowWidth="19420" windowHeight="11020" xr2:uid="{754A2539-ADF0-4EE9-92DC-4D69F8D79E9F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C87" i="1"/>
  <c r="D86" i="1"/>
  <c r="C86" i="1"/>
  <c r="D85" i="1"/>
  <c r="C85" i="1"/>
  <c r="D84" i="1"/>
  <c r="C84" i="1"/>
  <c r="D83" i="1"/>
  <c r="C83" i="1"/>
  <c r="I14" i="1"/>
  <c r="I63" i="1"/>
  <c r="I35" i="1"/>
  <c r="H35" i="1"/>
  <c r="G35" i="1"/>
  <c r="I51" i="1"/>
  <c r="H63" i="1"/>
  <c r="G63" i="1"/>
  <c r="G51" i="1"/>
  <c r="H51" i="1"/>
  <c r="G14" i="1"/>
  <c r="G16" i="1" s="1"/>
  <c r="H14" i="1"/>
  <c r="G26" i="1"/>
  <c r="H25" i="1"/>
  <c r="G25" i="1"/>
  <c r="F3" i="1"/>
  <c r="E3" i="1"/>
</calcChain>
</file>

<file path=xl/sharedStrings.xml><?xml version="1.0" encoding="utf-8"?>
<sst xmlns="http://schemas.openxmlformats.org/spreadsheetml/2006/main" count="114" uniqueCount="52">
  <si>
    <t>Uso de Internet</t>
  </si>
  <si>
    <t>Comunicaciones y Redes sociales</t>
  </si>
  <si>
    <t>Educación y aprendizaje</t>
  </si>
  <si>
    <t>Actividades de entretenimiento</t>
  </si>
  <si>
    <t>Por razones de trabajo</t>
  </si>
  <si>
    <t>Obtener información</t>
  </si>
  <si>
    <t>Otros</t>
  </si>
  <si>
    <t>Analfabetismo digital (%)</t>
  </si>
  <si>
    <t>Año</t>
  </si>
  <si>
    <t>Total</t>
  </si>
  <si>
    <t>Urbano</t>
  </si>
  <si>
    <t>Rural</t>
  </si>
  <si>
    <t>Analfabetismo nacional</t>
  </si>
  <si>
    <t>Hogares con acceso a internet (%)</t>
  </si>
  <si>
    <r>
      <t>Personas que utilizan internet</t>
    </r>
    <r>
      <rPr>
        <vertAlign val="superscript"/>
        <sz val="10"/>
        <color theme="1"/>
        <rFont val="Century Gothic"/>
        <family val="2"/>
      </rPr>
      <t xml:space="preserve"> </t>
    </r>
    <r>
      <rPr>
        <sz val="10"/>
        <color theme="1"/>
        <rFont val="Century Gothic"/>
        <family val="2"/>
      </rPr>
      <t>(%)</t>
    </r>
  </si>
  <si>
    <t>Personas que utilizan internet  (%)</t>
  </si>
  <si>
    <t>Personas que tienen teléfono inteligente (%)</t>
  </si>
  <si>
    <t>Personas que tienen teléfono celular activado (%)</t>
  </si>
  <si>
    <t>Hombre</t>
  </si>
  <si>
    <t>Mujer</t>
  </si>
  <si>
    <t>Periodo</t>
  </si>
  <si>
    <t>jul-23</t>
  </si>
  <si>
    <t>jul-22</t>
  </si>
  <si>
    <t>Indicador</t>
  </si>
  <si>
    <t>Hogares con Acceso a Internet (%)</t>
  </si>
  <si>
    <t>Personas que utilizan Internet (%)</t>
  </si>
  <si>
    <t>Personas que tienen celular activado (%)</t>
  </si>
  <si>
    <t>Infraestructura</t>
  </si>
  <si>
    <t>Red de fibra óptica</t>
  </si>
  <si>
    <t>Ecuador cuenta con una infraestructura de Internet en constante desarrollo. Según el Ministerio de Telecomunicaciones y de la Sociedad de la Información, se han realizado inversiones significativas en la expansión de la red de fibra óptica en todo el país.</t>
  </si>
  <si>
    <t>Proveedores</t>
  </si>
  <si>
    <t>INDICADORES</t>
  </si>
  <si>
    <t>INFORMACIÓN</t>
  </si>
  <si>
    <t>INDIVIDUALIDAD</t>
  </si>
  <si>
    <t>En Ecuador, existen varios proveedores de servicios de Internet que ofrecen conexiones de banda ancha a los usuarios.</t>
  </si>
  <si>
    <t>CLARO, MOVISTAR, CNT, etc.</t>
  </si>
  <si>
    <t>Tecnologías utilizadas</t>
  </si>
  <si>
    <t xml:space="preserve"> Se emplean diferentes opciones para brindar acceso a Internet en Ecuador. </t>
  </si>
  <si>
    <t>Fibra óptica, redes móviles 4G y 5G, Wi-Fi.</t>
  </si>
  <si>
    <t>ESTADO ACTUAL DEL ACCESO A INTENET EN ECUADOR</t>
  </si>
  <si>
    <t>Brechas y limitaciones</t>
  </si>
  <si>
    <t>Según un informe del Ministerio de Telecomunicaciones y de la Sociedad de la Información, existen brechas y limitaciones en el acceso a Internet en el país. Estas brechas pueden estar relacionadas con la infraestructura, la disponibilidad de servicios, la conectividad en zonas rurales, entre otros aspectos</t>
  </si>
  <si>
    <t>Datos Demográficos y Socioeconómicos</t>
  </si>
  <si>
    <t>Edad: La distribución de la población por grupos de edad puede proporcionar información sobre la adopción y el uso de Internet en diferentes segmentos de la población.</t>
  </si>
  <si>
    <t>Género: El acceso a Internet puede variar entre hombres y mujeres, y comprender las diferencias de género puede ayudar a identificar brechas y desigualdades en el acceso.</t>
  </si>
  <si>
    <t>Nivel educativo: El nivel de educación de la población puede influir en la capacidad de acceder y utilizar Internet de manera efectiva.</t>
  </si>
  <si>
    <t>Ingresos: Los datos sobre los ingresos de la población pueden revelar disparidades en el acceso a Internet, ya que las personas con mayores ingresos pueden tener más recursos para adquirir servicios de Internet.</t>
  </si>
  <si>
    <t>Ubicación geográfica: El acceso a Internet puede variar según la ubicación geográfica, con áreas urbanas generalmente teniendo una mejor infraestructura y acceso que las áreas rurales.</t>
  </si>
  <si>
    <t>Políticas y regulaciones</t>
  </si>
  <si>
    <t>Uso de la regulación en las políticas sociales: Existen investigaciones que analizan el uso de la regulación en los sectores de políticas públicas orientados a la producción de bienestar social.</t>
  </si>
  <si>
    <t>Buenas prácticas regulatorias: Estas políticas incluyen prácticas como la planificación regulatoria, la consulta pública, el uso de instrumentos de análisis de impacto regulatorio y la simplificación administrativa</t>
  </si>
  <si>
    <t>Mejora de la calidad de la regulación: Estos programas se enfocan en asegurar que la regulación cumpla eficientemente sus objetivos sociales, a través de recomendaciones y grupos de trabajo.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</si>
</sst>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646482"/>
      <name val="Century Gothic"/>
      <family val="2"/>
    </font>
    <font>
      <sz val="10"/>
      <color theme="1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rgb="FF646482"/>
      <name val="Century Gothic"/>
      <family val="2"/>
    </font>
    <font>
      <vertAlign val="superscript"/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i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5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7" fillId="0" borderId="6" xfId="2" applyFont="1" applyBorder="1" applyAlignment="1">
      <alignment horizontal="center" vertical="center" wrapText="1"/>
    </xf>
    <xf numFmtId="3" fontId="4" fillId="2" borderId="6" xfId="2" applyNumberFormat="1" applyFont="1" applyFill="1" applyBorder="1" applyAlignment="1">
      <alignment horizontal="left" vertical="center" wrapText="1"/>
    </xf>
    <xf numFmtId="165" fontId="6" fillId="0" borderId="6" xfId="2" applyNumberFormat="1" applyFont="1" applyBorder="1" applyAlignment="1">
      <alignment horizontal="center" vertical="center"/>
    </xf>
    <xf numFmtId="17" fontId="7" fillId="0" borderId="6" xfId="2" applyNumberFormat="1" applyFont="1" applyBorder="1" applyAlignment="1">
      <alignment horizontal="center" vertical="center" wrapText="1"/>
    </xf>
    <xf numFmtId="165" fontId="6" fillId="3" borderId="6" xfId="2" applyNumberFormat="1" applyFont="1" applyFill="1" applyBorder="1" applyAlignment="1">
      <alignment horizontal="center" vertical="center"/>
    </xf>
    <xf numFmtId="1" fontId="4" fillId="2" borderId="5" xfId="3" applyNumberFormat="1" applyFont="1" applyFill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center" vertical="center"/>
    </xf>
    <xf numFmtId="165" fontId="6" fillId="0" borderId="1" xfId="2" applyNumberFormat="1" applyFont="1" applyBorder="1" applyAlignment="1">
      <alignment horizontal="center" vertical="center"/>
    </xf>
    <xf numFmtId="3" fontId="4" fillId="2" borderId="4" xfId="2" applyNumberFormat="1" applyFont="1" applyFill="1" applyBorder="1" applyAlignment="1">
      <alignment vertical="center" wrapText="1"/>
    </xf>
    <xf numFmtId="3" fontId="4" fillId="2" borderId="1" xfId="2" applyNumberFormat="1" applyFont="1" applyFill="1" applyBorder="1" applyAlignment="1">
      <alignment vertical="center" wrapText="1"/>
    </xf>
    <xf numFmtId="1" fontId="4" fillId="2" borderId="1" xfId="3" applyNumberFormat="1" applyFont="1" applyFill="1" applyBorder="1" applyAlignment="1">
      <alignment horizontal="center" vertical="center" wrapText="1"/>
    </xf>
    <xf numFmtId="3" fontId="4" fillId="2" borderId="1" xfId="3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 wrapText="1"/>
    </xf>
    <xf numFmtId="49" fontId="4" fillId="2" borderId="1" xfId="2" applyNumberFormat="1" applyFont="1" applyFill="1" applyBorder="1" applyAlignment="1">
      <alignment horizontal="center" vertical="center"/>
    </xf>
    <xf numFmtId="165" fontId="0" fillId="0" borderId="0" xfId="0" applyNumberFormat="1"/>
    <xf numFmtId="164" fontId="0" fillId="0" borderId="0" xfId="1" applyFont="1"/>
    <xf numFmtId="166" fontId="0" fillId="0" borderId="0" xfId="0" applyNumberFormat="1"/>
    <xf numFmtId="2" fontId="0" fillId="0" borderId="0" xfId="0" applyNumberFormat="1"/>
    <xf numFmtId="0" fontId="11" fillId="0" borderId="7" xfId="0" applyFont="1" applyBorder="1"/>
    <xf numFmtId="0" fontId="10" fillId="0" borderId="7" xfId="0" applyFont="1" applyBorder="1"/>
    <xf numFmtId="165" fontId="10" fillId="0" borderId="7" xfId="0" applyNumberFormat="1" applyFont="1" applyBorder="1"/>
    <xf numFmtId="0" fontId="11" fillId="4" borderId="7" xfId="0" applyFont="1" applyFill="1" applyBorder="1"/>
    <xf numFmtId="17" fontId="11" fillId="4" borderId="7" xfId="0" applyNumberFormat="1" applyFont="1" applyFill="1" applyBorder="1"/>
    <xf numFmtId="0" fontId="9" fillId="0" borderId="0" xfId="0" applyFont="1"/>
    <xf numFmtId="0" fontId="0" fillId="0" borderId="7" xfId="0" applyBorder="1" applyAlignment="1">
      <alignment horizontal="center" wrapText="1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8" xfId="0" applyBorder="1"/>
    <xf numFmtId="0" fontId="0" fillId="0" borderId="16" xfId="0" applyBorder="1" applyAlignment="1">
      <alignment horizontal="center" wrapText="1"/>
    </xf>
    <xf numFmtId="0" fontId="0" fillId="0" borderId="9" xfId="0" applyBorder="1"/>
    <xf numFmtId="0" fontId="0" fillId="0" borderId="0" xfId="0" applyAlignment="1">
      <alignment horizontal="center"/>
    </xf>
    <xf numFmtId="3" fontId="4" fillId="2" borderId="2" xfId="3" applyNumberFormat="1" applyFont="1" applyFill="1" applyBorder="1" applyAlignment="1">
      <alignment horizontal="center" vertical="center" wrapText="1"/>
    </xf>
    <xf numFmtId="3" fontId="4" fillId="2" borderId="3" xfId="3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</cellXfs>
  <cellStyles count="6">
    <cellStyle name="Millares" xfId="1" builtinId="3"/>
    <cellStyle name="Normal" xfId="0" builtinId="0"/>
    <cellStyle name="Normal 2" xfId="4" xr:uid="{79F5BEBC-E445-44A0-9D96-C08AB044C0E6}"/>
    <cellStyle name="Normal 3" xfId="2" xr:uid="{6D1E23BE-812B-45F1-9A62-4BCE07C3CEC1}"/>
    <cellStyle name="Normal 4" xfId="5" xr:uid="{35B436DD-A54A-492D-9376-614416753797}"/>
    <cellStyle name="Normal_Hoja1" xfId="3" xr:uid="{A5A407D3-44D7-4564-8BA5-2EDE822ADA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chemeClr val="tx1"/>
                </a:solidFill>
              </a:rPr>
              <a:t>Hogares con acceso a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Hoja1!$C$25:$C$32</c:f>
              <c:numCache>
                <c:formatCode>0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Hoja1!$D$25:$D$32</c:f>
              <c:numCache>
                <c:formatCode>0.0</c:formatCode>
                <c:ptCount val="8"/>
                <c:pt idx="0">
                  <c:v>32.799999999999997</c:v>
                </c:pt>
                <c:pt idx="1">
                  <c:v>36</c:v>
                </c:pt>
                <c:pt idx="2">
                  <c:v>37.200000000000003</c:v>
                </c:pt>
                <c:pt idx="3">
                  <c:v>37.200000000000003</c:v>
                </c:pt>
                <c:pt idx="4">
                  <c:v>45.5</c:v>
                </c:pt>
                <c:pt idx="5">
                  <c:v>53.2</c:v>
                </c:pt>
                <c:pt idx="6">
                  <c:v>60.434616317417756</c:v>
                </c:pt>
                <c:pt idx="7">
                  <c:v>62.218931256363554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9-409E-A86B-41132345D2B1}"/>
            </c:ext>
          </c:extLst>
        </c:ser>
        <c:ser>
          <c:idx val="1"/>
          <c:order val="1"/>
          <c:tx>
            <c:strRef>
              <c:f>Hoja1!$E$24</c:f>
              <c:strCache>
                <c:ptCount val="1"/>
                <c:pt idx="0">
                  <c:v>Urbano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Hoja1!$C$25:$C$32</c:f>
              <c:numCache>
                <c:formatCode>0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Hoja1!$E$25:$E$32</c:f>
              <c:numCache>
                <c:formatCode>0.0</c:formatCode>
                <c:ptCount val="8"/>
                <c:pt idx="0">
                  <c:v>41</c:v>
                </c:pt>
                <c:pt idx="1">
                  <c:v>44.6</c:v>
                </c:pt>
                <c:pt idx="2">
                  <c:v>46.1</c:v>
                </c:pt>
                <c:pt idx="3">
                  <c:v>46.6</c:v>
                </c:pt>
                <c:pt idx="4">
                  <c:v>56.1</c:v>
                </c:pt>
                <c:pt idx="5">
                  <c:v>61.7</c:v>
                </c:pt>
                <c:pt idx="6">
                  <c:v>70.147694537069128</c:v>
                </c:pt>
                <c:pt idx="7">
                  <c:v>69.704034603339906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9-409E-A86B-41132345D2B1}"/>
            </c:ext>
          </c:extLst>
        </c:ser>
        <c:ser>
          <c:idx val="2"/>
          <c:order val="2"/>
          <c:tx>
            <c:strRef>
              <c:f>Hoja1!$F$24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Hoja1!$C$25:$C$32</c:f>
              <c:numCache>
                <c:formatCode>0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Hoja1!$F$25:$F$32</c:f>
              <c:numCache>
                <c:formatCode>0.0</c:formatCode>
                <c:ptCount val="8"/>
                <c:pt idx="0">
                  <c:v>13.7</c:v>
                </c:pt>
                <c:pt idx="1">
                  <c:v>16.399999999999999</c:v>
                </c:pt>
                <c:pt idx="2">
                  <c:v>16.600000000000001</c:v>
                </c:pt>
                <c:pt idx="3">
                  <c:v>16.100000000000001</c:v>
                </c:pt>
                <c:pt idx="4">
                  <c:v>21.6</c:v>
                </c:pt>
                <c:pt idx="5">
                  <c:v>34.700000000000003</c:v>
                </c:pt>
                <c:pt idx="6">
                  <c:v>37.992471789251269</c:v>
                </c:pt>
                <c:pt idx="7">
                  <c:v>44.414917422612064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9-409E-A86B-41132345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14863"/>
        <c:axId val="1062471455"/>
      </c:scatterChart>
      <c:valAx>
        <c:axId val="106631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62471455"/>
        <c:crosses val="autoZero"/>
        <c:crossBetween val="midCat"/>
      </c:valAx>
      <c:valAx>
        <c:axId val="10624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6631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Analfabetismo nacional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Hoja1!$C$13:$C$21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Hoja1!$D$13:$D$21</c:f>
              <c:numCache>
                <c:formatCode>0.0</c:formatCode>
                <c:ptCount val="9"/>
                <c:pt idx="0">
                  <c:v>14.4</c:v>
                </c:pt>
                <c:pt idx="1">
                  <c:v>12.2</c:v>
                </c:pt>
                <c:pt idx="2">
                  <c:v>11.5</c:v>
                </c:pt>
                <c:pt idx="3">
                  <c:v>10.5</c:v>
                </c:pt>
                <c:pt idx="4">
                  <c:v>10.7</c:v>
                </c:pt>
                <c:pt idx="5">
                  <c:v>11.4</c:v>
                </c:pt>
                <c:pt idx="6">
                  <c:v>10.199999999999999</c:v>
                </c:pt>
                <c:pt idx="7">
                  <c:v>8.1893606715012801</c:v>
                </c:pt>
                <c:pt idx="8">
                  <c:v>7.6081611246614891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9-4E79-ADD6-5CC0125667CA}"/>
            </c:ext>
          </c:extLst>
        </c:ser>
        <c:ser>
          <c:idx val="1"/>
          <c:order val="1"/>
          <c:tx>
            <c:strRef>
              <c:f>Hoja1!$E$12</c:f>
              <c:strCache>
                <c:ptCount val="1"/>
                <c:pt idx="0">
                  <c:v>Urbano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Hoja1!$C$13:$C$21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Hoja1!$E$13:$E$21</c:f>
              <c:numCache>
                <c:formatCode>0.0</c:formatCode>
                <c:ptCount val="9"/>
                <c:pt idx="0">
                  <c:v>9.8000000000000007</c:v>
                </c:pt>
                <c:pt idx="1">
                  <c:v>7.4</c:v>
                </c:pt>
                <c:pt idx="2">
                  <c:v>6.9</c:v>
                </c:pt>
                <c:pt idx="3">
                  <c:v>6</c:v>
                </c:pt>
                <c:pt idx="4">
                  <c:v>7.2</c:v>
                </c:pt>
                <c:pt idx="5">
                  <c:v>7.8</c:v>
                </c:pt>
                <c:pt idx="6">
                  <c:v>7.5</c:v>
                </c:pt>
                <c:pt idx="7">
                  <c:v>3.5951060246309869</c:v>
                </c:pt>
                <c:pt idx="8">
                  <c:v>2.7896099194084347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9-4E79-ADD6-5CC0125667CA}"/>
            </c:ext>
          </c:extLst>
        </c:ser>
        <c:ser>
          <c:idx val="2"/>
          <c:order val="2"/>
          <c:tx>
            <c:strRef>
              <c:f>Hoja1!$F$12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Hoja1!$C$13:$C$21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Hoja1!$F$13:$F$21</c:f>
              <c:numCache>
                <c:formatCode>0.0</c:formatCode>
                <c:ptCount val="9"/>
                <c:pt idx="0">
                  <c:v>25</c:v>
                </c:pt>
                <c:pt idx="1">
                  <c:v>23.5</c:v>
                </c:pt>
                <c:pt idx="2">
                  <c:v>22</c:v>
                </c:pt>
                <c:pt idx="3">
                  <c:v>21.2</c:v>
                </c:pt>
                <c:pt idx="4">
                  <c:v>19</c:v>
                </c:pt>
                <c:pt idx="5">
                  <c:v>20</c:v>
                </c:pt>
                <c:pt idx="6">
                  <c:v>16.8</c:v>
                </c:pt>
                <c:pt idx="7">
                  <c:v>18.960954279591054</c:v>
                </c:pt>
                <c:pt idx="8">
                  <c:v>19.396381506460404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9-4E79-ADD6-5CC01256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10543"/>
        <c:axId val="1120388479"/>
      </c:scatterChart>
      <c:valAx>
        <c:axId val="10663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0388479"/>
        <c:crosses val="autoZero"/>
        <c:crossBetween val="midCat"/>
      </c:valAx>
      <c:valAx>
        <c:axId val="11203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6631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Personas que utilizan internet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Hoja1!$C$36:$C$44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Hoja1!$D$36:$D$44</c:f>
              <c:numCache>
                <c:formatCode>0.0</c:formatCode>
                <c:ptCount val="9"/>
                <c:pt idx="0">
                  <c:v>45.6</c:v>
                </c:pt>
                <c:pt idx="1">
                  <c:v>48.9</c:v>
                </c:pt>
                <c:pt idx="2">
                  <c:v>54.1</c:v>
                </c:pt>
                <c:pt idx="3">
                  <c:v>57.3</c:v>
                </c:pt>
                <c:pt idx="4">
                  <c:v>55.9</c:v>
                </c:pt>
                <c:pt idx="5">
                  <c:v>59.2</c:v>
                </c:pt>
                <c:pt idx="6">
                  <c:v>70.7</c:v>
                </c:pt>
                <c:pt idx="7">
                  <c:v>69.718113543012635</c:v>
                </c:pt>
                <c:pt idx="8">
                  <c:v>72.694314591409665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D-4A35-8695-057FFB4032AC}"/>
            </c:ext>
          </c:extLst>
        </c:ser>
        <c:ser>
          <c:idx val="1"/>
          <c:order val="1"/>
          <c:tx>
            <c:strRef>
              <c:f>Hoja1!$E$35</c:f>
              <c:strCache>
                <c:ptCount val="1"/>
                <c:pt idx="0">
                  <c:v>Urbano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Hoja1!$C$36:$C$44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Hoja1!$E$36:$E$44</c:f>
              <c:numCache>
                <c:formatCode>0.0</c:formatCode>
                <c:ptCount val="9"/>
                <c:pt idx="0">
                  <c:v>52.3</c:v>
                </c:pt>
                <c:pt idx="1">
                  <c:v>56.2</c:v>
                </c:pt>
                <c:pt idx="2">
                  <c:v>61.9</c:v>
                </c:pt>
                <c:pt idx="3">
                  <c:v>65.599999999999994</c:v>
                </c:pt>
                <c:pt idx="4">
                  <c:v>64.400000000000006</c:v>
                </c:pt>
                <c:pt idx="5">
                  <c:v>66.7</c:v>
                </c:pt>
                <c:pt idx="6">
                  <c:v>77.099999999999994</c:v>
                </c:pt>
                <c:pt idx="7">
                  <c:v>78.533960046469602</c:v>
                </c:pt>
                <c:pt idx="8">
                  <c:v>81.074196747527708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D-4A35-8695-057FFB4032AC}"/>
            </c:ext>
          </c:extLst>
        </c:ser>
        <c:ser>
          <c:idx val="2"/>
          <c:order val="2"/>
          <c:tx>
            <c:strRef>
              <c:f>Hoja1!$F$35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Hoja1!$C$36:$C$44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Hoja1!$F$36:$F$44</c:f>
              <c:numCache>
                <c:formatCode>0.0</c:formatCode>
                <c:ptCount val="9"/>
                <c:pt idx="0">
                  <c:v>31.3</c:v>
                </c:pt>
                <c:pt idx="1">
                  <c:v>33.4</c:v>
                </c:pt>
                <c:pt idx="2">
                  <c:v>37.200000000000003</c:v>
                </c:pt>
                <c:pt idx="3">
                  <c:v>39.1</c:v>
                </c:pt>
                <c:pt idx="4">
                  <c:v>37.9</c:v>
                </c:pt>
                <c:pt idx="5">
                  <c:v>42.9</c:v>
                </c:pt>
                <c:pt idx="6">
                  <c:v>56.9</c:v>
                </c:pt>
                <c:pt idx="7">
                  <c:v>50.539458124459301</c:v>
                </c:pt>
                <c:pt idx="8">
                  <c:v>54.519978880552088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D-4A35-8695-057FFB40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2320"/>
        <c:axId val="1120399887"/>
      </c:scatterChart>
      <c:valAx>
        <c:axId val="175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0399887"/>
        <c:crosses val="autoZero"/>
        <c:crossBetween val="midCat"/>
      </c:valAx>
      <c:valAx>
        <c:axId val="11203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9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chemeClr val="tx1"/>
                </a:solidFill>
              </a:rPr>
              <a:t>Personas que tienen teléfono inteligente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Hoja1!$C$51:$C$59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Hoja1!$D$51:$D$59</c:f>
              <c:numCache>
                <c:formatCode>0.0</c:formatCode>
                <c:ptCount val="9"/>
                <c:pt idx="0">
                  <c:v>13.3</c:v>
                </c:pt>
                <c:pt idx="1">
                  <c:v>20.9</c:v>
                </c:pt>
                <c:pt idx="2">
                  <c:v>29.7</c:v>
                </c:pt>
                <c:pt idx="3">
                  <c:v>37.200000000000003</c:v>
                </c:pt>
                <c:pt idx="4">
                  <c:v>41.4</c:v>
                </c:pt>
                <c:pt idx="5">
                  <c:v>46</c:v>
                </c:pt>
                <c:pt idx="6">
                  <c:v>51.5</c:v>
                </c:pt>
                <c:pt idx="7">
                  <c:v>52.18662396350792</c:v>
                </c:pt>
                <c:pt idx="8">
                  <c:v>55.586947108646925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9-4545-BFA5-F420093B290B}"/>
            </c:ext>
          </c:extLst>
        </c:ser>
        <c:ser>
          <c:idx val="1"/>
          <c:order val="1"/>
          <c:tx>
            <c:strRef>
              <c:f>Hoja1!$E$50</c:f>
              <c:strCache>
                <c:ptCount val="1"/>
                <c:pt idx="0">
                  <c:v>Urbano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Hoja1!$C$51:$C$59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Hoja1!$E$51:$E$59</c:f>
              <c:numCache>
                <c:formatCode>0.0</c:formatCode>
                <c:ptCount val="9"/>
                <c:pt idx="0">
                  <c:v>16.5</c:v>
                </c:pt>
                <c:pt idx="1">
                  <c:v>26.2</c:v>
                </c:pt>
                <c:pt idx="2">
                  <c:v>36.4</c:v>
                </c:pt>
                <c:pt idx="3">
                  <c:v>44.7</c:v>
                </c:pt>
                <c:pt idx="4">
                  <c:v>50</c:v>
                </c:pt>
                <c:pt idx="5">
                  <c:v>54</c:v>
                </c:pt>
                <c:pt idx="6">
                  <c:v>58.2</c:v>
                </c:pt>
                <c:pt idx="7">
                  <c:v>60.158015859096523</c:v>
                </c:pt>
                <c:pt idx="8">
                  <c:v>63.051719454733657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9-4545-BFA5-F420093B290B}"/>
            </c:ext>
          </c:extLst>
        </c:ser>
        <c:ser>
          <c:idx val="2"/>
          <c:order val="2"/>
          <c:tx>
            <c:strRef>
              <c:f>Hoja1!$F$50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Hoja1!$C$51:$C$59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Hoja1!$F$51:$F$59</c:f>
              <c:numCache>
                <c:formatCode>0.0</c:formatCode>
                <c:ptCount val="9"/>
                <c:pt idx="0">
                  <c:v>6.4</c:v>
                </c:pt>
                <c:pt idx="1">
                  <c:v>9.6999999999999993</c:v>
                </c:pt>
                <c:pt idx="2">
                  <c:v>15.2</c:v>
                </c:pt>
                <c:pt idx="3">
                  <c:v>20.8</c:v>
                </c:pt>
                <c:pt idx="4">
                  <c:v>23.3</c:v>
                </c:pt>
                <c:pt idx="5">
                  <c:v>28.8</c:v>
                </c:pt>
                <c:pt idx="6">
                  <c:v>36.799999999999997</c:v>
                </c:pt>
                <c:pt idx="7">
                  <c:v>34.845058600295914</c:v>
                </c:pt>
                <c:pt idx="8">
                  <c:v>39.397306718077431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9-4545-BFA5-F420093B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14015"/>
        <c:axId val="1062469471"/>
      </c:scatterChart>
      <c:valAx>
        <c:axId val="4284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62469471"/>
        <c:crosses val="autoZero"/>
        <c:crossBetween val="midCat"/>
      </c:valAx>
      <c:valAx>
        <c:axId val="10624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841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chemeClr val="tx1"/>
                </a:solidFill>
              </a:rPr>
              <a:t>Personas que tienen teléfono celular activado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Hoja1!$D$62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Hoja1!$C$63:$C$71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Hoja1!$D$63:$D$71</c:f>
              <c:numCache>
                <c:formatCode>0.0</c:formatCode>
                <c:ptCount val="9"/>
                <c:pt idx="0">
                  <c:v>53.9</c:v>
                </c:pt>
                <c:pt idx="1">
                  <c:v>55.4</c:v>
                </c:pt>
                <c:pt idx="2">
                  <c:v>56.1</c:v>
                </c:pt>
                <c:pt idx="3">
                  <c:v>58.5</c:v>
                </c:pt>
                <c:pt idx="4">
                  <c:v>59</c:v>
                </c:pt>
                <c:pt idx="5">
                  <c:v>59.9</c:v>
                </c:pt>
                <c:pt idx="6">
                  <c:v>62.9</c:v>
                </c:pt>
                <c:pt idx="7">
                  <c:v>58.814089949757275</c:v>
                </c:pt>
                <c:pt idx="8">
                  <c:v>59.574489713839377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9-4EB9-BAA9-0F61AB5A4B4D}"/>
            </c:ext>
          </c:extLst>
        </c:ser>
        <c:ser>
          <c:idx val="1"/>
          <c:order val="1"/>
          <c:tx>
            <c:strRef>
              <c:f>Hoja1!$E$62</c:f>
              <c:strCache>
                <c:ptCount val="1"/>
                <c:pt idx="0">
                  <c:v>Urbano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Hoja1!$C$63:$C$71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Hoja1!$E$63:$E$71</c:f>
              <c:numCache>
                <c:formatCode>0.0</c:formatCode>
                <c:ptCount val="9"/>
                <c:pt idx="0">
                  <c:v>58.6</c:v>
                </c:pt>
                <c:pt idx="1">
                  <c:v>60.5</c:v>
                </c:pt>
                <c:pt idx="2">
                  <c:v>61.5</c:v>
                </c:pt>
                <c:pt idx="3">
                  <c:v>64</c:v>
                </c:pt>
                <c:pt idx="4">
                  <c:v>65.2</c:v>
                </c:pt>
                <c:pt idx="5">
                  <c:v>65.599999999999994</c:v>
                </c:pt>
                <c:pt idx="6">
                  <c:v>67.7</c:v>
                </c:pt>
                <c:pt idx="7">
                  <c:v>65.07858929939745</c:v>
                </c:pt>
                <c:pt idx="8">
                  <c:v>66.606131315905486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9-4EB9-BAA9-0F61AB5A4B4D}"/>
            </c:ext>
          </c:extLst>
        </c:ser>
        <c:ser>
          <c:idx val="2"/>
          <c:order val="2"/>
          <c:tx>
            <c:strRef>
              <c:f>Hoja1!$F$62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Hoja1!$C$63:$C$71</c:f>
              <c:numCache>
                <c:formatCode>0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Hoja1!$F$63:$F$71</c:f>
              <c:numCache>
                <c:formatCode>0.0</c:formatCode>
                <c:ptCount val="9"/>
                <c:pt idx="0">
                  <c:v>43.9</c:v>
                </c:pt>
                <c:pt idx="1">
                  <c:v>44.5</c:v>
                </c:pt>
                <c:pt idx="2">
                  <c:v>44.5</c:v>
                </c:pt>
                <c:pt idx="3">
                  <c:v>46.5</c:v>
                </c:pt>
                <c:pt idx="4">
                  <c:v>46</c:v>
                </c:pt>
                <c:pt idx="5">
                  <c:v>47.6</c:v>
                </c:pt>
                <c:pt idx="6">
                  <c:v>52.4</c:v>
                </c:pt>
                <c:pt idx="7">
                  <c:v>45.18582698608332</c:v>
                </c:pt>
                <c:pt idx="8">
                  <c:v>44.324225725213026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9-4EB9-BAA9-0F61AB5A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25183"/>
        <c:axId val="1062491295"/>
      </c:scatterChart>
      <c:valAx>
        <c:axId val="11138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62491295"/>
        <c:crosses val="autoZero"/>
        <c:crossBetween val="midCat"/>
      </c:valAx>
      <c:valAx>
        <c:axId val="10624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38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Hoja1!$C$77</c:f>
              <c:strCache>
                <c:ptCount val="1"/>
                <c:pt idx="0">
                  <c:v>jul-22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Hoja1!$D$75:$F$76</c:f>
              <c:strCache>
                <c:ptCount val="3"/>
                <c:pt idx="0">
                  <c:v>Total</c:v>
                </c:pt>
                <c:pt idx="1">
                  <c:v>Hombre</c:v>
                </c:pt>
                <c:pt idx="2">
                  <c:v>Mujer</c:v>
                </c:pt>
              </c:strCache>
            </c:strRef>
          </c:cat>
          <c:val>
            <c:numRef>
              <c:f>Hoja1!$D$77:$F$77</c:f>
              <c:numCache>
                <c:formatCode>0.0</c:formatCode>
                <c:ptCount val="3"/>
                <c:pt idx="0">
                  <c:v>8.1893606715012801</c:v>
                </c:pt>
                <c:pt idx="1">
                  <c:v>6.8444126489753048</c:v>
                </c:pt>
                <c:pt idx="2">
                  <c:v>9.5056266882460818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5-41DA-8A9F-6E62799D889B}"/>
            </c:ext>
          </c:extLst>
        </c:ser>
        <c:ser>
          <c:idx val="1"/>
          <c:order val="1"/>
          <c:tx>
            <c:strRef>
              <c:f>Hoja1!$C$78</c:f>
              <c:strCache>
                <c:ptCount val="1"/>
                <c:pt idx="0">
                  <c:v>jul-23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Hoja1!$D$75:$F$76</c:f>
              <c:strCache>
                <c:ptCount val="3"/>
                <c:pt idx="0">
                  <c:v>Total</c:v>
                </c:pt>
                <c:pt idx="1">
                  <c:v>Hombre</c:v>
                </c:pt>
                <c:pt idx="2">
                  <c:v>Mujer</c:v>
                </c:pt>
              </c:strCache>
            </c:strRef>
          </c:cat>
          <c:val>
            <c:numRef>
              <c:f>Hoja1!$D$78:$F$78</c:f>
              <c:numCache>
                <c:formatCode>0.0</c:formatCode>
                <c:ptCount val="3"/>
                <c:pt idx="0">
                  <c:v>7.6081611246614891</c:v>
                </c:pt>
                <c:pt idx="1">
                  <c:v>6.5401879685923623</c:v>
                </c:pt>
                <c:pt idx="2">
                  <c:v>8.6383927817196344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5-41DA-8A9F-6E62799D88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6301903"/>
        <c:axId val="1120395423"/>
      </c:barChart>
      <c:catAx>
        <c:axId val="10663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0395423"/>
        <c:crosses val="autoZero"/>
        <c:auto val="1"/>
        <c:lblAlgn val="ctr"/>
        <c:lblOffset val="100"/>
        <c:noMultiLvlLbl val="0"/>
      </c:catAx>
      <c:valAx>
        <c:axId val="112039542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06630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460148</xdr:colOff>
      <xdr:row>20</xdr:row>
      <xdr:rowOff>149680</xdr:rowOff>
    </xdr:from>
    <xdr:to>
      <xdr:col>12</xdr:col>
      <xdr:colOff>155348</xdr:colOff>
      <xdr:row>33</xdr:row>
      <xdr:rowOff>54430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944539-8887-09B6-8089-B116A5A48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747712</xdr:colOff>
      <xdr:row>9</xdr:row>
      <xdr:rowOff>111125</xdr:rowOff>
    </xdr:from>
    <xdr:to>
      <xdr:col>14</xdr:col>
      <xdr:colOff>79375</xdr:colOff>
      <xdr:row>18</xdr:row>
      <xdr:rowOff>98425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C808BDD-C0CB-646F-9828-F8278FA6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104322</xdr:colOff>
      <xdr:row>33</xdr:row>
      <xdr:rowOff>6802</xdr:rowOff>
    </xdr:from>
    <xdr:to>
      <xdr:col>1</xdr:col>
      <xdr:colOff>2241097</xdr:colOff>
      <xdr:row>44</xdr:row>
      <xdr:rowOff>141740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624EC1-2624-A93F-77E5-CF9FA8FA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174625</xdr:colOff>
      <xdr:row>50</xdr:row>
      <xdr:rowOff>165553</xdr:rowOff>
    </xdr:from>
    <xdr:to>
      <xdr:col>13</xdr:col>
      <xdr:colOff>414337</xdr:colOff>
      <xdr:row>56</xdr:row>
      <xdr:rowOff>304800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37B0771-A162-4699-56E0-A1603A949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123144</xdr:colOff>
      <xdr:row>61</xdr:row>
      <xdr:rowOff>177346</xdr:rowOff>
    </xdr:from>
    <xdr:to>
      <xdr:col>15</xdr:col>
      <xdr:colOff>126319</xdr:colOff>
      <xdr:row>69</xdr:row>
      <xdr:rowOff>329746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EAED728-B0FF-DB13-E2B3-5F2AABD2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530677</xdr:colOff>
      <xdr:row>72</xdr:row>
      <xdr:rowOff>84366</xdr:rowOff>
    </xdr:from>
    <xdr:to>
      <xdr:col>14</xdr:col>
      <xdr:colOff>448354</xdr:colOff>
      <xdr:row>82</xdr:row>
      <xdr:rowOff>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C689AA4-A2A1-E9A6-6325-4D12D1938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2611-9A00-42D8-ACDB-1327E8BD425F}">
  <dimension ref="B2:K87"/>
  <sheetViews>
    <sheetView tabSelected="1" zoomScale="66" zoomScaleNormal="70" workbookViewId="0">
      <selection activeCell="B83" sqref="B83"/>
    </sheetView>
  </sheetViews>
  <sheetFormatPr baseColWidth="10" defaultRowHeight="14.5" x14ac:dyDescent="0.35"/>
  <cols>
    <col min="2" max="2" width="45.7265625" customWidth="1"/>
  </cols>
  <sheetData>
    <row r="2" spans="2:9" x14ac:dyDescent="0.35">
      <c r="B2" s="1" t="s">
        <v>0</v>
      </c>
      <c r="C2" s="4">
        <v>44743</v>
      </c>
      <c r="D2" s="4">
        <v>45108</v>
      </c>
    </row>
    <row r="3" spans="2:9" ht="21.75" customHeight="1" x14ac:dyDescent="0.35">
      <c r="B3" s="2" t="s">
        <v>1</v>
      </c>
      <c r="C3" s="3">
        <v>73.317985201057525</v>
      </c>
      <c r="D3" s="3">
        <v>79.205666531936529</v>
      </c>
      <c r="E3" s="16">
        <f>AVERAGE(C3:C8)</f>
        <v>16.666666666666615</v>
      </c>
      <c r="F3" s="16">
        <f>AVERAGE(D3:D8)</f>
        <v>16.666666666666526</v>
      </c>
    </row>
    <row r="4" spans="2:9" ht="15.75" customHeight="1" x14ac:dyDescent="0.35">
      <c r="B4" s="2" t="s">
        <v>2</v>
      </c>
      <c r="C4" s="3">
        <v>12.26954736948371</v>
      </c>
      <c r="D4" s="3">
        <v>7.7234140368149617</v>
      </c>
    </row>
    <row r="5" spans="2:9" ht="12.75" customHeight="1" x14ac:dyDescent="0.35">
      <c r="B5" s="2" t="s">
        <v>3</v>
      </c>
      <c r="C5" s="3">
        <v>9.1755875452565103</v>
      </c>
      <c r="D5" s="3">
        <v>9.5814243888438249</v>
      </c>
      <c r="E5" s="17"/>
    </row>
    <row r="6" spans="2:9" ht="13.5" customHeight="1" x14ac:dyDescent="0.35">
      <c r="B6" s="2" t="s">
        <v>4</v>
      </c>
      <c r="C6" s="3">
        <v>2.9284786721638794</v>
      </c>
      <c r="D6" s="3">
        <v>1.8052442098284487</v>
      </c>
    </row>
    <row r="7" spans="2:9" ht="14.25" customHeight="1" x14ac:dyDescent="0.35">
      <c r="B7" s="2" t="s">
        <v>5</v>
      </c>
      <c r="C7" s="3">
        <v>1.5575389940806377</v>
      </c>
      <c r="D7" s="3">
        <v>1.0301070171541555</v>
      </c>
    </row>
    <row r="8" spans="2:9" x14ac:dyDescent="0.35">
      <c r="B8" s="2" t="s">
        <v>6</v>
      </c>
      <c r="C8" s="5">
        <v>0.75086221795742003</v>
      </c>
      <c r="D8" s="5">
        <v>0.65414381542123556</v>
      </c>
    </row>
    <row r="10" spans="2:9" x14ac:dyDescent="0.35">
      <c r="C10" s="15"/>
    </row>
    <row r="11" spans="2:9" x14ac:dyDescent="0.35">
      <c r="C11" s="34" t="s">
        <v>12</v>
      </c>
      <c r="D11" s="34"/>
      <c r="E11" s="34"/>
      <c r="F11" s="34"/>
    </row>
    <row r="12" spans="2:9" x14ac:dyDescent="0.35">
      <c r="C12" t="s">
        <v>8</v>
      </c>
      <c r="D12" t="s">
        <v>9</v>
      </c>
      <c r="E12" t="s">
        <v>10</v>
      </c>
      <c r="F12" t="s">
        <v>11</v>
      </c>
    </row>
    <row r="13" spans="2:9" x14ac:dyDescent="0.35">
      <c r="B13" s="9" t="s">
        <v>7</v>
      </c>
      <c r="C13" s="6">
        <v>2014</v>
      </c>
      <c r="D13" s="7">
        <v>14.4</v>
      </c>
      <c r="E13" s="7">
        <v>9.8000000000000007</v>
      </c>
      <c r="F13" s="7">
        <v>25</v>
      </c>
    </row>
    <row r="14" spans="2:9" x14ac:dyDescent="0.35">
      <c r="B14" s="9" t="s">
        <v>7</v>
      </c>
      <c r="C14" s="6">
        <v>2015</v>
      </c>
      <c r="D14" s="7">
        <v>12.2</v>
      </c>
      <c r="E14" s="7">
        <v>7.4</v>
      </c>
      <c r="F14" s="7">
        <v>23.5</v>
      </c>
      <c r="G14" s="18">
        <f>AVERAGE(E13:E21)</f>
        <v>6.553857327115491</v>
      </c>
      <c r="H14" s="18">
        <f>AVERAGE(F13:F21)</f>
        <v>20.650815087339051</v>
      </c>
      <c r="I14" s="18">
        <f>AVERAGE(D14:D21)</f>
        <v>10.287190224520346</v>
      </c>
    </row>
    <row r="15" spans="2:9" x14ac:dyDescent="0.35">
      <c r="B15" s="9" t="s">
        <v>7</v>
      </c>
      <c r="C15" s="6">
        <v>2016</v>
      </c>
      <c r="D15" s="8">
        <v>11.5</v>
      </c>
      <c r="E15" s="8">
        <v>6.9</v>
      </c>
      <c r="F15" s="7">
        <v>22</v>
      </c>
    </row>
    <row r="16" spans="2:9" x14ac:dyDescent="0.35">
      <c r="B16" s="9" t="s">
        <v>7</v>
      </c>
      <c r="C16" s="6">
        <v>2017</v>
      </c>
      <c r="D16" s="8">
        <v>10.5</v>
      </c>
      <c r="E16" s="8">
        <v>6</v>
      </c>
      <c r="F16" s="7">
        <v>21.2</v>
      </c>
      <c r="G16" s="18">
        <f>H14-G14</f>
        <v>14.09695776022356</v>
      </c>
    </row>
    <row r="17" spans="2:8" x14ac:dyDescent="0.35">
      <c r="B17" s="9" t="s">
        <v>7</v>
      </c>
      <c r="C17" s="6">
        <v>2018</v>
      </c>
      <c r="D17" s="8">
        <v>10.7</v>
      </c>
      <c r="E17" s="8">
        <v>7.2</v>
      </c>
      <c r="F17" s="8">
        <v>19</v>
      </c>
    </row>
    <row r="18" spans="2:8" x14ac:dyDescent="0.35">
      <c r="B18" s="9" t="s">
        <v>7</v>
      </c>
      <c r="C18" s="6">
        <v>2019</v>
      </c>
      <c r="D18" s="7">
        <v>11.4</v>
      </c>
      <c r="E18" s="7">
        <v>7.8</v>
      </c>
      <c r="F18" s="7">
        <v>20</v>
      </c>
    </row>
    <row r="19" spans="2:8" x14ac:dyDescent="0.35">
      <c r="B19" s="10" t="s">
        <v>7</v>
      </c>
      <c r="C19" s="11">
        <v>2020</v>
      </c>
      <c r="D19" s="8">
        <v>10.199999999999999</v>
      </c>
      <c r="E19" s="8">
        <v>7.5</v>
      </c>
      <c r="F19" s="8">
        <v>16.8</v>
      </c>
    </row>
    <row r="20" spans="2:8" x14ac:dyDescent="0.35">
      <c r="B20" s="10" t="s">
        <v>7</v>
      </c>
      <c r="C20" s="11">
        <v>2022</v>
      </c>
      <c r="D20" s="7">
        <v>8.1893606715012801</v>
      </c>
      <c r="E20" s="7">
        <v>3.5951060246309869</v>
      </c>
      <c r="F20" s="7">
        <v>18.960954279591054</v>
      </c>
    </row>
    <row r="21" spans="2:8" x14ac:dyDescent="0.35">
      <c r="B21" s="10" t="s">
        <v>7</v>
      </c>
      <c r="C21" s="11">
        <v>2023</v>
      </c>
      <c r="D21" s="7">
        <v>7.6081611246614891</v>
      </c>
      <c r="E21" s="7">
        <v>2.7896099194084347</v>
      </c>
      <c r="F21" s="7">
        <v>19.396381506460404</v>
      </c>
    </row>
    <row r="23" spans="2:8" x14ac:dyDescent="0.35">
      <c r="C23" s="34"/>
      <c r="D23" s="34"/>
      <c r="E23" s="34"/>
      <c r="F23" s="34"/>
    </row>
    <row r="24" spans="2:8" x14ac:dyDescent="0.35">
      <c r="C24" t="s">
        <v>8</v>
      </c>
      <c r="D24" t="s">
        <v>9</v>
      </c>
      <c r="E24" t="s">
        <v>10</v>
      </c>
      <c r="F24" t="s">
        <v>11</v>
      </c>
    </row>
    <row r="25" spans="2:8" x14ac:dyDescent="0.35">
      <c r="B25" s="9" t="s">
        <v>13</v>
      </c>
      <c r="C25" s="6">
        <v>2015</v>
      </c>
      <c r="D25" s="7">
        <v>32.799999999999997</v>
      </c>
      <c r="E25" s="7">
        <v>41</v>
      </c>
      <c r="F25" s="7">
        <v>13.7</v>
      </c>
      <c r="G25" s="15">
        <f>AVERAGE(E25:E32)</f>
        <v>54.493966142551123</v>
      </c>
      <c r="H25" s="15">
        <f>AVERAGE(F25:F32)</f>
        <v>25.188423651482918</v>
      </c>
    </row>
    <row r="26" spans="2:8" x14ac:dyDescent="0.35">
      <c r="B26" s="9" t="s">
        <v>13</v>
      </c>
      <c r="C26" s="6">
        <v>2016</v>
      </c>
      <c r="D26" s="8">
        <v>36</v>
      </c>
      <c r="E26" s="8">
        <v>44.6</v>
      </c>
      <c r="F26" s="7">
        <v>16.399999999999999</v>
      </c>
      <c r="G26" s="15">
        <f>G25-H25</f>
        <v>29.305542491068206</v>
      </c>
    </row>
    <row r="27" spans="2:8" x14ac:dyDescent="0.35">
      <c r="B27" s="9" t="s">
        <v>13</v>
      </c>
      <c r="C27" s="6">
        <v>2017</v>
      </c>
      <c r="D27" s="8">
        <v>37.200000000000003</v>
      </c>
      <c r="E27" s="8">
        <v>46.1</v>
      </c>
      <c r="F27" s="7">
        <v>16.600000000000001</v>
      </c>
    </row>
    <row r="28" spans="2:8" x14ac:dyDescent="0.35">
      <c r="B28" s="9" t="s">
        <v>13</v>
      </c>
      <c r="C28" s="6">
        <v>2018</v>
      </c>
      <c r="D28" s="8">
        <v>37.200000000000003</v>
      </c>
      <c r="E28" s="8">
        <v>46.6</v>
      </c>
      <c r="F28" s="8">
        <v>16.100000000000001</v>
      </c>
    </row>
    <row r="29" spans="2:8" x14ac:dyDescent="0.35">
      <c r="B29" s="9" t="s">
        <v>13</v>
      </c>
      <c r="C29" s="6">
        <v>2019</v>
      </c>
      <c r="D29" s="7">
        <v>45.5</v>
      </c>
      <c r="E29" s="7">
        <v>56.1</v>
      </c>
      <c r="F29" s="7">
        <v>21.6</v>
      </c>
    </row>
    <row r="30" spans="2:8" x14ac:dyDescent="0.35">
      <c r="B30" s="9" t="s">
        <v>13</v>
      </c>
      <c r="C30" s="6">
        <v>2020</v>
      </c>
      <c r="D30" s="8">
        <v>53.2</v>
      </c>
      <c r="E30" s="8">
        <v>61.7</v>
      </c>
      <c r="F30" s="8">
        <v>34.700000000000003</v>
      </c>
    </row>
    <row r="31" spans="2:8" x14ac:dyDescent="0.35">
      <c r="B31" s="9" t="s">
        <v>13</v>
      </c>
      <c r="C31" s="6">
        <v>2022</v>
      </c>
      <c r="D31" s="7">
        <v>60.434616317417756</v>
      </c>
      <c r="E31" s="7">
        <v>70.147694537069128</v>
      </c>
      <c r="F31" s="7">
        <v>37.992471789251269</v>
      </c>
    </row>
    <row r="32" spans="2:8" x14ac:dyDescent="0.35">
      <c r="B32" s="9" t="s">
        <v>13</v>
      </c>
      <c r="C32" s="6">
        <v>2023</v>
      </c>
      <c r="D32" s="7">
        <v>62.218931256363554</v>
      </c>
      <c r="E32" s="7">
        <v>69.704034603339906</v>
      </c>
      <c r="F32" s="7">
        <v>44.414917422612064</v>
      </c>
    </row>
    <row r="34" spans="2:11" x14ac:dyDescent="0.35">
      <c r="C34" s="34" t="s">
        <v>15</v>
      </c>
      <c r="D34" s="34"/>
      <c r="E34" s="34"/>
      <c r="F34" s="34"/>
    </row>
    <row r="35" spans="2:11" x14ac:dyDescent="0.35">
      <c r="C35" t="s">
        <v>8</v>
      </c>
      <c r="D35" t="s">
        <v>9</v>
      </c>
      <c r="E35" t="s">
        <v>10</v>
      </c>
      <c r="F35" t="s">
        <v>11</v>
      </c>
      <c r="G35" s="18">
        <f>AVERAGE(E36:E44)</f>
        <v>67.089795199333025</v>
      </c>
      <c r="H35" s="18">
        <f>AVERAGE(F36:F44)</f>
        <v>42.639937445001266</v>
      </c>
      <c r="I35" s="18">
        <f>AVERAGE(D36:D44)</f>
        <v>59.34582534826913</v>
      </c>
      <c r="J35" s="18"/>
      <c r="K35" s="18"/>
    </row>
    <row r="36" spans="2:11" x14ac:dyDescent="0.35">
      <c r="B36" s="9" t="s">
        <v>14</v>
      </c>
      <c r="C36" s="6">
        <v>2014</v>
      </c>
      <c r="D36" s="7">
        <v>45.6</v>
      </c>
      <c r="E36" s="7">
        <v>52.3</v>
      </c>
      <c r="F36" s="7">
        <v>31.3</v>
      </c>
    </row>
    <row r="37" spans="2:11" x14ac:dyDescent="0.35">
      <c r="B37" s="9" t="s">
        <v>14</v>
      </c>
      <c r="C37" s="6">
        <v>2015</v>
      </c>
      <c r="D37" s="7">
        <v>48.9</v>
      </c>
      <c r="E37" s="7">
        <v>56.2</v>
      </c>
      <c r="F37" s="7">
        <v>33.4</v>
      </c>
      <c r="G37" s="18"/>
    </row>
    <row r="38" spans="2:11" x14ac:dyDescent="0.35">
      <c r="B38" s="9" t="s">
        <v>14</v>
      </c>
      <c r="C38" s="6">
        <v>2016</v>
      </c>
      <c r="D38" s="8">
        <v>54.1</v>
      </c>
      <c r="E38" s="8">
        <v>61.9</v>
      </c>
      <c r="F38" s="7">
        <v>37.200000000000003</v>
      </c>
    </row>
    <row r="39" spans="2:11" x14ac:dyDescent="0.35">
      <c r="B39" s="9" t="s">
        <v>14</v>
      </c>
      <c r="C39" s="6">
        <v>2017</v>
      </c>
      <c r="D39" s="8">
        <v>57.3</v>
      </c>
      <c r="E39" s="8">
        <v>65.599999999999994</v>
      </c>
      <c r="F39" s="7">
        <v>39.1</v>
      </c>
    </row>
    <row r="40" spans="2:11" x14ac:dyDescent="0.35">
      <c r="B40" s="9" t="s">
        <v>14</v>
      </c>
      <c r="C40" s="6">
        <v>2018</v>
      </c>
      <c r="D40" s="8">
        <v>55.9</v>
      </c>
      <c r="E40" s="8">
        <v>64.400000000000006</v>
      </c>
      <c r="F40" s="8">
        <v>37.9</v>
      </c>
    </row>
    <row r="41" spans="2:11" x14ac:dyDescent="0.35">
      <c r="B41" s="9" t="s">
        <v>14</v>
      </c>
      <c r="C41" s="6">
        <v>2019</v>
      </c>
      <c r="D41" s="7">
        <v>59.2</v>
      </c>
      <c r="E41" s="7">
        <v>66.7</v>
      </c>
      <c r="F41" s="7">
        <v>42.9</v>
      </c>
    </row>
    <row r="42" spans="2:11" x14ac:dyDescent="0.35">
      <c r="B42" s="9" t="s">
        <v>14</v>
      </c>
      <c r="C42" s="6">
        <v>2020</v>
      </c>
      <c r="D42" s="8">
        <v>70.7</v>
      </c>
      <c r="E42" s="8">
        <v>77.099999999999994</v>
      </c>
      <c r="F42" s="8">
        <v>56.9</v>
      </c>
    </row>
    <row r="43" spans="2:11" x14ac:dyDescent="0.35">
      <c r="B43" s="9" t="s">
        <v>14</v>
      </c>
      <c r="C43" s="6">
        <v>2022</v>
      </c>
      <c r="D43" s="7">
        <v>69.718113543012635</v>
      </c>
      <c r="E43" s="7">
        <v>78.533960046469602</v>
      </c>
      <c r="F43" s="7">
        <v>50.539458124459301</v>
      </c>
    </row>
    <row r="44" spans="2:11" x14ac:dyDescent="0.35">
      <c r="B44" s="9" t="s">
        <v>14</v>
      </c>
      <c r="C44" s="6">
        <v>2023</v>
      </c>
      <c r="D44" s="7">
        <v>72.694314591409665</v>
      </c>
      <c r="E44" s="7">
        <v>81.074196747527708</v>
      </c>
      <c r="F44" s="7">
        <v>54.519978880552088</v>
      </c>
    </row>
    <row r="49" spans="2:9" x14ac:dyDescent="0.35">
      <c r="C49" s="34" t="s">
        <v>16</v>
      </c>
      <c r="D49" s="34"/>
      <c r="E49" s="34"/>
      <c r="F49" s="34"/>
    </row>
    <row r="50" spans="2:9" x14ac:dyDescent="0.35">
      <c r="C50" t="s">
        <v>8</v>
      </c>
      <c r="D50" t="s">
        <v>9</v>
      </c>
      <c r="E50" t="s">
        <v>10</v>
      </c>
      <c r="F50" t="s">
        <v>11</v>
      </c>
    </row>
    <row r="51" spans="2:9" x14ac:dyDescent="0.35">
      <c r="B51" s="9" t="s">
        <v>16</v>
      </c>
      <c r="C51" s="6">
        <v>2014</v>
      </c>
      <c r="D51" s="7">
        <v>13.3</v>
      </c>
      <c r="E51" s="7">
        <v>16.5</v>
      </c>
      <c r="F51" s="7">
        <v>6.4</v>
      </c>
      <c r="G51" s="18">
        <f>AVERAGE(E51:E59)</f>
        <v>45.467748368203353</v>
      </c>
      <c r="H51" s="18">
        <f>AVERAGE(F51:F59)</f>
        <v>23.915818368708148</v>
      </c>
      <c r="I51" s="18">
        <f>AVERAGE(D51:D59)</f>
        <v>38.641507896906099</v>
      </c>
    </row>
    <row r="52" spans="2:9" x14ac:dyDescent="0.35">
      <c r="B52" s="9" t="s">
        <v>16</v>
      </c>
      <c r="C52" s="6">
        <v>2015</v>
      </c>
      <c r="D52" s="7">
        <v>20.9</v>
      </c>
      <c r="E52" s="7">
        <v>26.2</v>
      </c>
      <c r="F52" s="7">
        <v>9.6999999999999993</v>
      </c>
    </row>
    <row r="53" spans="2:9" x14ac:dyDescent="0.35">
      <c r="B53" s="9" t="s">
        <v>16</v>
      </c>
      <c r="C53" s="6">
        <v>2016</v>
      </c>
      <c r="D53" s="8">
        <v>29.7</v>
      </c>
      <c r="E53" s="8">
        <v>36.4</v>
      </c>
      <c r="F53" s="7">
        <v>15.2</v>
      </c>
    </row>
    <row r="54" spans="2:9" x14ac:dyDescent="0.35">
      <c r="B54" s="9" t="s">
        <v>16</v>
      </c>
      <c r="C54" s="6">
        <v>2017</v>
      </c>
      <c r="D54" s="8">
        <v>37.200000000000003</v>
      </c>
      <c r="E54" s="8">
        <v>44.7</v>
      </c>
      <c r="F54" s="7">
        <v>20.8</v>
      </c>
    </row>
    <row r="55" spans="2:9" x14ac:dyDescent="0.35">
      <c r="B55" s="9" t="s">
        <v>16</v>
      </c>
      <c r="C55" s="6">
        <v>2018</v>
      </c>
      <c r="D55" s="8">
        <v>41.4</v>
      </c>
      <c r="E55" s="8">
        <v>50</v>
      </c>
      <c r="F55" s="8">
        <v>23.3</v>
      </c>
    </row>
    <row r="56" spans="2:9" x14ac:dyDescent="0.35">
      <c r="B56" s="9" t="s">
        <v>16</v>
      </c>
      <c r="C56" s="6">
        <v>2019</v>
      </c>
      <c r="D56" s="7">
        <v>46</v>
      </c>
      <c r="E56" s="7">
        <v>54</v>
      </c>
      <c r="F56" s="7">
        <v>28.8</v>
      </c>
    </row>
    <row r="57" spans="2:9" x14ac:dyDescent="0.35">
      <c r="B57" s="9" t="s">
        <v>16</v>
      </c>
      <c r="C57" s="6">
        <v>2020</v>
      </c>
      <c r="D57" s="8">
        <v>51.5</v>
      </c>
      <c r="E57" s="8">
        <v>58.2</v>
      </c>
      <c r="F57" s="8">
        <v>36.799999999999997</v>
      </c>
    </row>
    <row r="58" spans="2:9" x14ac:dyDescent="0.35">
      <c r="B58" s="9" t="s">
        <v>16</v>
      </c>
      <c r="C58" s="6">
        <v>2022</v>
      </c>
      <c r="D58" s="7">
        <v>52.18662396350792</v>
      </c>
      <c r="E58" s="7">
        <v>60.158015859096523</v>
      </c>
      <c r="F58" s="7">
        <v>34.845058600295914</v>
      </c>
    </row>
    <row r="59" spans="2:9" x14ac:dyDescent="0.35">
      <c r="B59" s="9" t="s">
        <v>16</v>
      </c>
      <c r="C59" s="6">
        <v>2023</v>
      </c>
      <c r="D59" s="7">
        <v>55.586947108646925</v>
      </c>
      <c r="E59" s="7">
        <v>63.051719454733657</v>
      </c>
      <c r="F59" s="7">
        <v>39.397306718077431</v>
      </c>
    </row>
    <row r="61" spans="2:9" x14ac:dyDescent="0.35">
      <c r="C61" s="34" t="s">
        <v>17</v>
      </c>
      <c r="D61" s="34"/>
      <c r="E61" s="34"/>
      <c r="F61" s="34"/>
    </row>
    <row r="62" spans="2:9" x14ac:dyDescent="0.35">
      <c r="C62" t="s">
        <v>8</v>
      </c>
      <c r="D62" t="s">
        <v>9</v>
      </c>
      <c r="E62" t="s">
        <v>10</v>
      </c>
      <c r="F62" t="s">
        <v>11</v>
      </c>
    </row>
    <row r="63" spans="2:9" ht="25" x14ac:dyDescent="0.35">
      <c r="B63" s="9" t="s">
        <v>17</v>
      </c>
      <c r="C63" s="6">
        <v>2014</v>
      </c>
      <c r="D63" s="7">
        <v>53.9</v>
      </c>
      <c r="E63" s="7">
        <v>58.6</v>
      </c>
      <c r="F63" s="7">
        <v>43.9</v>
      </c>
      <c r="G63" s="18">
        <f>AVERAGE(E63:E71)</f>
        <v>63.864968957255869</v>
      </c>
      <c r="H63" s="18">
        <f>AVERAGE(F63:F71)</f>
        <v>46.101116967921811</v>
      </c>
      <c r="I63" s="18">
        <f>AVERAGE(D63:D71)</f>
        <v>58.232064407066282</v>
      </c>
    </row>
    <row r="64" spans="2:9" ht="25" x14ac:dyDescent="0.35">
      <c r="B64" s="9" t="s">
        <v>17</v>
      </c>
      <c r="C64" s="6">
        <v>2015</v>
      </c>
      <c r="D64" s="7">
        <v>55.4</v>
      </c>
      <c r="E64" s="7">
        <v>60.5</v>
      </c>
      <c r="F64" s="7">
        <v>44.5</v>
      </c>
    </row>
    <row r="65" spans="2:6" ht="25" x14ac:dyDescent="0.35">
      <c r="B65" s="9" t="s">
        <v>17</v>
      </c>
      <c r="C65" s="6">
        <v>2016</v>
      </c>
      <c r="D65" s="8">
        <v>56.1</v>
      </c>
      <c r="E65" s="8">
        <v>61.5</v>
      </c>
      <c r="F65" s="7">
        <v>44.5</v>
      </c>
    </row>
    <row r="66" spans="2:6" ht="25" x14ac:dyDescent="0.35">
      <c r="B66" s="9" t="s">
        <v>17</v>
      </c>
      <c r="C66" s="6">
        <v>2017</v>
      </c>
      <c r="D66" s="8">
        <v>58.5</v>
      </c>
      <c r="E66" s="8">
        <v>64</v>
      </c>
      <c r="F66" s="7">
        <v>46.5</v>
      </c>
    </row>
    <row r="67" spans="2:6" ht="25" x14ac:dyDescent="0.35">
      <c r="B67" s="9" t="s">
        <v>17</v>
      </c>
      <c r="C67" s="6">
        <v>2018</v>
      </c>
      <c r="D67" s="8">
        <v>59</v>
      </c>
      <c r="E67" s="8">
        <v>65.2</v>
      </c>
      <c r="F67" s="8">
        <v>46</v>
      </c>
    </row>
    <row r="68" spans="2:6" ht="25" x14ac:dyDescent="0.35">
      <c r="B68" s="9" t="s">
        <v>17</v>
      </c>
      <c r="C68" s="6">
        <v>2019</v>
      </c>
      <c r="D68" s="7">
        <v>59.9</v>
      </c>
      <c r="E68" s="7">
        <v>65.599999999999994</v>
      </c>
      <c r="F68" s="7">
        <v>47.6</v>
      </c>
    </row>
    <row r="69" spans="2:6" ht="25" x14ac:dyDescent="0.35">
      <c r="B69" s="9" t="s">
        <v>17</v>
      </c>
      <c r="C69" s="6">
        <v>2020</v>
      </c>
      <c r="D69" s="8">
        <v>62.9</v>
      </c>
      <c r="E69" s="8">
        <v>67.7</v>
      </c>
      <c r="F69" s="8">
        <v>52.4</v>
      </c>
    </row>
    <row r="70" spans="2:6" ht="25" x14ac:dyDescent="0.35">
      <c r="B70" s="9" t="s">
        <v>17</v>
      </c>
      <c r="C70" s="6">
        <v>2022</v>
      </c>
      <c r="D70" s="7">
        <v>58.814089949757275</v>
      </c>
      <c r="E70" s="7">
        <v>65.07858929939745</v>
      </c>
      <c r="F70" s="7">
        <v>45.18582698608332</v>
      </c>
    </row>
    <row r="71" spans="2:6" ht="25" x14ac:dyDescent="0.35">
      <c r="B71" s="9" t="s">
        <v>17</v>
      </c>
      <c r="C71" s="6">
        <v>2023</v>
      </c>
      <c r="D71" s="7">
        <v>59.574489713839377</v>
      </c>
      <c r="E71" s="7">
        <v>66.606131315905486</v>
      </c>
      <c r="F71" s="7">
        <v>44.324225725213026</v>
      </c>
    </row>
    <row r="75" spans="2:6" ht="40.5" customHeight="1" x14ac:dyDescent="0.35">
      <c r="C75" s="35" t="s">
        <v>7</v>
      </c>
      <c r="D75" s="36"/>
      <c r="E75" s="36"/>
      <c r="F75" s="36"/>
    </row>
    <row r="76" spans="2:6" x14ac:dyDescent="0.35">
      <c r="C76" s="13" t="s">
        <v>20</v>
      </c>
      <c r="D76" s="13" t="s">
        <v>9</v>
      </c>
      <c r="E76" s="13" t="s">
        <v>18</v>
      </c>
      <c r="F76" s="13" t="s">
        <v>19</v>
      </c>
    </row>
    <row r="77" spans="2:6" x14ac:dyDescent="0.35">
      <c r="B77" s="12" t="s">
        <v>7</v>
      </c>
      <c r="C77" s="14" t="s">
        <v>22</v>
      </c>
      <c r="D77" s="7">
        <v>8.1893606715012801</v>
      </c>
      <c r="E77" s="7">
        <v>6.8444126489753048</v>
      </c>
      <c r="F77" s="7">
        <v>9.5056266882460818</v>
      </c>
    </row>
    <row r="78" spans="2:6" x14ac:dyDescent="0.35">
      <c r="C78" s="14" t="s">
        <v>21</v>
      </c>
      <c r="D78" s="7">
        <v>7.6081611246614891</v>
      </c>
      <c r="E78" s="7">
        <v>6.5401879685923623</v>
      </c>
      <c r="F78" s="7">
        <v>8.6383927817196344</v>
      </c>
    </row>
    <row r="82" spans="2:4" x14ac:dyDescent="0.35">
      <c r="B82" s="22" t="s">
        <v>23</v>
      </c>
      <c r="C82" s="23">
        <v>44743</v>
      </c>
      <c r="D82" s="23">
        <v>45108</v>
      </c>
    </row>
    <row r="83" spans="2:4" x14ac:dyDescent="0.35">
      <c r="B83" s="20" t="s">
        <v>24</v>
      </c>
      <c r="C83" s="21">
        <f>D31</f>
        <v>60.434616317417756</v>
      </c>
      <c r="D83" s="21">
        <f>D32</f>
        <v>62.218931256363554</v>
      </c>
    </row>
    <row r="84" spans="2:4" x14ac:dyDescent="0.35">
      <c r="B84" s="20" t="s">
        <v>25</v>
      </c>
      <c r="C84" s="21">
        <f>D43</f>
        <v>69.718113543012635</v>
      </c>
      <c r="D84" s="21">
        <f>D44</f>
        <v>72.694314591409665</v>
      </c>
    </row>
    <row r="85" spans="2:4" x14ac:dyDescent="0.35">
      <c r="B85" s="20" t="s">
        <v>26</v>
      </c>
      <c r="C85" s="21">
        <f>D70</f>
        <v>58.814089949757275</v>
      </c>
      <c r="D85" s="21">
        <f>D71</f>
        <v>59.574489713839377</v>
      </c>
    </row>
    <row r="86" spans="2:4" x14ac:dyDescent="0.35">
      <c r="B86" s="20" t="s">
        <v>16</v>
      </c>
      <c r="C86" s="21">
        <f>D58</f>
        <v>52.18662396350792</v>
      </c>
      <c r="D86" s="21">
        <f>D59</f>
        <v>55.586947108646925</v>
      </c>
    </row>
    <row r="87" spans="2:4" x14ac:dyDescent="0.35">
      <c r="B87" s="20" t="s">
        <v>7</v>
      </c>
      <c r="C87" s="21">
        <f>D77</f>
        <v>8.1893606715012801</v>
      </c>
      <c r="D87" s="21">
        <f>D78</f>
        <v>7.6081611246614891</v>
      </c>
    </row>
  </sheetData>
  <mergeCells count="6">
    <mergeCell ref="C61:F61"/>
    <mergeCell ref="C75:F75"/>
    <mergeCell ref="C11:F11"/>
    <mergeCell ref="C23:F23"/>
    <mergeCell ref="C34:F34"/>
    <mergeCell ref="C49:F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E603-2F96-4F81-BA04-F7B7D78D1602}">
  <dimension ref="B2:H20"/>
  <sheetViews>
    <sheetView zoomScale="70" workbookViewId="0">
      <selection activeCell="F15" sqref="F15:H20"/>
    </sheetView>
  </sheetViews>
  <sheetFormatPr baseColWidth="10" defaultRowHeight="14.5" x14ac:dyDescent="0.35"/>
  <cols>
    <col min="2" max="2" width="23" bestFit="1" customWidth="1"/>
    <col min="3" max="3" width="44.1796875" customWidth="1"/>
    <col min="4" max="4" width="16.54296875" bestFit="1" customWidth="1"/>
    <col min="6" max="6" width="19.26953125" bestFit="1" customWidth="1"/>
    <col min="7" max="7" width="34.08984375" bestFit="1" customWidth="1"/>
    <col min="8" max="8" width="46" bestFit="1" customWidth="1"/>
  </cols>
  <sheetData>
    <row r="2" spans="2:8" x14ac:dyDescent="0.35">
      <c r="B2" s="39" t="s">
        <v>39</v>
      </c>
      <c r="C2" s="39"/>
      <c r="D2" s="39"/>
    </row>
    <row r="3" spans="2:8" x14ac:dyDescent="0.35">
      <c r="B3" s="19" t="s">
        <v>31</v>
      </c>
      <c r="C3" s="19" t="s">
        <v>32</v>
      </c>
      <c r="D3" s="19" t="s">
        <v>33</v>
      </c>
    </row>
    <row r="4" spans="2:8" x14ac:dyDescent="0.35">
      <c r="B4" s="37" t="s">
        <v>27</v>
      </c>
      <c r="C4" s="38" t="s">
        <v>29</v>
      </c>
      <c r="D4" s="38" t="s">
        <v>28</v>
      </c>
    </row>
    <row r="5" spans="2:8" x14ac:dyDescent="0.35">
      <c r="B5" s="37"/>
      <c r="C5" s="38"/>
      <c r="D5" s="38"/>
    </row>
    <row r="6" spans="2:8" ht="61.5" customHeight="1" x14ac:dyDescent="0.35">
      <c r="B6" s="37"/>
      <c r="C6" s="38"/>
      <c r="D6" s="38"/>
    </row>
    <row r="7" spans="2:8" x14ac:dyDescent="0.35">
      <c r="B7" s="37" t="s">
        <v>30</v>
      </c>
      <c r="C7" s="38" t="s">
        <v>34</v>
      </c>
      <c r="D7" s="38" t="s">
        <v>35</v>
      </c>
    </row>
    <row r="8" spans="2:8" x14ac:dyDescent="0.35">
      <c r="B8" s="37"/>
      <c r="C8" s="38"/>
      <c r="D8" s="38"/>
    </row>
    <row r="9" spans="2:8" x14ac:dyDescent="0.35">
      <c r="B9" s="37"/>
      <c r="C9" s="38"/>
      <c r="D9" s="38"/>
    </row>
    <row r="10" spans="2:8" x14ac:dyDescent="0.35">
      <c r="B10" s="37" t="s">
        <v>36</v>
      </c>
      <c r="C10" s="38" t="s">
        <v>37</v>
      </c>
      <c r="D10" s="38" t="s">
        <v>38</v>
      </c>
    </row>
    <row r="11" spans="2:8" x14ac:dyDescent="0.35">
      <c r="B11" s="37"/>
      <c r="C11" s="38"/>
      <c r="D11" s="38"/>
    </row>
    <row r="12" spans="2:8" x14ac:dyDescent="0.35">
      <c r="B12" s="37"/>
      <c r="C12" s="38"/>
      <c r="D12" s="38"/>
    </row>
    <row r="14" spans="2:8" ht="15" thickBot="1" x14ac:dyDescent="0.4"/>
    <row r="15" spans="2:8" x14ac:dyDescent="0.35">
      <c r="B15" s="24"/>
      <c r="F15" s="26" t="s">
        <v>40</v>
      </c>
      <c r="G15" s="27" t="s">
        <v>42</v>
      </c>
      <c r="H15" s="28" t="s">
        <v>48</v>
      </c>
    </row>
    <row r="16" spans="2:8" ht="77" customHeight="1" x14ac:dyDescent="0.35">
      <c r="F16" s="40" t="s">
        <v>41</v>
      </c>
      <c r="G16" s="25" t="s">
        <v>43</v>
      </c>
      <c r="H16" s="29" t="s">
        <v>49</v>
      </c>
    </row>
    <row r="17" spans="6:8" ht="61" customHeight="1" x14ac:dyDescent="0.35">
      <c r="F17" s="40"/>
      <c r="G17" s="25" t="s">
        <v>44</v>
      </c>
      <c r="H17" s="30" t="s">
        <v>50</v>
      </c>
    </row>
    <row r="18" spans="6:8" ht="57" customHeight="1" x14ac:dyDescent="0.35">
      <c r="F18" s="40"/>
      <c r="G18" s="25" t="s">
        <v>45</v>
      </c>
      <c r="H18" s="29" t="s">
        <v>51</v>
      </c>
    </row>
    <row r="19" spans="6:8" ht="87" x14ac:dyDescent="0.35">
      <c r="F19" s="40"/>
      <c r="G19" s="25" t="s">
        <v>46</v>
      </c>
      <c r="H19" s="31"/>
    </row>
    <row r="20" spans="6:8" ht="87.5" thickBot="1" x14ac:dyDescent="0.4">
      <c r="F20" s="41"/>
      <c r="G20" s="32" t="s">
        <v>47</v>
      </c>
      <c r="H20" s="33"/>
    </row>
  </sheetData>
  <mergeCells count="11">
    <mergeCell ref="B10:B12"/>
    <mergeCell ref="C10:C12"/>
    <mergeCell ref="D10:D12"/>
    <mergeCell ref="B2:D2"/>
    <mergeCell ref="F16:F20"/>
    <mergeCell ref="B4:B6"/>
    <mergeCell ref="C4:C6"/>
    <mergeCell ref="D4:D6"/>
    <mergeCell ref="B7:B9"/>
    <mergeCell ref="C7:C9"/>
    <mergeCell ref="D7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kenneth zamora</cp:lastModifiedBy>
  <dcterms:created xsi:type="dcterms:W3CDTF">2024-01-24T14:48:31Z</dcterms:created>
  <dcterms:modified xsi:type="dcterms:W3CDTF">2024-02-10T03:00:12Z</dcterms:modified>
</cp:coreProperties>
</file>