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VT1-Python-Files/"/>
    </mc:Choice>
  </mc:AlternateContent>
  <xr:revisionPtr revIDLastSave="10" documentId="11_AD4DB114E441178AC67DF4E7D654E4C4693EDF19" xr6:coauthVersionLast="47" xr6:coauthVersionMax="47" xr10:uidLastSave="{DC4FF9DD-651A-4ED4-8769-498C7D136C68}"/>
  <bookViews>
    <workbookView xWindow="-90" yWindow="-90" windowWidth="19380" windowHeight="11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D40" i="1"/>
  <c r="F40" i="1" s="1"/>
  <c r="C40" i="1"/>
  <c r="D39" i="1"/>
  <c r="C39" i="1"/>
  <c r="D38" i="1"/>
  <c r="F38" i="1" s="1"/>
  <c r="C38" i="1"/>
  <c r="D37" i="1"/>
  <c r="F37" i="1" s="1"/>
  <c r="C37" i="1"/>
  <c r="D36" i="1"/>
  <c r="F36" i="1" s="1"/>
  <c r="C36" i="1"/>
  <c r="D35" i="1"/>
  <c r="F35" i="1" s="1"/>
  <c r="C35" i="1"/>
  <c r="D34" i="1"/>
  <c r="F34" i="1" s="1"/>
  <c r="C34" i="1"/>
  <c r="D33" i="1"/>
  <c r="F33" i="1" s="1"/>
  <c r="C33" i="1"/>
  <c r="F32" i="1"/>
  <c r="D32" i="1"/>
  <c r="C32" i="1"/>
  <c r="D31" i="1"/>
  <c r="F31" i="1" s="1"/>
  <c r="C31" i="1"/>
  <c r="D30" i="1"/>
  <c r="F30" i="1" s="1"/>
  <c r="C30" i="1"/>
  <c r="D29" i="1"/>
  <c r="F29" i="1" s="1"/>
  <c r="C29" i="1"/>
  <c r="F28" i="1"/>
  <c r="D28" i="1"/>
  <c r="C28" i="1"/>
  <c r="D27" i="1"/>
  <c r="F27" i="1" s="1"/>
  <c r="C27" i="1"/>
  <c r="D26" i="1"/>
  <c r="F26" i="1" s="1"/>
  <c r="C26" i="1"/>
  <c r="D25" i="1"/>
  <c r="F25" i="1" s="1"/>
  <c r="C25" i="1"/>
  <c r="D24" i="1"/>
  <c r="F24" i="1" s="1"/>
  <c r="C24" i="1"/>
  <c r="D23" i="1"/>
  <c r="F23" i="1" s="1"/>
  <c r="C23" i="1"/>
  <c r="D22" i="1"/>
  <c r="F22" i="1" s="1"/>
  <c r="C22" i="1"/>
  <c r="D21" i="1"/>
  <c r="F21" i="1" s="1"/>
  <c r="C21" i="1"/>
  <c r="D20" i="1"/>
  <c r="F20" i="1" s="1"/>
  <c r="C20" i="1"/>
  <c r="D19" i="1"/>
  <c r="F19" i="1" s="1"/>
  <c r="C19" i="1"/>
  <c r="D18" i="1"/>
  <c r="F18" i="1" s="1"/>
  <c r="C18" i="1"/>
  <c r="D17" i="1"/>
  <c r="F17" i="1" s="1"/>
  <c r="C17" i="1"/>
  <c r="F16" i="1"/>
  <c r="D16" i="1"/>
  <c r="C16" i="1"/>
  <c r="D15" i="1"/>
  <c r="F15" i="1" s="1"/>
  <c r="C15" i="1"/>
  <c r="D14" i="1"/>
  <c r="F14" i="1" s="1"/>
  <c r="C14" i="1"/>
  <c r="D13" i="1"/>
  <c r="F13" i="1" s="1"/>
  <c r="C13" i="1"/>
  <c r="F12" i="1"/>
  <c r="D12" i="1"/>
  <c r="C12" i="1"/>
  <c r="D11" i="1"/>
  <c r="F11" i="1" s="1"/>
  <c r="C11" i="1"/>
  <c r="D10" i="1"/>
  <c r="F10" i="1" s="1"/>
  <c r="C10" i="1"/>
  <c r="D9" i="1"/>
  <c r="F9" i="1" s="1"/>
  <c r="C9" i="1"/>
  <c r="D8" i="1"/>
  <c r="F8" i="1" s="1"/>
  <c r="C8" i="1"/>
  <c r="D7" i="1"/>
  <c r="F7" i="1" s="1"/>
  <c r="C7" i="1"/>
  <c r="D6" i="1"/>
  <c r="F6" i="1" s="1"/>
  <c r="C6" i="1"/>
  <c r="D5" i="1"/>
  <c r="F5" i="1" s="1"/>
  <c r="C5" i="1"/>
  <c r="D4" i="1"/>
  <c r="F4" i="1" s="1"/>
  <c r="C4" i="1"/>
  <c r="D3" i="1"/>
  <c r="F3" i="1" s="1"/>
  <c r="C3" i="1"/>
  <c r="D2" i="1"/>
  <c r="F2" i="1" s="1"/>
  <c r="C2" i="1"/>
  <c r="E34" i="1" l="1"/>
  <c r="E9" i="1"/>
  <c r="E22" i="1"/>
  <c r="E19" i="1"/>
  <c r="E15" i="1"/>
  <c r="E36" i="1"/>
  <c r="E32" i="1"/>
  <c r="E14" i="1"/>
  <c r="E3" i="1"/>
  <c r="E17" i="1"/>
  <c r="E24" i="1"/>
  <c r="E35" i="1"/>
  <c r="E5" i="1"/>
  <c r="E7" i="1"/>
  <c r="E20" i="1"/>
  <c r="E38" i="1"/>
  <c r="E28" i="1"/>
  <c r="E11" i="1"/>
  <c r="E10" i="1"/>
  <c r="E13" i="1"/>
  <c r="E6" i="1"/>
  <c r="E25" i="1"/>
  <c r="E8" i="1"/>
  <c r="E29" i="1"/>
  <c r="E30" i="1"/>
  <c r="E41" i="1"/>
  <c r="E21" i="1"/>
  <c r="E31" i="1"/>
  <c r="E18" i="1"/>
  <c r="E37" i="1"/>
  <c r="E40" i="1"/>
  <c r="E16" i="1"/>
  <c r="E4" i="1"/>
  <c r="E26" i="1"/>
  <c r="E33" i="1"/>
  <c r="E27" i="1"/>
  <c r="E12" i="1"/>
  <c r="E23" i="1"/>
  <c r="E2" i="1"/>
  <c r="E39" i="1"/>
</calcChain>
</file>

<file path=xl/sharedStrings.xml><?xml version="1.0" encoding="utf-8"?>
<sst xmlns="http://schemas.openxmlformats.org/spreadsheetml/2006/main" count="6" uniqueCount="5">
  <si>
    <t>Year</t>
  </si>
  <si>
    <t>Demand</t>
  </si>
  <si>
    <t>Annual Change</t>
  </si>
  <si>
    <t>Percentage Change</t>
  </si>
  <si>
    <t>Outlier?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</si>
</sst>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4" workbookViewId="0">
      <selection activeCell="B45" sqref="B45"/>
    </sheetView>
  </sheetViews>
  <sheetFormatPr defaultColWidth="8.7265625" defaultRowHeight="14.75" x14ac:dyDescent="0.75"/>
  <cols>
    <col min="2" max="2" width="9.6796875" bestFit="1" customWidth="1"/>
    <col min="3" max="3" width="12.86328125" bestFit="1" customWidth="1"/>
    <col min="4" max="4" width="16.453125" bestFit="1" customWidth="1"/>
    <col min="5" max="5" width="8.58984375" bestFit="1" customWidth="1"/>
    <col min="6" max="6" width="16.4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75">
      <c r="A2">
        <v>1982</v>
      </c>
      <c r="B2">
        <v>8367699</v>
      </c>
      <c r="C2">
        <f t="shared" ref="C2:C41" si="0">B3-B2</f>
        <v>293883</v>
      </c>
      <c r="D2" s="1">
        <f>B3/B2-1</f>
        <v>3.5121124696287476E-2</v>
      </c>
      <c r="E2" t="str">
        <f t="shared" ref="E2:E41" ca="1" si="1">IF(OR(D2&gt;$E$2,D2&lt;$E$3),"outlier","no outlier")</f>
        <v>no outlier</v>
      </c>
      <c r="F2" s="2">
        <f t="shared" ref="F2:F38" si="2">D2</f>
        <v>3.5121124696287476E-2</v>
      </c>
    </row>
    <row r="3" spans="1:6" x14ac:dyDescent="0.75">
      <c r="A3">
        <v>1983</v>
      </c>
      <c r="B3">
        <v>8661582</v>
      </c>
      <c r="C3">
        <f t="shared" si="0"/>
        <v>440773</v>
      </c>
      <c r="D3" s="1">
        <f t="shared" ref="D3:D41" si="3">B4/B3-1</f>
        <v>5.0888278838669532E-2</v>
      </c>
      <c r="E3" t="str">
        <f t="shared" ca="1" si="1"/>
        <v>no outlier</v>
      </c>
      <c r="F3" s="2">
        <f t="shared" si="2"/>
        <v>5.0888278838669532E-2</v>
      </c>
    </row>
    <row r="4" spans="1:6" x14ac:dyDescent="0.75">
      <c r="A4">
        <v>1984</v>
      </c>
      <c r="B4">
        <v>9102355</v>
      </c>
      <c r="C4">
        <f t="shared" si="0"/>
        <v>443786</v>
      </c>
      <c r="D4" s="1">
        <f t="shared" si="3"/>
        <v>4.8755074922918196E-2</v>
      </c>
      <c r="E4" t="str">
        <f t="shared" ca="1" si="1"/>
        <v>no outlier</v>
      </c>
      <c r="F4" s="2">
        <f t="shared" si="2"/>
        <v>4.8755074922918196E-2</v>
      </c>
    </row>
    <row r="5" spans="1:6" x14ac:dyDescent="0.75">
      <c r="A5">
        <v>1985</v>
      </c>
      <c r="B5">
        <v>9546141</v>
      </c>
      <c r="C5">
        <f t="shared" si="0"/>
        <v>124225</v>
      </c>
      <c r="D5" s="1">
        <f t="shared" si="3"/>
        <v>1.3013111790408205E-2</v>
      </c>
      <c r="E5" t="str">
        <f t="shared" ca="1" si="1"/>
        <v>no outlier</v>
      </c>
      <c r="F5" s="2">
        <f t="shared" si="2"/>
        <v>1.3013111790408205E-2</v>
      </c>
    </row>
    <row r="6" spans="1:6" x14ac:dyDescent="0.75">
      <c r="A6">
        <v>1986</v>
      </c>
      <c r="B6">
        <v>9670366</v>
      </c>
      <c r="C6">
        <f t="shared" si="0"/>
        <v>863649</v>
      </c>
      <c r="D6" s="1">
        <f t="shared" si="3"/>
        <v>8.9308822437537572E-2</v>
      </c>
      <c r="E6" t="str">
        <f t="shared" ca="1" si="1"/>
        <v>no outlier</v>
      </c>
      <c r="F6" s="2">
        <f t="shared" si="2"/>
        <v>8.9308822437537572E-2</v>
      </c>
    </row>
    <row r="7" spans="1:6" x14ac:dyDescent="0.75">
      <c r="A7">
        <v>1987</v>
      </c>
      <c r="B7">
        <v>10534015</v>
      </c>
      <c r="C7">
        <f t="shared" si="0"/>
        <v>771200</v>
      </c>
      <c r="D7" s="1">
        <f t="shared" si="3"/>
        <v>7.3210452045112895E-2</v>
      </c>
      <c r="E7" t="str">
        <f t="shared" ca="1" si="1"/>
        <v>no outlier</v>
      </c>
      <c r="F7" s="2">
        <f t="shared" si="2"/>
        <v>7.3210452045112895E-2</v>
      </c>
    </row>
    <row r="8" spans="1:6" x14ac:dyDescent="0.75">
      <c r="A8">
        <v>1988</v>
      </c>
      <c r="B8">
        <v>11305215</v>
      </c>
      <c r="C8">
        <f t="shared" si="0"/>
        <v>926456</v>
      </c>
      <c r="D8" s="1">
        <f t="shared" si="3"/>
        <v>8.1949436609564774E-2</v>
      </c>
      <c r="E8" t="str">
        <f t="shared" ca="1" si="1"/>
        <v>no outlier</v>
      </c>
      <c r="F8" s="2">
        <f t="shared" si="2"/>
        <v>8.1949436609564774E-2</v>
      </c>
    </row>
    <row r="9" spans="1:6" x14ac:dyDescent="0.75">
      <c r="A9">
        <v>1989</v>
      </c>
      <c r="B9">
        <v>12231671</v>
      </c>
      <c r="C9">
        <f t="shared" si="0"/>
        <v>538086</v>
      </c>
      <c r="D9" s="1">
        <f t="shared" si="3"/>
        <v>4.3991209377688412E-2</v>
      </c>
      <c r="E9" t="str">
        <f t="shared" ca="1" si="1"/>
        <v>no outlier</v>
      </c>
      <c r="F9" s="2">
        <f t="shared" si="2"/>
        <v>4.3991209377688412E-2</v>
      </c>
    </row>
    <row r="10" spans="1:6" x14ac:dyDescent="0.75">
      <c r="A10">
        <v>1990</v>
      </c>
      <c r="B10">
        <v>12769757</v>
      </c>
      <c r="C10">
        <f t="shared" si="0"/>
        <v>-544215</v>
      </c>
      <c r="D10" s="1">
        <f t="shared" si="3"/>
        <v>-4.2617490685218251E-2</v>
      </c>
      <c r="E10" t="str">
        <f t="shared" ca="1" si="1"/>
        <v>no outlier</v>
      </c>
      <c r="F10" s="2">
        <f t="shared" si="2"/>
        <v>-4.2617490685218251E-2</v>
      </c>
    </row>
    <row r="11" spans="1:6" x14ac:dyDescent="0.75">
      <c r="A11">
        <v>1991</v>
      </c>
      <c r="B11">
        <v>12225542</v>
      </c>
      <c r="C11">
        <f t="shared" si="0"/>
        <v>893731</v>
      </c>
      <c r="D11" s="1">
        <f t="shared" si="3"/>
        <v>7.3103589190565144E-2</v>
      </c>
      <c r="E11" t="str">
        <f t="shared" ca="1" si="1"/>
        <v>no outlier</v>
      </c>
      <c r="F11" s="2">
        <f t="shared" si="2"/>
        <v>7.3103589190565144E-2</v>
      </c>
    </row>
    <row r="12" spans="1:6" x14ac:dyDescent="0.75">
      <c r="A12">
        <v>1992</v>
      </c>
      <c r="B12">
        <v>13119273</v>
      </c>
      <c r="C12">
        <f t="shared" si="0"/>
        <v>454812</v>
      </c>
      <c r="D12" s="1">
        <f t="shared" si="3"/>
        <v>3.4667469759947833E-2</v>
      </c>
      <c r="E12" t="str">
        <f t="shared" ca="1" si="1"/>
        <v>no outlier</v>
      </c>
      <c r="F12" s="2">
        <f t="shared" si="2"/>
        <v>3.4667469759947833E-2</v>
      </c>
    </row>
    <row r="13" spans="1:6" x14ac:dyDescent="0.75">
      <c r="A13">
        <v>1993</v>
      </c>
      <c r="B13">
        <v>13574085</v>
      </c>
      <c r="C13">
        <f t="shared" si="0"/>
        <v>999249</v>
      </c>
      <c r="D13" s="1">
        <f t="shared" si="3"/>
        <v>7.3614464621372333E-2</v>
      </c>
      <c r="E13" t="str">
        <f t="shared" ca="1" si="1"/>
        <v>no outlier</v>
      </c>
      <c r="F13" s="2">
        <f t="shared" si="2"/>
        <v>7.3614464621372333E-2</v>
      </c>
    </row>
    <row r="14" spans="1:6" x14ac:dyDescent="0.75">
      <c r="A14">
        <v>1994</v>
      </c>
      <c r="B14">
        <v>14573334</v>
      </c>
      <c r="C14">
        <f t="shared" si="0"/>
        <v>822072</v>
      </c>
      <c r="D14" s="1">
        <f t="shared" si="3"/>
        <v>5.6409329532967512E-2</v>
      </c>
      <c r="E14" t="str">
        <f t="shared" ca="1" si="1"/>
        <v>no outlier</v>
      </c>
      <c r="F14" s="2">
        <f t="shared" si="2"/>
        <v>5.6409329532967512E-2</v>
      </c>
    </row>
    <row r="15" spans="1:6" x14ac:dyDescent="0.75">
      <c r="A15">
        <v>1995</v>
      </c>
      <c r="B15">
        <v>15395406</v>
      </c>
      <c r="C15">
        <f t="shared" si="0"/>
        <v>881293</v>
      </c>
      <c r="D15" s="1">
        <f t="shared" si="3"/>
        <v>5.7243894704693155E-2</v>
      </c>
      <c r="E15" t="str">
        <f t="shared" ca="1" si="1"/>
        <v>no outlier</v>
      </c>
      <c r="F15" s="2">
        <f t="shared" si="2"/>
        <v>5.7243894704693155E-2</v>
      </c>
    </row>
    <row r="16" spans="1:6" x14ac:dyDescent="0.75">
      <c r="A16">
        <v>1996</v>
      </c>
      <c r="B16">
        <v>16276699</v>
      </c>
      <c r="C16">
        <f t="shared" si="0"/>
        <v>2041661</v>
      </c>
      <c r="D16" s="1">
        <f t="shared" si="3"/>
        <v>0.12543458596856771</v>
      </c>
      <c r="E16" t="str">
        <f t="shared" ca="1" si="1"/>
        <v>no outlier</v>
      </c>
      <c r="F16" s="2">
        <f t="shared" si="2"/>
        <v>0.12543458596856771</v>
      </c>
    </row>
    <row r="17" spans="1:6" x14ac:dyDescent="0.75">
      <c r="A17">
        <v>1997</v>
      </c>
      <c r="B17">
        <v>18318360</v>
      </c>
      <c r="C17">
        <f t="shared" si="0"/>
        <v>1008229</v>
      </c>
      <c r="D17" s="1">
        <f t="shared" si="3"/>
        <v>5.5039261156566432E-2</v>
      </c>
      <c r="E17" t="str">
        <f t="shared" ca="1" si="1"/>
        <v>no outlier</v>
      </c>
      <c r="F17" s="2">
        <f t="shared" si="2"/>
        <v>5.5039261156566432E-2</v>
      </c>
    </row>
    <row r="18" spans="1:6" x14ac:dyDescent="0.75">
      <c r="A18">
        <v>1998</v>
      </c>
      <c r="B18">
        <v>19326589</v>
      </c>
      <c r="C18">
        <f t="shared" si="0"/>
        <v>1599078</v>
      </c>
      <c r="D18" s="1">
        <f t="shared" si="3"/>
        <v>8.2739794383789089E-2</v>
      </c>
      <c r="E18" t="str">
        <f t="shared" ca="1" si="1"/>
        <v>no outlier</v>
      </c>
      <c r="F18" s="2">
        <f t="shared" si="2"/>
        <v>8.2739794383789089E-2</v>
      </c>
    </row>
    <row r="19" spans="1:6" x14ac:dyDescent="0.75">
      <c r="A19">
        <v>1999</v>
      </c>
      <c r="B19">
        <v>20925667</v>
      </c>
      <c r="C19">
        <f t="shared" si="0"/>
        <v>1749699</v>
      </c>
      <c r="D19" s="1">
        <f t="shared" si="3"/>
        <v>8.3614969119024884E-2</v>
      </c>
      <c r="E19" t="str">
        <f t="shared" ca="1" si="1"/>
        <v>no outlier</v>
      </c>
      <c r="F19" s="2">
        <f t="shared" si="2"/>
        <v>8.3614969119024884E-2</v>
      </c>
    </row>
    <row r="20" spans="1:6" x14ac:dyDescent="0.75">
      <c r="A20">
        <v>2000</v>
      </c>
      <c r="B20">
        <v>22675366</v>
      </c>
      <c r="C20">
        <f t="shared" si="0"/>
        <v>-1662495</v>
      </c>
      <c r="D20" s="1">
        <f t="shared" si="3"/>
        <v>-7.3317228925874889E-2</v>
      </c>
      <c r="E20" t="str">
        <f t="shared" ca="1" si="1"/>
        <v>no outlier</v>
      </c>
      <c r="F20" s="2">
        <f t="shared" si="2"/>
        <v>-7.3317228925874889E-2</v>
      </c>
    </row>
    <row r="21" spans="1:6" x14ac:dyDescent="0.75">
      <c r="A21">
        <v>2001</v>
      </c>
      <c r="B21">
        <v>21012871</v>
      </c>
      <c r="C21">
        <f t="shared" si="0"/>
        <v>-3064813</v>
      </c>
      <c r="D21" s="1">
        <f t="shared" si="3"/>
        <v>-0.14585408152936363</v>
      </c>
      <c r="E21" t="str">
        <f t="shared" ca="1" si="1"/>
        <v>no outlier</v>
      </c>
      <c r="F21" s="2">
        <f t="shared" si="2"/>
        <v>-0.14585408152936363</v>
      </c>
    </row>
    <row r="22" spans="1:6" x14ac:dyDescent="0.75">
      <c r="A22">
        <v>2002</v>
      </c>
      <c r="B22">
        <v>17948058</v>
      </c>
      <c r="C22">
        <f t="shared" si="0"/>
        <v>-923121</v>
      </c>
      <c r="D22" s="1">
        <f t="shared" si="3"/>
        <v>-5.1432918257785842E-2</v>
      </c>
      <c r="E22" t="str">
        <f t="shared" ca="1" si="1"/>
        <v>no outlier</v>
      </c>
      <c r="F22" s="2">
        <f t="shared" si="2"/>
        <v>-5.1432918257785842E-2</v>
      </c>
    </row>
    <row r="23" spans="1:6" x14ac:dyDescent="0.75">
      <c r="A23">
        <v>2003</v>
      </c>
      <c r="B23">
        <v>17024937</v>
      </c>
      <c r="C23">
        <f t="shared" si="0"/>
        <v>227969</v>
      </c>
      <c r="D23" s="1">
        <f t="shared" si="3"/>
        <v>1.3390299182898691E-2</v>
      </c>
      <c r="E23" t="str">
        <f t="shared" ca="1" si="1"/>
        <v>no outlier</v>
      </c>
      <c r="F23" s="2">
        <f t="shared" si="2"/>
        <v>1.3390299182898691E-2</v>
      </c>
    </row>
    <row r="24" spans="1:6" x14ac:dyDescent="0.75">
      <c r="A24">
        <v>2004</v>
      </c>
      <c r="B24">
        <v>17252906</v>
      </c>
      <c r="C24">
        <f t="shared" si="0"/>
        <v>631746</v>
      </c>
      <c r="D24" s="1">
        <f t="shared" si="3"/>
        <v>3.6616787919669935E-2</v>
      </c>
      <c r="E24" t="str">
        <f t="shared" ca="1" si="1"/>
        <v>no outlier</v>
      </c>
      <c r="F24" s="2">
        <f t="shared" si="2"/>
        <v>3.6616787919669935E-2</v>
      </c>
    </row>
    <row r="25" spans="1:6" x14ac:dyDescent="0.75">
      <c r="A25">
        <v>2005</v>
      </c>
      <c r="B25">
        <v>17884652</v>
      </c>
      <c r="C25">
        <f t="shared" si="0"/>
        <v>1352564</v>
      </c>
      <c r="D25" s="1">
        <f t="shared" si="3"/>
        <v>7.562707957638759E-2</v>
      </c>
      <c r="E25" t="str">
        <f t="shared" ca="1" si="1"/>
        <v>no outlier</v>
      </c>
      <c r="F25" s="2">
        <f t="shared" si="2"/>
        <v>7.562707957638759E-2</v>
      </c>
    </row>
    <row r="26" spans="1:6" x14ac:dyDescent="0.75">
      <c r="A26">
        <v>2006</v>
      </c>
      <c r="B26">
        <v>19237216</v>
      </c>
      <c r="C26">
        <f t="shared" si="0"/>
        <v>1501897</v>
      </c>
      <c r="D26" s="1">
        <f t="shared" si="3"/>
        <v>7.8072471609197613E-2</v>
      </c>
      <c r="E26" t="str">
        <f t="shared" ca="1" si="1"/>
        <v>no outlier</v>
      </c>
      <c r="F26" s="2">
        <f t="shared" si="2"/>
        <v>7.8072471609197613E-2</v>
      </c>
    </row>
    <row r="27" spans="1:6" x14ac:dyDescent="0.75">
      <c r="A27">
        <v>2007</v>
      </c>
      <c r="B27">
        <v>20739113</v>
      </c>
      <c r="C27">
        <f t="shared" si="0"/>
        <v>1360120</v>
      </c>
      <c r="D27" s="1">
        <f t="shared" si="3"/>
        <v>6.5582361212844553E-2</v>
      </c>
      <c r="E27" t="str">
        <f t="shared" ca="1" si="1"/>
        <v>no outlier</v>
      </c>
      <c r="F27" s="2">
        <f t="shared" si="2"/>
        <v>6.5582361212844553E-2</v>
      </c>
    </row>
    <row r="28" spans="1:6" x14ac:dyDescent="0.75">
      <c r="A28">
        <v>2008</v>
      </c>
      <c r="B28">
        <v>22099233</v>
      </c>
      <c r="C28">
        <f t="shared" si="0"/>
        <v>-172361</v>
      </c>
      <c r="D28" s="1">
        <f t="shared" si="3"/>
        <v>-7.7994109569322623E-3</v>
      </c>
      <c r="E28" t="str">
        <f t="shared" ca="1" si="1"/>
        <v>no outlier</v>
      </c>
      <c r="F28" s="2">
        <f t="shared" si="2"/>
        <v>-7.7994109569322623E-3</v>
      </c>
    </row>
    <row r="29" spans="1:6" x14ac:dyDescent="0.75">
      <c r="A29">
        <v>2009</v>
      </c>
      <c r="B29">
        <v>21926872</v>
      </c>
      <c r="C29">
        <f t="shared" si="0"/>
        <v>951379</v>
      </c>
      <c r="D29" s="1">
        <f t="shared" si="3"/>
        <v>4.3388724118971433E-2</v>
      </c>
      <c r="E29" t="str">
        <f t="shared" ca="1" si="1"/>
        <v>no outlier</v>
      </c>
      <c r="F29" s="2">
        <f t="shared" si="2"/>
        <v>4.3388724118971433E-2</v>
      </c>
    </row>
    <row r="30" spans="1:6" x14ac:dyDescent="0.75">
      <c r="A30">
        <v>2010</v>
      </c>
      <c r="B30">
        <v>22878251</v>
      </c>
      <c r="C30">
        <f t="shared" si="0"/>
        <v>1459703</v>
      </c>
      <c r="D30" s="1">
        <f t="shared" si="3"/>
        <v>6.3803085297035933E-2</v>
      </c>
      <c r="E30" t="str">
        <f t="shared" ca="1" si="1"/>
        <v>no outlier</v>
      </c>
      <c r="F30" s="2">
        <f t="shared" si="2"/>
        <v>6.3803085297035933E-2</v>
      </c>
    </row>
    <row r="31" spans="1:6" x14ac:dyDescent="0.75">
      <c r="A31">
        <v>2011</v>
      </c>
      <c r="B31">
        <v>24337954</v>
      </c>
      <c r="C31">
        <f t="shared" si="0"/>
        <v>464446</v>
      </c>
      <c r="D31" s="1">
        <f t="shared" si="3"/>
        <v>1.9083198201459428E-2</v>
      </c>
      <c r="E31" t="str">
        <f t="shared" ca="1" si="1"/>
        <v>no outlier</v>
      </c>
      <c r="F31" s="2">
        <f t="shared" si="2"/>
        <v>1.9083198201459428E-2</v>
      </c>
    </row>
    <row r="32" spans="1:6" x14ac:dyDescent="0.75">
      <c r="A32">
        <v>2012</v>
      </c>
      <c r="B32">
        <v>24802400</v>
      </c>
      <c r="C32">
        <f t="shared" si="0"/>
        <v>62738</v>
      </c>
      <c r="D32" s="1">
        <f t="shared" si="3"/>
        <v>2.5295132729090675E-3</v>
      </c>
      <c r="E32" t="str">
        <f t="shared" ca="1" si="1"/>
        <v>no outlier</v>
      </c>
      <c r="F32" s="2">
        <f t="shared" si="2"/>
        <v>2.5295132729090675E-3</v>
      </c>
    </row>
    <row r="33" spans="1:6" x14ac:dyDescent="0.75">
      <c r="A33">
        <v>2013</v>
      </c>
      <c r="B33">
        <v>24865138</v>
      </c>
      <c r="C33">
        <f t="shared" si="0"/>
        <v>612484</v>
      </c>
      <c r="D33" s="1">
        <f t="shared" si="3"/>
        <v>2.463223811587123E-2</v>
      </c>
      <c r="E33" t="str">
        <f t="shared" ca="1" si="1"/>
        <v>no outlier</v>
      </c>
      <c r="F33" s="2">
        <f t="shared" si="2"/>
        <v>2.463223811587123E-2</v>
      </c>
    </row>
    <row r="34" spans="1:6" x14ac:dyDescent="0.75">
      <c r="A34">
        <v>2014</v>
      </c>
      <c r="B34">
        <v>25477622</v>
      </c>
      <c r="C34">
        <f t="shared" si="0"/>
        <v>803606</v>
      </c>
      <c r="D34" s="1">
        <f t="shared" si="3"/>
        <v>3.1541640738684373E-2</v>
      </c>
      <c r="E34" t="str">
        <f t="shared" ca="1" si="1"/>
        <v>no outlier</v>
      </c>
      <c r="F34" s="2">
        <f t="shared" si="2"/>
        <v>3.1541640738684373E-2</v>
      </c>
    </row>
    <row r="35" spans="1:6" x14ac:dyDescent="0.75">
      <c r="A35">
        <v>2015</v>
      </c>
      <c r="B35">
        <v>26281228</v>
      </c>
      <c r="C35">
        <f t="shared" si="0"/>
        <v>1385200</v>
      </c>
      <c r="D35" s="1">
        <f t="shared" si="3"/>
        <v>5.2706821766471457E-2</v>
      </c>
      <c r="E35" t="str">
        <f t="shared" ca="1" si="1"/>
        <v>no outlier</v>
      </c>
      <c r="F35" s="2">
        <f t="shared" si="2"/>
        <v>5.2706821766471457E-2</v>
      </c>
    </row>
    <row r="36" spans="1:6" x14ac:dyDescent="0.75">
      <c r="A36">
        <v>2016</v>
      </c>
      <c r="B36">
        <v>27666428</v>
      </c>
      <c r="C36">
        <f t="shared" si="0"/>
        <v>1729666</v>
      </c>
      <c r="D36" s="1">
        <f t="shared" si="3"/>
        <v>6.2518587509742929E-2</v>
      </c>
      <c r="E36" t="str">
        <f t="shared" ca="1" si="1"/>
        <v>no outlier</v>
      </c>
      <c r="F36" s="2">
        <f t="shared" si="2"/>
        <v>6.2518587509742929E-2</v>
      </c>
    </row>
    <row r="37" spans="1:6" x14ac:dyDescent="0.75">
      <c r="A37">
        <v>2017</v>
      </c>
      <c r="B37">
        <v>29396094</v>
      </c>
      <c r="C37">
        <f t="shared" si="0"/>
        <v>1717394</v>
      </c>
      <c r="D37" s="1">
        <f t="shared" si="3"/>
        <v>5.8422523754346312E-2</v>
      </c>
      <c r="E37" t="str">
        <f t="shared" ca="1" si="1"/>
        <v>no outlier</v>
      </c>
      <c r="F37" s="2">
        <f t="shared" si="2"/>
        <v>5.8422523754346312E-2</v>
      </c>
    </row>
    <row r="38" spans="1:6" x14ac:dyDescent="0.75">
      <c r="A38">
        <v>2018</v>
      </c>
      <c r="B38">
        <v>31113488</v>
      </c>
      <c r="C38">
        <f t="shared" si="0"/>
        <v>394204</v>
      </c>
      <c r="D38" s="1">
        <f t="shared" si="3"/>
        <v>1.2669874878702192E-2</v>
      </c>
      <c r="E38" t="str">
        <f t="shared" ca="1" si="1"/>
        <v>no outlier</v>
      </c>
      <c r="F38" s="2">
        <f t="shared" si="2"/>
        <v>1.2669874878702192E-2</v>
      </c>
    </row>
    <row r="39" spans="1:6" x14ac:dyDescent="0.75">
      <c r="A39">
        <v>2019</v>
      </c>
      <c r="B39">
        <v>31507692</v>
      </c>
      <c r="C39">
        <f t="shared" si="0"/>
        <v>-23166645</v>
      </c>
      <c r="D39" s="1">
        <f t="shared" si="3"/>
        <v>-0.73526950180927253</v>
      </c>
      <c r="E39" t="str">
        <f t="shared" ca="1" si="1"/>
        <v>outlier</v>
      </c>
      <c r="F39" s="2"/>
    </row>
    <row r="40" spans="1:6" x14ac:dyDescent="0.75">
      <c r="A40">
        <v>2020</v>
      </c>
      <c r="B40">
        <v>8341047</v>
      </c>
      <c r="C40">
        <f t="shared" si="0"/>
        <v>1893381</v>
      </c>
      <c r="D40" s="1">
        <f t="shared" si="3"/>
        <v>0.22699560378930839</v>
      </c>
      <c r="E40" t="str">
        <f t="shared" ca="1" si="1"/>
        <v>no outlier</v>
      </c>
      <c r="F40" s="2">
        <f>D40</f>
        <v>0.22699560378930839</v>
      </c>
    </row>
    <row r="41" spans="1:6" x14ac:dyDescent="0.75">
      <c r="A41">
        <v>2021</v>
      </c>
      <c r="B41">
        <v>10234428</v>
      </c>
      <c r="C41">
        <f t="shared" si="0"/>
        <v>12326704</v>
      </c>
      <c r="D41" s="1">
        <f t="shared" si="3"/>
        <v>1.2044350695515176</v>
      </c>
      <c r="E41" t="str">
        <f t="shared" ca="1" si="1"/>
        <v>outlier</v>
      </c>
      <c r="F41" s="2"/>
    </row>
    <row r="42" spans="1:6" x14ac:dyDescent="0.75">
      <c r="A42">
        <v>2022</v>
      </c>
      <c r="B42">
        <v>22561132</v>
      </c>
      <c r="D42" s="1"/>
      <c r="F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Bieri</dc:creator>
  <cp:lastModifiedBy>Bieri Olivier (bieriol1)</cp:lastModifiedBy>
  <dcterms:created xsi:type="dcterms:W3CDTF">2015-06-05T18:19:34Z</dcterms:created>
  <dcterms:modified xsi:type="dcterms:W3CDTF">2023-10-13T14:01:07Z</dcterms:modified>
</cp:coreProperties>
</file>