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ga\Desktop\pictures_for_US_forest\"/>
    </mc:Choice>
  </mc:AlternateContent>
  <bookViews>
    <workbookView xWindow="0" yWindow="0" windowWidth="23016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<sst xmlns="http://schemas.openxmlformats.org/spreadsheetml/2006/main" count="102" uniqueCount="53">
  <si>
    <t>US ecoregion</t>
  </si>
  <si>
    <t>M211</t>
  </si>
  <si>
    <t>M221</t>
  </si>
  <si>
    <t>M223</t>
  </si>
  <si>
    <t>M231</t>
  </si>
  <si>
    <t>M242</t>
  </si>
  <si>
    <t>M261</t>
  </si>
  <si>
    <t>M262</t>
  </si>
  <si>
    <t>M313</t>
  </si>
  <si>
    <t>M331</t>
  </si>
  <si>
    <t>M332</t>
  </si>
  <si>
    <t>M333</t>
  </si>
  <si>
    <t>M334</t>
  </si>
  <si>
    <t>M341</t>
  </si>
  <si>
    <t xml:space="preserve">mean of increments of yearly averages logarithms </t>
  </si>
  <si>
    <t xml:space="preserve">mean of </t>
  </si>
  <si>
    <t>US0= dat[dat$ECOSUBCD=="</t>
  </si>
  <si>
    <t>",]</t>
  </si>
  <si>
    <t>US1= dat[dat$ECOSUBCD=="</t>
  </si>
  <si>
    <t>US2= dat[dat$ECOSUBCD=="</t>
  </si>
  <si>
    <t>US3= dat[dat$ECOSUBCD=="</t>
  </si>
  <si>
    <t>US4= dat[dat$ECOSUBCD=="</t>
  </si>
  <si>
    <t>US5= dat[dat$ECOSUBCD=="</t>
  </si>
  <si>
    <t>US6= dat[dat$ECOSUBCD=="</t>
  </si>
  <si>
    <t>US7= dat[dat$ECOSUBCD=="</t>
  </si>
  <si>
    <t>US8= dat[dat$ECOSUBCD=="</t>
  </si>
  <si>
    <t>US9= dat[dat$ECOSUBCD=="</t>
  </si>
  <si>
    <t>US10= dat[dat$ECOSUBCD=="</t>
  </si>
  <si>
    <t>US11= dat[dat$ECOSUBCD=="</t>
  </si>
  <si>
    <t>US12= dat[dat$ECOSUBCD=="</t>
  </si>
  <si>
    <t>US13= dat[dat$ECOSUBCD=="</t>
  </si>
  <si>
    <t>US14= dat[dat$ECOSUBCD=="</t>
  </si>
  <si>
    <t>US15= dat[dat$ECOSUBCD=="</t>
  </si>
  <si>
    <t>US16= dat[dat$ECOSUBCD=="</t>
  </si>
  <si>
    <t>US17= dat[dat$ECOSUBCD=="</t>
  </si>
  <si>
    <t>US18= dat[dat$ECOSUBCD=="</t>
  </si>
  <si>
    <t>US19= dat[dat$ECOSUBCD=="</t>
  </si>
  <si>
    <t>US20= dat[dat$ECOSUBCD=="</t>
  </si>
  <si>
    <t>US21= dat[dat$ECOSUBCD=="</t>
  </si>
  <si>
    <t>US22= dat[dat$ECOSUBCD=="</t>
  </si>
  <si>
    <t>US23= dat[dat$ECOSUBCD=="</t>
  </si>
  <si>
    <t>US24= dat[dat$ECOSUBCD=="</t>
  </si>
  <si>
    <t>US25= dat[dat$ECOSUBCD=="</t>
  </si>
  <si>
    <t>US26= dat[dat$ECOSUBCD=="</t>
  </si>
  <si>
    <t>US27= dat[dat$ECOSUBCD=="</t>
  </si>
  <si>
    <t>US28= dat[dat$ECOSUBCD=="</t>
  </si>
  <si>
    <t>US29= dat[dat$ECOSUBCD=="</t>
  </si>
  <si>
    <t>US30= dat[dat$ECOSUBCD=="</t>
  </si>
  <si>
    <t>US31= dat[dat$ECOSUBCD=="</t>
  </si>
  <si>
    <t>US32= dat[dat$ECOSUBCD=="</t>
  </si>
  <si>
    <t>US33= dat[dat$ECOSUBCD=="</t>
  </si>
  <si>
    <t>US34= dat[dat$ECOSUBCD=="</t>
  </si>
  <si>
    <t>US35= dat[dat$ECOSUBCD=="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</si>
</sst>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A7" workbookViewId="0">
      <selection activeCell="I25" sqref="I25"/>
    </sheetView>
  </sheetViews>
  <sheetFormatPr defaultRowHeight="14.4" x14ac:dyDescent="0.3"/>
  <cols>
    <col min="1" max="1" width="15.77734375" style="3" customWidth="1"/>
    <col min="2" max="2" width="54" style="3" customWidth="1"/>
    <col min="3" max="3" width="4.21875" customWidth="1"/>
    <col min="4" max="4" width="12" customWidth="1"/>
    <col min="5" max="5" width="12.6640625" customWidth="1"/>
    <col min="6" max="6" width="4.44140625" customWidth="1"/>
    <col min="7" max="7" width="27.21875" customWidth="1"/>
    <col min="9" max="9" width="34.33203125" customWidth="1"/>
  </cols>
  <sheetData>
    <row r="1" spans="1:9" ht="32.4" customHeight="1" x14ac:dyDescent="0.3">
      <c r="A1" s="1" t="s">
        <v>0</v>
      </c>
      <c r="B1" s="4" t="s">
        <v>14</v>
      </c>
      <c r="D1" s="1" t="s">
        <v>0</v>
      </c>
      <c r="E1" s="4" t="s">
        <v>15</v>
      </c>
    </row>
    <row r="2" spans="1:9" ht="14.4" customHeight="1" x14ac:dyDescent="0.3">
      <c r="A2" s="2">
        <v>211</v>
      </c>
      <c r="B2" s="5">
        <v>1.7999999999999999E-2</v>
      </c>
      <c r="D2" s="2">
        <v>321</v>
      </c>
      <c r="E2" s="7">
        <v>-0.129</v>
      </c>
      <c r="G2" t="s">
        <v>16</v>
      </c>
      <c r="H2" s="6" t="s">
        <v>17</v>
      </c>
      <c r="I2" t="str">
        <f>CONCATENATE(G2,D2,H2)</f>
        <v>US0= dat[dat$ECOSUBCD=="321",]</v>
      </c>
    </row>
    <row r="3" spans="1:9" x14ac:dyDescent="0.3">
      <c r="A3" s="2">
        <v>212</v>
      </c>
      <c r="B3" s="5">
        <v>4.0000000000000001E-3</v>
      </c>
      <c r="D3" s="2">
        <v>313</v>
      </c>
      <c r="E3" s="5">
        <v>-2.1000000000000001E-2</v>
      </c>
      <c r="G3" t="s">
        <v>18</v>
      </c>
      <c r="H3" s="6" t="s">
        <v>17</v>
      </c>
      <c r="I3" t="str">
        <f t="shared" ref="I3:I37" si="0">CONCATENATE(G3,D3,H3)</f>
        <v>US1= dat[dat$ECOSUBCD=="313",]</v>
      </c>
    </row>
    <row r="4" spans="1:9" x14ac:dyDescent="0.3">
      <c r="A4" s="2">
        <v>221</v>
      </c>
      <c r="B4" s="5">
        <v>3.0000000000000001E-3</v>
      </c>
      <c r="D4" s="2">
        <v>332</v>
      </c>
      <c r="E4" s="5">
        <v>-1.7000000000000001E-2</v>
      </c>
      <c r="G4" t="s">
        <v>19</v>
      </c>
      <c r="H4" s="6" t="s">
        <v>17</v>
      </c>
      <c r="I4" t="str">
        <f t="shared" si="0"/>
        <v>US2= dat[dat$ECOSUBCD=="332",]</v>
      </c>
    </row>
    <row r="5" spans="1:9" ht="14.4" customHeight="1" x14ac:dyDescent="0.3">
      <c r="A5" s="2">
        <v>222</v>
      </c>
      <c r="B5" s="5">
        <v>-3.0000000000000001E-3</v>
      </c>
      <c r="D5" s="2" t="s">
        <v>8</v>
      </c>
      <c r="E5" s="7">
        <v>-1.7000000000000001E-2</v>
      </c>
      <c r="G5" t="s">
        <v>20</v>
      </c>
      <c r="H5" s="6" t="s">
        <v>17</v>
      </c>
      <c r="I5" t="str">
        <f t="shared" si="0"/>
        <v>US3= dat[dat$ECOSUBCD=="M313",]</v>
      </c>
    </row>
    <row r="6" spans="1:9" x14ac:dyDescent="0.3">
      <c r="A6" s="2">
        <v>223</v>
      </c>
      <c r="B6" s="5">
        <v>8.0000000000000002E-3</v>
      </c>
      <c r="D6" s="2">
        <v>251</v>
      </c>
      <c r="E6" s="5">
        <v>-1.2999999999999999E-2</v>
      </c>
      <c r="G6" t="s">
        <v>21</v>
      </c>
      <c r="H6" s="6" t="s">
        <v>17</v>
      </c>
      <c r="I6" t="str">
        <f t="shared" si="0"/>
        <v>US4= dat[dat$ECOSUBCD=="251",]</v>
      </c>
    </row>
    <row r="7" spans="1:9" x14ac:dyDescent="0.3">
      <c r="A7" s="2">
        <v>231</v>
      </c>
      <c r="B7" s="5">
        <v>4.0000000000000001E-3</v>
      </c>
      <c r="D7" s="2" t="s">
        <v>3</v>
      </c>
      <c r="E7" s="5">
        <v>-1.2999999999999999E-2</v>
      </c>
      <c r="G7" t="s">
        <v>22</v>
      </c>
      <c r="H7" s="6" t="s">
        <v>17</v>
      </c>
      <c r="I7" t="str">
        <f t="shared" si="0"/>
        <v>US5= dat[dat$ECOSUBCD=="M223",]</v>
      </c>
    </row>
    <row r="8" spans="1:9" ht="14.4" customHeight="1" x14ac:dyDescent="0.3">
      <c r="A8" s="2">
        <v>232</v>
      </c>
      <c r="B8" s="5">
        <v>1E-3</v>
      </c>
      <c r="D8" s="2" t="s">
        <v>4</v>
      </c>
      <c r="E8" s="7">
        <v>-1.2999999999999999E-2</v>
      </c>
      <c r="G8" t="s">
        <v>23</v>
      </c>
      <c r="H8" s="6" t="s">
        <v>17</v>
      </c>
      <c r="I8" t="str">
        <f t="shared" si="0"/>
        <v>US6= dat[dat$ECOSUBCD=="M231",]</v>
      </c>
    </row>
    <row r="9" spans="1:9" x14ac:dyDescent="0.3">
      <c r="A9" s="2">
        <v>234</v>
      </c>
      <c r="B9" s="5">
        <v>1.4999999999999999E-2</v>
      </c>
      <c r="D9" s="2" t="s">
        <v>13</v>
      </c>
      <c r="E9" s="5">
        <v>-1.2999999999999999E-2</v>
      </c>
      <c r="G9" t="s">
        <v>24</v>
      </c>
      <c r="H9" s="6" t="s">
        <v>17</v>
      </c>
      <c r="I9" t="str">
        <f t="shared" si="0"/>
        <v>US7= dat[dat$ECOSUBCD=="M341",]</v>
      </c>
    </row>
    <row r="10" spans="1:9" x14ac:dyDescent="0.3">
      <c r="A10" s="2">
        <v>242</v>
      </c>
      <c r="B10" s="5">
        <v>1.6E-2</v>
      </c>
      <c r="D10" s="2">
        <v>341</v>
      </c>
      <c r="E10" s="5">
        <v>-0.01</v>
      </c>
      <c r="G10" t="s">
        <v>25</v>
      </c>
      <c r="H10" s="6" t="s">
        <v>17</v>
      </c>
      <c r="I10" t="str">
        <f t="shared" si="0"/>
        <v>US8= dat[dat$ECOSUBCD=="341",]</v>
      </c>
    </row>
    <row r="11" spans="1:9" x14ac:dyDescent="0.3">
      <c r="A11" s="2">
        <v>251</v>
      </c>
      <c r="B11" s="5">
        <v>-1.2999999999999999E-2</v>
      </c>
      <c r="D11" s="2">
        <v>255</v>
      </c>
      <c r="E11" s="7">
        <v>-8.9999999999999993E-3</v>
      </c>
      <c r="G11" t="s">
        <v>26</v>
      </c>
      <c r="H11" s="6" t="s">
        <v>17</v>
      </c>
      <c r="I11" t="str">
        <f t="shared" si="0"/>
        <v>US9= dat[dat$ECOSUBCD=="255",]</v>
      </c>
    </row>
    <row r="12" spans="1:9" x14ac:dyDescent="0.3">
      <c r="A12" s="2">
        <v>255</v>
      </c>
      <c r="B12" s="5">
        <v>-8.9999999999999993E-3</v>
      </c>
      <c r="D12" s="2">
        <v>222</v>
      </c>
      <c r="E12" s="5">
        <v>-3.0000000000000001E-3</v>
      </c>
      <c r="G12" t="s">
        <v>27</v>
      </c>
      <c r="H12" s="6" t="s">
        <v>17</v>
      </c>
      <c r="I12" t="str">
        <f t="shared" si="0"/>
        <v>US10= dat[dat$ECOSUBCD=="222",]</v>
      </c>
    </row>
    <row r="13" spans="1:9" ht="14.4" customHeight="1" x14ac:dyDescent="0.3">
      <c r="A13" s="2">
        <v>261</v>
      </c>
      <c r="B13" s="5">
        <v>5.3999999999999999E-2</v>
      </c>
      <c r="D13" s="2">
        <v>322</v>
      </c>
      <c r="E13" s="5">
        <v>-3.0000000000000001E-3</v>
      </c>
      <c r="G13" t="s">
        <v>28</v>
      </c>
      <c r="H13" s="6" t="s">
        <v>17</v>
      </c>
      <c r="I13" t="str">
        <f t="shared" si="0"/>
        <v>US11= dat[dat$ECOSUBCD=="322",]</v>
      </c>
    </row>
    <row r="14" spans="1:9" ht="14.4" customHeight="1" x14ac:dyDescent="0.3">
      <c r="A14" s="2">
        <v>262</v>
      </c>
      <c r="B14" s="5">
        <v>0.52800000000000002</v>
      </c>
      <c r="D14" s="2">
        <v>342</v>
      </c>
      <c r="E14" s="7">
        <v>-3.0000000000000001E-3</v>
      </c>
      <c r="G14" t="s">
        <v>29</v>
      </c>
      <c r="H14" s="6" t="s">
        <v>17</v>
      </c>
      <c r="I14" t="str">
        <f t="shared" si="0"/>
        <v>US12= dat[dat$ECOSUBCD=="342",]</v>
      </c>
    </row>
    <row r="15" spans="1:9" x14ac:dyDescent="0.3">
      <c r="A15" s="2">
        <v>263</v>
      </c>
      <c r="B15" s="5">
        <v>1.7000000000000001E-2</v>
      </c>
      <c r="D15" s="2">
        <v>232</v>
      </c>
      <c r="E15" s="5">
        <v>1E-3</v>
      </c>
      <c r="G15" t="s">
        <v>30</v>
      </c>
      <c r="H15" s="6" t="s">
        <v>17</v>
      </c>
      <c r="I15" t="str">
        <f t="shared" si="0"/>
        <v>US13= dat[dat$ECOSUBCD=="232",]</v>
      </c>
    </row>
    <row r="16" spans="1:9" ht="14.4" customHeight="1" x14ac:dyDescent="0.3">
      <c r="A16" s="2">
        <v>313</v>
      </c>
      <c r="B16" s="5">
        <v>-2.1000000000000001E-2</v>
      </c>
      <c r="D16" s="2">
        <v>221</v>
      </c>
      <c r="E16" s="5">
        <v>3.0000000000000001E-3</v>
      </c>
      <c r="G16" t="s">
        <v>31</v>
      </c>
      <c r="H16" s="6" t="s">
        <v>17</v>
      </c>
      <c r="I16" t="str">
        <f t="shared" si="0"/>
        <v>US14= dat[dat$ECOSUBCD=="221",]</v>
      </c>
    </row>
    <row r="17" spans="1:9" ht="14.4" customHeight="1" x14ac:dyDescent="0.3">
      <c r="A17" s="2">
        <v>315</v>
      </c>
      <c r="B17" s="5">
        <v>3.3000000000000002E-2</v>
      </c>
      <c r="D17" s="2">
        <v>212</v>
      </c>
      <c r="E17" s="7">
        <v>4.0000000000000001E-3</v>
      </c>
      <c r="G17" t="s">
        <v>32</v>
      </c>
      <c r="H17" s="6" t="s">
        <v>17</v>
      </c>
      <c r="I17" t="str">
        <f t="shared" si="0"/>
        <v>US15= dat[dat$ECOSUBCD=="212",]</v>
      </c>
    </row>
    <row r="18" spans="1:9" ht="14.4" customHeight="1" x14ac:dyDescent="0.3">
      <c r="A18" s="2">
        <v>321</v>
      </c>
      <c r="B18" s="5">
        <v>-0.129</v>
      </c>
      <c r="D18" s="2">
        <v>231</v>
      </c>
      <c r="E18" s="5">
        <v>4.0000000000000001E-3</v>
      </c>
      <c r="G18" t="s">
        <v>33</v>
      </c>
      <c r="H18" s="6" t="s">
        <v>17</v>
      </c>
      <c r="I18" t="str">
        <f t="shared" si="0"/>
        <v>US16= dat[dat$ECOSUBCD=="231",]</v>
      </c>
    </row>
    <row r="19" spans="1:9" ht="14.4" customHeight="1" x14ac:dyDescent="0.3">
      <c r="A19" s="2">
        <v>322</v>
      </c>
      <c r="B19" s="5">
        <v>-3.0000000000000001E-3</v>
      </c>
      <c r="D19" s="2" t="s">
        <v>1</v>
      </c>
      <c r="E19" s="5">
        <v>4.0000000000000001E-3</v>
      </c>
      <c r="G19" t="s">
        <v>34</v>
      </c>
      <c r="H19" s="6" t="s">
        <v>17</v>
      </c>
      <c r="I19" t="str">
        <f t="shared" si="0"/>
        <v>US17= dat[dat$ECOSUBCD=="M211",]</v>
      </c>
    </row>
    <row r="20" spans="1:9" x14ac:dyDescent="0.3">
      <c r="A20" s="2">
        <v>331</v>
      </c>
      <c r="B20" s="5">
        <v>6.0000000000000001E-3</v>
      </c>
      <c r="D20" s="2">
        <v>331</v>
      </c>
      <c r="E20" s="7">
        <v>6.0000000000000001E-3</v>
      </c>
      <c r="G20" t="s">
        <v>35</v>
      </c>
      <c r="H20" s="6" t="s">
        <v>17</v>
      </c>
      <c r="I20" t="str">
        <f t="shared" si="0"/>
        <v>US18= dat[dat$ECOSUBCD=="331",]</v>
      </c>
    </row>
    <row r="21" spans="1:9" ht="14.4" customHeight="1" x14ac:dyDescent="0.3">
      <c r="A21" s="2">
        <v>332</v>
      </c>
      <c r="B21" s="5">
        <v>-1.7000000000000001E-2</v>
      </c>
      <c r="D21" s="2" t="s">
        <v>6</v>
      </c>
      <c r="E21" s="5">
        <v>6.0000000000000001E-3</v>
      </c>
      <c r="G21" t="s">
        <v>36</v>
      </c>
      <c r="H21" s="6" t="s">
        <v>17</v>
      </c>
      <c r="I21" t="str">
        <f t="shared" si="0"/>
        <v>US19= dat[dat$ECOSUBCD=="M261",]</v>
      </c>
    </row>
    <row r="22" spans="1:9" ht="14.4" customHeight="1" x14ac:dyDescent="0.3">
      <c r="A22" s="2">
        <v>341</v>
      </c>
      <c r="B22" s="5">
        <v>-0.01</v>
      </c>
      <c r="D22" s="2" t="s">
        <v>5</v>
      </c>
      <c r="E22" s="5">
        <v>7.0000000000000001E-3</v>
      </c>
      <c r="G22" t="s">
        <v>37</v>
      </c>
      <c r="H22" s="6" t="s">
        <v>17</v>
      </c>
      <c r="I22" t="str">
        <f t="shared" si="0"/>
        <v>US20= dat[dat$ECOSUBCD=="M242",]</v>
      </c>
    </row>
    <row r="23" spans="1:9" x14ac:dyDescent="0.3">
      <c r="A23" s="2">
        <v>342</v>
      </c>
      <c r="B23" s="5">
        <v>-3.0000000000000001E-3</v>
      </c>
      <c r="D23" s="2">
        <v>223</v>
      </c>
      <c r="E23" s="7">
        <v>8.0000000000000002E-3</v>
      </c>
      <c r="G23" t="s">
        <v>38</v>
      </c>
      <c r="H23" s="6" t="s">
        <v>17</v>
      </c>
      <c r="I23" t="str">
        <f t="shared" si="0"/>
        <v>US21= dat[dat$ECOSUBCD=="223",]</v>
      </c>
    </row>
    <row r="24" spans="1:9" ht="14.4" customHeight="1" x14ac:dyDescent="0.3">
      <c r="A24" s="2">
        <v>411</v>
      </c>
      <c r="B24" s="5">
        <v>0.03</v>
      </c>
      <c r="D24" s="2" t="s">
        <v>2</v>
      </c>
      <c r="E24" s="5">
        <v>8.0000000000000002E-3</v>
      </c>
      <c r="G24" t="s">
        <v>39</v>
      </c>
      <c r="H24" s="6" t="s">
        <v>17</v>
      </c>
      <c r="I24" t="str">
        <f t="shared" si="0"/>
        <v>US22= dat[dat$ECOSUBCD=="M221",]</v>
      </c>
    </row>
    <row r="25" spans="1:9" ht="14.4" customHeight="1" x14ac:dyDescent="0.3">
      <c r="A25" s="2" t="s">
        <v>1</v>
      </c>
      <c r="B25" s="5">
        <v>4.0000000000000001E-3</v>
      </c>
      <c r="D25" s="2" t="s">
        <v>9</v>
      </c>
      <c r="E25" s="5">
        <v>8.0000000000000002E-3</v>
      </c>
      <c r="G25" t="s">
        <v>40</v>
      </c>
      <c r="H25" s="6" t="s">
        <v>17</v>
      </c>
      <c r="I25" t="str">
        <f t="shared" si="0"/>
        <v>US23= dat[dat$ECOSUBCD=="M331",]</v>
      </c>
    </row>
    <row r="26" spans="1:9" x14ac:dyDescent="0.3">
      <c r="A26" s="2" t="s">
        <v>2</v>
      </c>
      <c r="B26" s="5">
        <v>8.0000000000000002E-3</v>
      </c>
      <c r="D26" s="2" t="s">
        <v>12</v>
      </c>
      <c r="E26" s="7">
        <v>8.0000000000000002E-3</v>
      </c>
      <c r="G26" t="s">
        <v>41</v>
      </c>
      <c r="H26" s="6" t="s">
        <v>17</v>
      </c>
      <c r="I26" t="str">
        <f t="shared" si="0"/>
        <v>US24= dat[dat$ECOSUBCD=="M334",]</v>
      </c>
    </row>
    <row r="27" spans="1:9" x14ac:dyDescent="0.3">
      <c r="A27" s="2" t="s">
        <v>3</v>
      </c>
      <c r="B27" s="5">
        <v>-1.2999999999999999E-2</v>
      </c>
      <c r="D27" s="2" t="s">
        <v>11</v>
      </c>
      <c r="E27" s="5">
        <v>8.9999999999999993E-3</v>
      </c>
      <c r="G27" t="s">
        <v>42</v>
      </c>
      <c r="H27" s="6" t="s">
        <v>17</v>
      </c>
      <c r="I27" t="str">
        <f t="shared" si="0"/>
        <v>US25= dat[dat$ECOSUBCD=="M333",]</v>
      </c>
    </row>
    <row r="28" spans="1:9" x14ac:dyDescent="0.3">
      <c r="A28" s="2" t="s">
        <v>4</v>
      </c>
      <c r="B28" s="5">
        <v>-1.2999999999999999E-2</v>
      </c>
      <c r="D28" s="2" t="s">
        <v>10</v>
      </c>
      <c r="E28" s="5">
        <v>0.01</v>
      </c>
      <c r="G28" t="s">
        <v>43</v>
      </c>
      <c r="H28" s="6" t="s">
        <v>17</v>
      </c>
      <c r="I28" t="str">
        <f t="shared" si="0"/>
        <v>US26= dat[dat$ECOSUBCD=="M332",]</v>
      </c>
    </row>
    <row r="29" spans="1:9" x14ac:dyDescent="0.3">
      <c r="A29" s="2" t="s">
        <v>5</v>
      </c>
      <c r="B29" s="5">
        <v>7.0000000000000001E-3</v>
      </c>
      <c r="D29" s="2">
        <v>234</v>
      </c>
      <c r="E29" s="7">
        <v>1.4999999999999999E-2</v>
      </c>
      <c r="G29" t="s">
        <v>44</v>
      </c>
      <c r="H29" s="6" t="s">
        <v>17</v>
      </c>
      <c r="I29" t="str">
        <f t="shared" si="0"/>
        <v>US27= dat[dat$ECOSUBCD=="234",]</v>
      </c>
    </row>
    <row r="30" spans="1:9" x14ac:dyDescent="0.3">
      <c r="A30" s="2" t="s">
        <v>6</v>
      </c>
      <c r="B30" s="5">
        <v>6.0000000000000001E-3</v>
      </c>
      <c r="D30" s="2">
        <v>242</v>
      </c>
      <c r="E30" s="5">
        <v>1.6E-2</v>
      </c>
      <c r="G30" t="s">
        <v>45</v>
      </c>
      <c r="H30" s="6" t="s">
        <v>17</v>
      </c>
      <c r="I30" t="str">
        <f t="shared" si="0"/>
        <v>US28= dat[dat$ECOSUBCD=="242",]</v>
      </c>
    </row>
    <row r="31" spans="1:9" x14ac:dyDescent="0.3">
      <c r="A31" s="2" t="s">
        <v>7</v>
      </c>
      <c r="B31" s="5">
        <v>4.4999999999999998E-2</v>
      </c>
      <c r="D31" s="2">
        <v>263</v>
      </c>
      <c r="E31" s="5">
        <v>1.7000000000000001E-2</v>
      </c>
      <c r="G31" t="s">
        <v>46</v>
      </c>
      <c r="H31" s="6" t="s">
        <v>17</v>
      </c>
      <c r="I31" t="str">
        <f t="shared" si="0"/>
        <v>US29= dat[dat$ECOSUBCD=="263",]</v>
      </c>
    </row>
    <row r="32" spans="1:9" x14ac:dyDescent="0.3">
      <c r="A32" s="2" t="s">
        <v>8</v>
      </c>
      <c r="B32" s="5">
        <v>-1.7000000000000001E-2</v>
      </c>
      <c r="D32" s="2">
        <v>211</v>
      </c>
      <c r="E32" s="8">
        <v>1.7999999999999999E-2</v>
      </c>
      <c r="G32" t="s">
        <v>47</v>
      </c>
      <c r="H32" s="6" t="s">
        <v>17</v>
      </c>
      <c r="I32" t="str">
        <f t="shared" si="0"/>
        <v>US30= dat[dat$ECOSUBCD=="211",]</v>
      </c>
    </row>
    <row r="33" spans="1:9" ht="14.4" customHeight="1" x14ac:dyDescent="0.3">
      <c r="A33" s="2" t="s">
        <v>9</v>
      </c>
      <c r="B33" s="5">
        <v>8.0000000000000002E-3</v>
      </c>
      <c r="D33" s="2">
        <v>411</v>
      </c>
      <c r="E33" s="7">
        <v>0.03</v>
      </c>
      <c r="G33" t="s">
        <v>48</v>
      </c>
      <c r="H33" s="6" t="s">
        <v>17</v>
      </c>
      <c r="I33" t="str">
        <f t="shared" si="0"/>
        <v>US31= dat[dat$ECOSUBCD=="411",]</v>
      </c>
    </row>
    <row r="34" spans="1:9" ht="14.4" customHeight="1" x14ac:dyDescent="0.3">
      <c r="A34" s="2" t="s">
        <v>10</v>
      </c>
      <c r="B34" s="5">
        <v>0.01</v>
      </c>
      <c r="D34" s="2">
        <v>315</v>
      </c>
      <c r="E34" s="5">
        <v>3.3000000000000002E-2</v>
      </c>
      <c r="G34" t="s">
        <v>49</v>
      </c>
      <c r="H34" s="6" t="s">
        <v>17</v>
      </c>
      <c r="I34" t="str">
        <f t="shared" si="0"/>
        <v>US32= dat[dat$ECOSUBCD=="315",]</v>
      </c>
    </row>
    <row r="35" spans="1:9" x14ac:dyDescent="0.3">
      <c r="A35" s="2" t="s">
        <v>11</v>
      </c>
      <c r="B35" s="5">
        <v>8.9999999999999993E-3</v>
      </c>
      <c r="D35" s="2" t="s">
        <v>7</v>
      </c>
      <c r="E35" s="8">
        <v>4.4999999999999998E-2</v>
      </c>
      <c r="G35" t="s">
        <v>50</v>
      </c>
      <c r="H35" s="6" t="s">
        <v>17</v>
      </c>
      <c r="I35" t="str">
        <f t="shared" si="0"/>
        <v>US33= dat[dat$ECOSUBCD=="M262",]</v>
      </c>
    </row>
    <row r="36" spans="1:9" ht="14.4" customHeight="1" x14ac:dyDescent="0.3">
      <c r="A36" s="2" t="s">
        <v>12</v>
      </c>
      <c r="B36" s="5">
        <v>8.0000000000000002E-3</v>
      </c>
      <c r="D36" s="2">
        <v>261</v>
      </c>
      <c r="E36" s="5">
        <v>5.3999999999999999E-2</v>
      </c>
      <c r="G36" t="s">
        <v>51</v>
      </c>
      <c r="H36" s="6" t="s">
        <v>17</v>
      </c>
      <c r="I36" t="str">
        <f t="shared" si="0"/>
        <v>US34= dat[dat$ECOSUBCD=="261",]</v>
      </c>
    </row>
    <row r="37" spans="1:9" ht="14.4" customHeight="1" x14ac:dyDescent="0.3">
      <c r="A37" s="2" t="s">
        <v>13</v>
      </c>
      <c r="B37" s="5">
        <v>-1.2999999999999999E-2</v>
      </c>
      <c r="D37" s="2">
        <v>262</v>
      </c>
      <c r="E37" s="7">
        <v>0.52800000000000002</v>
      </c>
      <c r="G37" t="s">
        <v>52</v>
      </c>
      <c r="H37" s="6" t="s">
        <v>17</v>
      </c>
      <c r="I37" t="str">
        <f t="shared" si="0"/>
        <v>US35= dat[dat$ECOSUBCD=="262",]</v>
      </c>
    </row>
    <row r="40" spans="1:9" ht="14.4" customHeight="1" x14ac:dyDescent="0.3"/>
    <row r="46" spans="1:9" ht="14.4" customHeight="1" x14ac:dyDescent="0.3"/>
    <row r="55" ht="14.4" customHeight="1" x14ac:dyDescent="0.3"/>
    <row r="67" ht="14.4" customHeight="1" x14ac:dyDescent="0.3"/>
    <row r="70" ht="14.4" customHeight="1" x14ac:dyDescent="0.3"/>
    <row r="73" ht="14.4" customHeight="1" x14ac:dyDescent="0.3"/>
    <row r="82" ht="14.4" customHeight="1" x14ac:dyDescent="0.3"/>
    <row r="85" ht="14.4" customHeight="1" x14ac:dyDescent="0.3"/>
    <row r="88" ht="14.4" customHeight="1" x14ac:dyDescent="0.3"/>
    <row r="94" ht="14.4" customHeight="1" x14ac:dyDescent="0.3"/>
    <row r="97" ht="14.4" customHeight="1" x14ac:dyDescent="0.3"/>
    <row r="100" ht="14.4" customHeight="1" x14ac:dyDescent="0.3"/>
    <row r="103" ht="14.4" customHeight="1" x14ac:dyDescent="0.3"/>
  </sheetData>
  <sortState ref="D2:E37">
    <sortCondition ref="E2:E3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dcterms:created xsi:type="dcterms:W3CDTF">2020-03-07T22:27:52Z</dcterms:created>
  <dcterms:modified xsi:type="dcterms:W3CDTF">2020-03-08T02:25:38Z</dcterms:modified>
</cp:coreProperties>
</file>