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livi\Desktop\Cours\5eme semestre\P5\code\"/>
    </mc:Choice>
  </mc:AlternateContent>
  <xr:revisionPtr revIDLastSave="0" documentId="13_ncr:1_{285383E6-CE89-4CB0-9FD0-80F09DC31E91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Mesures moteur Consomini" sheetId="1" r:id="rId1"/>
    <sheet name="Moteur consomini" sheetId="4" r:id="rId2"/>
    <sheet name="Puissance Couple" sheetId="2" r:id="rId3"/>
    <sheet name="Puissance CS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7" i="4"/>
  <c r="D6" i="4"/>
  <c r="D5" i="4"/>
  <c r="D4" i="4"/>
  <c r="D3" i="4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<sst xmlns="http://schemas.openxmlformats.org/spreadsheetml/2006/main" count="25" uniqueCount="11">
  <si>
    <t>n moteur</t>
  </si>
  <si>
    <t>M corr</t>
  </si>
  <si>
    <t>P corr</t>
  </si>
  <si>
    <t>tr/min</t>
  </si>
  <si>
    <t>N.m</t>
  </si>
  <si>
    <t>kW</t>
  </si>
  <si>
    <t>W</t>
  </si>
  <si>
    <t>ch</t>
  </si>
  <si>
    <t>Csp</t>
  </si>
  <si>
    <t>[g/Kwh]</t>
  </si>
  <si>
    <t>Mesures corrigées (Pstd, Tstd)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</si>
</sst>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12" xfId="0" applyNumberFormat="1" applyBorder="1"/>
    <xf numFmtId="165" fontId="0" fillId="0" borderId="6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Puissance et couple corrigé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'Mesures moteur Consomini'!$E$6:$E$7</c:f>
              <c:strCache>
                <c:ptCount val="2"/>
                <c:pt idx="0">
                  <c:v>P corr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'Mesures moteur Consomini'!$B$8:$B$17</c:f>
              <c:numCache>
                <c:formatCode>General</c:formatCode>
                <c:ptCount val="10"/>
                <c:pt idx="0">
                  <c:v>1489</c:v>
                </c:pt>
                <c:pt idx="1">
                  <c:v>2002</c:v>
                </c:pt>
                <c:pt idx="2">
                  <c:v>2508</c:v>
                </c:pt>
                <c:pt idx="3">
                  <c:v>2994</c:v>
                </c:pt>
                <c:pt idx="4">
                  <c:v>3507</c:v>
                </c:pt>
                <c:pt idx="5">
                  <c:v>4001</c:v>
                </c:pt>
                <c:pt idx="6">
                  <c:v>4514</c:v>
                </c:pt>
                <c:pt idx="7">
                  <c:v>4992</c:v>
                </c:pt>
                <c:pt idx="8">
                  <c:v>5515</c:v>
                </c:pt>
                <c:pt idx="9">
                  <c:v>5812</c:v>
                </c:pt>
              </c:numCache>
            </c:numRef>
          </c:xVal>
          <c:yVal>
            <c:numRef>
              <c:f>'Mesures moteur Consomini'!$E$8:$E$17</c:f>
              <c:numCache>
                <c:formatCode>General</c:formatCode>
                <c:ptCount val="10"/>
                <c:pt idx="0">
                  <c:v>370.5</c:v>
                </c:pt>
                <c:pt idx="1">
                  <c:v>509.4</c:v>
                </c:pt>
                <c:pt idx="2">
                  <c:v>666.6</c:v>
                </c:pt>
                <c:pt idx="3">
                  <c:v>816</c:v>
                </c:pt>
                <c:pt idx="4">
                  <c:v>935.9</c:v>
                </c:pt>
                <c:pt idx="5">
                  <c:v>1100</c:v>
                </c:pt>
                <c:pt idx="6">
                  <c:v>1169</c:v>
                </c:pt>
                <c:pt idx="7">
                  <c:v>1411</c:v>
                </c:pt>
                <c:pt idx="8">
                  <c:v>1600</c:v>
                </c:pt>
                <c:pt idx="9">
                  <c:v>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E-4179-80F8-614E62C3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07848"/>
        <c:axId val="769212112"/>
      </c:scatterChart>
      <c:scatterChart>
        <c:scatterStyle val="smoothMarker"/>
        <c:varyColors val="0"/>
        <c:ser>
          <c:idx val="0"/>
          <c:order val="0"/>
          <c:tx>
            <c:strRef>
              <c:f>'Mesures moteur Consomini'!$C$6:$C$7</c:f>
              <c:strCache>
                <c:ptCount val="2"/>
                <c:pt idx="0">
                  <c:v>M corr</c:v>
                </c:pt>
                <c:pt idx="1">
                  <c:v>N.m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'Mesures moteur Consomini'!$B$8:$B$17</c:f>
              <c:numCache>
                <c:formatCode>General</c:formatCode>
                <c:ptCount val="10"/>
                <c:pt idx="0">
                  <c:v>1489</c:v>
                </c:pt>
                <c:pt idx="1">
                  <c:v>2002</c:v>
                </c:pt>
                <c:pt idx="2">
                  <c:v>2508</c:v>
                </c:pt>
                <c:pt idx="3">
                  <c:v>2994</c:v>
                </c:pt>
                <c:pt idx="4">
                  <c:v>3507</c:v>
                </c:pt>
                <c:pt idx="5">
                  <c:v>4001</c:v>
                </c:pt>
                <c:pt idx="6">
                  <c:v>4514</c:v>
                </c:pt>
                <c:pt idx="7">
                  <c:v>4992</c:v>
                </c:pt>
                <c:pt idx="8">
                  <c:v>5515</c:v>
                </c:pt>
                <c:pt idx="9">
                  <c:v>5812</c:v>
                </c:pt>
              </c:numCache>
            </c:numRef>
          </c:xVal>
          <c:yVal>
            <c:numRef>
              <c:f>'Mesures moteur Consomini'!$C$8:$C$17</c:f>
              <c:numCache>
                <c:formatCode>General</c:formatCode>
                <c:ptCount val="10"/>
                <c:pt idx="0">
                  <c:v>2.3759999999999999</c:v>
                </c:pt>
                <c:pt idx="1">
                  <c:v>2.4300000000000002</c:v>
                </c:pt>
                <c:pt idx="2">
                  <c:v>2.5379999999999998</c:v>
                </c:pt>
                <c:pt idx="3">
                  <c:v>2.6030000000000002</c:v>
                </c:pt>
                <c:pt idx="4">
                  <c:v>2.5489999999999999</c:v>
                </c:pt>
                <c:pt idx="5">
                  <c:v>2.6240000000000001</c:v>
                </c:pt>
                <c:pt idx="6">
                  <c:v>2.4729999999999999</c:v>
                </c:pt>
                <c:pt idx="7">
                  <c:v>2.7</c:v>
                </c:pt>
                <c:pt idx="8">
                  <c:v>2.7709999999999999</c:v>
                </c:pt>
                <c:pt idx="9">
                  <c:v>2.706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E-4179-80F8-614E62C3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14472"/>
        <c:axId val="772716440"/>
      </c:scatterChart>
      <c:valAx>
        <c:axId val="7692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Régime moteur [tr/min]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212112"/>
        <c:crosses val="autoZero"/>
        <c:crossBetween val="midCat"/>
      </c:valAx>
      <c:valAx>
        <c:axId val="7692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207848"/>
        <c:crosses val="autoZero"/>
        <c:crossBetween val="midCat"/>
      </c:valAx>
      <c:valAx>
        <c:axId val="7727164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Couple corrigé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714472"/>
        <c:crosses val="max"/>
        <c:crossBetween val="midCat"/>
      </c:valAx>
      <c:valAx>
        <c:axId val="772714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71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Puissance et consommation</a:t>
            </a:r>
            <a:r>
              <a:rPr lang="fr-CH" baseline="0"/>
              <a:t> spécifique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'Mesures moteur Consomini'!$E$6:$E$7</c:f>
              <c:strCache>
                <c:ptCount val="2"/>
                <c:pt idx="0">
                  <c:v>P corr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'Mesures moteur Consomini'!$B$8:$B$17</c:f>
              <c:numCache>
                <c:formatCode>General</c:formatCode>
                <c:ptCount val="10"/>
                <c:pt idx="0">
                  <c:v>1489</c:v>
                </c:pt>
                <c:pt idx="1">
                  <c:v>2002</c:v>
                </c:pt>
                <c:pt idx="2">
                  <c:v>2508</c:v>
                </c:pt>
                <c:pt idx="3">
                  <c:v>2994</c:v>
                </c:pt>
                <c:pt idx="4">
                  <c:v>3507</c:v>
                </c:pt>
                <c:pt idx="5">
                  <c:v>4001</c:v>
                </c:pt>
                <c:pt idx="6">
                  <c:v>4514</c:v>
                </c:pt>
                <c:pt idx="7">
                  <c:v>4992</c:v>
                </c:pt>
                <c:pt idx="8">
                  <c:v>5515</c:v>
                </c:pt>
                <c:pt idx="9">
                  <c:v>5812</c:v>
                </c:pt>
              </c:numCache>
            </c:numRef>
          </c:xVal>
          <c:yVal>
            <c:numRef>
              <c:f>'Mesures moteur Consomini'!$E$8:$E$17</c:f>
              <c:numCache>
                <c:formatCode>General</c:formatCode>
                <c:ptCount val="10"/>
                <c:pt idx="0">
                  <c:v>370.5</c:v>
                </c:pt>
                <c:pt idx="1">
                  <c:v>509.4</c:v>
                </c:pt>
                <c:pt idx="2">
                  <c:v>666.6</c:v>
                </c:pt>
                <c:pt idx="3">
                  <c:v>816</c:v>
                </c:pt>
                <c:pt idx="4">
                  <c:v>935.9</c:v>
                </c:pt>
                <c:pt idx="5">
                  <c:v>1100</c:v>
                </c:pt>
                <c:pt idx="6">
                  <c:v>1169</c:v>
                </c:pt>
                <c:pt idx="7">
                  <c:v>1411</c:v>
                </c:pt>
                <c:pt idx="8">
                  <c:v>1600</c:v>
                </c:pt>
                <c:pt idx="9">
                  <c:v>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7-4B2E-90D5-0DAC026F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07848"/>
        <c:axId val="769212112"/>
      </c:scatterChart>
      <c:scatterChart>
        <c:scatterStyle val="smoothMarker"/>
        <c:varyColors val="0"/>
        <c:ser>
          <c:idx val="0"/>
          <c:order val="0"/>
          <c:tx>
            <c:strRef>
              <c:f>'Mesures moteur Consomini'!$G$6:$G$7</c:f>
              <c:strCache>
                <c:ptCount val="2"/>
                <c:pt idx="0">
                  <c:v>Csp</c:v>
                </c:pt>
                <c:pt idx="1">
                  <c:v>[g/Kwh]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'Mesures moteur Consomini'!$B$8:$B$17</c:f>
              <c:numCache>
                <c:formatCode>General</c:formatCode>
                <c:ptCount val="10"/>
                <c:pt idx="0">
                  <c:v>1489</c:v>
                </c:pt>
                <c:pt idx="1">
                  <c:v>2002</c:v>
                </c:pt>
                <c:pt idx="2">
                  <c:v>2508</c:v>
                </c:pt>
                <c:pt idx="3">
                  <c:v>2994</c:v>
                </c:pt>
                <c:pt idx="4">
                  <c:v>3507</c:v>
                </c:pt>
                <c:pt idx="5">
                  <c:v>4001</c:v>
                </c:pt>
                <c:pt idx="6">
                  <c:v>4514</c:v>
                </c:pt>
                <c:pt idx="7">
                  <c:v>4992</c:v>
                </c:pt>
                <c:pt idx="8">
                  <c:v>5515</c:v>
                </c:pt>
                <c:pt idx="9">
                  <c:v>5812</c:v>
                </c:pt>
              </c:numCache>
            </c:numRef>
          </c:xVal>
          <c:yVal>
            <c:numRef>
              <c:f>'Mesures moteur Consomini'!$G$8:$G$17</c:f>
              <c:numCache>
                <c:formatCode>0.0</c:formatCode>
                <c:ptCount val="10"/>
                <c:pt idx="0" formatCode="General">
                  <c:v>302.39999999999998</c:v>
                </c:pt>
                <c:pt idx="1">
                  <c:v>280.70669933106916</c:v>
                </c:pt>
                <c:pt idx="2">
                  <c:v>273.49728768842749</c:v>
                </c:pt>
                <c:pt idx="3">
                  <c:v>247.98014600877116</c:v>
                </c:pt>
                <c:pt idx="4">
                  <c:v>230.67516743188273</c:v>
                </c:pt>
                <c:pt idx="5">
                  <c:v>225.18496964462588</c:v>
                </c:pt>
                <c:pt idx="6">
                  <c:v>226.34408937886514</c:v>
                </c:pt>
                <c:pt idx="7">
                  <c:v>212.94825135039125</c:v>
                </c:pt>
                <c:pt idx="8">
                  <c:v>214.19053128281948</c:v>
                </c:pt>
                <c:pt idx="9">
                  <c:v>235.8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7-4B2E-90D5-0DAC026F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14472"/>
        <c:axId val="772716440"/>
      </c:scatterChart>
      <c:valAx>
        <c:axId val="7692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Régime moteur [tr/min]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212112"/>
        <c:crosses val="autoZero"/>
        <c:crossBetween val="midCat"/>
      </c:valAx>
      <c:valAx>
        <c:axId val="7692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207848"/>
        <c:crosses val="autoZero"/>
        <c:crossBetween val="midCat"/>
      </c:valAx>
      <c:valAx>
        <c:axId val="7727164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Consommation spécifique [gr/kWh]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714472"/>
        <c:crosses val="max"/>
        <c:crossBetween val="midCat"/>
      </c:valAx>
      <c:valAx>
        <c:axId val="772714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71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8</xdr:col>
      <xdr:colOff>754380</xdr:colOff>
      <xdr:row>46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21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29"/>
  <sheetViews>
    <sheetView workbookViewId="0">
      <selection activeCell="F27" sqref="F27"/>
    </sheetView>
  </sheetViews>
  <sheetFormatPr defaultColWidth="10.796875" defaultRowHeight="13.8" x14ac:dyDescent="0.45"/>
  <sheetData>
    <row r="5" spans="2:8" ht="14.1" thickBot="1" x14ac:dyDescent="0.5">
      <c r="B5" t="s">
        <v>10</v>
      </c>
    </row>
    <row r="6" spans="2:8" x14ac:dyDescent="0.45">
      <c r="B6" s="1" t="s">
        <v>0</v>
      </c>
      <c r="C6" s="2" t="s">
        <v>1</v>
      </c>
      <c r="D6" s="2" t="s">
        <v>2</v>
      </c>
      <c r="E6" s="2" t="s">
        <v>2</v>
      </c>
      <c r="F6" s="2" t="s">
        <v>2</v>
      </c>
      <c r="G6" s="3" t="s">
        <v>8</v>
      </c>
    </row>
    <row r="7" spans="2:8" ht="14.1" thickBot="1" x14ac:dyDescent="0.5">
      <c r="B7" s="4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6" t="s">
        <v>9</v>
      </c>
    </row>
    <row r="8" spans="2:8" x14ac:dyDescent="0.45">
      <c r="B8" s="7">
        <v>1489</v>
      </c>
      <c r="C8" s="8">
        <v>2.3759999999999999</v>
      </c>
      <c r="D8" s="8">
        <v>0.3705</v>
      </c>
      <c r="E8" s="8">
        <f>D8*1000</f>
        <v>370.5</v>
      </c>
      <c r="F8" s="8">
        <v>0.50370000000000004</v>
      </c>
      <c r="G8" s="16">
        <v>302.39999999999998</v>
      </c>
    </row>
    <row r="9" spans="2:8" x14ac:dyDescent="0.45">
      <c r="B9" s="9">
        <v>2002</v>
      </c>
      <c r="C9" s="10">
        <v>2.4300000000000002</v>
      </c>
      <c r="D9" s="10">
        <v>0.50939999999999996</v>
      </c>
      <c r="E9" s="10">
        <f t="shared" ref="E9:E17" si="0">D9*1000</f>
        <v>509.4</v>
      </c>
      <c r="F9" s="10">
        <v>0.69259999999999999</v>
      </c>
      <c r="G9" s="14">
        <v>280.70669933106916</v>
      </c>
      <c r="H9" s="13"/>
    </row>
    <row r="10" spans="2:8" x14ac:dyDescent="0.45">
      <c r="B10" s="9">
        <v>2508</v>
      </c>
      <c r="C10" s="10">
        <v>2.5379999999999998</v>
      </c>
      <c r="D10" s="10">
        <v>0.66659999999999997</v>
      </c>
      <c r="E10" s="10">
        <f t="shared" si="0"/>
        <v>666.6</v>
      </c>
      <c r="F10" s="10">
        <v>0.90629999999999999</v>
      </c>
      <c r="G10" s="14">
        <v>273.49728768842749</v>
      </c>
      <c r="H10" s="13"/>
    </row>
    <row r="11" spans="2:8" x14ac:dyDescent="0.45">
      <c r="B11" s="9">
        <v>2994</v>
      </c>
      <c r="C11" s="10">
        <v>2.6030000000000002</v>
      </c>
      <c r="D11" s="10">
        <v>0.81599999999999995</v>
      </c>
      <c r="E11" s="10">
        <f t="shared" si="0"/>
        <v>816</v>
      </c>
      <c r="F11" s="10">
        <v>1.1100000000000001</v>
      </c>
      <c r="G11" s="14">
        <v>247.98014600877116</v>
      </c>
      <c r="H11" s="13"/>
    </row>
    <row r="12" spans="2:8" x14ac:dyDescent="0.45">
      <c r="B12" s="9">
        <v>3507</v>
      </c>
      <c r="C12" s="10">
        <v>2.5489999999999999</v>
      </c>
      <c r="D12" s="10">
        <v>0.93589999999999995</v>
      </c>
      <c r="E12" s="10">
        <f t="shared" si="0"/>
        <v>935.9</v>
      </c>
      <c r="F12" s="10">
        <v>1.272</v>
      </c>
      <c r="G12" s="14">
        <v>230.67516743188273</v>
      </c>
      <c r="H12" s="13"/>
    </row>
    <row r="13" spans="2:8" x14ac:dyDescent="0.45">
      <c r="B13" s="9">
        <v>4001</v>
      </c>
      <c r="C13" s="10">
        <v>2.6240000000000001</v>
      </c>
      <c r="D13" s="10">
        <v>1.1000000000000001</v>
      </c>
      <c r="E13" s="10">
        <f t="shared" si="0"/>
        <v>1100</v>
      </c>
      <c r="F13" s="10">
        <v>1.4950000000000001</v>
      </c>
      <c r="G13" s="14">
        <v>225.18496964462588</v>
      </c>
      <c r="H13" s="13"/>
    </row>
    <row r="14" spans="2:8" x14ac:dyDescent="0.45">
      <c r="B14" s="9">
        <v>4514</v>
      </c>
      <c r="C14" s="10">
        <v>2.4729999999999999</v>
      </c>
      <c r="D14" s="10">
        <v>1.169</v>
      </c>
      <c r="E14" s="10">
        <f t="shared" si="0"/>
        <v>1169</v>
      </c>
      <c r="F14" s="10">
        <v>1.589</v>
      </c>
      <c r="G14" s="14">
        <v>226.34408937886514</v>
      </c>
      <c r="H14" s="13"/>
    </row>
    <row r="15" spans="2:8" x14ac:dyDescent="0.45">
      <c r="B15" s="9">
        <v>4992</v>
      </c>
      <c r="C15" s="10">
        <v>2.7</v>
      </c>
      <c r="D15" s="10">
        <v>1.411</v>
      </c>
      <c r="E15" s="10">
        <f t="shared" si="0"/>
        <v>1411</v>
      </c>
      <c r="F15" s="10">
        <v>1.919</v>
      </c>
      <c r="G15" s="14">
        <v>212.94825135039125</v>
      </c>
      <c r="H15" s="13"/>
    </row>
    <row r="16" spans="2:8" x14ac:dyDescent="0.45">
      <c r="B16" s="9">
        <v>5515</v>
      </c>
      <c r="C16" s="10">
        <v>2.7709999999999999</v>
      </c>
      <c r="D16" s="10">
        <v>1.6</v>
      </c>
      <c r="E16" s="10">
        <f t="shared" si="0"/>
        <v>1600</v>
      </c>
      <c r="F16" s="10">
        <v>2.1760000000000002</v>
      </c>
      <c r="G16" s="14">
        <v>214.19053128281948</v>
      </c>
      <c r="H16" s="13"/>
    </row>
    <row r="17" spans="2:10" ht="14.1" thickBot="1" x14ac:dyDescent="0.5">
      <c r="B17" s="4">
        <v>5812</v>
      </c>
      <c r="C17" s="5">
        <v>2.706</v>
      </c>
      <c r="D17" s="5">
        <v>1.647</v>
      </c>
      <c r="E17" s="5">
        <f t="shared" si="0"/>
        <v>1647</v>
      </c>
      <c r="F17" s="5">
        <v>2.2389999999999999</v>
      </c>
      <c r="G17" s="15">
        <v>235.8</v>
      </c>
    </row>
    <row r="22" spans="2:10" x14ac:dyDescent="0.45">
      <c r="I22" s="11"/>
      <c r="J22" s="12"/>
    </row>
    <row r="23" spans="2:10" x14ac:dyDescent="0.45">
      <c r="I23" s="11"/>
      <c r="J23" s="12"/>
    </row>
    <row r="24" spans="2:10" x14ac:dyDescent="0.45">
      <c r="I24" s="11"/>
      <c r="J24" s="12"/>
    </row>
    <row r="25" spans="2:10" x14ac:dyDescent="0.45">
      <c r="I25" s="11"/>
      <c r="J25" s="12"/>
    </row>
    <row r="26" spans="2:10" x14ac:dyDescent="0.45">
      <c r="I26" s="11"/>
      <c r="J26" s="12"/>
    </row>
    <row r="27" spans="2:10" x14ac:dyDescent="0.45">
      <c r="I27" s="11"/>
      <c r="J27" s="12"/>
    </row>
    <row r="28" spans="2:10" x14ac:dyDescent="0.45">
      <c r="I28" s="11"/>
      <c r="J28" s="12"/>
    </row>
    <row r="29" spans="2:10" x14ac:dyDescent="0.45">
      <c r="I29" s="11"/>
      <c r="J29" s="1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F4-1D33-4120-9DA7-E1EA851B450A}">
  <dimension ref="A1:F12"/>
  <sheetViews>
    <sheetView workbookViewId="0">
      <selection activeCell="B12" sqref="B12"/>
    </sheetView>
  </sheetViews>
  <sheetFormatPr defaultRowHeight="13.8" x14ac:dyDescent="0.45"/>
  <sheetData>
    <row r="1" spans="1:6" x14ac:dyDescent="0.45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3" t="s">
        <v>8</v>
      </c>
    </row>
    <row r="2" spans="1:6" ht="14.1" thickBot="1" x14ac:dyDescent="0.5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9</v>
      </c>
    </row>
    <row r="3" spans="1:6" x14ac:dyDescent="0.45">
      <c r="A3" s="7">
        <v>1489</v>
      </c>
      <c r="B3" s="8">
        <v>2.3759999999999999</v>
      </c>
      <c r="C3" s="8">
        <v>0.3705</v>
      </c>
      <c r="D3" s="8">
        <f>C3*1000</f>
        <v>370.5</v>
      </c>
      <c r="E3" s="8">
        <v>0.50370000000000004</v>
      </c>
      <c r="F3" s="16">
        <v>302.39999999999998</v>
      </c>
    </row>
    <row r="4" spans="1:6" x14ac:dyDescent="0.45">
      <c r="A4" s="9">
        <v>2002</v>
      </c>
      <c r="B4" s="10">
        <v>2.4300000000000002</v>
      </c>
      <c r="C4" s="10">
        <v>0.50939999999999996</v>
      </c>
      <c r="D4" s="10">
        <f t="shared" ref="D4:D12" si="0">C4*1000</f>
        <v>509.4</v>
      </c>
      <c r="E4" s="10">
        <v>0.69259999999999999</v>
      </c>
      <c r="F4" s="14">
        <v>280.70669933106916</v>
      </c>
    </row>
    <row r="5" spans="1:6" x14ac:dyDescent="0.45">
      <c r="A5" s="9">
        <v>2508</v>
      </c>
      <c r="B5" s="10">
        <v>2.5379999999999998</v>
      </c>
      <c r="C5" s="10">
        <v>0.66659999999999997</v>
      </c>
      <c r="D5" s="10">
        <f t="shared" si="0"/>
        <v>666.6</v>
      </c>
      <c r="E5" s="10">
        <v>0.90629999999999999</v>
      </c>
      <c r="F5" s="14">
        <v>273.49728768842749</v>
      </c>
    </row>
    <row r="6" spans="1:6" x14ac:dyDescent="0.45">
      <c r="A6" s="9">
        <v>2994</v>
      </c>
      <c r="B6" s="10">
        <v>2.6030000000000002</v>
      </c>
      <c r="C6" s="10">
        <v>0.81599999999999995</v>
      </c>
      <c r="D6" s="10">
        <f t="shared" si="0"/>
        <v>816</v>
      </c>
      <c r="E6" s="10">
        <v>1.1100000000000001</v>
      </c>
      <c r="F6" s="14">
        <v>247.98014600877116</v>
      </c>
    </row>
    <row r="7" spans="1:6" x14ac:dyDescent="0.45">
      <c r="A7" s="9">
        <v>3507</v>
      </c>
      <c r="B7" s="10">
        <v>2.5489999999999999</v>
      </c>
      <c r="C7" s="10">
        <v>0.93589999999999995</v>
      </c>
      <c r="D7" s="10">
        <f t="shared" si="0"/>
        <v>935.9</v>
      </c>
      <c r="E7" s="10">
        <v>1.272</v>
      </c>
      <c r="F7" s="14">
        <v>230.67516743188273</v>
      </c>
    </row>
    <row r="8" spans="1:6" x14ac:dyDescent="0.45">
      <c r="A8" s="9">
        <v>4001</v>
      </c>
      <c r="B8" s="10">
        <v>2.6240000000000001</v>
      </c>
      <c r="C8" s="10">
        <v>1.1000000000000001</v>
      </c>
      <c r="D8" s="10">
        <f t="shared" si="0"/>
        <v>1100</v>
      </c>
      <c r="E8" s="10">
        <v>1.4950000000000001</v>
      </c>
      <c r="F8" s="14">
        <v>225.18496964462588</v>
      </c>
    </row>
    <row r="9" spans="1:6" x14ac:dyDescent="0.45">
      <c r="A9" s="9">
        <v>4514</v>
      </c>
      <c r="B9" s="10">
        <v>2.4729999999999999</v>
      </c>
      <c r="C9" s="10">
        <v>1.169</v>
      </c>
      <c r="D9" s="10">
        <f t="shared" si="0"/>
        <v>1169</v>
      </c>
      <c r="E9" s="10">
        <v>1.589</v>
      </c>
      <c r="F9" s="14">
        <v>226.34408937886514</v>
      </c>
    </row>
    <row r="10" spans="1:6" x14ac:dyDescent="0.45">
      <c r="A10" s="9">
        <v>4992</v>
      </c>
      <c r="B10" s="10">
        <v>2.7</v>
      </c>
      <c r="C10" s="10">
        <v>1.411</v>
      </c>
      <c r="D10" s="10">
        <f t="shared" si="0"/>
        <v>1411</v>
      </c>
      <c r="E10" s="10">
        <v>1.919</v>
      </c>
      <c r="F10" s="14">
        <v>212.94825135039125</v>
      </c>
    </row>
    <row r="11" spans="1:6" x14ac:dyDescent="0.45">
      <c r="A11" s="9">
        <v>5515</v>
      </c>
      <c r="B11" s="10">
        <v>2.7709999999999999</v>
      </c>
      <c r="C11" s="10">
        <v>1.6</v>
      </c>
      <c r="D11" s="10">
        <f t="shared" si="0"/>
        <v>1600</v>
      </c>
      <c r="E11" s="10">
        <v>2.1760000000000002</v>
      </c>
      <c r="F11" s="14">
        <v>214.19053128281948</v>
      </c>
    </row>
    <row r="12" spans="1:6" ht="14.1" thickBot="1" x14ac:dyDescent="0.5">
      <c r="A12" s="4">
        <v>5812</v>
      </c>
      <c r="B12" s="5">
        <v>2.706</v>
      </c>
      <c r="C12" s="5">
        <v>1.647</v>
      </c>
      <c r="D12" s="5">
        <f t="shared" si="0"/>
        <v>1647</v>
      </c>
      <c r="E12" s="5">
        <v>2.2389999999999999</v>
      </c>
      <c r="F12" s="15">
        <v>235.8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4" workbookViewId="0"/>
  </sheetViews>
  <sheetFormatPr defaultColWidth="10.796875" defaultRowHeight="13.8" x14ac:dyDescent="0.45"/>
  <sheetData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7" sqref="J7"/>
    </sheetView>
  </sheetViews>
  <sheetFormatPr defaultColWidth="10.796875" defaultRowHeight="13.8" x14ac:dyDescent="0.4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Mesures moteur Consomini</vt:lpstr>
      <vt:lpstr>Moteur consomini</vt:lpstr>
      <vt:lpstr>Puissance Couple</vt:lpstr>
      <vt:lpstr>Puissance CSP</vt:lpstr>
    </vt:vector>
  </TitlesOfParts>
  <Company>Haute Ecole 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Robert-Nicoud Thierry</dc:creator>
  <cp:lastModifiedBy>Henderson Olivier</cp:lastModifiedBy>
  <dcterms:created xsi:type="dcterms:W3CDTF">2019-11-06T20:34:27Z</dcterms:created>
  <dcterms:modified xsi:type="dcterms:W3CDTF">2024-11-26T11:35:49Z</dcterms:modified>
</cp:coreProperties>
</file>