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<sst xmlns="http://schemas.openxmlformats.org/spreadsheetml/2006/main" count="10" uniqueCount="10">
  <si>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Injected current (pA)</t>
  </si>
  <si>
    <t xml:space="preserve">Firing rate (Hz)</t>
  </si>
  <si>
    <t xml:space="preserve">Prototypic</t>
  </si>
  <si>
    <t xml:space="preserve">Arkypallidal</t>
  </si>
  <si>
    <t xml:space="preserve">Proto mean</t>
  </si>
  <si>
    <t xml:space="preserve">Proto Stabw.</t>
  </si>
  <si>
    <t xml:space="preserve">Proto s.e.m.</t>
  </si>
  <si>
    <t xml:space="preserve">Arky mean</t>
  </si>
  <si>
    <t xml:space="preserve">Arky Stabw.</t>
  </si>
  <si>
    <t xml:space="preserve">Arky s.e.m.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</si>
</sst>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4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AM3" activeCellId="0" sqref="AM3"/>
    </sheetView>
  </sheetViews>
  <sheetFormatPr defaultRowHeight="12.8" zeroHeight="false" outlineLevelRow="0" outlineLevelCol="0"/>
  <cols>
    <col collapsed="false" customWidth="true" hidden="false" outlineLevel="0" max="1" min="1" style="0" width="18.32"/>
    <col collapsed="false" customWidth="true" hidden="false" outlineLevel="0" max="2" min="2" style="0" width="4.8"/>
    <col collapsed="false" customWidth="true" hidden="false" outlineLevel="0" max="3" min="3" style="0" width="3.79"/>
    <col collapsed="false" customWidth="true" hidden="false" outlineLevel="0" max="4" min="4" style="0" width="3.91"/>
    <col collapsed="false" customWidth="true" hidden="false" outlineLevel="0" max="19" min="5" style="0" width="4.04"/>
    <col collapsed="false" customWidth="true" hidden="false" outlineLevel="0" max="37" min="20" style="0" width="4.17"/>
    <col collapsed="false" customWidth="true" hidden="false" outlineLevel="0" max="38" min="38" style="0" width="17.18"/>
    <col collapsed="false" customWidth="true" hidden="false" outlineLevel="0" max="39" min="39" style="0" width="13.13"/>
    <col collapsed="false" customWidth="true" hidden="false" outlineLevel="0" max="40" min="40" style="0" width="11.74"/>
    <col collapsed="false" customWidth="false" hidden="false" outlineLevel="0" max="41" min="41" style="0" width="11.52"/>
    <col collapsed="false" customWidth="true" hidden="false" outlineLevel="0" max="43" min="42" style="0" width="11.11"/>
    <col collapsed="false" customWidth="true" hidden="false" outlineLevel="0" max="44" min="44" style="0" width="10.6"/>
    <col collapsed="false" customWidth="false" hidden="false" outlineLevel="0" max="1025" min="45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12.8" hidden="false" customHeight="false" outlineLevel="0" collapsed="false"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 t="s">
        <v>3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0" t="s">
        <v>4</v>
      </c>
      <c r="AN2" s="0" t="s">
        <v>5</v>
      </c>
      <c r="AO2" s="0" t="s">
        <v>6</v>
      </c>
      <c r="AP2" s="0" t="s">
        <v>7</v>
      </c>
      <c r="AQ2" s="0" t="s">
        <v>8</v>
      </c>
      <c r="AR2" s="0" t="s">
        <v>9</v>
      </c>
    </row>
    <row r="3" customFormat="false" ht="12.8" hidden="false" customHeight="false" outlineLevel="0" collapsed="false">
      <c r="A3" s="0" t="n">
        <v>-70</v>
      </c>
      <c r="B3" s="0" t="n">
        <v>0</v>
      </c>
      <c r="C3" s="3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4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M3" s="0" t="n">
        <f aca="false">ROUND(AVERAGE(B3:S3),1)</f>
        <v>0</v>
      </c>
      <c r="AN3" s="0" t="n">
        <f aca="false">STDEV(B3:S3)</f>
        <v>0</v>
      </c>
      <c r="AO3" s="0" t="n">
        <f aca="false">ROUND(AM3 / SQRT(COUNT(B3:S3)), 1)</f>
        <v>0</v>
      </c>
      <c r="AP3" s="0" t="n">
        <f aca="false">ROUND(AVERAGE(T3:AK3),1)</f>
        <v>0</v>
      </c>
      <c r="AQ3" s="0" t="n">
        <f aca="false">STDEV(T3:AK3)</f>
        <v>0</v>
      </c>
      <c r="AR3" s="0" t="n">
        <f aca="false">ROUND(AQ3 / SQRT(COUNT(T3:AK3)), 1)</f>
        <v>0</v>
      </c>
    </row>
    <row r="4" customFormat="false" ht="12.8" hidden="false" customHeight="false" outlineLevel="0" collapsed="false">
      <c r="A4" s="0" t="n">
        <v>-60</v>
      </c>
      <c r="B4" s="0" t="n">
        <v>0</v>
      </c>
      <c r="C4" s="0" t="n">
        <v>0</v>
      </c>
      <c r="D4" s="0" t="n">
        <v>2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4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M4" s="0" t="n">
        <f aca="false">ROUND(AVERAGE(B4:S4),1)</f>
        <v>0.1</v>
      </c>
      <c r="AN4" s="0" t="n">
        <f aca="false">STDEV(B4:S4)</f>
        <v>0.471404520791032</v>
      </c>
      <c r="AO4" s="0" t="n">
        <f aca="false">ROUND(AM4 / SQRT(COUNT(B4:S4)), 1)</f>
        <v>0</v>
      </c>
      <c r="AP4" s="0" t="n">
        <f aca="false">ROUND(AVERAGE(T4:AK4),1)</f>
        <v>0</v>
      </c>
      <c r="AQ4" s="0" t="n">
        <f aca="false">STDEV(T4:AK4)</f>
        <v>0</v>
      </c>
      <c r="AR4" s="0" t="n">
        <f aca="false">ROUND(AQ4 / SQRT(COUNT(T4:AK4)), 1)</f>
        <v>0</v>
      </c>
    </row>
    <row r="5" customFormat="false" ht="12.8" hidden="false" customHeight="false" outlineLevel="0" collapsed="false">
      <c r="A5" s="0" t="n">
        <v>-50</v>
      </c>
      <c r="B5" s="0" t="n">
        <v>0</v>
      </c>
      <c r="C5" s="0" t="n">
        <v>0</v>
      </c>
      <c r="D5" s="0" t="n">
        <v>9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4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M5" s="0" t="n">
        <f aca="false">ROUND(AVERAGE(B5:S5),1)</f>
        <v>0.5</v>
      </c>
      <c r="AN5" s="0" t="n">
        <f aca="false">STDEV(B5:S5)</f>
        <v>2.12132034355964</v>
      </c>
      <c r="AO5" s="0" t="n">
        <f aca="false">ROUND(AM5 / SQRT(COUNT(B5:S5)), 1)</f>
        <v>0.1</v>
      </c>
      <c r="AP5" s="0" t="n">
        <f aca="false">ROUND(AVERAGE(T5:AK5),1)</f>
        <v>0</v>
      </c>
      <c r="AQ5" s="0" t="n">
        <f aca="false">STDEV(T5:AK5)</f>
        <v>0</v>
      </c>
      <c r="AR5" s="0" t="n">
        <f aca="false">ROUND(AQ5 / SQRT(COUNT(T5:AK5)), 1)</f>
        <v>0</v>
      </c>
    </row>
    <row r="6" customFormat="false" ht="12.8" hidden="false" customHeight="false" outlineLevel="0" collapsed="false">
      <c r="A6" s="0" t="n">
        <v>-40</v>
      </c>
      <c r="B6" s="0" t="n">
        <v>0</v>
      </c>
      <c r="C6" s="0" t="n">
        <v>0</v>
      </c>
      <c r="D6" s="0" t="n">
        <v>14</v>
      </c>
      <c r="E6" s="0" t="n">
        <v>0</v>
      </c>
      <c r="F6" s="0" t="n">
        <v>2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4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M6" s="0" t="n">
        <f aca="false">ROUND(AVERAGE(B6:S6),1)</f>
        <v>0.9</v>
      </c>
      <c r="AN6" s="0" t="n">
        <f aca="false">STDEV(B6:S6)</f>
        <v>3.30576837893453</v>
      </c>
      <c r="AO6" s="0" t="n">
        <f aca="false">ROUND(AM6 / SQRT(COUNT(B6:S6)), 1)</f>
        <v>0.2</v>
      </c>
      <c r="AP6" s="0" t="n">
        <f aca="false">ROUND(AVERAGE(T6:AK6),1)</f>
        <v>0</v>
      </c>
      <c r="AQ6" s="0" t="n">
        <f aca="false">STDEV(T6:AK6)</f>
        <v>0</v>
      </c>
      <c r="AR6" s="0" t="n">
        <f aca="false">ROUND(AQ6 / SQRT(COUNT(T6:AK6)), 1)</f>
        <v>0</v>
      </c>
    </row>
    <row r="7" customFormat="false" ht="12.8" hidden="false" customHeight="false" outlineLevel="0" collapsed="false">
      <c r="A7" s="0" t="n">
        <v>-30</v>
      </c>
      <c r="B7" s="0" t="n">
        <v>0</v>
      </c>
      <c r="C7" s="0" t="n">
        <v>0</v>
      </c>
      <c r="D7" s="0" t="n">
        <v>18</v>
      </c>
      <c r="E7" s="0" t="n">
        <v>6</v>
      </c>
      <c r="F7" s="0" t="n">
        <v>2</v>
      </c>
      <c r="G7" s="0" t="n">
        <v>0</v>
      </c>
      <c r="H7" s="0" t="n">
        <v>12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4</v>
      </c>
      <c r="N7" s="0" t="n">
        <v>0</v>
      </c>
      <c r="O7" s="0" t="n">
        <v>2</v>
      </c>
      <c r="P7" s="0" t="n">
        <v>0</v>
      </c>
      <c r="Q7" s="0" t="n">
        <v>0</v>
      </c>
      <c r="R7" s="0" t="n">
        <v>0</v>
      </c>
      <c r="S7" s="0" t="n">
        <v>0</v>
      </c>
      <c r="T7" s="4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M7" s="0" t="n">
        <f aca="false">ROUND(AVERAGE(B7:S7),1)</f>
        <v>2.4</v>
      </c>
      <c r="AN7" s="0" t="n">
        <f aca="false">STDEV(B7:S7)</f>
        <v>4.97313041692965</v>
      </c>
      <c r="AO7" s="0" t="n">
        <f aca="false">ROUND(AM7 / SQRT(COUNT(B7:S7)), 1)</f>
        <v>0.6</v>
      </c>
      <c r="AP7" s="0" t="n">
        <f aca="false">ROUND(AVERAGE(T7:AK7),1)</f>
        <v>0</v>
      </c>
      <c r="AQ7" s="0" t="n">
        <f aca="false">STDEV(T7:AK7)</f>
        <v>0</v>
      </c>
      <c r="AR7" s="0" t="n">
        <f aca="false">ROUND(AQ7 / SQRT(COUNT(T7:AK7)), 1)</f>
        <v>0</v>
      </c>
    </row>
    <row r="8" customFormat="false" ht="12.8" hidden="false" customHeight="false" outlineLevel="0" collapsed="false">
      <c r="A8" s="0" t="n">
        <v>-20</v>
      </c>
      <c r="B8" s="0" t="n">
        <v>4</v>
      </c>
      <c r="C8" s="0" t="n">
        <v>0</v>
      </c>
      <c r="D8" s="0" t="n">
        <v>21</v>
      </c>
      <c r="E8" s="0" t="n">
        <v>10</v>
      </c>
      <c r="F8" s="0" t="n">
        <v>13</v>
      </c>
      <c r="G8" s="0" t="n">
        <v>0</v>
      </c>
      <c r="H8" s="0" t="n">
        <v>32</v>
      </c>
      <c r="I8" s="0" t="n">
        <v>2</v>
      </c>
      <c r="J8" s="0" t="n">
        <v>7</v>
      </c>
      <c r="K8" s="0" t="n">
        <v>0</v>
      </c>
      <c r="L8" s="0" t="n">
        <v>0</v>
      </c>
      <c r="M8" s="0" t="n">
        <v>8</v>
      </c>
      <c r="N8" s="0" t="n">
        <v>0</v>
      </c>
      <c r="O8" s="0" t="n">
        <v>8</v>
      </c>
      <c r="P8" s="0" t="n">
        <v>0</v>
      </c>
      <c r="Q8" s="0" t="n">
        <v>0</v>
      </c>
      <c r="R8" s="0" t="n">
        <v>0</v>
      </c>
      <c r="S8" s="0" t="n">
        <v>0</v>
      </c>
      <c r="T8" s="4" t="n">
        <v>6</v>
      </c>
      <c r="U8" s="0" t="n">
        <v>0</v>
      </c>
      <c r="V8" s="0" t="n">
        <v>0</v>
      </c>
      <c r="W8" s="0" t="n">
        <v>2</v>
      </c>
      <c r="X8" s="0" t="n">
        <v>0</v>
      </c>
      <c r="Y8" s="0" t="n">
        <v>0</v>
      </c>
      <c r="Z8" s="0" t="n">
        <v>4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M8" s="0" t="n">
        <f aca="false">ROUND(AVERAGE(B8:S8),1)</f>
        <v>5.8</v>
      </c>
      <c r="AN8" s="0" t="n">
        <f aca="false">STDEV(B8:S8)</f>
        <v>8.80674874907941</v>
      </c>
      <c r="AO8" s="0" t="n">
        <f aca="false">ROUND(AM8 / SQRT(COUNT(B8:S8)), 1)</f>
        <v>1.4</v>
      </c>
      <c r="AP8" s="0" t="n">
        <f aca="false">ROUND(AVERAGE(T8:AK8),1)</f>
        <v>0.7</v>
      </c>
      <c r="AQ8" s="0" t="n">
        <f aca="false">STDEV(T8:AK8)</f>
        <v>1.68033610083361</v>
      </c>
      <c r="AR8" s="0" t="n">
        <f aca="false">ROUND(AQ8 / SQRT(COUNT(T8:AK8)), 1)</f>
        <v>0.4</v>
      </c>
    </row>
    <row r="9" customFormat="false" ht="12.8" hidden="false" customHeight="false" outlineLevel="0" collapsed="false">
      <c r="A9" s="0" t="n">
        <v>-10</v>
      </c>
      <c r="B9" s="0" t="n">
        <v>18</v>
      </c>
      <c r="C9" s="0" t="n">
        <v>2</v>
      </c>
      <c r="D9" s="0" t="n">
        <v>29</v>
      </c>
      <c r="E9" s="0" t="n">
        <v>18</v>
      </c>
      <c r="F9" s="0" t="n">
        <v>17</v>
      </c>
      <c r="G9" s="0" t="n">
        <v>6</v>
      </c>
      <c r="H9" s="0" t="n">
        <v>49</v>
      </c>
      <c r="I9" s="0" t="n">
        <v>6</v>
      </c>
      <c r="J9" s="0" t="n">
        <v>14</v>
      </c>
      <c r="K9" s="0" t="n">
        <v>0</v>
      </c>
      <c r="L9" s="0" t="n">
        <v>8</v>
      </c>
      <c r="M9" s="0" t="n">
        <v>10</v>
      </c>
      <c r="N9" s="0" t="n">
        <v>2</v>
      </c>
      <c r="O9" s="0" t="n">
        <v>10</v>
      </c>
      <c r="P9" s="0" t="n">
        <v>10</v>
      </c>
      <c r="Q9" s="0" t="n">
        <v>8</v>
      </c>
      <c r="R9" s="0" t="n">
        <v>0</v>
      </c>
      <c r="S9" s="0" t="n">
        <v>6</v>
      </c>
      <c r="T9" s="4" t="n">
        <v>10</v>
      </c>
      <c r="U9" s="0" t="n">
        <v>0</v>
      </c>
      <c r="V9" s="0" t="n">
        <v>4</v>
      </c>
      <c r="W9" s="0" t="n">
        <v>4</v>
      </c>
      <c r="X9" s="0" t="n">
        <v>4</v>
      </c>
      <c r="Y9" s="0" t="n">
        <v>0</v>
      </c>
      <c r="Z9" s="0" t="n">
        <v>6</v>
      </c>
      <c r="AA9" s="0" t="n">
        <v>2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4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2</v>
      </c>
      <c r="AM9" s="0" t="n">
        <f aca="false">ROUND(AVERAGE(B9:S9),1)</f>
        <v>11.8</v>
      </c>
      <c r="AN9" s="0" t="n">
        <f aca="false">STDEV(B9:S9)</f>
        <v>11.878056882088</v>
      </c>
      <c r="AO9" s="0" t="n">
        <f aca="false">ROUND(AM9 / SQRT(COUNT(B9:S9)), 1)</f>
        <v>2.8</v>
      </c>
      <c r="AP9" s="0" t="n">
        <f aca="false">ROUND(AVERAGE(T9:AK9),1)</f>
        <v>2</v>
      </c>
      <c r="AQ9" s="0" t="n">
        <f aca="false">STDEV(T9:AK9)</f>
        <v>2.82842712474619</v>
      </c>
      <c r="AR9" s="0" t="n">
        <f aca="false">ROUND(AQ9 / SQRT(COUNT(T9:AK9)), 1)</f>
        <v>0.7</v>
      </c>
    </row>
    <row r="10" customFormat="false" ht="12.8" hidden="false" customHeight="false" outlineLevel="0" collapsed="false">
      <c r="A10" s="0" t="n">
        <v>0</v>
      </c>
      <c r="B10" s="0" t="n">
        <v>26</v>
      </c>
      <c r="C10" s="0" t="n">
        <v>4</v>
      </c>
      <c r="D10" s="0" t="n">
        <v>31</v>
      </c>
      <c r="E10" s="0" t="n">
        <v>21</v>
      </c>
      <c r="F10" s="0" t="n">
        <v>26</v>
      </c>
      <c r="G10" s="0" t="n">
        <v>14</v>
      </c>
      <c r="H10" s="0" t="n">
        <v>53</v>
      </c>
      <c r="I10" s="0" t="n">
        <v>11</v>
      </c>
      <c r="J10" s="0" t="n">
        <v>22</v>
      </c>
      <c r="K10" s="0" t="n">
        <v>6</v>
      </c>
      <c r="L10" s="0" t="n">
        <v>23</v>
      </c>
      <c r="M10" s="0" t="n">
        <v>13</v>
      </c>
      <c r="N10" s="0" t="n">
        <v>14</v>
      </c>
      <c r="O10" s="0" t="n">
        <v>12</v>
      </c>
      <c r="P10" s="0" t="n">
        <v>23</v>
      </c>
      <c r="Q10" s="0" t="n">
        <v>13</v>
      </c>
      <c r="R10" s="0" t="n">
        <v>8</v>
      </c>
      <c r="S10" s="0" t="n">
        <v>5</v>
      </c>
      <c r="T10" s="4" t="n">
        <v>19</v>
      </c>
      <c r="U10" s="0" t="n">
        <v>3</v>
      </c>
      <c r="V10" s="0" t="n">
        <v>9</v>
      </c>
      <c r="W10" s="0" t="n">
        <v>8</v>
      </c>
      <c r="X10" s="0" t="n">
        <v>6</v>
      </c>
      <c r="Y10" s="0" t="n">
        <v>1</v>
      </c>
      <c r="Z10" s="0" t="n">
        <v>9</v>
      </c>
      <c r="AA10" s="0" t="n">
        <v>1</v>
      </c>
      <c r="AB10" s="0" t="n">
        <v>2</v>
      </c>
      <c r="AC10" s="0" t="n">
        <v>3</v>
      </c>
      <c r="AD10" s="0" t="n">
        <v>2</v>
      </c>
      <c r="AE10" s="0" t="n">
        <v>9</v>
      </c>
      <c r="AF10" s="0" t="n">
        <v>5</v>
      </c>
      <c r="AG10" s="0" t="n">
        <v>5</v>
      </c>
      <c r="AH10" s="0" t="n">
        <v>1</v>
      </c>
      <c r="AI10" s="0" t="n">
        <v>2</v>
      </c>
      <c r="AJ10" s="0" t="n">
        <v>1</v>
      </c>
      <c r="AK10" s="0" t="n">
        <v>6</v>
      </c>
      <c r="AM10" s="0" t="n">
        <f aca="false">ROUND(AVERAGE(B10:S10),1)</f>
        <v>18.1</v>
      </c>
      <c r="AN10" s="0" t="n">
        <f aca="false">STDEV(B10:S10)</f>
        <v>11.8146082169601</v>
      </c>
      <c r="AO10" s="0" t="n">
        <f aca="false">ROUND(AM10 / SQRT(COUNT(B10:S10)), 1)</f>
        <v>4.3</v>
      </c>
      <c r="AP10" s="0" t="n">
        <f aca="false">ROUND(AVERAGE(T10:AK10),1)</f>
        <v>5.1</v>
      </c>
      <c r="AQ10" s="0" t="n">
        <f aca="false">STDEV(T10:AK10)</f>
        <v>4.56184803740106</v>
      </c>
      <c r="AR10" s="0" t="n">
        <f aca="false">ROUND(AQ10 / SQRT(COUNT(T10:AK10)), 1)</f>
        <v>1.1</v>
      </c>
    </row>
    <row r="11" customFormat="false" ht="12.8" hidden="false" customHeight="false" outlineLevel="0" collapsed="false">
      <c r="A11" s="0" t="n">
        <v>25</v>
      </c>
      <c r="B11" s="0" t="n">
        <v>44</v>
      </c>
      <c r="C11" s="0" t="n">
        <v>9</v>
      </c>
      <c r="D11" s="0" t="n">
        <v>38</v>
      </c>
      <c r="E11" s="0" t="n">
        <v>32</v>
      </c>
      <c r="F11" s="0" t="n">
        <v>38</v>
      </c>
      <c r="G11" s="0" t="n">
        <v>24</v>
      </c>
      <c r="H11" s="0" t="n">
        <v>81</v>
      </c>
      <c r="I11" s="0" t="n">
        <v>19</v>
      </c>
      <c r="J11" s="0" t="n">
        <v>34</v>
      </c>
      <c r="K11" s="0" t="n">
        <v>17</v>
      </c>
      <c r="L11" s="0" t="n">
        <v>46</v>
      </c>
      <c r="M11" s="0" t="n">
        <v>19</v>
      </c>
      <c r="N11" s="0" t="n">
        <v>33</v>
      </c>
      <c r="O11" s="0" t="n">
        <v>24</v>
      </c>
      <c r="P11" s="0" t="n">
        <v>42</v>
      </c>
      <c r="Q11" s="0" t="n">
        <v>25</v>
      </c>
      <c r="R11" s="0" t="n">
        <v>15</v>
      </c>
      <c r="S11" s="0" t="n">
        <v>9</v>
      </c>
      <c r="T11" s="4" t="n">
        <v>31</v>
      </c>
      <c r="U11" s="0" t="n">
        <v>15</v>
      </c>
      <c r="V11" s="0" t="n">
        <v>27</v>
      </c>
      <c r="W11" s="0" t="n">
        <v>12</v>
      </c>
      <c r="X11" s="0" t="n">
        <v>12</v>
      </c>
      <c r="Y11" s="0" t="n">
        <v>10</v>
      </c>
      <c r="Z11" s="0" t="n">
        <v>16</v>
      </c>
      <c r="AA11" s="0" t="n">
        <v>7</v>
      </c>
      <c r="AB11" s="0" t="n">
        <v>14</v>
      </c>
      <c r="AC11" s="0" t="n">
        <v>9</v>
      </c>
      <c r="AD11" s="0" t="n">
        <v>9</v>
      </c>
      <c r="AE11" s="0" t="n">
        <v>15</v>
      </c>
      <c r="AF11" s="0" t="n">
        <v>10</v>
      </c>
      <c r="AG11" s="0" t="n">
        <v>14</v>
      </c>
      <c r="AH11" s="0" t="n">
        <v>8</v>
      </c>
      <c r="AI11" s="0" t="n">
        <v>10</v>
      </c>
      <c r="AJ11" s="0" t="n">
        <v>7</v>
      </c>
      <c r="AK11" s="0" t="n">
        <v>14</v>
      </c>
      <c r="AM11" s="0" t="n">
        <f aca="false">ROUND(AVERAGE(B11:S11),1)</f>
        <v>30.5</v>
      </c>
      <c r="AN11" s="0" t="n">
        <f aca="false">STDEV(B11:S11)</f>
        <v>17.0888680656358</v>
      </c>
      <c r="AO11" s="0" t="n">
        <f aca="false">ROUND(AM11 / SQRT(COUNT(B11:S11)), 1)</f>
        <v>7.2</v>
      </c>
      <c r="AP11" s="0" t="n">
        <f aca="false">ROUND(AVERAGE(T11:AK11),1)</f>
        <v>13.3</v>
      </c>
      <c r="AQ11" s="0" t="n">
        <f aca="false">STDEV(T11:AK11)</f>
        <v>6.39852924277042</v>
      </c>
      <c r="AR11" s="0" t="n">
        <f aca="false">ROUND(AQ11 / SQRT(COUNT(T11:AK11)), 1)</f>
        <v>1.5</v>
      </c>
    </row>
    <row r="12" customFormat="false" ht="12.8" hidden="false" customHeight="false" outlineLevel="0" collapsed="false">
      <c r="A12" s="0" t="n">
        <v>50</v>
      </c>
      <c r="B12" s="0" t="n">
        <v>56</v>
      </c>
      <c r="C12" s="0" t="n">
        <v>14</v>
      </c>
      <c r="D12" s="0" t="n">
        <v>48</v>
      </c>
      <c r="E12" s="0" t="n">
        <v>42</v>
      </c>
      <c r="F12" s="0" t="n">
        <v>48</v>
      </c>
      <c r="G12" s="0" t="n">
        <v>30</v>
      </c>
      <c r="H12" s="0" t="n">
        <v>100</v>
      </c>
      <c r="I12" s="0" t="n">
        <v>26</v>
      </c>
      <c r="J12" s="0" t="n">
        <v>44</v>
      </c>
      <c r="K12" s="0" t="n">
        <v>29</v>
      </c>
      <c r="L12" s="0" t="n">
        <v>63</v>
      </c>
      <c r="M12" s="0" t="n">
        <v>23</v>
      </c>
      <c r="N12" s="0" t="n">
        <v>46</v>
      </c>
      <c r="O12" s="0" t="n">
        <v>32</v>
      </c>
      <c r="P12" s="0" t="n">
        <v>56</v>
      </c>
      <c r="Q12" s="0" t="n">
        <v>36</v>
      </c>
      <c r="R12" s="0" t="n">
        <v>21</v>
      </c>
      <c r="S12" s="0" t="n">
        <v>13</v>
      </c>
      <c r="T12" s="4" t="n">
        <v>40</v>
      </c>
      <c r="U12" s="0" t="n">
        <v>24</v>
      </c>
      <c r="V12" s="0" t="n">
        <v>40</v>
      </c>
      <c r="W12" s="0" t="n">
        <v>17</v>
      </c>
      <c r="X12" s="0" t="n">
        <v>17</v>
      </c>
      <c r="Y12" s="0" t="n">
        <v>15</v>
      </c>
      <c r="Z12" s="0" t="n">
        <v>20</v>
      </c>
      <c r="AA12" s="0" t="n">
        <v>11</v>
      </c>
      <c r="AB12" s="0" t="n">
        <v>24</v>
      </c>
      <c r="AC12" s="0" t="n">
        <v>14</v>
      </c>
      <c r="AD12" s="0" t="n">
        <v>15</v>
      </c>
      <c r="AE12" s="0" t="n">
        <v>23</v>
      </c>
      <c r="AF12" s="0" t="n">
        <v>15</v>
      </c>
      <c r="AG12" s="0" t="n">
        <v>22</v>
      </c>
      <c r="AH12" s="0" t="n">
        <v>12</v>
      </c>
      <c r="AI12" s="0" t="n">
        <v>17</v>
      </c>
      <c r="AJ12" s="0" t="n">
        <v>12</v>
      </c>
      <c r="AK12" s="0" t="n">
        <v>19</v>
      </c>
      <c r="AM12" s="0" t="n">
        <f aca="false">ROUND(AVERAGE(B12:S12),1)</f>
        <v>40.4</v>
      </c>
      <c r="AN12" s="0" t="n">
        <f aca="false">STDEV(B12:S12)</f>
        <v>20.8274109229072</v>
      </c>
      <c r="AO12" s="0" t="n">
        <f aca="false">ROUND(AM12 / SQRT(COUNT(B12:S12)), 1)</f>
        <v>9.5</v>
      </c>
      <c r="AP12" s="0" t="n">
        <f aca="false">ROUND(AVERAGE(T12:AK12),1)</f>
        <v>19.8</v>
      </c>
      <c r="AQ12" s="0" t="n">
        <f aca="false">STDEV(T12:AK12)</f>
        <v>8.3753841000595</v>
      </c>
      <c r="AR12" s="0" t="n">
        <f aca="false">ROUND(AQ12 / SQRT(COUNT(T12:AK12)), 1)</f>
        <v>2</v>
      </c>
    </row>
    <row r="13" customFormat="false" ht="12.8" hidden="false" customHeight="false" outlineLevel="0" collapsed="false">
      <c r="A13" s="0" t="n">
        <v>75</v>
      </c>
      <c r="B13" s="0" t="n">
        <v>68</v>
      </c>
      <c r="C13" s="0" t="n">
        <v>18</v>
      </c>
      <c r="D13" s="0" t="n">
        <v>55</v>
      </c>
      <c r="E13" s="0" t="n">
        <v>52</v>
      </c>
      <c r="F13" s="0" t="n">
        <v>57</v>
      </c>
      <c r="G13" s="0" t="n">
        <v>35</v>
      </c>
      <c r="H13" s="0" t="n">
        <v>115</v>
      </c>
      <c r="I13" s="0" t="n">
        <v>33</v>
      </c>
      <c r="J13" s="0" t="n">
        <v>53</v>
      </c>
      <c r="K13" s="0" t="n">
        <v>37</v>
      </c>
      <c r="L13" s="0" t="n">
        <v>77</v>
      </c>
      <c r="M13" s="0" t="n">
        <v>27</v>
      </c>
      <c r="N13" s="0" t="n">
        <v>58</v>
      </c>
      <c r="O13" s="0" t="n">
        <v>38</v>
      </c>
      <c r="P13" s="0" t="n">
        <v>68</v>
      </c>
      <c r="Q13" s="0" t="n">
        <v>44</v>
      </c>
      <c r="R13" s="0" t="n">
        <v>27</v>
      </c>
      <c r="S13" s="0" t="n">
        <v>18</v>
      </c>
      <c r="T13" s="4" t="n">
        <v>49</v>
      </c>
      <c r="U13" s="0" t="n">
        <v>31</v>
      </c>
      <c r="V13" s="0" t="n">
        <v>51</v>
      </c>
      <c r="W13" s="0" t="n">
        <v>22</v>
      </c>
      <c r="X13" s="0" t="n">
        <v>22</v>
      </c>
      <c r="Y13" s="0" t="n">
        <v>21</v>
      </c>
      <c r="Z13" s="0" t="n">
        <v>24</v>
      </c>
      <c r="AA13" s="0" t="n">
        <v>15</v>
      </c>
      <c r="AB13" s="0" t="n">
        <v>33</v>
      </c>
      <c r="AC13" s="0" t="n">
        <v>20</v>
      </c>
      <c r="AD13" s="0" t="n">
        <v>19</v>
      </c>
      <c r="AE13" s="0" t="n">
        <v>28</v>
      </c>
      <c r="AF13" s="0" t="n">
        <v>19</v>
      </c>
      <c r="AG13" s="0" t="n">
        <v>31</v>
      </c>
      <c r="AH13" s="0" t="n">
        <v>16</v>
      </c>
      <c r="AI13" s="0" t="n">
        <v>24</v>
      </c>
      <c r="AJ13" s="0" t="n">
        <v>15</v>
      </c>
      <c r="AK13" s="0" t="n">
        <v>25</v>
      </c>
      <c r="AM13" s="0" t="n">
        <f aca="false">ROUND(AVERAGE(B13:S13),1)</f>
        <v>48.9</v>
      </c>
      <c r="AN13" s="0" t="n">
        <f aca="false">STDEV(B13:S13)</f>
        <v>23.8867152073845</v>
      </c>
      <c r="AO13" s="0" t="n">
        <f aca="false">ROUND(AM13 / SQRT(COUNT(B13:S13)), 1)</f>
        <v>11.5</v>
      </c>
      <c r="AP13" s="0" t="n">
        <f aca="false">ROUND(AVERAGE(T13:AK13),1)</f>
        <v>25.8</v>
      </c>
      <c r="AQ13" s="0" t="n">
        <f aca="false">STDEV(T13:AK13)</f>
        <v>10.2856267503278</v>
      </c>
      <c r="AR13" s="0" t="n">
        <f aca="false">ROUND(AQ13 / SQRT(COUNT(T13:AK13)), 1)</f>
        <v>2.4</v>
      </c>
    </row>
    <row r="14" customFormat="false" ht="12.8" hidden="false" customHeight="false" outlineLevel="0" collapsed="false">
      <c r="A14" s="0" t="n">
        <v>100</v>
      </c>
      <c r="B14" s="0" t="n">
        <v>78</v>
      </c>
      <c r="C14" s="0" t="n">
        <v>22</v>
      </c>
      <c r="D14" s="0" t="n">
        <v>65</v>
      </c>
      <c r="E14" s="0" t="n">
        <v>60</v>
      </c>
      <c r="F14" s="0" t="n">
        <v>67</v>
      </c>
      <c r="G14" s="0" t="n">
        <v>40</v>
      </c>
      <c r="H14" s="0" t="n">
        <v>128</v>
      </c>
      <c r="I14" s="0" t="n">
        <v>38</v>
      </c>
      <c r="J14" s="0" t="n">
        <v>62</v>
      </c>
      <c r="K14" s="0" t="n">
        <v>46</v>
      </c>
      <c r="L14" s="0" t="n">
        <v>85</v>
      </c>
      <c r="M14" s="0" t="n">
        <v>31</v>
      </c>
      <c r="N14" s="0" t="n">
        <v>68</v>
      </c>
      <c r="O14" s="0" t="n">
        <v>43</v>
      </c>
      <c r="P14" s="0" t="n">
        <v>81</v>
      </c>
      <c r="Q14" s="0" t="n">
        <v>50</v>
      </c>
      <c r="R14" s="0" t="n">
        <v>32</v>
      </c>
      <c r="S14" s="0" t="n">
        <v>21</v>
      </c>
      <c r="T14" s="4" t="n">
        <v>56</v>
      </c>
      <c r="U14" s="0" t="n">
        <v>37</v>
      </c>
      <c r="V14" s="0" t="n">
        <v>61</v>
      </c>
      <c r="W14" s="0" t="n">
        <v>28</v>
      </c>
      <c r="X14" s="0" t="n">
        <v>27</v>
      </c>
      <c r="Y14" s="0" t="n">
        <v>27</v>
      </c>
      <c r="Z14" s="0" t="n">
        <v>29</v>
      </c>
      <c r="AA14" s="0" t="n">
        <v>19</v>
      </c>
      <c r="AB14" s="0" t="n">
        <v>39</v>
      </c>
      <c r="AC14" s="0" t="n">
        <v>26</v>
      </c>
      <c r="AD14" s="0" t="n">
        <v>23</v>
      </c>
      <c r="AE14" s="0" t="n">
        <v>34</v>
      </c>
      <c r="AF14" s="0" t="n">
        <v>23</v>
      </c>
      <c r="AG14" s="0" t="n">
        <v>40</v>
      </c>
      <c r="AH14" s="0" t="n">
        <v>21</v>
      </c>
      <c r="AI14" s="0" t="n">
        <v>29</v>
      </c>
      <c r="AJ14" s="0" t="n">
        <v>19</v>
      </c>
      <c r="AK14" s="0" t="n">
        <v>29</v>
      </c>
      <c r="AM14" s="0" t="n">
        <f aca="false">ROUND(AVERAGE(B14:S14),1)</f>
        <v>56.5</v>
      </c>
      <c r="AN14" s="0" t="n">
        <f aca="false">STDEV(B14:S14)</f>
        <v>26.5623572660525</v>
      </c>
      <c r="AO14" s="0" t="n">
        <f aca="false">ROUND(AM14 / SQRT(COUNT(B14:S14)), 1)</f>
        <v>13.3</v>
      </c>
      <c r="AP14" s="0" t="n">
        <f aca="false">ROUND(AVERAGE(T14:AK14),1)</f>
        <v>31.5</v>
      </c>
      <c r="AQ14" s="0" t="n">
        <f aca="false">STDEV(T14:AK14)</f>
        <v>11.6429731395985</v>
      </c>
      <c r="AR14" s="0" t="n">
        <f aca="false">ROUND(AQ14 / SQRT(COUNT(T14:AK14)), 1)</f>
        <v>2.7</v>
      </c>
    </row>
    <row r="15" customFormat="false" ht="12.8" hidden="false" customHeight="false" outlineLevel="0" collapsed="false">
      <c r="A15" s="0" t="n">
        <v>125</v>
      </c>
      <c r="B15" s="0" t="n">
        <v>87</v>
      </c>
      <c r="C15" s="0" t="n">
        <v>27</v>
      </c>
      <c r="D15" s="0" t="n">
        <v>73</v>
      </c>
      <c r="E15" s="0" t="n">
        <v>67</v>
      </c>
      <c r="F15" s="0" t="n">
        <v>74</v>
      </c>
      <c r="G15" s="0" t="n">
        <v>46</v>
      </c>
      <c r="H15" s="0" t="n">
        <v>136</v>
      </c>
      <c r="I15" s="0" t="n">
        <v>43</v>
      </c>
      <c r="J15" s="0" t="n">
        <v>69</v>
      </c>
      <c r="K15" s="0" t="n">
        <v>52</v>
      </c>
      <c r="L15" s="0" t="n">
        <v>95</v>
      </c>
      <c r="M15" s="0" t="n">
        <v>35</v>
      </c>
      <c r="N15" s="0" t="n">
        <v>78</v>
      </c>
      <c r="O15" s="0" t="n">
        <v>49</v>
      </c>
      <c r="P15" s="0" t="n">
        <v>91</v>
      </c>
      <c r="Q15" s="0" t="n">
        <v>57</v>
      </c>
      <c r="R15" s="0" t="n">
        <v>36</v>
      </c>
      <c r="S15" s="0" t="n">
        <v>25</v>
      </c>
      <c r="T15" s="4" t="n">
        <v>60</v>
      </c>
      <c r="U15" s="0" t="n">
        <v>42</v>
      </c>
      <c r="V15" s="0" t="n">
        <v>69</v>
      </c>
      <c r="W15" s="0" t="n">
        <v>32</v>
      </c>
      <c r="X15" s="0" t="n">
        <v>30</v>
      </c>
      <c r="Y15" s="0" t="n">
        <v>32</v>
      </c>
      <c r="Z15" s="0" t="n">
        <v>31</v>
      </c>
      <c r="AA15" s="0" t="n">
        <v>22</v>
      </c>
      <c r="AB15" s="0" t="n">
        <v>47</v>
      </c>
      <c r="AC15" s="0" t="n">
        <v>31</v>
      </c>
      <c r="AD15" s="0" t="n">
        <v>26</v>
      </c>
      <c r="AE15" s="0" t="n">
        <v>40</v>
      </c>
      <c r="AF15" s="0" t="n">
        <v>28</v>
      </c>
      <c r="AG15" s="0" t="n">
        <v>48</v>
      </c>
      <c r="AH15" s="0" t="n">
        <v>24</v>
      </c>
      <c r="AI15" s="0" t="n">
        <v>33</v>
      </c>
      <c r="AJ15" s="0" t="n">
        <v>23</v>
      </c>
      <c r="AK15" s="0" t="n">
        <v>33</v>
      </c>
      <c r="AM15" s="0" t="n">
        <f aca="false">ROUND(AVERAGE(B15:S15),1)</f>
        <v>63.3</v>
      </c>
      <c r="AN15" s="0" t="n">
        <f aca="false">STDEV(B15:S15)</f>
        <v>28.1842676182382</v>
      </c>
      <c r="AO15" s="0" t="n">
        <f aca="false">ROUND(AM15 / SQRT(COUNT(B15:S15)), 1)</f>
        <v>14.9</v>
      </c>
      <c r="AP15" s="0" t="n">
        <f aca="false">ROUND(AVERAGE(T15:AK15),1)</f>
        <v>36.2</v>
      </c>
      <c r="AQ15" s="0" t="n">
        <f aca="false">STDEV(T15:AK15)</f>
        <v>12.811988870723</v>
      </c>
      <c r="AR15" s="0" t="n">
        <f aca="false">ROUND(AQ15 / SQRT(COUNT(T15:AK15)), 1)</f>
        <v>3</v>
      </c>
    </row>
    <row r="16" customFormat="false" ht="12.8" hidden="false" customHeight="false" outlineLevel="0" collapsed="false">
      <c r="A16" s="0" t="n">
        <v>150</v>
      </c>
      <c r="B16" s="0" t="n">
        <v>133</v>
      </c>
      <c r="C16" s="0" t="n">
        <v>30</v>
      </c>
      <c r="D16" s="0" t="n">
        <v>83</v>
      </c>
      <c r="E16" s="0" t="n">
        <v>72</v>
      </c>
      <c r="F16" s="0" t="n">
        <v>82</v>
      </c>
      <c r="G16" s="0" t="n">
        <v>51</v>
      </c>
      <c r="H16" s="0" t="n">
        <v>142</v>
      </c>
      <c r="I16" s="0" t="n">
        <v>47</v>
      </c>
      <c r="J16" s="0" t="n">
        <v>77</v>
      </c>
      <c r="K16" s="0" t="n">
        <v>56</v>
      </c>
      <c r="L16" s="0" t="n">
        <v>112</v>
      </c>
      <c r="M16" s="0" t="n">
        <v>38</v>
      </c>
      <c r="N16" s="0" t="n">
        <v>87</v>
      </c>
      <c r="O16" s="0" t="n">
        <v>52</v>
      </c>
      <c r="P16" s="0" t="n">
        <v>103</v>
      </c>
      <c r="Q16" s="0" t="n">
        <v>62</v>
      </c>
      <c r="R16" s="0" t="n">
        <v>41</v>
      </c>
      <c r="S16" s="0" t="n">
        <v>29</v>
      </c>
      <c r="T16" s="4" t="n">
        <v>67</v>
      </c>
      <c r="U16" s="0" t="n">
        <v>45</v>
      </c>
      <c r="V16" s="0" t="n">
        <v>77</v>
      </c>
      <c r="W16" s="0" t="n">
        <v>36</v>
      </c>
      <c r="X16" s="0" t="n">
        <v>34</v>
      </c>
      <c r="Y16" s="0" t="n">
        <v>39</v>
      </c>
      <c r="Z16" s="0" t="n">
        <v>33</v>
      </c>
      <c r="AA16" s="0" t="n">
        <v>25</v>
      </c>
      <c r="AB16" s="0" t="n">
        <v>52</v>
      </c>
      <c r="AC16" s="0" t="n">
        <v>35</v>
      </c>
      <c r="AD16" s="0" t="n">
        <v>28</v>
      </c>
      <c r="AE16" s="0" t="n">
        <v>48</v>
      </c>
      <c r="AF16" s="0" t="n">
        <v>29</v>
      </c>
      <c r="AG16" s="0" t="n">
        <v>57</v>
      </c>
      <c r="AH16" s="0" t="n">
        <v>29</v>
      </c>
      <c r="AI16" s="0" t="n">
        <v>37</v>
      </c>
      <c r="AJ16" s="0" t="n">
        <v>27</v>
      </c>
      <c r="AK16" s="0" t="n">
        <v>37</v>
      </c>
      <c r="AM16" s="0" t="n">
        <f aca="false">ROUND(AVERAGE(B16:S16),1)</f>
        <v>72.1</v>
      </c>
      <c r="AN16" s="0" t="n">
        <f aca="false">STDEV(B16:S16)</f>
        <v>33.6110489925424</v>
      </c>
      <c r="AO16" s="0" t="n">
        <f aca="false">ROUND(AM16 / SQRT(COUNT(B16:S16)), 1)</f>
        <v>17</v>
      </c>
      <c r="AP16" s="0" t="n">
        <f aca="false">ROUND(AVERAGE(T16:AK16),1)</f>
        <v>40.8</v>
      </c>
      <c r="AQ16" s="0" t="n">
        <f aca="false">STDEV(T16:AK16)</f>
        <v>14.4150656483784</v>
      </c>
      <c r="AR16" s="0" t="n">
        <f aca="false">ROUND(AQ16 / SQRT(COUNT(T16:AK16)), 1)</f>
        <v>3.4</v>
      </c>
    </row>
    <row r="17" customFormat="false" ht="12.8" hidden="false" customHeight="false" outlineLevel="0" collapsed="false">
      <c r="A17" s="0" t="n">
        <v>175</v>
      </c>
      <c r="B17" s="0" t="n">
        <v>99</v>
      </c>
      <c r="C17" s="0" t="n">
        <v>33</v>
      </c>
      <c r="D17" s="0" t="n">
        <v>90</v>
      </c>
      <c r="E17" s="0" t="n">
        <v>78</v>
      </c>
      <c r="F17" s="0" t="n">
        <v>89</v>
      </c>
      <c r="G17" s="0" t="n">
        <v>56</v>
      </c>
      <c r="I17" s="0" t="n">
        <v>52</v>
      </c>
      <c r="J17" s="0" t="n">
        <v>82</v>
      </c>
      <c r="K17" s="0" t="n">
        <v>60</v>
      </c>
      <c r="L17" s="0" t="n">
        <v>114</v>
      </c>
      <c r="M17" s="0" t="n">
        <v>40</v>
      </c>
      <c r="N17" s="0" t="n">
        <v>96</v>
      </c>
      <c r="O17" s="0" t="n">
        <v>55</v>
      </c>
      <c r="P17" s="0" t="n">
        <v>112</v>
      </c>
      <c r="Q17" s="0" t="n">
        <v>67</v>
      </c>
      <c r="R17" s="0" t="n">
        <v>44</v>
      </c>
      <c r="S17" s="0" t="n">
        <v>32</v>
      </c>
      <c r="T17" s="4" t="n">
        <v>71</v>
      </c>
      <c r="U17" s="0" t="n">
        <v>48</v>
      </c>
      <c r="V17" s="0" t="n">
        <v>83</v>
      </c>
      <c r="W17" s="0" t="n">
        <v>41</v>
      </c>
      <c r="X17" s="0" t="n">
        <v>38</v>
      </c>
      <c r="Y17" s="0" t="n">
        <v>44</v>
      </c>
      <c r="Z17" s="0" t="n">
        <v>35</v>
      </c>
      <c r="AA17" s="0" t="n">
        <v>27</v>
      </c>
      <c r="AB17" s="0" t="n">
        <v>58</v>
      </c>
      <c r="AC17" s="0" t="n">
        <v>38</v>
      </c>
      <c r="AD17" s="0" t="n">
        <v>29</v>
      </c>
      <c r="AE17" s="0" t="n">
        <v>56</v>
      </c>
      <c r="AF17" s="0" t="n">
        <v>33</v>
      </c>
      <c r="AG17" s="0" t="n">
        <v>66</v>
      </c>
      <c r="AH17" s="0" t="n">
        <v>33</v>
      </c>
      <c r="AI17" s="0" t="n">
        <v>42</v>
      </c>
      <c r="AJ17" s="0" t="n">
        <v>30</v>
      </c>
      <c r="AK17" s="0" t="n">
        <v>40</v>
      </c>
      <c r="AM17" s="0" t="n">
        <f aca="false">ROUND(AVERAGE(B17:S17),1)</f>
        <v>70.5</v>
      </c>
      <c r="AN17" s="0" t="n">
        <f aca="false">STDEV(B17:S17)</f>
        <v>26.7210536072654</v>
      </c>
      <c r="AO17" s="0" t="n">
        <f aca="false">ROUND(AM17 / SQRT(COUNT(B17:S17)), 1)</f>
        <v>17.1</v>
      </c>
      <c r="AP17" s="0" t="n">
        <f aca="false">ROUND(AVERAGE(T17:AK17),1)</f>
        <v>45.1</v>
      </c>
      <c r="AQ17" s="0" t="n">
        <f aca="false">STDEV(T17:AK17)</f>
        <v>15.7214311909829</v>
      </c>
      <c r="AR17" s="0" t="n">
        <f aca="false">ROUND(AQ17 / SQRT(COUNT(T17:AK17)), 1)</f>
        <v>3.7</v>
      </c>
    </row>
    <row r="18" customFormat="false" ht="12.8" hidden="false" customHeight="false" outlineLevel="0" collapsed="false">
      <c r="A18" s="0" t="n">
        <v>200</v>
      </c>
      <c r="B18" s="0" t="n">
        <v>109</v>
      </c>
      <c r="C18" s="0" t="n">
        <v>36</v>
      </c>
      <c r="D18" s="0" t="n">
        <v>95</v>
      </c>
      <c r="E18" s="0" t="n">
        <v>83</v>
      </c>
      <c r="F18" s="0" t="n">
        <v>95</v>
      </c>
      <c r="G18" s="0" t="n">
        <v>62</v>
      </c>
      <c r="J18" s="0" t="n">
        <v>89</v>
      </c>
      <c r="K18" s="0" t="n">
        <v>61</v>
      </c>
      <c r="L18" s="0" t="n">
        <v>121</v>
      </c>
      <c r="M18" s="0" t="n">
        <v>43</v>
      </c>
      <c r="N18" s="0" t="n">
        <v>106</v>
      </c>
      <c r="O18" s="0" t="n">
        <v>57</v>
      </c>
      <c r="P18" s="0" t="n">
        <v>121</v>
      </c>
      <c r="Q18" s="0" t="n">
        <v>72</v>
      </c>
      <c r="R18" s="0" t="n">
        <v>48</v>
      </c>
      <c r="S18" s="0" t="n">
        <v>34</v>
      </c>
      <c r="T18" s="4" t="n">
        <v>75</v>
      </c>
      <c r="U18" s="0" t="n">
        <v>51</v>
      </c>
      <c r="V18" s="0" t="n">
        <v>90</v>
      </c>
      <c r="W18" s="0" t="n">
        <v>45</v>
      </c>
      <c r="X18" s="0" t="n">
        <v>41</v>
      </c>
      <c r="Y18" s="0" t="n">
        <v>50</v>
      </c>
      <c r="Z18" s="0" t="n">
        <v>38</v>
      </c>
      <c r="AA18" s="0" t="n">
        <v>30</v>
      </c>
      <c r="AB18" s="0" t="n">
        <v>61</v>
      </c>
      <c r="AC18" s="0" t="n">
        <v>42</v>
      </c>
      <c r="AD18" s="0" t="n">
        <v>30</v>
      </c>
      <c r="AE18" s="0" t="n">
        <v>59</v>
      </c>
      <c r="AF18" s="0" t="n">
        <v>35</v>
      </c>
      <c r="AG18" s="0" t="n">
        <v>74</v>
      </c>
      <c r="AH18" s="0" t="n">
        <v>36</v>
      </c>
      <c r="AI18" s="0" t="n">
        <v>46</v>
      </c>
      <c r="AJ18" s="0" t="n">
        <v>33</v>
      </c>
      <c r="AK18" s="0" t="n">
        <v>42</v>
      </c>
      <c r="AM18" s="0" t="n">
        <f aca="false">ROUND(AVERAGE(B18:S18),1)</f>
        <v>77</v>
      </c>
      <c r="AN18" s="0" t="n">
        <f aca="false">STDEV(B18:S18)</f>
        <v>29.4369382465863</v>
      </c>
      <c r="AO18" s="0" t="n">
        <f aca="false">ROUND(AM18 / SQRT(COUNT(B18:S18)), 1)</f>
        <v>19.3</v>
      </c>
      <c r="AP18" s="0" t="n">
        <f aca="false">ROUND(AVERAGE(T18:AK18),1)</f>
        <v>48.8</v>
      </c>
      <c r="AQ18" s="0" t="n">
        <f aca="false">STDEV(T18:AK18)</f>
        <v>16.944739095263</v>
      </c>
      <c r="AR18" s="0" t="n">
        <f aca="false">ROUND(AQ18 / SQRT(COUNT(T18:AK18)), 1)</f>
        <v>4</v>
      </c>
    </row>
    <row r="19" customFormat="false" ht="12.8" hidden="false" customHeight="false" outlineLevel="0" collapsed="false">
      <c r="A19" s="0" t="n">
        <v>225</v>
      </c>
      <c r="B19" s="0" t="n">
        <v>114</v>
      </c>
      <c r="C19" s="0" t="n">
        <v>39</v>
      </c>
      <c r="D19" s="0" t="n">
        <v>102</v>
      </c>
      <c r="E19" s="0" t="n">
        <v>88</v>
      </c>
      <c r="F19" s="0" t="n">
        <v>100</v>
      </c>
      <c r="G19" s="0" t="n">
        <v>69</v>
      </c>
      <c r="J19" s="0" t="n">
        <v>95</v>
      </c>
      <c r="K19" s="0" t="n">
        <v>65</v>
      </c>
      <c r="L19" s="0" t="n">
        <v>130</v>
      </c>
      <c r="M19" s="0" t="n">
        <v>46</v>
      </c>
      <c r="N19" s="0" t="n">
        <v>114</v>
      </c>
      <c r="O19" s="0" t="n">
        <v>59</v>
      </c>
      <c r="P19" s="0" t="n">
        <v>130</v>
      </c>
      <c r="Q19" s="0" t="n">
        <v>77</v>
      </c>
      <c r="R19" s="0" t="n">
        <v>51</v>
      </c>
      <c r="S19" s="0" t="n">
        <v>37</v>
      </c>
      <c r="T19" s="4" t="n">
        <v>80</v>
      </c>
      <c r="U19" s="0" t="n">
        <v>54</v>
      </c>
      <c r="V19" s="0" t="n">
        <v>97</v>
      </c>
      <c r="W19" s="0" t="n">
        <v>49</v>
      </c>
      <c r="X19" s="0" t="n">
        <v>44</v>
      </c>
      <c r="Y19" s="0" t="n">
        <v>55</v>
      </c>
      <c r="Z19" s="0" t="n">
        <v>39</v>
      </c>
      <c r="AA19" s="0" t="n">
        <v>32</v>
      </c>
      <c r="AB19" s="0" t="n">
        <v>64</v>
      </c>
      <c r="AC19" s="0" t="n">
        <v>46</v>
      </c>
      <c r="AD19" s="0" t="n">
        <v>30</v>
      </c>
      <c r="AE19" s="0" t="n">
        <v>67</v>
      </c>
      <c r="AF19" s="0" t="n">
        <v>37</v>
      </c>
      <c r="AG19" s="0" t="n">
        <v>84</v>
      </c>
      <c r="AH19" s="0" t="n">
        <v>41</v>
      </c>
      <c r="AI19" s="0" t="n">
        <v>49</v>
      </c>
      <c r="AJ19" s="0" t="n">
        <v>35</v>
      </c>
      <c r="AK19" s="0" t="n">
        <v>46</v>
      </c>
      <c r="AM19" s="0" t="n">
        <f aca="false">ROUND(AVERAGE(B19:S19),1)</f>
        <v>82.3</v>
      </c>
      <c r="AN19" s="0" t="n">
        <f aca="false">STDEV(B19:S19)</f>
        <v>31.3336879412558</v>
      </c>
      <c r="AO19" s="0" t="n">
        <f aca="false">ROUND(AM19 / SQRT(COUNT(B19:S19)), 1)</f>
        <v>20.6</v>
      </c>
      <c r="AP19" s="0" t="n">
        <f aca="false">ROUND(AVERAGE(T19:AK19),1)</f>
        <v>52.7</v>
      </c>
      <c r="AQ19" s="0" t="n">
        <f aca="false">STDEV(T19:AK19)</f>
        <v>18.8611195337223</v>
      </c>
      <c r="AR19" s="0" t="n">
        <f aca="false">ROUND(AQ19 / SQRT(COUNT(T19:AK19)), 1)</f>
        <v>4.4</v>
      </c>
    </row>
    <row r="20" customFormat="false" ht="12.8" hidden="false" customHeight="false" outlineLevel="0" collapsed="false">
      <c r="A20" s="0" t="n">
        <v>250</v>
      </c>
      <c r="B20" s="0" t="n">
        <v>121</v>
      </c>
      <c r="C20" s="0" t="n">
        <v>40</v>
      </c>
      <c r="D20" s="0" t="n">
        <v>107</v>
      </c>
      <c r="E20" s="0" t="n">
        <v>92</v>
      </c>
      <c r="F20" s="0" t="n">
        <v>108</v>
      </c>
      <c r="G20" s="0" t="n">
        <v>71</v>
      </c>
      <c r="K20" s="0" t="n">
        <v>67</v>
      </c>
      <c r="M20" s="0" t="n">
        <v>48</v>
      </c>
      <c r="N20" s="0" t="n">
        <v>122</v>
      </c>
      <c r="O20" s="0" t="n">
        <v>63</v>
      </c>
      <c r="P20" s="0" t="n">
        <v>137</v>
      </c>
      <c r="Q20" s="0" t="n">
        <v>78</v>
      </c>
      <c r="R20" s="0" t="n">
        <v>54</v>
      </c>
      <c r="S20" s="0" t="n">
        <v>40</v>
      </c>
      <c r="T20" s="4" t="n">
        <v>83</v>
      </c>
      <c r="U20" s="0" t="n">
        <v>56</v>
      </c>
      <c r="V20" s="0" t="n">
        <v>103</v>
      </c>
      <c r="W20" s="0" t="n">
        <v>52</v>
      </c>
      <c r="X20" s="0" t="n">
        <v>46</v>
      </c>
      <c r="Y20" s="0" t="n">
        <v>60</v>
      </c>
      <c r="Z20" s="0" t="n">
        <v>41</v>
      </c>
      <c r="AA20" s="0" t="n">
        <v>34</v>
      </c>
      <c r="AC20" s="0" t="n">
        <v>49</v>
      </c>
      <c r="AD20" s="0" t="n">
        <v>31</v>
      </c>
      <c r="AE20" s="0" t="n">
        <v>74</v>
      </c>
      <c r="AF20" s="0" t="n">
        <v>41</v>
      </c>
      <c r="AG20" s="0" t="n">
        <v>91</v>
      </c>
      <c r="AH20" s="0" t="n">
        <v>45</v>
      </c>
      <c r="AI20" s="0" t="n">
        <v>52</v>
      </c>
      <c r="AJ20" s="0" t="n">
        <v>38</v>
      </c>
      <c r="AK20" s="0" t="n">
        <v>48</v>
      </c>
      <c r="AM20" s="0" t="n">
        <f aca="false">ROUND(AVERAGE(B20:S20),1)</f>
        <v>82</v>
      </c>
      <c r="AN20" s="0" t="n">
        <f aca="false">STDEV(B20:S20)</f>
        <v>32.5079871842172</v>
      </c>
      <c r="AO20" s="0" t="n">
        <f aca="false">ROUND(AM20 / SQRT(COUNT(B20:S20)), 1)</f>
        <v>21.9</v>
      </c>
      <c r="AP20" s="0" t="n">
        <f aca="false">ROUND(AVERAGE(T20:AK20),1)</f>
        <v>55.5</v>
      </c>
      <c r="AQ20" s="0" t="n">
        <f aca="false">STDEV(T20:AK20)</f>
        <v>20.5369108164386</v>
      </c>
      <c r="AR20" s="0" t="n">
        <f aca="false">ROUND(AQ20 / SQRT(COUNT(T20:AK20)), 1)</f>
        <v>5</v>
      </c>
    </row>
    <row r="21" customFormat="false" ht="12.8" hidden="false" customHeight="false" outlineLevel="0" collapsed="false">
      <c r="A21" s="0" t="n">
        <v>275</v>
      </c>
      <c r="B21" s="0" t="n">
        <v>126</v>
      </c>
      <c r="C21" s="0" t="n">
        <v>43</v>
      </c>
      <c r="D21" s="0" t="n">
        <v>110</v>
      </c>
      <c r="E21" s="0" t="n">
        <v>97</v>
      </c>
      <c r="F21" s="0" t="n">
        <v>111</v>
      </c>
      <c r="G21" s="0" t="n">
        <v>76</v>
      </c>
      <c r="K21" s="0" t="n">
        <v>69</v>
      </c>
      <c r="M21" s="0" t="n">
        <v>51</v>
      </c>
      <c r="N21" s="0" t="n">
        <v>131</v>
      </c>
      <c r="O21" s="0" t="n">
        <v>64</v>
      </c>
      <c r="P21" s="0" t="n">
        <v>146</v>
      </c>
      <c r="R21" s="0" t="n">
        <v>57</v>
      </c>
      <c r="S21" s="0" t="n">
        <v>42</v>
      </c>
      <c r="T21" s="4" t="n">
        <v>86</v>
      </c>
      <c r="U21" s="0" t="n">
        <v>59</v>
      </c>
      <c r="V21" s="0" t="n">
        <v>109</v>
      </c>
      <c r="W21" s="0" t="n">
        <v>55</v>
      </c>
      <c r="X21" s="0" t="n">
        <v>48</v>
      </c>
      <c r="Y21" s="0" t="n">
        <v>65</v>
      </c>
      <c r="Z21" s="0" t="n">
        <v>42</v>
      </c>
      <c r="AA21" s="0" t="n">
        <v>35</v>
      </c>
      <c r="AC21" s="0" t="n">
        <v>49</v>
      </c>
      <c r="AE21" s="0" t="n">
        <v>80</v>
      </c>
      <c r="AF21" s="0" t="n">
        <v>43</v>
      </c>
      <c r="AG21" s="0" t="n">
        <v>98</v>
      </c>
      <c r="AH21" s="0" t="n">
        <v>51</v>
      </c>
      <c r="AI21" s="0" t="n">
        <v>55</v>
      </c>
      <c r="AJ21" s="0" t="n">
        <v>40</v>
      </c>
      <c r="AK21" s="0" t="n">
        <v>50</v>
      </c>
      <c r="AM21" s="0" t="n">
        <f aca="false">ROUND(AVERAGE(B21:S21),1)</f>
        <v>86.4</v>
      </c>
      <c r="AN21" s="0" t="n">
        <f aca="false">STDEV(B21:S21)</f>
        <v>35.6710397510793</v>
      </c>
      <c r="AO21" s="0" t="n">
        <f aca="false">ROUND(AM21 / SQRT(COUNT(B21:S21)), 1)</f>
        <v>24</v>
      </c>
      <c r="AP21" s="0" t="n">
        <f aca="false">ROUND(AVERAGE(T21:AK21),1)</f>
        <v>60.3</v>
      </c>
      <c r="AQ21" s="0" t="n">
        <f aca="false">STDEV(T21:AK21)</f>
        <v>21.7246979265535</v>
      </c>
      <c r="AR21" s="0" t="n">
        <f aca="false">ROUND(AQ21 / SQRT(COUNT(T21:AK21)), 1)</f>
        <v>5.4</v>
      </c>
    </row>
    <row r="22" customFormat="false" ht="12.8" hidden="false" customHeight="false" outlineLevel="0" collapsed="false">
      <c r="A22" s="0" t="n">
        <v>300</v>
      </c>
      <c r="B22" s="0" t="n">
        <v>133</v>
      </c>
      <c r="C22" s="0" t="n">
        <v>44</v>
      </c>
      <c r="D22" s="0" t="n">
        <v>112</v>
      </c>
      <c r="E22" s="0" t="n">
        <v>101</v>
      </c>
      <c r="F22" s="0" t="n">
        <v>115</v>
      </c>
      <c r="G22" s="0" t="n">
        <v>79</v>
      </c>
      <c r="M22" s="0" t="n">
        <v>53</v>
      </c>
      <c r="N22" s="0" t="n">
        <v>137</v>
      </c>
      <c r="O22" s="0" t="n">
        <v>67</v>
      </c>
      <c r="P22" s="0" t="n">
        <v>149</v>
      </c>
      <c r="R22" s="0" t="n">
        <v>59</v>
      </c>
      <c r="S22" s="0" t="n">
        <v>45</v>
      </c>
      <c r="T22" s="4" t="n">
        <v>89</v>
      </c>
      <c r="U22" s="0" t="n">
        <v>60</v>
      </c>
      <c r="V22" s="0" t="n">
        <v>117</v>
      </c>
      <c r="W22" s="0" t="n">
        <v>58</v>
      </c>
      <c r="X22" s="0" t="n">
        <v>50</v>
      </c>
      <c r="Y22" s="0" t="n">
        <v>70</v>
      </c>
      <c r="Z22" s="0" t="n">
        <v>43</v>
      </c>
      <c r="AA22" s="0" t="n">
        <v>36</v>
      </c>
      <c r="AC22" s="0" t="n">
        <v>56</v>
      </c>
      <c r="AE22" s="0" t="n">
        <v>88</v>
      </c>
      <c r="AF22" s="0" t="n">
        <v>46</v>
      </c>
      <c r="AH22" s="0" t="n">
        <v>55</v>
      </c>
      <c r="AI22" s="0" t="n">
        <v>58</v>
      </c>
      <c r="AJ22" s="0" t="n">
        <v>41</v>
      </c>
      <c r="AK22" s="0" t="n">
        <v>53</v>
      </c>
      <c r="AM22" s="0" t="n">
        <f aca="false">ROUND(AVERAGE(B22:S22),1)</f>
        <v>91.2</v>
      </c>
      <c r="AN22" s="0" t="n">
        <f aca="false">STDEV(B22:S22)</f>
        <v>37.9876375425033</v>
      </c>
      <c r="AO22" s="0" t="n">
        <f aca="false">ROUND(AM22 / SQRT(COUNT(B22:S22)), 1)</f>
        <v>26.3</v>
      </c>
      <c r="AP22" s="0" t="n">
        <f aca="false">ROUND(AVERAGE(T22:AK22),1)</f>
        <v>61.3</v>
      </c>
      <c r="AQ22" s="0" t="n">
        <f aca="false">STDEV(T22:AK22)</f>
        <v>21.6586065594082</v>
      </c>
      <c r="AR22" s="0" t="n">
        <f aca="false">ROUND(AQ22 / SQRT(COUNT(T22:AK22)), 1)</f>
        <v>5.6</v>
      </c>
    </row>
    <row r="23" customFormat="false" ht="12.8" hidden="false" customHeight="false" outlineLevel="0" collapsed="false">
      <c r="A23" s="0" t="n">
        <v>325</v>
      </c>
      <c r="B23" s="0" t="n">
        <v>146</v>
      </c>
      <c r="C23" s="0" t="n">
        <v>45</v>
      </c>
      <c r="D23" s="0" t="n">
        <v>110</v>
      </c>
      <c r="E23" s="0" t="n">
        <v>103</v>
      </c>
      <c r="F23" s="0" t="n">
        <v>124</v>
      </c>
      <c r="M23" s="0" t="n">
        <v>55</v>
      </c>
      <c r="N23" s="0" t="n">
        <v>144</v>
      </c>
      <c r="O23" s="0" t="n">
        <v>69</v>
      </c>
      <c r="P23" s="0" t="n">
        <v>153</v>
      </c>
      <c r="R23" s="0" t="n">
        <v>61</v>
      </c>
      <c r="S23" s="0" t="n">
        <v>47</v>
      </c>
      <c r="T23" s="4" t="n">
        <v>92</v>
      </c>
      <c r="U23" s="0" t="n">
        <v>64</v>
      </c>
      <c r="V23" s="0" t="n">
        <v>123</v>
      </c>
      <c r="W23" s="0" t="n">
        <v>59</v>
      </c>
      <c r="X23" s="0" t="n">
        <v>53</v>
      </c>
      <c r="Y23" s="0" t="n">
        <v>76</v>
      </c>
      <c r="Z23" s="0" t="n">
        <v>44</v>
      </c>
      <c r="AA23" s="0" t="n">
        <v>38</v>
      </c>
      <c r="AC23" s="0" t="n">
        <v>59</v>
      </c>
      <c r="AE23" s="0" t="n">
        <v>95</v>
      </c>
      <c r="AF23" s="0" t="n">
        <v>48</v>
      </c>
      <c r="AH23" s="0" t="n">
        <v>58</v>
      </c>
      <c r="AI23" s="0" t="n">
        <v>59</v>
      </c>
      <c r="AJ23" s="0" t="n">
        <v>43</v>
      </c>
      <c r="AK23" s="0" t="n">
        <v>55</v>
      </c>
      <c r="AM23" s="0" t="n">
        <f aca="false">ROUND(AVERAGE(B23:S23),1)</f>
        <v>96.1</v>
      </c>
      <c r="AN23" s="0" t="n">
        <f aca="false">STDEV(B23:S23)</f>
        <v>42.093834573378</v>
      </c>
      <c r="AO23" s="0" t="n">
        <f aca="false">ROUND(AM23 / SQRT(COUNT(B23:S23)), 1)</f>
        <v>29</v>
      </c>
      <c r="AP23" s="0" t="n">
        <f aca="false">ROUND(AVERAGE(T23:AK23),1)</f>
        <v>64.4</v>
      </c>
      <c r="AQ23" s="0" t="n">
        <f aca="false">STDEV(T23:AK23)</f>
        <v>23.0737946597433</v>
      </c>
      <c r="AR23" s="0" t="n">
        <f aca="false">ROUND(AQ23 / SQRT(COUNT(T23:AK23)), 1)</f>
        <v>6</v>
      </c>
    </row>
    <row r="24" customFormat="false" ht="12.8" hidden="false" customHeight="false" outlineLevel="0" collapsed="false">
      <c r="A24" s="0" t="n">
        <v>350</v>
      </c>
      <c r="B24" s="0" t="n">
        <v>187</v>
      </c>
      <c r="C24" s="0" t="n">
        <v>47</v>
      </c>
      <c r="D24" s="0" t="n">
        <v>121</v>
      </c>
      <c r="E24" s="0" t="n">
        <v>101</v>
      </c>
      <c r="F24" s="0" t="n">
        <v>126</v>
      </c>
      <c r="M24" s="0" t="n">
        <v>57</v>
      </c>
      <c r="N24" s="0" t="n">
        <v>150</v>
      </c>
      <c r="O24" s="0" t="n">
        <v>69</v>
      </c>
      <c r="P24" s="0" t="n">
        <v>161</v>
      </c>
      <c r="R24" s="0" t="n">
        <v>63</v>
      </c>
      <c r="S24" s="0" t="n">
        <v>49</v>
      </c>
      <c r="T24" s="4" t="n">
        <v>96</v>
      </c>
      <c r="U24" s="0" t="n">
        <v>66</v>
      </c>
      <c r="V24" s="0" t="n">
        <v>130</v>
      </c>
      <c r="W24" s="0" t="n">
        <v>63</v>
      </c>
      <c r="X24" s="0" t="n">
        <v>53</v>
      </c>
      <c r="Y24" s="0" t="n">
        <v>81</v>
      </c>
      <c r="Z24" s="0" t="n">
        <v>45</v>
      </c>
      <c r="AA24" s="0" t="n">
        <v>40</v>
      </c>
      <c r="AC24" s="0" t="n">
        <v>64</v>
      </c>
      <c r="AE24" s="0" t="n">
        <v>106</v>
      </c>
      <c r="AF24" s="0" t="n">
        <v>50</v>
      </c>
      <c r="AH24" s="0" t="n">
        <v>59</v>
      </c>
      <c r="AI24" s="0" t="n">
        <v>62</v>
      </c>
      <c r="AJ24" s="0" t="n">
        <v>45</v>
      </c>
      <c r="AK24" s="0" t="n">
        <v>56</v>
      </c>
      <c r="AM24" s="0" t="n">
        <f aca="false">ROUND(AVERAGE(B24:S24),1)</f>
        <v>102.8</v>
      </c>
      <c r="AN24" s="0" t="n">
        <f aca="false">STDEV(B24:S24)</f>
        <v>49.406109302025</v>
      </c>
      <c r="AO24" s="0" t="n">
        <f aca="false">ROUND(AM24 / SQRT(COUNT(B24:S24)), 1)</f>
        <v>31</v>
      </c>
      <c r="AP24" s="0" t="n">
        <f aca="false">ROUND(AVERAGE(T24:AK24),1)</f>
        <v>67.7</v>
      </c>
      <c r="AQ24" s="0" t="n">
        <f aca="false">STDEV(T24:AK24)</f>
        <v>25.2656363654744</v>
      </c>
      <c r="AR24" s="0" t="n">
        <f aca="false">ROUND(AQ24 / SQRT(COUNT(T24:AK24)), 1)</f>
        <v>6.5</v>
      </c>
    </row>
    <row r="25" customFormat="false" ht="12.8" hidden="false" customHeight="false" outlineLevel="0" collapsed="false">
      <c r="A25" s="0" t="n">
        <v>375</v>
      </c>
      <c r="B25" s="0" t="n">
        <v>167</v>
      </c>
      <c r="C25" s="0" t="n">
        <v>48</v>
      </c>
      <c r="D25" s="0" t="n">
        <v>126</v>
      </c>
      <c r="E25" s="0" t="n">
        <v>97</v>
      </c>
      <c r="F25" s="0" t="n">
        <v>139</v>
      </c>
      <c r="M25" s="0" t="n">
        <v>59</v>
      </c>
      <c r="N25" s="0" t="n">
        <v>155</v>
      </c>
      <c r="O25" s="0" t="n">
        <v>72</v>
      </c>
      <c r="P25" s="0" t="n">
        <v>166</v>
      </c>
      <c r="R25" s="0" t="n">
        <v>65</v>
      </c>
      <c r="S25" s="0" t="n">
        <v>51</v>
      </c>
      <c r="T25" s="4" t="n">
        <v>93</v>
      </c>
      <c r="U25" s="0" t="n">
        <v>69</v>
      </c>
      <c r="V25" s="0" t="n">
        <v>137</v>
      </c>
      <c r="W25" s="0" t="n">
        <v>65</v>
      </c>
      <c r="X25" s="0" t="n">
        <v>54</v>
      </c>
      <c r="Y25" s="0" t="n">
        <v>86</v>
      </c>
      <c r="Z25" s="0" t="n">
        <v>46</v>
      </c>
      <c r="AA25" s="0" t="n">
        <v>41</v>
      </c>
      <c r="AE25" s="0" t="n">
        <v>111</v>
      </c>
      <c r="AF25" s="0" t="n">
        <v>54</v>
      </c>
      <c r="AH25" s="0" t="n">
        <v>62</v>
      </c>
      <c r="AI25" s="0" t="n">
        <v>65</v>
      </c>
      <c r="AJ25" s="0" t="n">
        <v>47</v>
      </c>
      <c r="AK25" s="0" t="n">
        <v>58</v>
      </c>
      <c r="AM25" s="0" t="n">
        <f aca="false">ROUND(AVERAGE(B25:S25),1)</f>
        <v>104.1</v>
      </c>
      <c r="AN25" s="0" t="n">
        <f aca="false">STDEV(B25:S25)</f>
        <v>47.6307769104275</v>
      </c>
      <c r="AO25" s="0" t="n">
        <f aca="false">ROUND(AM25 / SQRT(COUNT(B25:S25)), 1)</f>
        <v>31.4</v>
      </c>
      <c r="AP25" s="0" t="n">
        <f aca="false">ROUND(AVERAGE(T25:AK25),1)</f>
        <v>70.6</v>
      </c>
      <c r="AQ25" s="0" t="n">
        <f aca="false">STDEV(T25:AK25)</f>
        <v>27.2699166050861</v>
      </c>
      <c r="AR25" s="0" t="n">
        <f aca="false">ROUND(AQ25 / SQRT(COUNT(T25:AK25)), 1)</f>
        <v>7.3</v>
      </c>
    </row>
    <row r="26" customFormat="false" ht="12.8" hidden="false" customHeight="false" outlineLevel="0" collapsed="false">
      <c r="A26" s="0" t="n">
        <v>400</v>
      </c>
      <c r="B26" s="0" t="n">
        <v>206</v>
      </c>
      <c r="C26" s="0" t="n">
        <v>49</v>
      </c>
      <c r="D26" s="0" t="n">
        <v>129</v>
      </c>
      <c r="E26" s="0" t="n">
        <v>111</v>
      </c>
      <c r="M26" s="0" t="n">
        <v>60</v>
      </c>
      <c r="N26" s="0" t="n">
        <v>161</v>
      </c>
      <c r="O26" s="0" t="n">
        <v>72</v>
      </c>
      <c r="P26" s="0" t="n">
        <v>170</v>
      </c>
      <c r="R26" s="0" t="n">
        <v>66</v>
      </c>
      <c r="S26" s="0" t="n">
        <v>53</v>
      </c>
      <c r="T26" s="4" t="n">
        <v>93</v>
      </c>
      <c r="U26" s="0" t="n">
        <v>69</v>
      </c>
      <c r="V26" s="0" t="n">
        <v>147</v>
      </c>
      <c r="W26" s="0" t="n">
        <v>67</v>
      </c>
      <c r="X26" s="0" t="n">
        <v>55</v>
      </c>
      <c r="Y26" s="0" t="n">
        <v>91</v>
      </c>
      <c r="Z26" s="0" t="n">
        <v>47</v>
      </c>
      <c r="AA26" s="0" t="n">
        <v>41</v>
      </c>
      <c r="AI26" s="0" t="n">
        <v>67</v>
      </c>
      <c r="AJ26" s="0" t="n">
        <v>48</v>
      </c>
      <c r="AK26" s="0" t="n">
        <v>60</v>
      </c>
      <c r="AM26" s="0" t="n">
        <f aca="false">ROUND(AVERAGE(B26:S26),1)</f>
        <v>107.7</v>
      </c>
      <c r="AN26" s="0" t="n">
        <f aca="false">STDEV(B26:S26)</f>
        <v>56.3482228843308</v>
      </c>
      <c r="AO26" s="0" t="n">
        <f aca="false">ROUND(AM26 / SQRT(COUNT(B26:S26)), 1)</f>
        <v>34.1</v>
      </c>
      <c r="AP26" s="0" t="n">
        <f aca="false">ROUND(AVERAGE(T26:AK26),1)</f>
        <v>71.4</v>
      </c>
      <c r="AQ26" s="0" t="n">
        <f aca="false">STDEV(T26:AK26)</f>
        <v>30.127305645453</v>
      </c>
      <c r="AR26" s="0" t="n">
        <f aca="false">ROUND(AQ26 / SQRT(COUNT(T26:AK26)), 1)</f>
        <v>9.1</v>
      </c>
    </row>
    <row r="27" customFormat="false" ht="12.8" hidden="false" customHeight="false" outlineLevel="0" collapsed="false">
      <c r="A27" s="0" t="n">
        <v>425</v>
      </c>
      <c r="B27" s="0" t="n">
        <v>255</v>
      </c>
      <c r="C27" s="0" t="n">
        <v>49</v>
      </c>
      <c r="D27" s="0" t="n">
        <v>128</v>
      </c>
      <c r="E27" s="0" t="n">
        <v>109</v>
      </c>
      <c r="M27" s="0" t="n">
        <v>62</v>
      </c>
      <c r="N27" s="0" t="n">
        <v>165</v>
      </c>
      <c r="O27" s="0" t="n">
        <v>75</v>
      </c>
      <c r="P27" s="0" t="n">
        <v>171</v>
      </c>
      <c r="R27" s="0" t="n">
        <v>68</v>
      </c>
      <c r="S27" s="0" t="n">
        <v>56</v>
      </c>
      <c r="T27" s="4" t="n">
        <v>91</v>
      </c>
      <c r="U27" s="0" t="n">
        <v>73</v>
      </c>
      <c r="V27" s="0" t="n">
        <v>150</v>
      </c>
      <c r="W27" s="0" t="n">
        <v>68</v>
      </c>
      <c r="X27" s="0" t="n">
        <v>56</v>
      </c>
      <c r="Y27" s="0" t="n">
        <v>97</v>
      </c>
      <c r="Z27" s="0" t="n">
        <v>47</v>
      </c>
      <c r="AA27" s="0" t="n">
        <v>42</v>
      </c>
      <c r="AI27" s="0" t="n">
        <v>68</v>
      </c>
      <c r="AJ27" s="0" t="n">
        <v>50</v>
      </c>
      <c r="AK27" s="0" t="n">
        <v>62</v>
      </c>
      <c r="AM27" s="0" t="n">
        <f aca="false">ROUND(AVERAGE(B27:S27),1)</f>
        <v>113.8</v>
      </c>
      <c r="AN27" s="0" t="n">
        <f aca="false">STDEV(B27:S27)</f>
        <v>66.5679268784066</v>
      </c>
      <c r="AO27" s="0" t="n">
        <f aca="false">ROUND(AM27 / SQRT(COUNT(B27:S27)), 1)</f>
        <v>36</v>
      </c>
      <c r="AP27" s="0" t="n">
        <f aca="false">ROUND(AVERAGE(T27:AK27),1)</f>
        <v>73.1</v>
      </c>
      <c r="AQ27" s="0" t="n">
        <f aca="false">STDEV(T27:AK27)</f>
        <v>30.7488358981427</v>
      </c>
      <c r="AR27" s="0" t="n">
        <f aca="false">ROUND(AQ27 / SQRT(COUNT(T27:AK27)), 1)</f>
        <v>9.3</v>
      </c>
    </row>
    <row r="28" customFormat="false" ht="12.8" hidden="false" customHeight="false" outlineLevel="0" collapsed="false">
      <c r="A28" s="0" t="n">
        <v>450</v>
      </c>
      <c r="B28" s="0" t="n">
        <v>518</v>
      </c>
      <c r="C28" s="0" t="n">
        <v>51</v>
      </c>
      <c r="E28" s="0" t="n">
        <v>103</v>
      </c>
      <c r="M28" s="0" t="n">
        <v>63</v>
      </c>
      <c r="N28" s="0" t="n">
        <v>170</v>
      </c>
      <c r="O28" s="0" t="n">
        <v>78</v>
      </c>
      <c r="P28" s="0" t="n">
        <v>173</v>
      </c>
      <c r="R28" s="0" t="n">
        <v>68</v>
      </c>
      <c r="S28" s="0" t="n">
        <v>57</v>
      </c>
      <c r="T28" s="4" t="n">
        <v>97</v>
      </c>
      <c r="U28" s="0" t="n">
        <v>76</v>
      </c>
      <c r="V28" s="0" t="n">
        <v>156</v>
      </c>
      <c r="W28" s="0" t="n">
        <v>69</v>
      </c>
      <c r="X28" s="0" t="n">
        <v>58</v>
      </c>
      <c r="Y28" s="0" t="n">
        <v>103</v>
      </c>
      <c r="Z28" s="0" t="n">
        <v>48</v>
      </c>
      <c r="AA28" s="0" t="n">
        <v>43</v>
      </c>
      <c r="AI28" s="0" t="n">
        <v>71</v>
      </c>
      <c r="AJ28" s="0" t="n">
        <v>51</v>
      </c>
      <c r="AK28" s="0" t="n">
        <v>64</v>
      </c>
      <c r="AM28" s="0" t="n">
        <f aca="false">ROUND(AVERAGE(B28:S28),1)</f>
        <v>142.3</v>
      </c>
      <c r="AN28" s="0" t="n">
        <f aca="false">STDEV(B28:S28)</f>
        <v>148.307113787573</v>
      </c>
      <c r="AO28" s="0" t="n">
        <f aca="false">ROUND(AM28 / SQRT(COUNT(B28:S28)), 1)</f>
        <v>47.4</v>
      </c>
      <c r="AP28" s="0" t="n">
        <f aca="false">ROUND(AVERAGE(T28:AK28),1)</f>
        <v>76</v>
      </c>
      <c r="AQ28" s="0" t="n">
        <f aca="false">STDEV(T28:AK28)</f>
        <v>32.5729949498047</v>
      </c>
      <c r="AR28" s="0" t="n">
        <f aca="false">ROUND(AQ28 / SQRT(COUNT(T28:AK28)), 1)</f>
        <v>9.8</v>
      </c>
    </row>
    <row r="29" customFormat="false" ht="12.8" hidden="false" customHeight="false" outlineLevel="0" collapsed="false">
      <c r="A29" s="0" t="n">
        <v>475</v>
      </c>
      <c r="C29" s="0" t="n">
        <v>52</v>
      </c>
      <c r="E29" s="0" t="n">
        <v>92</v>
      </c>
      <c r="M29" s="0" t="n">
        <v>65</v>
      </c>
      <c r="N29" s="0" t="n">
        <v>176</v>
      </c>
      <c r="O29" s="0" t="n">
        <v>79</v>
      </c>
      <c r="P29" s="0" t="n">
        <v>176</v>
      </c>
      <c r="R29" s="0" t="n">
        <v>70</v>
      </c>
      <c r="S29" s="0" t="n">
        <v>59</v>
      </c>
      <c r="T29" s="4" t="n">
        <v>99</v>
      </c>
      <c r="V29" s="0" t="n">
        <v>163</v>
      </c>
      <c r="W29" s="0" t="n">
        <v>69</v>
      </c>
      <c r="X29" s="0" t="n">
        <v>58</v>
      </c>
      <c r="Y29" s="0" t="n">
        <v>106</v>
      </c>
      <c r="Z29" s="0" t="n">
        <v>48</v>
      </c>
      <c r="AA29" s="0" t="n">
        <v>44</v>
      </c>
      <c r="AI29" s="0" t="n">
        <v>73</v>
      </c>
      <c r="AJ29" s="0" t="n">
        <v>52</v>
      </c>
      <c r="AM29" s="0" t="n">
        <f aca="false">ROUND(AVERAGE(B29:S29),1)</f>
        <v>96.1</v>
      </c>
      <c r="AN29" s="0" t="n">
        <f aca="false">STDEV(B29:S29)</f>
        <v>50.7752400289747</v>
      </c>
      <c r="AO29" s="0" t="n">
        <f aca="false">ROUND(AM29 / SQRT(COUNT(B29:S29)), 1)</f>
        <v>34</v>
      </c>
      <c r="AP29" s="0" t="n">
        <f aca="false">ROUND(AVERAGE(T29:AK29),1)</f>
        <v>79.1</v>
      </c>
      <c r="AQ29" s="0" t="n">
        <f aca="false">STDEV(T29:AK29)</f>
        <v>38.2048571664796</v>
      </c>
      <c r="AR29" s="0" t="n">
        <f aca="false">ROUND(AQ29 / SQRT(COUNT(T29:AK29)), 1)</f>
        <v>12.7</v>
      </c>
    </row>
    <row r="30" customFormat="false" ht="12.8" hidden="false" customHeight="false" outlineLevel="0" collapsed="false">
      <c r="A30" s="0" t="n">
        <v>500</v>
      </c>
      <c r="C30" s="0" t="n">
        <v>53</v>
      </c>
      <c r="E30" s="0" t="n">
        <v>92</v>
      </c>
      <c r="M30" s="0" t="n">
        <v>67</v>
      </c>
      <c r="N30" s="0" t="n">
        <v>181</v>
      </c>
      <c r="O30" s="0" t="n">
        <v>81</v>
      </c>
      <c r="P30" s="0" t="n">
        <v>179</v>
      </c>
      <c r="R30" s="0" t="n">
        <v>70</v>
      </c>
      <c r="S30" s="0" t="n">
        <v>60</v>
      </c>
      <c r="T30" s="4" t="n">
        <v>99</v>
      </c>
      <c r="V30" s="0" t="n">
        <v>168</v>
      </c>
      <c r="W30" s="0" t="n">
        <v>74</v>
      </c>
      <c r="X30" s="0" t="n">
        <v>59</v>
      </c>
      <c r="Y30" s="0" t="n">
        <v>114</v>
      </c>
      <c r="Z30" s="0" t="n">
        <v>49</v>
      </c>
      <c r="AA30" s="0" t="n">
        <v>45</v>
      </c>
      <c r="AI30" s="0" t="n">
        <v>75</v>
      </c>
      <c r="AJ30" s="0" t="n">
        <v>53</v>
      </c>
      <c r="AM30" s="0" t="n">
        <f aca="false">ROUND(AVERAGE(B30:S30),1)</f>
        <v>97.9</v>
      </c>
      <c r="AN30" s="0" t="n">
        <f aca="false">STDEV(B30:S30)</f>
        <v>52.0835523804918</v>
      </c>
      <c r="AO30" s="0" t="n">
        <f aca="false">ROUND(AM30 / SQRT(COUNT(B30:S30)), 1)</f>
        <v>34.6</v>
      </c>
      <c r="AP30" s="0" t="n">
        <f aca="false">ROUND(AVERAGE(T30:AK30),1)</f>
        <v>81.8</v>
      </c>
      <c r="AQ30" s="0" t="n">
        <f aca="false">STDEV(T30:AK30)</f>
        <v>39.7642357457608</v>
      </c>
      <c r="AR30" s="0" t="n">
        <f aca="false">ROUND(AQ30 / SQRT(COUNT(T30:AK30)), 1)</f>
        <v>13.3</v>
      </c>
    </row>
    <row r="31" customFormat="false" ht="12.8" hidden="false" customHeight="false" outlineLevel="0" collapsed="false">
      <c r="A31" s="0" t="n">
        <v>525</v>
      </c>
      <c r="C31" s="0" t="n">
        <v>54</v>
      </c>
      <c r="E31" s="0" t="n">
        <v>92</v>
      </c>
      <c r="N31" s="0" t="n">
        <v>186</v>
      </c>
      <c r="O31" s="0" t="n">
        <v>84</v>
      </c>
      <c r="P31" s="0" t="n">
        <v>181</v>
      </c>
      <c r="R31" s="0" t="n">
        <v>71</v>
      </c>
      <c r="S31" s="0" t="n">
        <v>63</v>
      </c>
      <c r="T31" s="4" t="n">
        <v>100</v>
      </c>
      <c r="V31" s="0" t="n">
        <v>169</v>
      </c>
      <c r="W31" s="0" t="n">
        <v>88</v>
      </c>
      <c r="X31" s="0" t="n">
        <v>59</v>
      </c>
      <c r="Y31" s="0" t="n">
        <v>121</v>
      </c>
      <c r="Z31" s="0" t="n">
        <v>49</v>
      </c>
      <c r="AA31" s="0" t="n">
        <v>45</v>
      </c>
      <c r="AI31" s="0" t="n">
        <v>77</v>
      </c>
      <c r="AJ31" s="0" t="n">
        <v>54</v>
      </c>
      <c r="AM31" s="0" t="n">
        <f aca="false">ROUND(AVERAGE(B31:S31),1)</f>
        <v>104.4</v>
      </c>
      <c r="AN31" s="0" t="n">
        <f aca="false">STDEV(B31:S31)</f>
        <v>55.4762926628938</v>
      </c>
      <c r="AO31" s="0" t="n">
        <f aca="false">ROUND(AM31 / SQRT(COUNT(B31:S31)), 1)</f>
        <v>39.5</v>
      </c>
      <c r="AP31" s="0" t="n">
        <f aca="false">ROUND(AVERAGE(T31:AK31),1)</f>
        <v>84.7</v>
      </c>
      <c r="AQ31" s="0" t="n">
        <f aca="false">STDEV(T31:AK31)</f>
        <v>40.5924869895896</v>
      </c>
      <c r="AR31" s="0" t="n">
        <f aca="false">ROUND(AQ31 / SQRT(COUNT(T31:AK31)), 1)</f>
        <v>13.5</v>
      </c>
    </row>
    <row r="32" customFormat="false" ht="12.8" hidden="false" customHeight="false" outlineLevel="0" collapsed="false">
      <c r="A32" s="0" t="n">
        <v>550</v>
      </c>
      <c r="C32" s="0" t="n">
        <v>55</v>
      </c>
      <c r="E32" s="0" t="n">
        <v>90</v>
      </c>
      <c r="N32" s="0" t="n">
        <v>189</v>
      </c>
      <c r="O32" s="0" t="n">
        <v>89</v>
      </c>
      <c r="R32" s="0" t="n">
        <v>72</v>
      </c>
      <c r="S32" s="0" t="n">
        <v>65</v>
      </c>
      <c r="T32" s="4" t="n">
        <v>102</v>
      </c>
      <c r="V32" s="0" t="n">
        <v>175</v>
      </c>
      <c r="W32" s="0" t="n">
        <v>97</v>
      </c>
      <c r="X32" s="0" t="n">
        <v>59</v>
      </c>
      <c r="Y32" s="0" t="n">
        <v>127</v>
      </c>
      <c r="Z32" s="0" t="n">
        <v>50</v>
      </c>
      <c r="AA32" s="0" t="n">
        <v>44</v>
      </c>
      <c r="AI32" s="0" t="n">
        <v>80</v>
      </c>
      <c r="AJ32" s="0" t="n">
        <v>55</v>
      </c>
      <c r="AM32" s="0" t="n">
        <f aca="false">ROUND(AVERAGE(B32:S32),1)</f>
        <v>93.3</v>
      </c>
      <c r="AN32" s="0" t="n">
        <f aca="false">STDEV(B32:S32)</f>
        <v>48.8043713889101</v>
      </c>
      <c r="AO32" s="0" t="n">
        <f aca="false">ROUND(AM32 / SQRT(COUNT(B32:S32)), 1)</f>
        <v>38.1</v>
      </c>
      <c r="AP32" s="0" t="n">
        <f aca="false">ROUND(AVERAGE(T32:AK32),1)</f>
        <v>87.7</v>
      </c>
      <c r="AQ32" s="0" t="n">
        <f aca="false">STDEV(T32:AK32)</f>
        <v>42.9243520626695</v>
      </c>
      <c r="AR32" s="0" t="n">
        <f aca="false">ROUND(AQ32 / SQRT(COUNT(T32:AK32)), 1)</f>
        <v>14.3</v>
      </c>
    </row>
    <row r="33" customFormat="false" ht="12.8" hidden="false" customHeight="false" outlineLevel="0" collapsed="false">
      <c r="A33" s="0" t="n">
        <v>575</v>
      </c>
      <c r="C33" s="0" t="n">
        <v>56</v>
      </c>
      <c r="E33" s="0" t="n">
        <v>106</v>
      </c>
      <c r="N33" s="0" t="n">
        <v>191</v>
      </c>
      <c r="O33" s="0" t="n">
        <v>92</v>
      </c>
      <c r="R33" s="0" t="n">
        <v>72</v>
      </c>
      <c r="S33" s="0" t="n">
        <v>68</v>
      </c>
      <c r="T33" s="4" t="n">
        <v>104</v>
      </c>
      <c r="V33" s="0" t="n">
        <v>181</v>
      </c>
      <c r="W33" s="0" t="n">
        <v>96</v>
      </c>
      <c r="X33" s="0" t="n">
        <v>59</v>
      </c>
      <c r="Y33" s="0" t="n">
        <v>133</v>
      </c>
      <c r="Z33" s="0" t="n">
        <v>49</v>
      </c>
      <c r="AA33" s="0" t="n">
        <v>49</v>
      </c>
      <c r="AI33" s="0" t="n">
        <v>83</v>
      </c>
      <c r="AJ33" s="0" t="n">
        <v>56</v>
      </c>
      <c r="AM33" s="0" t="n">
        <f aca="false">ROUND(AVERAGE(B33:S33),1)</f>
        <v>97.5</v>
      </c>
      <c r="AN33" s="0" t="n">
        <f aca="false">STDEV(B33:S33)</f>
        <v>49.1680790757581</v>
      </c>
      <c r="AO33" s="0" t="n">
        <f aca="false">ROUND(AM33 / SQRT(COUNT(B33:S33)), 1)</f>
        <v>39.8</v>
      </c>
      <c r="AP33" s="0" t="n">
        <f aca="false">ROUND(AVERAGE(T33:AK33),1)</f>
        <v>90</v>
      </c>
      <c r="AQ33" s="0" t="n">
        <f aca="false">STDEV(T33:AK33)</f>
        <v>44.5673647414787</v>
      </c>
      <c r="AR33" s="0" t="n">
        <f aca="false">ROUND(AQ33 / SQRT(COUNT(T33:AK33)), 1)</f>
        <v>14.9</v>
      </c>
    </row>
    <row r="34" customFormat="false" ht="12.8" hidden="false" customHeight="false" outlineLevel="0" collapsed="false">
      <c r="A34" s="0" t="n">
        <v>600</v>
      </c>
      <c r="C34" s="0" t="n">
        <v>61</v>
      </c>
      <c r="N34" s="0" t="n">
        <v>196</v>
      </c>
      <c r="O34" s="0" t="n">
        <v>101</v>
      </c>
      <c r="R34" s="0" t="n">
        <v>72</v>
      </c>
      <c r="S34" s="0" t="n">
        <v>70</v>
      </c>
      <c r="T34" s="4"/>
      <c r="V34" s="0" t="n">
        <v>184</v>
      </c>
      <c r="W34" s="0" t="n">
        <v>107</v>
      </c>
      <c r="Z34" s="0" t="n">
        <v>50</v>
      </c>
      <c r="AI34" s="0" t="n">
        <v>83</v>
      </c>
      <c r="AJ34" s="0" t="n">
        <v>56</v>
      </c>
      <c r="AM34" s="0" t="n">
        <f aca="false">ROUND(AVERAGE(B34:S34),1)</f>
        <v>100</v>
      </c>
      <c r="AN34" s="0" t="n">
        <f aca="false">STDEV(B34:S34)</f>
        <v>55.7270131982686</v>
      </c>
      <c r="AO34" s="0" t="n">
        <f aca="false">ROUND(AM34 / SQRT(COUNT(B34:S34)), 1)</f>
        <v>44.7</v>
      </c>
      <c r="AP34" s="0" t="n">
        <f aca="false">ROUND(AVERAGE(T34:AK34),1)</f>
        <v>96</v>
      </c>
      <c r="AQ34" s="0" t="n">
        <f aca="false">STDEV(T34:AK34)</f>
        <v>54.198708471697</v>
      </c>
      <c r="AR34" s="0" t="n">
        <f aca="false">ROUND(AQ34 / SQRT(COUNT(T34:AK34)), 1)</f>
        <v>24.2</v>
      </c>
    </row>
  </sheetData>
  <mergeCells count="3">
    <mergeCell ref="B1:AK1"/>
    <mergeCell ref="B2:S2"/>
    <mergeCell ref="T2:A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2020-03-26T15:16:53Z</dcterms:created>
  <dc:creator/>
  <dc:description/>
  <dc:language>de-DE</dc:language>
  <cp:lastModifiedBy/>
  <dcterms:modified xsi:type="dcterms:W3CDTF">2020-03-27T16:45:17Z</dcterms:modified>
  <cp:revision>51</cp:revision>
  <dc:subject/>
  <dc:title/>
</cp:coreProperties>
</file>