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Win_Dialogs\Resources\"/>
    </mc:Choice>
  </mc:AlternateContent>
  <bookViews>
    <workbookView xWindow="0" yWindow="0" windowWidth="28800" windowHeight="12885"/>
  </bookViews>
  <sheets>
    <sheet name="ToStr" sheetId="2" r:id="rId1"/>
    <sheet name="Pars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2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21" i="2" s="1"/>
  <c r="B65" i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2" i="1"/>
  <c r="C121" i="1" l="1"/>
</calcChain>
</file>

<file path=xl/sharedStrings.xml><?xml version="1.0" encoding="utf-8"?>
<sst xmlns="http://schemas.openxmlformats.org/spreadsheetml/2006/main" count="472" uniqueCount="235">
  <si>
    <t>"Custom"</t>
  </si>
  <si>
    <t>"Letter"</t>
  </si>
  <si>
    <t>"LetterSmall"</t>
  </si>
  <si>
    <t>"Tabloid"</t>
  </si>
  <si>
    <t>"Ledger"</t>
  </si>
  <si>
    <t>"Legal"</t>
  </si>
  <si>
    <t>"Statement"</t>
  </si>
  <si>
    <t>"Executive"</t>
  </si>
  <si>
    <t>"DIN-A3"</t>
  </si>
  <si>
    <t>"DIN-A4"</t>
  </si>
  <si>
    <t>"DIN-A4Small"</t>
  </si>
  <si>
    <t>"DIN-A5"</t>
  </si>
  <si>
    <t>"DIN-B4"</t>
  </si>
  <si>
    <t>"DIN-B5"</t>
  </si>
  <si>
    <t>"Folio"</t>
  </si>
  <si>
    <t>"Quarto"</t>
  </si>
  <si>
    <t>"Standard10x14"</t>
  </si>
  <si>
    <t>"Standard11x17"</t>
  </si>
  <si>
    <t>"Note"</t>
  </si>
  <si>
    <t>"Number9Envelope"</t>
  </si>
  <si>
    <t>"Number10Envelope"</t>
  </si>
  <si>
    <t>"Number11Envelope"</t>
  </si>
  <si>
    <t>"Number12Envelope"</t>
  </si>
  <si>
    <t>"Number14Envelope"</t>
  </si>
  <si>
    <t>"CSheet"</t>
  </si>
  <si>
    <t>"DSheet"</t>
  </si>
  <si>
    <t>"ESheet"</t>
  </si>
  <si>
    <t>"DLEnvelope"</t>
  </si>
  <si>
    <t>"DIN-C5Envelope"</t>
  </si>
  <si>
    <t>"DIN-C3Envelope"</t>
  </si>
  <si>
    <t>"DIN-C4Envelope"</t>
  </si>
  <si>
    <t>"DIN-C6Envelope"</t>
  </si>
  <si>
    <t>"DIN-C65Envelope"</t>
  </si>
  <si>
    <t>"DIN-B4Envelope"</t>
  </si>
  <si>
    <t>"DIN-B5Envelope"</t>
  </si>
  <si>
    <t>"DIN-B6Envelope"</t>
  </si>
  <si>
    <t>"ItalyEnvelope"</t>
  </si>
  <si>
    <t>"MonarchEnvelope"</t>
  </si>
  <si>
    <t>"PersonalEnvelope"</t>
  </si>
  <si>
    <t>"USStandardFanfold"</t>
  </si>
  <si>
    <t>"GermanStandardFanfold"</t>
  </si>
  <si>
    <t>"GermanLegalFanfold"</t>
  </si>
  <si>
    <t>"DIN-IsoB4"</t>
  </si>
  <si>
    <t>"JapanesePostcard"</t>
  </si>
  <si>
    <t>"Standard9x11"</t>
  </si>
  <si>
    <t>"Standard10x11"</t>
  </si>
  <si>
    <t>"Standard15x11"</t>
  </si>
  <si>
    <t>"InviteEnvelope"</t>
  </si>
  <si>
    <t>""</t>
  </si>
  <si>
    <t>"LetterExtra"</t>
  </si>
  <si>
    <t>"LegalExtra"</t>
  </si>
  <si>
    <t>"TabloidExtra"</t>
  </si>
  <si>
    <t>"DIN_A4Extra"</t>
  </si>
  <si>
    <t>"LetterTransverse"</t>
  </si>
  <si>
    <t>"DIN_A4Transverse"</t>
  </si>
  <si>
    <t>"LetterExtraTransverse"</t>
  </si>
  <si>
    <t>"DIN-APlus"</t>
  </si>
  <si>
    <t>"DIN-BPlus"</t>
  </si>
  <si>
    <t>"LetterPlus"</t>
  </si>
  <si>
    <t>"DIN-A4Plus"</t>
  </si>
  <si>
    <t>"DIN-A5Transverse"</t>
  </si>
  <si>
    <t>"DIN-B5Transverse"</t>
  </si>
  <si>
    <t>"DIN-A3Extra"</t>
  </si>
  <si>
    <t>"DIN-A5Extra"</t>
  </si>
  <si>
    <t>"DIN-B5Extra"</t>
  </si>
  <si>
    <t>"DIN-A2"</t>
  </si>
  <si>
    <t>"DIN-A3Transverse"</t>
  </si>
  <si>
    <t>"DIN-A3ExtraTransverse"</t>
  </si>
  <si>
    <t>"JapaneseDoublePostcard"</t>
  </si>
  <si>
    <t>"DIN-A6"</t>
  </si>
  <si>
    <t>"JapaneseEnvelopeKakuNumber2"</t>
  </si>
  <si>
    <t>"JapaneseEnvelopeKakuNumber3"</t>
  </si>
  <si>
    <t>"JapaneseEnvelopeChouNumber3"</t>
  </si>
  <si>
    <t>"JapaneseEnvelopeChouNumber4"</t>
  </si>
  <si>
    <t>"LetterRotated"</t>
  </si>
  <si>
    <t>"DIN-A3Rotated"</t>
  </si>
  <si>
    <t>"DIN-A4Rotated"</t>
  </si>
  <si>
    <t>"DIN-A5Rotated"</t>
  </si>
  <si>
    <t>"DIN-B4JisRotated"</t>
  </si>
  <si>
    <t>"DIN-B5JisRotated"</t>
  </si>
  <si>
    <t>"JapanesePostcardRotated"</t>
  </si>
  <si>
    <t>"JapaneseDoublePostcardRotated"</t>
  </si>
  <si>
    <t>"DIN-A6Rotated"</t>
  </si>
  <si>
    <t>"JapaneseEnvelopeKakuNumber2Rotated"</t>
  </si>
  <si>
    <t>"JapaneseEnvelopeKakuNumber3Rotated"</t>
  </si>
  <si>
    <t>"JapaneseEnvelopeChouNumber3Rotated"</t>
  </si>
  <si>
    <t>"JapaneseEnvelopeChouNumber4Rotated"</t>
  </si>
  <si>
    <t>"DIN-B6Jis"</t>
  </si>
  <si>
    <t>"DIN-B6JisRotated"</t>
  </si>
  <si>
    <t>"Standard12x11"</t>
  </si>
  <si>
    <t>"JapaneseEnvelopeYouNumber4"</t>
  </si>
  <si>
    <t>"JapaneseEnvelopeYouNumber4Rotated"</t>
  </si>
  <si>
    <t>"Prc16K"</t>
  </si>
  <si>
    <t>"Prc32K"</t>
  </si>
  <si>
    <t>"Prc32KBig"</t>
  </si>
  <si>
    <t>"PrcEnvelopeNumber1"</t>
  </si>
  <si>
    <t>"PrcEnvelopeNumber2"</t>
  </si>
  <si>
    <t>"PrcEnvelopeNumber3"</t>
  </si>
  <si>
    <t>"PrcEnvelopeNumber4"</t>
  </si>
  <si>
    <t>"PrcEnvelopeNumber5"</t>
  </si>
  <si>
    <t>"PrcEnvelopeNumber6"</t>
  </si>
  <si>
    <t>"PrcEnvelopeNumber7"</t>
  </si>
  <si>
    <t>"PrcEnvelopeNumber8"</t>
  </si>
  <si>
    <t>"PrcEnvelopeNumber9"</t>
  </si>
  <si>
    <t>"PrcEnvelopeNumber10"</t>
  </si>
  <si>
    <t>"Prc16KRotated"</t>
  </si>
  <si>
    <t>"Prc32KRotated"</t>
  </si>
  <si>
    <t>"Prc32KBigRotated"</t>
  </si>
  <si>
    <t>"PrcEnvelopeNumber1Rotated"</t>
  </si>
  <si>
    <t>"PrcEnvelopeNumber2Rotated"</t>
  </si>
  <si>
    <t>"PrcEnvelopeNumber3Rotated"</t>
  </si>
  <si>
    <t>"PrcEnvelopeNumber4Rotated"</t>
  </si>
  <si>
    <t>"PrcEnvelopeNumber5Rotated"</t>
  </si>
  <si>
    <t>"PrcEnvelopeNumber6Rotated"</t>
  </si>
  <si>
    <t>"PrcEnvelopeNumber7Rotated"</t>
  </si>
  <si>
    <t>"PrcEnvelopeNumber8Rotated"</t>
  </si>
  <si>
    <t>"PrcEnvelopeNumber9Rotated"</t>
  </si>
  <si>
    <t>"PrcEnvelopeNumber10Rotated"</t>
  </si>
  <si>
    <t>PaperKind.Custom</t>
  </si>
  <si>
    <t>PaperKind.Letter</t>
  </si>
  <si>
    <t>PaperKind.LetterSmall</t>
  </si>
  <si>
    <t>PaperKind.Tabloid</t>
  </si>
  <si>
    <t>PaperKind.Ledger</t>
  </si>
  <si>
    <t>PaperKind.Legal</t>
  </si>
  <si>
    <t>PaperKind.Statement</t>
  </si>
  <si>
    <t>PaperKind.Executive</t>
  </si>
  <si>
    <t>PaperKind.DIN_A3</t>
  </si>
  <si>
    <t>PaperKind.DIN_A4</t>
  </si>
  <si>
    <t>PaperKind.DIN_A4Small</t>
  </si>
  <si>
    <t>PaperKind.DIN_A5</t>
  </si>
  <si>
    <t>PaperKind.DIN_B4</t>
  </si>
  <si>
    <t>PaperKind.DIN_B5</t>
  </si>
  <si>
    <t>PaperKind.Folio</t>
  </si>
  <si>
    <t>PaperKind.Quarto</t>
  </si>
  <si>
    <t>PaperKind.Standard10x14</t>
  </si>
  <si>
    <t>PaperKind.Standard11x17</t>
  </si>
  <si>
    <t>PaperKind.Note</t>
  </si>
  <si>
    <t>PaperKind.Number9Envelope</t>
  </si>
  <si>
    <t>PaperKind.Number10Envelope</t>
  </si>
  <si>
    <t>PaperKind.Number11Envelope</t>
  </si>
  <si>
    <t>PaperKind.Number12Envelope</t>
  </si>
  <si>
    <t>PaperKind.Number14Envelope</t>
  </si>
  <si>
    <t>PaperKind.CSheet</t>
  </si>
  <si>
    <t>PaperKind.DSheet</t>
  </si>
  <si>
    <t>PaperKind.ESheet</t>
  </si>
  <si>
    <t>PaperKind.DLEnvelope</t>
  </si>
  <si>
    <t>PaperKind.DIN_C5Envelope</t>
  </si>
  <si>
    <t>PaperKind.DIN_C3Envelope</t>
  </si>
  <si>
    <t>PaperKind.DIN_C4Envelope</t>
  </si>
  <si>
    <t>PaperKind.DIN_C6Envelope</t>
  </si>
  <si>
    <t>PaperKind.DIN_C65Envelope</t>
  </si>
  <si>
    <t>PaperKind.DIN_B4Envelope</t>
  </si>
  <si>
    <t>PaperKind.DIN_B5Envelope</t>
  </si>
  <si>
    <t>PaperKind.DIN_B6Envelope</t>
  </si>
  <si>
    <t>PaperKind.ItalyEnvelope</t>
  </si>
  <si>
    <t>PaperKind.MonarchEnvelope</t>
  </si>
  <si>
    <t>PaperKind.PersonalEnvelope</t>
  </si>
  <si>
    <t>PaperKind.USStandardFanfold</t>
  </si>
  <si>
    <t>PaperKind.GermanStandardFanfold</t>
  </si>
  <si>
    <t>PaperKind.GermanLegalFanfold</t>
  </si>
  <si>
    <t>PaperKind.DIN_IsoB4</t>
  </si>
  <si>
    <t>PaperKind.JapanesePostcard</t>
  </si>
  <si>
    <t>PaperKind.Standard9x11</t>
  </si>
  <si>
    <t>PaperKind.Standard10x11</t>
  </si>
  <si>
    <t>PaperKind.Standard15x11</t>
  </si>
  <si>
    <t>PaperKind.InviteEnvelope</t>
  </si>
  <si>
    <t>PaperKind.LetterExtra</t>
  </si>
  <si>
    <t>PaperKind.LegalExtra</t>
  </si>
  <si>
    <t>PaperKind.TabloidExtra</t>
  </si>
  <si>
    <t>PaperKind.DIN_A4Extra</t>
  </si>
  <si>
    <t>PaperKind.LetterTransverse</t>
  </si>
  <si>
    <t>PaperKind.DIN_A4Transverse</t>
  </si>
  <si>
    <t>PaperKind.LetterExtraTransverse</t>
  </si>
  <si>
    <t>PaperKind.DIN_APlus</t>
  </si>
  <si>
    <t>PaperKind.DIN_BPlus</t>
  </si>
  <si>
    <t>PaperKind.LetterPlus</t>
  </si>
  <si>
    <t>PaperKind.DIN_A4Plus</t>
  </si>
  <si>
    <t>PaperKind.DIN_A5Transverse</t>
  </si>
  <si>
    <t>PaperKind.DIN_B5Transverse</t>
  </si>
  <si>
    <t>PaperKind.DIN_A3Extra</t>
  </si>
  <si>
    <t>PaperKind.DIN_A5Extra</t>
  </si>
  <si>
    <t>PaperKind.DIN_B5Extra</t>
  </si>
  <si>
    <t>PaperKind.DIN_A2</t>
  </si>
  <si>
    <t>PaperKind.DIN_A3Transverse</t>
  </si>
  <si>
    <t>PaperKind.DIN_A3ExtraTransverse</t>
  </si>
  <si>
    <t>PaperKind.JapaneseDoublePostcard</t>
  </si>
  <si>
    <t>PaperKind.DIN_A6</t>
  </si>
  <si>
    <t>PaperKind.JapaneseEnvelopeKakuNumber2</t>
  </si>
  <si>
    <t>PaperKind.JapaneseEnvelopeKakuNumber3</t>
  </si>
  <si>
    <t>PaperKind.JapaneseEnvelopeChouNumber3</t>
  </si>
  <si>
    <t>PaperKind.JapaneseEnvelopeChouNumber4</t>
  </si>
  <si>
    <t>PaperKind.LetterRotated</t>
  </si>
  <si>
    <t>PaperKind.DIN_A3Rotated</t>
  </si>
  <si>
    <t>PaperKind.DIN_A4Rotated</t>
  </si>
  <si>
    <t>PaperKind.DIN_A5Rotated</t>
  </si>
  <si>
    <t>PaperKind.DIN_B4JisRotated</t>
  </si>
  <si>
    <t>PaperKind.DIN_B5JisRotated</t>
  </si>
  <si>
    <t>PaperKind.JapanesePostcardRotated</t>
  </si>
  <si>
    <t>PaperKind.JapaneseDoublePostcardRotated</t>
  </si>
  <si>
    <t>PaperKind.DIN_A6Rotated</t>
  </si>
  <si>
    <t>PaperKind.JapaneseEnvelopeKakuNumber2Rotated</t>
  </si>
  <si>
    <t>PaperKind.JapaneseEnvelopeKakuNumber3Rotated</t>
  </si>
  <si>
    <t>PaperKind.JapaneseEnvelopeChouNumber3Rotated</t>
  </si>
  <si>
    <t>PaperKind.JapaneseEnvelopeChouNumber4Rotated</t>
  </si>
  <si>
    <t>PaperKind.DIN_B6Jis</t>
  </si>
  <si>
    <t>PaperKind.DIN_B6JisRotated</t>
  </si>
  <si>
    <t>PaperKind.Standard12x11</t>
  </si>
  <si>
    <t>PaperKind.JapaneseEnvelopeYouNumber4</t>
  </si>
  <si>
    <t>PaperKind.JapaneseEnvelopeYouNumber4Rotated</t>
  </si>
  <si>
    <t>PaperKind.Prc16K</t>
  </si>
  <si>
    <t>PaperKind.Prc32K</t>
  </si>
  <si>
    <t>PaperKind.Prc32KBig</t>
  </si>
  <si>
    <t>PaperKind.PrcEnvelopeNumber1</t>
  </si>
  <si>
    <t>PaperKind.PrcEnvelopeNumber2</t>
  </si>
  <si>
    <t>PaperKind.PrcEnvelopeNumber3</t>
  </si>
  <si>
    <t>PaperKind.PrcEnvelopeNumber4</t>
  </si>
  <si>
    <t>PaperKind.PrcEnvelopeNumber5</t>
  </si>
  <si>
    <t>PaperKind.PrcEnvelopeNumber6</t>
  </si>
  <si>
    <t>PaperKind.PrcEnvelopeNumber7</t>
  </si>
  <si>
    <t>PaperKind.PrcEnvelopeNumber8</t>
  </si>
  <si>
    <t>PaperKind.PrcEnvelopeNumber9</t>
  </si>
  <si>
    <t>PaperKind.PrcEnvelopeNumber10</t>
  </si>
  <si>
    <t>PaperKind.Prc16KRotated</t>
  </si>
  <si>
    <t>PaperKind.Prc32KRotated</t>
  </si>
  <si>
    <t>PaperKind.Prc32KBigRotated</t>
  </si>
  <si>
    <t>PaperKind.PrcEnvelopeNumber1Rotated</t>
  </si>
  <si>
    <t>PaperKind.PrcEnvelopeNumber2Rotated</t>
  </si>
  <si>
    <t>PaperKind.PrcEnvelopeNumber3Rotated</t>
  </si>
  <si>
    <t>PaperKind.PrcEnvelopeNumber4Rotated</t>
  </si>
  <si>
    <t>PaperKind.PrcEnvelopeNumber5Rotated</t>
  </si>
  <si>
    <t>PaperKind.PrcEnvelopeNumber6Rotated</t>
  </si>
  <si>
    <t>PaperKind.PrcEnvelopeNumber7Rotated</t>
  </si>
  <si>
    <t>PaperKind.PrcEnvelopeNumber8Rotated</t>
  </si>
  <si>
    <t>PaperKind.PrcEnvelopeNumber9Rotated</t>
  </si>
  <si>
    <t>PaperKind.PrcEnvelopeNumber10Rotated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</si>
</sst>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121"/>
  <sheetViews>
    <sheetView tabSelected="1" workbookViewId="0"/>
  </sheetViews>
  <sheetFormatPr baseColWidth="10" defaultRowHeight="15" x14ac:dyDescent="0.25"/>
  <cols>
    <col min="2" max="2" width="111.140625" bestFit="1" customWidth="1"/>
    <col min="3" max="3" width="4.42578125" bestFit="1" customWidth="1"/>
    <col min="4" max="4" width="3" bestFit="1" customWidth="1"/>
    <col min="5" max="5" width="39.7109375" bestFit="1" customWidth="1"/>
    <col min="6" max="7" width="48" bestFit="1" customWidth="1"/>
    <col min="14" max="14" width="1.42578125" bestFit="1" customWidth="1"/>
    <col min="15" max="15" width="11.42578125" style="1"/>
    <col min="16" max="16" width="15.85546875" style="1" bestFit="1" customWidth="1"/>
    <col min="17" max="17" width="10.28515625" style="1" bestFit="1" customWidth="1"/>
    <col min="18" max="18" width="11.5703125" style="1" bestFit="1" customWidth="1"/>
    <col min="19" max="19" width="16.7109375" style="1" bestFit="1" customWidth="1"/>
    <col min="20" max="20" width="15.140625" style="1" bestFit="1" customWidth="1"/>
    <col min="21" max="43" width="11.42578125" style="1"/>
  </cols>
  <sheetData>
    <row r="2" spans="2:6" x14ac:dyDescent="0.25">
      <c r="B2" s="3" t="str">
        <f>"    Case " &amp; F2&amp; ":" &amp; REPT(" ", 34-D2) &amp; "s = " &amp; E2</f>
        <v xml:space="preserve">    Case PaperKind.Custom:                            s = "Custom"</v>
      </c>
      <c r="C2" s="3">
        <v>0</v>
      </c>
      <c r="D2">
        <f>LEN(E2)-2</f>
        <v>6</v>
      </c>
      <c r="E2" t="s">
        <v>0</v>
      </c>
      <c r="F2" t="s">
        <v>118</v>
      </c>
    </row>
    <row r="3" spans="2:6" x14ac:dyDescent="0.25">
      <c r="B3" s="3" t="str">
        <f t="shared" ref="B3:B66" si="0">"    Case " &amp; F3&amp; ":" &amp; REPT(" ", 34-D3) &amp; "s = " &amp; E3</f>
        <v xml:space="preserve">    Case PaperKind.Letter:                            s = "Letter"</v>
      </c>
      <c r="C3" s="3">
        <f>C2+1</f>
        <v>1</v>
      </c>
      <c r="D3">
        <f>LEN(E3)-2</f>
        <v>6</v>
      </c>
      <c r="E3" t="s">
        <v>1</v>
      </c>
      <c r="F3" t="s">
        <v>119</v>
      </c>
    </row>
    <row r="4" spans="2:6" x14ac:dyDescent="0.25">
      <c r="B4" s="3" t="str">
        <f t="shared" si="0"/>
        <v xml:space="preserve">    Case PaperKind.LetterSmall:                       s = "LetterSmall"</v>
      </c>
      <c r="C4" s="3">
        <f t="shared" ref="C4:C67" si="1">C3+1</f>
        <v>2</v>
      </c>
      <c r="D4">
        <f>LEN(E4)-2</f>
        <v>11</v>
      </c>
      <c r="E4" t="s">
        <v>2</v>
      </c>
      <c r="F4" t="s">
        <v>120</v>
      </c>
    </row>
    <row r="5" spans="2:6" x14ac:dyDescent="0.25">
      <c r="B5" s="3" t="str">
        <f t="shared" si="0"/>
        <v xml:space="preserve">    Case PaperKind.Tabloid:                           s = "Tabloid"</v>
      </c>
      <c r="C5" s="3">
        <f t="shared" si="1"/>
        <v>3</v>
      </c>
      <c r="D5">
        <f>LEN(E5)-2</f>
        <v>7</v>
      </c>
      <c r="E5" t="s">
        <v>3</v>
      </c>
      <c r="F5" t="s">
        <v>121</v>
      </c>
    </row>
    <row r="6" spans="2:6" x14ac:dyDescent="0.25">
      <c r="B6" s="3" t="str">
        <f t="shared" si="0"/>
        <v xml:space="preserve">    Case PaperKind.Ledger:                            s = "Ledger"</v>
      </c>
      <c r="C6" s="3">
        <f t="shared" si="1"/>
        <v>4</v>
      </c>
      <c r="D6">
        <f>LEN(E6)-2</f>
        <v>6</v>
      </c>
      <c r="E6" t="s">
        <v>4</v>
      </c>
      <c r="F6" t="s">
        <v>122</v>
      </c>
    </row>
    <row r="7" spans="2:6" x14ac:dyDescent="0.25">
      <c r="B7" s="3" t="str">
        <f t="shared" si="0"/>
        <v xml:space="preserve">    Case PaperKind.Legal:                             s = "Legal"</v>
      </c>
      <c r="C7" s="3">
        <f t="shared" si="1"/>
        <v>5</v>
      </c>
      <c r="D7">
        <f>LEN(E7)-2</f>
        <v>5</v>
      </c>
      <c r="E7" t="s">
        <v>5</v>
      </c>
      <c r="F7" t="s">
        <v>123</v>
      </c>
    </row>
    <row r="8" spans="2:6" x14ac:dyDescent="0.25">
      <c r="B8" s="3" t="str">
        <f t="shared" si="0"/>
        <v xml:space="preserve">    Case PaperKind.Statement:                         s = "Statement"</v>
      </c>
      <c r="C8" s="3">
        <f t="shared" si="1"/>
        <v>6</v>
      </c>
      <c r="D8">
        <f>LEN(E8)-2</f>
        <v>9</v>
      </c>
      <c r="E8" t="s">
        <v>6</v>
      </c>
      <c r="F8" t="s">
        <v>124</v>
      </c>
    </row>
    <row r="9" spans="2:6" x14ac:dyDescent="0.25">
      <c r="B9" s="3" t="str">
        <f t="shared" si="0"/>
        <v xml:space="preserve">    Case PaperKind.Executive:                         s = "Executive"</v>
      </c>
      <c r="C9" s="3">
        <f t="shared" si="1"/>
        <v>7</v>
      </c>
      <c r="D9">
        <f>LEN(E9)-2</f>
        <v>9</v>
      </c>
      <c r="E9" t="s">
        <v>7</v>
      </c>
      <c r="F9" t="s">
        <v>125</v>
      </c>
    </row>
    <row r="10" spans="2:6" x14ac:dyDescent="0.25">
      <c r="B10" s="3" t="str">
        <f t="shared" si="0"/>
        <v xml:space="preserve">    Case PaperKind.DIN_A3:                            s = "DIN-A3"</v>
      </c>
      <c r="C10" s="3">
        <f t="shared" si="1"/>
        <v>8</v>
      </c>
      <c r="D10">
        <f>LEN(E10)-2</f>
        <v>6</v>
      </c>
      <c r="E10" t="s">
        <v>8</v>
      </c>
      <c r="F10" t="s">
        <v>126</v>
      </c>
    </row>
    <row r="11" spans="2:6" x14ac:dyDescent="0.25">
      <c r="B11" s="3" t="str">
        <f t="shared" si="0"/>
        <v xml:space="preserve">    Case PaperKind.DIN_A4:                            s = "DIN-A4"</v>
      </c>
      <c r="C11" s="3">
        <f t="shared" si="1"/>
        <v>9</v>
      </c>
      <c r="D11">
        <f>LEN(E11)-2</f>
        <v>6</v>
      </c>
      <c r="E11" t="s">
        <v>9</v>
      </c>
      <c r="F11" t="s">
        <v>127</v>
      </c>
    </row>
    <row r="12" spans="2:6" x14ac:dyDescent="0.25">
      <c r="B12" s="3" t="str">
        <f t="shared" si="0"/>
        <v xml:space="preserve">    Case PaperKind.DIN_A4Small:                       s = "DIN-A4Small"</v>
      </c>
      <c r="C12" s="3">
        <f t="shared" si="1"/>
        <v>10</v>
      </c>
      <c r="D12">
        <f>LEN(E12)-2</f>
        <v>11</v>
      </c>
      <c r="E12" t="s">
        <v>10</v>
      </c>
      <c r="F12" t="s">
        <v>128</v>
      </c>
    </row>
    <row r="13" spans="2:6" x14ac:dyDescent="0.25">
      <c r="B13" s="3" t="str">
        <f t="shared" si="0"/>
        <v xml:space="preserve">    Case PaperKind.DIN_A5:                            s = "DIN-A5"</v>
      </c>
      <c r="C13" s="3">
        <f t="shared" si="1"/>
        <v>11</v>
      </c>
      <c r="D13">
        <f>LEN(E13)-2</f>
        <v>6</v>
      </c>
      <c r="E13" t="s">
        <v>11</v>
      </c>
      <c r="F13" t="s">
        <v>129</v>
      </c>
    </row>
    <row r="14" spans="2:6" x14ac:dyDescent="0.25">
      <c r="B14" s="3" t="str">
        <f t="shared" si="0"/>
        <v xml:space="preserve">    Case PaperKind.DIN_B4:                            s = "DIN-B4"</v>
      </c>
      <c r="C14" s="3">
        <f t="shared" si="1"/>
        <v>12</v>
      </c>
      <c r="D14">
        <f>LEN(E14)-2</f>
        <v>6</v>
      </c>
      <c r="E14" t="s">
        <v>12</v>
      </c>
      <c r="F14" t="s">
        <v>130</v>
      </c>
    </row>
    <row r="15" spans="2:6" x14ac:dyDescent="0.25">
      <c r="B15" s="3" t="str">
        <f t="shared" si="0"/>
        <v xml:space="preserve">    Case PaperKind.DIN_B5:                            s = "DIN-B5"</v>
      </c>
      <c r="C15" s="3">
        <f t="shared" si="1"/>
        <v>13</v>
      </c>
      <c r="D15">
        <f>LEN(E15)-2</f>
        <v>6</v>
      </c>
      <c r="E15" t="s">
        <v>13</v>
      </c>
      <c r="F15" t="s">
        <v>131</v>
      </c>
    </row>
    <row r="16" spans="2:6" x14ac:dyDescent="0.25">
      <c r="B16" s="3" t="str">
        <f t="shared" si="0"/>
        <v xml:space="preserve">    Case PaperKind.Folio:                             s = "Folio"</v>
      </c>
      <c r="C16" s="3">
        <f t="shared" si="1"/>
        <v>14</v>
      </c>
      <c r="D16">
        <f>LEN(E16)-2</f>
        <v>5</v>
      </c>
      <c r="E16" t="s">
        <v>14</v>
      </c>
      <c r="F16" t="s">
        <v>132</v>
      </c>
    </row>
    <row r="17" spans="2:6" x14ac:dyDescent="0.25">
      <c r="B17" s="3" t="str">
        <f t="shared" si="0"/>
        <v xml:space="preserve">    Case PaperKind.Quarto:                            s = "Quarto"</v>
      </c>
      <c r="C17" s="3">
        <f t="shared" si="1"/>
        <v>15</v>
      </c>
      <c r="D17">
        <f>LEN(E17)-2</f>
        <v>6</v>
      </c>
      <c r="E17" t="s">
        <v>15</v>
      </c>
      <c r="F17" t="s">
        <v>133</v>
      </c>
    </row>
    <row r="18" spans="2:6" x14ac:dyDescent="0.25">
      <c r="B18" s="3" t="str">
        <f t="shared" si="0"/>
        <v xml:space="preserve">    Case PaperKind.Standard10x14:                     s = "Standard10x14"</v>
      </c>
      <c r="C18" s="3">
        <f t="shared" si="1"/>
        <v>16</v>
      </c>
      <c r="D18">
        <f>LEN(E18)-2</f>
        <v>13</v>
      </c>
      <c r="E18" t="s">
        <v>16</v>
      </c>
      <c r="F18" t="s">
        <v>134</v>
      </c>
    </row>
    <row r="19" spans="2:6" x14ac:dyDescent="0.25">
      <c r="B19" s="3" t="str">
        <f t="shared" si="0"/>
        <v xml:space="preserve">    Case PaperKind.Standard11x17:                     s = "Standard11x17"</v>
      </c>
      <c r="C19" s="3">
        <f t="shared" si="1"/>
        <v>17</v>
      </c>
      <c r="D19">
        <f>LEN(E19)-2</f>
        <v>13</v>
      </c>
      <c r="E19" t="s">
        <v>17</v>
      </c>
      <c r="F19" t="s">
        <v>135</v>
      </c>
    </row>
    <row r="20" spans="2:6" x14ac:dyDescent="0.25">
      <c r="B20" s="3" t="str">
        <f t="shared" si="0"/>
        <v xml:space="preserve">    Case PaperKind.Note:                              s = "Note"</v>
      </c>
      <c r="C20" s="3">
        <f t="shared" si="1"/>
        <v>18</v>
      </c>
      <c r="D20">
        <f>LEN(E20)-2</f>
        <v>4</v>
      </c>
      <c r="E20" t="s">
        <v>18</v>
      </c>
      <c r="F20" t="s">
        <v>136</v>
      </c>
    </row>
    <row r="21" spans="2:6" x14ac:dyDescent="0.25">
      <c r="B21" s="3" t="str">
        <f t="shared" si="0"/>
        <v xml:space="preserve">    Case PaperKind.Number9Envelope:                   s = "Number9Envelope"</v>
      </c>
      <c r="C21" s="3">
        <f t="shared" si="1"/>
        <v>19</v>
      </c>
      <c r="D21">
        <f>LEN(E21)-2</f>
        <v>15</v>
      </c>
      <c r="E21" t="s">
        <v>19</v>
      </c>
      <c r="F21" t="s">
        <v>137</v>
      </c>
    </row>
    <row r="22" spans="2:6" x14ac:dyDescent="0.25">
      <c r="B22" s="3" t="str">
        <f t="shared" si="0"/>
        <v xml:space="preserve">    Case PaperKind.Number10Envelope:                  s = "Number10Envelope"</v>
      </c>
      <c r="C22" s="3">
        <f t="shared" si="1"/>
        <v>20</v>
      </c>
      <c r="D22">
        <f>LEN(E22)-2</f>
        <v>16</v>
      </c>
      <c r="E22" t="s">
        <v>20</v>
      </c>
      <c r="F22" t="s">
        <v>138</v>
      </c>
    </row>
    <row r="23" spans="2:6" x14ac:dyDescent="0.25">
      <c r="B23" s="3" t="str">
        <f t="shared" si="0"/>
        <v xml:space="preserve">    Case PaperKind.Number11Envelope:                  s = "Number11Envelope"</v>
      </c>
      <c r="C23" s="3">
        <f t="shared" si="1"/>
        <v>21</v>
      </c>
      <c r="D23">
        <f>LEN(E23)-2</f>
        <v>16</v>
      </c>
      <c r="E23" t="s">
        <v>21</v>
      </c>
      <c r="F23" t="s">
        <v>139</v>
      </c>
    </row>
    <row r="24" spans="2:6" x14ac:dyDescent="0.25">
      <c r="B24" s="3" t="str">
        <f t="shared" si="0"/>
        <v xml:space="preserve">    Case PaperKind.Number12Envelope:                  s = "Number12Envelope"</v>
      </c>
      <c r="C24" s="3">
        <f t="shared" si="1"/>
        <v>22</v>
      </c>
      <c r="D24">
        <f>LEN(E24)-2</f>
        <v>16</v>
      </c>
      <c r="E24" t="s">
        <v>22</v>
      </c>
      <c r="F24" t="s">
        <v>140</v>
      </c>
    </row>
    <row r="25" spans="2:6" x14ac:dyDescent="0.25">
      <c r="B25" s="3" t="str">
        <f t="shared" si="0"/>
        <v xml:space="preserve">    Case PaperKind.Number14Envelope:                  s = "Number14Envelope"</v>
      </c>
      <c r="C25" s="3">
        <f t="shared" si="1"/>
        <v>23</v>
      </c>
      <c r="D25">
        <f>LEN(E25)-2</f>
        <v>16</v>
      </c>
      <c r="E25" t="s">
        <v>23</v>
      </c>
      <c r="F25" t="s">
        <v>141</v>
      </c>
    </row>
    <row r="26" spans="2:6" x14ac:dyDescent="0.25">
      <c r="B26" s="3" t="str">
        <f t="shared" si="0"/>
        <v xml:space="preserve">    Case PaperKind.CSheet:                            s = "CSheet"</v>
      </c>
      <c r="C26" s="3">
        <f t="shared" si="1"/>
        <v>24</v>
      </c>
      <c r="D26">
        <f>LEN(E26)-2</f>
        <v>6</v>
      </c>
      <c r="E26" t="s">
        <v>24</v>
      </c>
      <c r="F26" t="s">
        <v>142</v>
      </c>
    </row>
    <row r="27" spans="2:6" x14ac:dyDescent="0.25">
      <c r="B27" s="3" t="str">
        <f t="shared" si="0"/>
        <v xml:space="preserve">    Case PaperKind.DSheet:                            s = "DSheet"</v>
      </c>
      <c r="C27" s="3">
        <f t="shared" si="1"/>
        <v>25</v>
      </c>
      <c r="D27">
        <f>LEN(E27)-2</f>
        <v>6</v>
      </c>
      <c r="E27" t="s">
        <v>25</v>
      </c>
      <c r="F27" t="s">
        <v>143</v>
      </c>
    </row>
    <row r="28" spans="2:6" x14ac:dyDescent="0.25">
      <c r="B28" s="3" t="str">
        <f t="shared" si="0"/>
        <v xml:space="preserve">    Case PaperKind.ESheet:                            s = "ESheet"</v>
      </c>
      <c r="C28" s="3">
        <f t="shared" si="1"/>
        <v>26</v>
      </c>
      <c r="D28">
        <f>LEN(E28)-2</f>
        <v>6</v>
      </c>
      <c r="E28" t="s">
        <v>26</v>
      </c>
      <c r="F28" t="s">
        <v>144</v>
      </c>
    </row>
    <row r="29" spans="2:6" x14ac:dyDescent="0.25">
      <c r="B29" s="3" t="str">
        <f t="shared" si="0"/>
        <v xml:space="preserve">    Case PaperKind.DLEnvelope:                        s = "DLEnvelope"</v>
      </c>
      <c r="C29" s="3">
        <f t="shared" si="1"/>
        <v>27</v>
      </c>
      <c r="D29">
        <f>LEN(E29)-2</f>
        <v>10</v>
      </c>
      <c r="E29" t="s">
        <v>27</v>
      </c>
      <c r="F29" t="s">
        <v>145</v>
      </c>
    </row>
    <row r="30" spans="2:6" x14ac:dyDescent="0.25">
      <c r="B30" s="3" t="str">
        <f t="shared" si="0"/>
        <v xml:space="preserve">    Case PaperKind.DIN_C5Envelope:                    s = "DIN-C5Envelope"</v>
      </c>
      <c r="C30" s="3">
        <f t="shared" si="1"/>
        <v>28</v>
      </c>
      <c r="D30">
        <f>LEN(E30)-2</f>
        <v>14</v>
      </c>
      <c r="E30" t="s">
        <v>28</v>
      </c>
      <c r="F30" t="s">
        <v>146</v>
      </c>
    </row>
    <row r="31" spans="2:6" x14ac:dyDescent="0.25">
      <c r="B31" s="3" t="str">
        <f t="shared" si="0"/>
        <v xml:space="preserve">    Case PaperKind.DIN_C3Envelope:                    s = "DIN-C3Envelope"</v>
      </c>
      <c r="C31" s="3">
        <f t="shared" si="1"/>
        <v>29</v>
      </c>
      <c r="D31">
        <f>LEN(E31)-2</f>
        <v>14</v>
      </c>
      <c r="E31" t="s">
        <v>29</v>
      </c>
      <c r="F31" t="s">
        <v>147</v>
      </c>
    </row>
    <row r="32" spans="2:6" x14ac:dyDescent="0.25">
      <c r="B32" s="3" t="str">
        <f t="shared" si="0"/>
        <v xml:space="preserve">    Case PaperKind.DIN_C4Envelope:                    s = "DIN-C4Envelope"</v>
      </c>
      <c r="C32" s="3">
        <f t="shared" si="1"/>
        <v>30</v>
      </c>
      <c r="D32">
        <f>LEN(E32)-2</f>
        <v>14</v>
      </c>
      <c r="E32" t="s">
        <v>30</v>
      </c>
      <c r="F32" t="s">
        <v>148</v>
      </c>
    </row>
    <row r="33" spans="2:6" x14ac:dyDescent="0.25">
      <c r="B33" s="3" t="str">
        <f t="shared" si="0"/>
        <v xml:space="preserve">    Case PaperKind.DIN_C6Envelope:                    s = "DIN-C6Envelope"</v>
      </c>
      <c r="C33" s="3">
        <f t="shared" si="1"/>
        <v>31</v>
      </c>
      <c r="D33">
        <f>LEN(E33)-2</f>
        <v>14</v>
      </c>
      <c r="E33" t="s">
        <v>31</v>
      </c>
      <c r="F33" t="s">
        <v>149</v>
      </c>
    </row>
    <row r="34" spans="2:6" x14ac:dyDescent="0.25">
      <c r="B34" s="3" t="str">
        <f t="shared" si="0"/>
        <v xml:space="preserve">    Case PaperKind.DIN_C65Envelope:                   s = "DIN-C65Envelope"</v>
      </c>
      <c r="C34" s="3">
        <f t="shared" si="1"/>
        <v>32</v>
      </c>
      <c r="D34">
        <f>LEN(E34)-2</f>
        <v>15</v>
      </c>
      <c r="E34" t="s">
        <v>32</v>
      </c>
      <c r="F34" t="s">
        <v>150</v>
      </c>
    </row>
    <row r="35" spans="2:6" x14ac:dyDescent="0.25">
      <c r="B35" s="3" t="str">
        <f t="shared" si="0"/>
        <v xml:space="preserve">    Case PaperKind.DIN_B4Envelope:                    s = "DIN-B4Envelope"</v>
      </c>
      <c r="C35" s="3">
        <f t="shared" si="1"/>
        <v>33</v>
      </c>
      <c r="D35">
        <f>LEN(E35)-2</f>
        <v>14</v>
      </c>
      <c r="E35" t="s">
        <v>33</v>
      </c>
      <c r="F35" t="s">
        <v>151</v>
      </c>
    </row>
    <row r="36" spans="2:6" x14ac:dyDescent="0.25">
      <c r="B36" s="3" t="str">
        <f t="shared" si="0"/>
        <v xml:space="preserve">    Case PaperKind.DIN_B5Envelope:                    s = "DIN-B5Envelope"</v>
      </c>
      <c r="C36" s="3">
        <f t="shared" si="1"/>
        <v>34</v>
      </c>
      <c r="D36">
        <f>LEN(E36)-2</f>
        <v>14</v>
      </c>
      <c r="E36" t="s">
        <v>34</v>
      </c>
      <c r="F36" t="s">
        <v>152</v>
      </c>
    </row>
    <row r="37" spans="2:6" x14ac:dyDescent="0.25">
      <c r="B37" s="3" t="str">
        <f t="shared" si="0"/>
        <v xml:space="preserve">    Case PaperKind.DIN_B6Envelope:                    s = "DIN-B6Envelope"</v>
      </c>
      <c r="C37" s="3">
        <f t="shared" si="1"/>
        <v>35</v>
      </c>
      <c r="D37">
        <f>LEN(E37)-2</f>
        <v>14</v>
      </c>
      <c r="E37" t="s">
        <v>35</v>
      </c>
      <c r="F37" t="s">
        <v>153</v>
      </c>
    </row>
    <row r="38" spans="2:6" x14ac:dyDescent="0.25">
      <c r="B38" s="3" t="str">
        <f t="shared" si="0"/>
        <v xml:space="preserve">    Case PaperKind.ItalyEnvelope:                     s = "ItalyEnvelope"</v>
      </c>
      <c r="C38" s="3">
        <f t="shared" si="1"/>
        <v>36</v>
      </c>
      <c r="D38">
        <f>LEN(E38)-2</f>
        <v>13</v>
      </c>
      <c r="E38" t="s">
        <v>36</v>
      </c>
      <c r="F38" t="s">
        <v>154</v>
      </c>
    </row>
    <row r="39" spans="2:6" x14ac:dyDescent="0.25">
      <c r="B39" s="3" t="str">
        <f t="shared" si="0"/>
        <v xml:space="preserve">    Case PaperKind.MonarchEnvelope:                   s = "MonarchEnvelope"</v>
      </c>
      <c r="C39" s="3">
        <f t="shared" si="1"/>
        <v>37</v>
      </c>
      <c r="D39">
        <f>LEN(E39)-2</f>
        <v>15</v>
      </c>
      <c r="E39" t="s">
        <v>37</v>
      </c>
      <c r="F39" t="s">
        <v>155</v>
      </c>
    </row>
    <row r="40" spans="2:6" x14ac:dyDescent="0.25">
      <c r="B40" s="3" t="str">
        <f t="shared" si="0"/>
        <v xml:space="preserve">    Case PaperKind.PersonalEnvelope:                  s = "PersonalEnvelope"</v>
      </c>
      <c r="C40" s="3">
        <f t="shared" si="1"/>
        <v>38</v>
      </c>
      <c r="D40">
        <f>LEN(E40)-2</f>
        <v>16</v>
      </c>
      <c r="E40" t="s">
        <v>38</v>
      </c>
      <c r="F40" t="s">
        <v>156</v>
      </c>
    </row>
    <row r="41" spans="2:6" x14ac:dyDescent="0.25">
      <c r="B41" s="3" t="str">
        <f t="shared" si="0"/>
        <v xml:space="preserve">    Case PaperKind.USStandardFanfold:                 s = "USStandardFanfold"</v>
      </c>
      <c r="C41" s="3">
        <f t="shared" si="1"/>
        <v>39</v>
      </c>
      <c r="D41">
        <f>LEN(E41)-2</f>
        <v>17</v>
      </c>
      <c r="E41" t="s">
        <v>39</v>
      </c>
      <c r="F41" t="s">
        <v>157</v>
      </c>
    </row>
    <row r="42" spans="2:6" x14ac:dyDescent="0.25">
      <c r="B42" s="3" t="str">
        <f t="shared" si="0"/>
        <v xml:space="preserve">    Case PaperKind.GermanStandardFanfold:             s = "GermanStandardFanfold"</v>
      </c>
      <c r="C42" s="3">
        <f t="shared" si="1"/>
        <v>40</v>
      </c>
      <c r="D42">
        <f>LEN(E42)-2</f>
        <v>21</v>
      </c>
      <c r="E42" t="s">
        <v>40</v>
      </c>
      <c r="F42" t="s">
        <v>158</v>
      </c>
    </row>
    <row r="43" spans="2:6" x14ac:dyDescent="0.25">
      <c r="B43" s="3" t="str">
        <f t="shared" si="0"/>
        <v xml:space="preserve">    Case PaperKind.GermanLegalFanfold:                s = "GermanLegalFanfold"</v>
      </c>
      <c r="C43" s="3">
        <f t="shared" si="1"/>
        <v>41</v>
      </c>
      <c r="D43">
        <f>LEN(E43)-2</f>
        <v>18</v>
      </c>
      <c r="E43" t="s">
        <v>41</v>
      </c>
      <c r="F43" t="s">
        <v>159</v>
      </c>
    </row>
    <row r="44" spans="2:6" x14ac:dyDescent="0.25">
      <c r="B44" s="3" t="str">
        <f t="shared" si="0"/>
        <v xml:space="preserve">    Case PaperKind.DIN_IsoB4:                         s = "DIN-IsoB4"</v>
      </c>
      <c r="C44" s="3">
        <f t="shared" si="1"/>
        <v>42</v>
      </c>
      <c r="D44">
        <f>LEN(E44)-2</f>
        <v>9</v>
      </c>
      <c r="E44" t="s">
        <v>42</v>
      </c>
      <c r="F44" t="s">
        <v>160</v>
      </c>
    </row>
    <row r="45" spans="2:6" x14ac:dyDescent="0.25">
      <c r="B45" s="3" t="str">
        <f t="shared" si="0"/>
        <v xml:space="preserve">    Case PaperKind.JapanesePostcard:                  s = "JapanesePostcard"</v>
      </c>
      <c r="C45" s="3">
        <f t="shared" si="1"/>
        <v>43</v>
      </c>
      <c r="D45">
        <f>LEN(E45)-2</f>
        <v>16</v>
      </c>
      <c r="E45" t="s">
        <v>43</v>
      </c>
      <c r="F45" t="s">
        <v>161</v>
      </c>
    </row>
    <row r="46" spans="2:6" x14ac:dyDescent="0.25">
      <c r="B46" s="3" t="str">
        <f t="shared" si="0"/>
        <v xml:space="preserve">    Case PaperKind.Standard9x11:                      s = "Standard9x11"</v>
      </c>
      <c r="C46" s="3">
        <f t="shared" si="1"/>
        <v>44</v>
      </c>
      <c r="D46">
        <f>LEN(E46)-2</f>
        <v>12</v>
      </c>
      <c r="E46" t="s">
        <v>44</v>
      </c>
      <c r="F46" t="s">
        <v>162</v>
      </c>
    </row>
    <row r="47" spans="2:6" x14ac:dyDescent="0.25">
      <c r="B47" s="3" t="str">
        <f t="shared" si="0"/>
        <v xml:space="preserve">    Case PaperKind.Standard10x11:                     s = "Standard10x11"</v>
      </c>
      <c r="C47" s="3">
        <f t="shared" si="1"/>
        <v>45</v>
      </c>
      <c r="D47">
        <f>LEN(E47)-2</f>
        <v>13</v>
      </c>
      <c r="E47" t="s">
        <v>45</v>
      </c>
      <c r="F47" t="s">
        <v>163</v>
      </c>
    </row>
    <row r="48" spans="2:6" x14ac:dyDescent="0.25">
      <c r="B48" s="3" t="str">
        <f t="shared" si="0"/>
        <v xml:space="preserve">    Case PaperKind.Standard15x11:                     s = "Standard15x11"</v>
      </c>
      <c r="C48" s="3">
        <f t="shared" si="1"/>
        <v>46</v>
      </c>
      <c r="D48">
        <f>LEN(E48)-2</f>
        <v>13</v>
      </c>
      <c r="E48" t="s">
        <v>46</v>
      </c>
      <c r="F48" t="s">
        <v>164</v>
      </c>
    </row>
    <row r="49" spans="2:10" x14ac:dyDescent="0.25">
      <c r="B49" s="3" t="str">
        <f t="shared" si="0"/>
        <v xml:space="preserve">    Case PaperKind.InviteEnvelope:                    s = "InviteEnvelope"</v>
      </c>
      <c r="C49" s="3">
        <f t="shared" si="1"/>
        <v>47</v>
      </c>
      <c r="D49">
        <f>LEN(E49)-2</f>
        <v>14</v>
      </c>
      <c r="E49" t="s">
        <v>47</v>
      </c>
      <c r="F49" t="s">
        <v>165</v>
      </c>
    </row>
    <row r="50" spans="2:10" x14ac:dyDescent="0.25">
      <c r="B50" s="3" t="e">
        <f t="shared" si="0"/>
        <v>#VALUE!</v>
      </c>
      <c r="C50" s="3">
        <f t="shared" si="1"/>
        <v>48</v>
      </c>
      <c r="D50">
        <f>LEN(E50)-2</f>
        <v>0</v>
      </c>
      <c r="E50" t="s">
        <v>48</v>
      </c>
      <c r="F50" t="e">
        <v>#VALUE!</v>
      </c>
      <c r="J50" s="2"/>
    </row>
    <row r="51" spans="2:10" x14ac:dyDescent="0.25">
      <c r="B51" s="3" t="e">
        <f t="shared" si="0"/>
        <v>#VALUE!</v>
      </c>
      <c r="C51" s="3">
        <f t="shared" si="1"/>
        <v>49</v>
      </c>
      <c r="D51">
        <f>LEN(E51)-2</f>
        <v>0</v>
      </c>
      <c r="E51" t="s">
        <v>48</v>
      </c>
      <c r="F51" t="e">
        <v>#VALUE!</v>
      </c>
      <c r="J51" s="2"/>
    </row>
    <row r="52" spans="2:10" x14ac:dyDescent="0.25">
      <c r="B52" s="3" t="str">
        <f t="shared" si="0"/>
        <v xml:space="preserve">    Case PaperKind.LetterExtra:                       s = "LetterExtra"</v>
      </c>
      <c r="C52" s="3">
        <f t="shared" si="1"/>
        <v>50</v>
      </c>
      <c r="D52">
        <f>LEN(E52)-2</f>
        <v>11</v>
      </c>
      <c r="E52" t="s">
        <v>49</v>
      </c>
      <c r="F52" t="s">
        <v>166</v>
      </c>
    </row>
    <row r="53" spans="2:10" x14ac:dyDescent="0.25">
      <c r="B53" s="3" t="str">
        <f t="shared" si="0"/>
        <v xml:space="preserve">    Case PaperKind.LegalExtra:                        s = "LegalExtra"</v>
      </c>
      <c r="C53" s="3">
        <f t="shared" si="1"/>
        <v>51</v>
      </c>
      <c r="D53">
        <f>LEN(E53)-2</f>
        <v>10</v>
      </c>
      <c r="E53" t="s">
        <v>50</v>
      </c>
      <c r="F53" t="s">
        <v>167</v>
      </c>
    </row>
    <row r="54" spans="2:10" x14ac:dyDescent="0.25">
      <c r="B54" s="3" t="str">
        <f t="shared" si="0"/>
        <v xml:space="preserve">    Case PaperKind.TabloidExtra:                      s = "TabloidExtra"</v>
      </c>
      <c r="C54" s="3">
        <f t="shared" si="1"/>
        <v>52</v>
      </c>
      <c r="D54">
        <f>LEN(E54)-2</f>
        <v>12</v>
      </c>
      <c r="E54" t="s">
        <v>51</v>
      </c>
      <c r="F54" t="s">
        <v>168</v>
      </c>
    </row>
    <row r="55" spans="2:10" x14ac:dyDescent="0.25">
      <c r="B55" s="3" t="str">
        <f t="shared" si="0"/>
        <v xml:space="preserve">    Case PaperKind.DIN_A4Extra:                       s = "DIN_A4Extra"</v>
      </c>
      <c r="C55" s="3">
        <f t="shared" si="1"/>
        <v>53</v>
      </c>
      <c r="D55">
        <f>LEN(E55)-2</f>
        <v>11</v>
      </c>
      <c r="E55" t="s">
        <v>52</v>
      </c>
      <c r="F55" t="s">
        <v>169</v>
      </c>
    </row>
    <row r="56" spans="2:10" x14ac:dyDescent="0.25">
      <c r="B56" s="3" t="str">
        <f t="shared" si="0"/>
        <v xml:space="preserve">    Case PaperKind.LetterTransverse:                  s = "LetterTransverse"</v>
      </c>
      <c r="C56" s="3">
        <f t="shared" si="1"/>
        <v>54</v>
      </c>
      <c r="D56">
        <f>LEN(E56)-2</f>
        <v>16</v>
      </c>
      <c r="E56" t="s">
        <v>53</v>
      </c>
      <c r="F56" t="s">
        <v>170</v>
      </c>
    </row>
    <row r="57" spans="2:10" x14ac:dyDescent="0.25">
      <c r="B57" s="3" t="str">
        <f t="shared" si="0"/>
        <v xml:space="preserve">    Case PaperKind.DIN_A4Transverse:                  s = "DIN_A4Transverse"</v>
      </c>
      <c r="C57" s="3">
        <f t="shared" si="1"/>
        <v>55</v>
      </c>
      <c r="D57">
        <f>LEN(E57)-2</f>
        <v>16</v>
      </c>
      <c r="E57" t="s">
        <v>54</v>
      </c>
      <c r="F57" t="s">
        <v>171</v>
      </c>
    </row>
    <row r="58" spans="2:10" x14ac:dyDescent="0.25">
      <c r="B58" s="3" t="str">
        <f t="shared" si="0"/>
        <v xml:space="preserve">    Case PaperKind.LetterExtraTransverse:             s = "LetterExtraTransverse"</v>
      </c>
      <c r="C58" s="3">
        <f t="shared" si="1"/>
        <v>56</v>
      </c>
      <c r="D58">
        <f>LEN(E58)-2</f>
        <v>21</v>
      </c>
      <c r="E58" t="s">
        <v>55</v>
      </c>
      <c r="F58" t="s">
        <v>172</v>
      </c>
    </row>
    <row r="59" spans="2:10" x14ac:dyDescent="0.25">
      <c r="B59" s="3" t="str">
        <f t="shared" si="0"/>
        <v xml:space="preserve">    Case PaperKind.DIN_APlus:                         s = "DIN-APlus"</v>
      </c>
      <c r="C59" s="3">
        <f t="shared" si="1"/>
        <v>57</v>
      </c>
      <c r="D59">
        <f>LEN(E59)-2</f>
        <v>9</v>
      </c>
      <c r="E59" t="s">
        <v>56</v>
      </c>
      <c r="F59" t="s">
        <v>173</v>
      </c>
    </row>
    <row r="60" spans="2:10" x14ac:dyDescent="0.25">
      <c r="B60" s="3" t="str">
        <f t="shared" si="0"/>
        <v xml:space="preserve">    Case PaperKind.DIN_BPlus:                         s = "DIN-BPlus"</v>
      </c>
      <c r="C60" s="3">
        <f t="shared" si="1"/>
        <v>58</v>
      </c>
      <c r="D60">
        <f>LEN(E60)-2</f>
        <v>9</v>
      </c>
      <c r="E60" t="s">
        <v>57</v>
      </c>
      <c r="F60" t="s">
        <v>174</v>
      </c>
    </row>
    <row r="61" spans="2:10" x14ac:dyDescent="0.25">
      <c r="B61" s="3" t="str">
        <f t="shared" si="0"/>
        <v xml:space="preserve">    Case PaperKind.LetterPlus:                        s = "LetterPlus"</v>
      </c>
      <c r="C61" s="3">
        <f t="shared" si="1"/>
        <v>59</v>
      </c>
      <c r="D61">
        <f>LEN(E61)-2</f>
        <v>10</v>
      </c>
      <c r="E61" t="s">
        <v>58</v>
      </c>
      <c r="F61" t="s">
        <v>175</v>
      </c>
    </row>
    <row r="62" spans="2:10" x14ac:dyDescent="0.25">
      <c r="B62" s="3" t="str">
        <f t="shared" si="0"/>
        <v xml:space="preserve">    Case PaperKind.DIN_A4Plus:                        s = "DIN-A4Plus"</v>
      </c>
      <c r="C62" s="3">
        <f t="shared" si="1"/>
        <v>60</v>
      </c>
      <c r="D62">
        <f>LEN(E62)-2</f>
        <v>10</v>
      </c>
      <c r="E62" t="s">
        <v>59</v>
      </c>
      <c r="F62" t="s">
        <v>176</v>
      </c>
    </row>
    <row r="63" spans="2:10" x14ac:dyDescent="0.25">
      <c r="B63" s="3" t="str">
        <f t="shared" si="0"/>
        <v xml:space="preserve">    Case PaperKind.DIN_A5Transverse:                  s = "DIN-A5Transverse"</v>
      </c>
      <c r="C63" s="3">
        <f t="shared" si="1"/>
        <v>61</v>
      </c>
      <c r="D63">
        <f>LEN(E63)-2</f>
        <v>16</v>
      </c>
      <c r="E63" t="s">
        <v>60</v>
      </c>
      <c r="F63" t="s">
        <v>177</v>
      </c>
    </row>
    <row r="64" spans="2:10" x14ac:dyDescent="0.25">
      <c r="B64" s="3" t="str">
        <f t="shared" si="0"/>
        <v xml:space="preserve">    Case PaperKind.DIN_B5Transverse:                  s = "DIN-B5Transverse"</v>
      </c>
      <c r="C64" s="3">
        <f t="shared" si="1"/>
        <v>62</v>
      </c>
      <c r="D64">
        <f>LEN(E64)-2</f>
        <v>16</v>
      </c>
      <c r="E64" t="s">
        <v>61</v>
      </c>
      <c r="F64" t="s">
        <v>178</v>
      </c>
    </row>
    <row r="65" spans="2:6" x14ac:dyDescent="0.25">
      <c r="B65" s="3" t="str">
        <f t="shared" si="0"/>
        <v xml:space="preserve">    Case PaperKind.DIN_A3Extra:                       s = "DIN-A3Extra"</v>
      </c>
      <c r="C65" s="3">
        <f t="shared" si="1"/>
        <v>63</v>
      </c>
      <c r="D65">
        <f>LEN(E65)-2</f>
        <v>11</v>
      </c>
      <c r="E65" t="s">
        <v>62</v>
      </c>
      <c r="F65" t="s">
        <v>179</v>
      </c>
    </row>
    <row r="66" spans="2:6" x14ac:dyDescent="0.25">
      <c r="B66" s="3" t="str">
        <f t="shared" si="0"/>
        <v xml:space="preserve">    Case PaperKind.DIN_A5Extra:                       s = "DIN-A5Extra"</v>
      </c>
      <c r="C66" s="3">
        <f t="shared" si="1"/>
        <v>64</v>
      </c>
      <c r="D66">
        <f>LEN(E66)-2</f>
        <v>11</v>
      </c>
      <c r="E66" t="s">
        <v>63</v>
      </c>
      <c r="F66" t="s">
        <v>180</v>
      </c>
    </row>
    <row r="67" spans="2:6" x14ac:dyDescent="0.25">
      <c r="B67" s="3" t="str">
        <f t="shared" ref="B67:B120" si="2">"    Case " &amp; F67&amp; ":" &amp; REPT(" ", 34-D67) &amp; "s = " &amp; E67</f>
        <v xml:space="preserve">    Case PaperKind.DIN_B5Extra:                       s = "DIN-B5Extra"</v>
      </c>
      <c r="C67" s="3">
        <f t="shared" si="1"/>
        <v>65</v>
      </c>
      <c r="D67">
        <f>LEN(E67)-2</f>
        <v>11</v>
      </c>
      <c r="E67" t="s">
        <v>64</v>
      </c>
      <c r="F67" t="s">
        <v>181</v>
      </c>
    </row>
    <row r="68" spans="2:6" x14ac:dyDescent="0.25">
      <c r="B68" s="3" t="str">
        <f t="shared" si="2"/>
        <v xml:space="preserve">    Case PaperKind.DIN_A2:                            s = "DIN-A2"</v>
      </c>
      <c r="C68" s="3">
        <f t="shared" ref="C68:C120" si="3">C67+1</f>
        <v>66</v>
      </c>
      <c r="D68">
        <f>LEN(E68)-2</f>
        <v>6</v>
      </c>
      <c r="E68" t="s">
        <v>65</v>
      </c>
      <c r="F68" t="s">
        <v>182</v>
      </c>
    </row>
    <row r="69" spans="2:6" x14ac:dyDescent="0.25">
      <c r="B69" s="3" t="str">
        <f t="shared" si="2"/>
        <v xml:space="preserve">    Case PaperKind.DIN_A3Transverse:                  s = "DIN-A3Transverse"</v>
      </c>
      <c r="C69" s="3">
        <f t="shared" si="3"/>
        <v>67</v>
      </c>
      <c r="D69">
        <f>LEN(E69)-2</f>
        <v>16</v>
      </c>
      <c r="E69" t="s">
        <v>66</v>
      </c>
      <c r="F69" t="s">
        <v>183</v>
      </c>
    </row>
    <row r="70" spans="2:6" x14ac:dyDescent="0.25">
      <c r="B70" s="3" t="str">
        <f t="shared" si="2"/>
        <v xml:space="preserve">    Case PaperKind.DIN_A3ExtraTransverse:             s = "DIN-A3ExtraTransverse"</v>
      </c>
      <c r="C70" s="3">
        <f t="shared" si="3"/>
        <v>68</v>
      </c>
      <c r="D70">
        <f>LEN(E70)-2</f>
        <v>21</v>
      </c>
      <c r="E70" t="s">
        <v>67</v>
      </c>
      <c r="F70" t="s">
        <v>184</v>
      </c>
    </row>
    <row r="71" spans="2:6" x14ac:dyDescent="0.25">
      <c r="B71" s="3" t="str">
        <f t="shared" si="2"/>
        <v xml:space="preserve">    Case PaperKind.JapaneseDoublePostcard:            s = "JapaneseDoublePostcard"</v>
      </c>
      <c r="C71" s="3">
        <f t="shared" si="3"/>
        <v>69</v>
      </c>
      <c r="D71">
        <f>LEN(E71)-2</f>
        <v>22</v>
      </c>
      <c r="E71" t="s">
        <v>68</v>
      </c>
      <c r="F71" t="s">
        <v>185</v>
      </c>
    </row>
    <row r="72" spans="2:6" x14ac:dyDescent="0.25">
      <c r="B72" s="3" t="str">
        <f t="shared" si="2"/>
        <v xml:space="preserve">    Case PaperKind.DIN_A6:                            s = "DIN-A6"</v>
      </c>
      <c r="C72" s="3">
        <f t="shared" si="3"/>
        <v>70</v>
      </c>
      <c r="D72">
        <f>LEN(E72)-2</f>
        <v>6</v>
      </c>
      <c r="E72" t="s">
        <v>69</v>
      </c>
      <c r="F72" t="s">
        <v>186</v>
      </c>
    </row>
    <row r="73" spans="2:6" x14ac:dyDescent="0.25">
      <c r="B73" s="3" t="str">
        <f t="shared" si="2"/>
        <v xml:space="preserve">    Case PaperKind.JapaneseEnvelopeKakuNumber2:       s = "JapaneseEnvelopeKakuNumber2"</v>
      </c>
      <c r="C73" s="3">
        <f t="shared" si="3"/>
        <v>71</v>
      </c>
      <c r="D73">
        <f>LEN(E73)-2</f>
        <v>27</v>
      </c>
      <c r="E73" t="s">
        <v>70</v>
      </c>
      <c r="F73" t="s">
        <v>187</v>
      </c>
    </row>
    <row r="74" spans="2:6" x14ac:dyDescent="0.25">
      <c r="B74" s="3" t="str">
        <f t="shared" si="2"/>
        <v xml:space="preserve">    Case PaperKind.JapaneseEnvelopeKakuNumber3:       s = "JapaneseEnvelopeKakuNumber3"</v>
      </c>
      <c r="C74" s="3">
        <f t="shared" si="3"/>
        <v>72</v>
      </c>
      <c r="D74">
        <f>LEN(E74)-2</f>
        <v>27</v>
      </c>
      <c r="E74" t="s">
        <v>71</v>
      </c>
      <c r="F74" t="s">
        <v>188</v>
      </c>
    </row>
    <row r="75" spans="2:6" x14ac:dyDescent="0.25">
      <c r="B75" s="3" t="str">
        <f t="shared" si="2"/>
        <v xml:space="preserve">    Case PaperKind.JapaneseEnvelopeChouNumber3:       s = "JapaneseEnvelopeChouNumber3"</v>
      </c>
      <c r="C75" s="3">
        <f t="shared" si="3"/>
        <v>73</v>
      </c>
      <c r="D75">
        <f>LEN(E75)-2</f>
        <v>27</v>
      </c>
      <c r="E75" t="s">
        <v>72</v>
      </c>
      <c r="F75" t="s">
        <v>189</v>
      </c>
    </row>
    <row r="76" spans="2:6" x14ac:dyDescent="0.25">
      <c r="B76" s="3" t="str">
        <f t="shared" si="2"/>
        <v xml:space="preserve">    Case PaperKind.JapaneseEnvelopeChouNumber4:       s = "JapaneseEnvelopeChouNumber4"</v>
      </c>
      <c r="C76" s="3">
        <f t="shared" si="3"/>
        <v>74</v>
      </c>
      <c r="D76">
        <f>LEN(E76)-2</f>
        <v>27</v>
      </c>
      <c r="E76" t="s">
        <v>73</v>
      </c>
      <c r="F76" t="s">
        <v>190</v>
      </c>
    </row>
    <row r="77" spans="2:6" x14ac:dyDescent="0.25">
      <c r="B77" s="3" t="str">
        <f t="shared" si="2"/>
        <v xml:space="preserve">    Case PaperKind.LetterRotated:                     s = "LetterRotated"</v>
      </c>
      <c r="C77" s="3">
        <f t="shared" si="3"/>
        <v>75</v>
      </c>
      <c r="D77">
        <f>LEN(E77)-2</f>
        <v>13</v>
      </c>
      <c r="E77" t="s">
        <v>74</v>
      </c>
      <c r="F77" t="s">
        <v>191</v>
      </c>
    </row>
    <row r="78" spans="2:6" x14ac:dyDescent="0.25">
      <c r="B78" s="3" t="str">
        <f t="shared" si="2"/>
        <v xml:space="preserve">    Case PaperKind.DIN_A3Rotated:                     s = "DIN-A3Rotated"</v>
      </c>
      <c r="C78" s="3">
        <f t="shared" si="3"/>
        <v>76</v>
      </c>
      <c r="D78">
        <f>LEN(E78)-2</f>
        <v>13</v>
      </c>
      <c r="E78" t="s">
        <v>75</v>
      </c>
      <c r="F78" t="s">
        <v>192</v>
      </c>
    </row>
    <row r="79" spans="2:6" x14ac:dyDescent="0.25">
      <c r="B79" s="3" t="str">
        <f t="shared" si="2"/>
        <v xml:space="preserve">    Case PaperKind.DIN_A4Rotated:                     s = "DIN-A4Rotated"</v>
      </c>
      <c r="C79" s="3">
        <f t="shared" si="3"/>
        <v>77</v>
      </c>
      <c r="D79">
        <f>LEN(E79)-2</f>
        <v>13</v>
      </c>
      <c r="E79" t="s">
        <v>76</v>
      </c>
      <c r="F79" t="s">
        <v>193</v>
      </c>
    </row>
    <row r="80" spans="2:6" x14ac:dyDescent="0.25">
      <c r="B80" s="3" t="str">
        <f t="shared" si="2"/>
        <v xml:space="preserve">    Case PaperKind.DIN_A5Rotated:                     s = "DIN-A5Rotated"</v>
      </c>
      <c r="C80" s="3">
        <f t="shared" si="3"/>
        <v>78</v>
      </c>
      <c r="D80">
        <f>LEN(E80)-2</f>
        <v>13</v>
      </c>
      <c r="E80" t="s">
        <v>77</v>
      </c>
      <c r="F80" t="s">
        <v>194</v>
      </c>
    </row>
    <row r="81" spans="2:6" x14ac:dyDescent="0.25">
      <c r="B81" s="3" t="str">
        <f t="shared" si="2"/>
        <v xml:space="preserve">    Case PaperKind.DIN_B4JisRotated:                  s = "DIN-B4JisRotated"</v>
      </c>
      <c r="C81" s="3">
        <f t="shared" si="3"/>
        <v>79</v>
      </c>
      <c r="D81">
        <f>LEN(E81)-2</f>
        <v>16</v>
      </c>
      <c r="E81" t="s">
        <v>78</v>
      </c>
      <c r="F81" t="s">
        <v>195</v>
      </c>
    </row>
    <row r="82" spans="2:6" x14ac:dyDescent="0.25">
      <c r="B82" s="3" t="str">
        <f t="shared" si="2"/>
        <v xml:space="preserve">    Case PaperKind.DIN_B5JisRotated:                  s = "DIN-B5JisRotated"</v>
      </c>
      <c r="C82" s="3">
        <f t="shared" si="3"/>
        <v>80</v>
      </c>
      <c r="D82">
        <f>LEN(E82)-2</f>
        <v>16</v>
      </c>
      <c r="E82" t="s">
        <v>79</v>
      </c>
      <c r="F82" t="s">
        <v>196</v>
      </c>
    </row>
    <row r="83" spans="2:6" x14ac:dyDescent="0.25">
      <c r="B83" s="3" t="str">
        <f t="shared" si="2"/>
        <v xml:space="preserve">    Case PaperKind.JapanesePostcardRotated:           s = "JapanesePostcardRotated"</v>
      </c>
      <c r="C83" s="3">
        <f t="shared" si="3"/>
        <v>81</v>
      </c>
      <c r="D83">
        <f>LEN(E83)-2</f>
        <v>23</v>
      </c>
      <c r="E83" t="s">
        <v>80</v>
      </c>
      <c r="F83" t="s">
        <v>197</v>
      </c>
    </row>
    <row r="84" spans="2:6" x14ac:dyDescent="0.25">
      <c r="B84" s="3" t="str">
        <f t="shared" si="2"/>
        <v xml:space="preserve">    Case PaperKind.JapaneseDoublePostcardRotated:     s = "JapaneseDoublePostcardRotated"</v>
      </c>
      <c r="C84" s="3">
        <f t="shared" si="3"/>
        <v>82</v>
      </c>
      <c r="D84">
        <f>LEN(E84)-2</f>
        <v>29</v>
      </c>
      <c r="E84" t="s">
        <v>81</v>
      </c>
      <c r="F84" t="s">
        <v>198</v>
      </c>
    </row>
    <row r="85" spans="2:6" x14ac:dyDescent="0.25">
      <c r="B85" s="3" t="str">
        <f t="shared" si="2"/>
        <v xml:space="preserve">    Case PaperKind.DIN_A6Rotated:                     s = "DIN-A6Rotated"</v>
      </c>
      <c r="C85" s="3">
        <f t="shared" si="3"/>
        <v>83</v>
      </c>
      <c r="D85">
        <f>LEN(E85)-2</f>
        <v>13</v>
      </c>
      <c r="E85" t="s">
        <v>82</v>
      </c>
      <c r="F85" t="s">
        <v>199</v>
      </c>
    </row>
    <row r="86" spans="2:6" x14ac:dyDescent="0.25">
      <c r="B86" s="3" t="str">
        <f t="shared" si="2"/>
        <v xml:space="preserve">    Case PaperKind.JapaneseEnvelopeKakuNumber2Rotated:s = "JapaneseEnvelopeKakuNumber2Rotated"</v>
      </c>
      <c r="C86" s="3">
        <f t="shared" si="3"/>
        <v>84</v>
      </c>
      <c r="D86">
        <f>LEN(E86)-2</f>
        <v>34</v>
      </c>
      <c r="E86" t="s">
        <v>83</v>
      </c>
      <c r="F86" t="s">
        <v>200</v>
      </c>
    </row>
    <row r="87" spans="2:6" x14ac:dyDescent="0.25">
      <c r="B87" s="3" t="str">
        <f t="shared" si="2"/>
        <v xml:space="preserve">    Case PaperKind.JapaneseEnvelopeKakuNumber3Rotated:s = "JapaneseEnvelopeKakuNumber3Rotated"</v>
      </c>
      <c r="C87" s="3">
        <f t="shared" si="3"/>
        <v>85</v>
      </c>
      <c r="D87">
        <f>LEN(E87)-2</f>
        <v>34</v>
      </c>
      <c r="E87" t="s">
        <v>84</v>
      </c>
      <c r="F87" t="s">
        <v>201</v>
      </c>
    </row>
    <row r="88" spans="2:6" x14ac:dyDescent="0.25">
      <c r="B88" s="3" t="str">
        <f t="shared" si="2"/>
        <v xml:space="preserve">    Case PaperKind.JapaneseEnvelopeChouNumber3Rotated:s = "JapaneseEnvelopeChouNumber3Rotated"</v>
      </c>
      <c r="C88" s="3">
        <f t="shared" si="3"/>
        <v>86</v>
      </c>
      <c r="D88">
        <f>LEN(E88)-2</f>
        <v>34</v>
      </c>
      <c r="E88" t="s">
        <v>85</v>
      </c>
      <c r="F88" t="s">
        <v>202</v>
      </c>
    </row>
    <row r="89" spans="2:6" x14ac:dyDescent="0.25">
      <c r="B89" s="3" t="str">
        <f t="shared" si="2"/>
        <v xml:space="preserve">    Case PaperKind.JapaneseEnvelopeChouNumber4Rotated:s = "JapaneseEnvelopeChouNumber4Rotated"</v>
      </c>
      <c r="C89" s="3">
        <f t="shared" si="3"/>
        <v>87</v>
      </c>
      <c r="D89">
        <f>LEN(E89)-2</f>
        <v>34</v>
      </c>
      <c r="E89" t="s">
        <v>86</v>
      </c>
      <c r="F89" t="s">
        <v>203</v>
      </c>
    </row>
    <row r="90" spans="2:6" x14ac:dyDescent="0.25">
      <c r="B90" s="3" t="str">
        <f t="shared" si="2"/>
        <v xml:space="preserve">    Case PaperKind.DIN_B6Jis:                         s = "DIN-B6Jis"</v>
      </c>
      <c r="C90" s="3">
        <f t="shared" si="3"/>
        <v>88</v>
      </c>
      <c r="D90">
        <f>LEN(E90)-2</f>
        <v>9</v>
      </c>
      <c r="E90" t="s">
        <v>87</v>
      </c>
      <c r="F90" t="s">
        <v>204</v>
      </c>
    </row>
    <row r="91" spans="2:6" x14ac:dyDescent="0.25">
      <c r="B91" s="3" t="str">
        <f t="shared" si="2"/>
        <v xml:space="preserve">    Case PaperKind.DIN_B6JisRotated:                  s = "DIN-B6JisRotated"</v>
      </c>
      <c r="C91" s="3">
        <f t="shared" si="3"/>
        <v>89</v>
      </c>
      <c r="D91">
        <f>LEN(E91)-2</f>
        <v>16</v>
      </c>
      <c r="E91" t="s">
        <v>88</v>
      </c>
      <c r="F91" t="s">
        <v>205</v>
      </c>
    </row>
    <row r="92" spans="2:6" x14ac:dyDescent="0.25">
      <c r="B92" s="3" t="str">
        <f t="shared" si="2"/>
        <v xml:space="preserve">    Case PaperKind.Standard12x11:                     s = "Standard12x11"</v>
      </c>
      <c r="C92" s="3">
        <f t="shared" si="3"/>
        <v>90</v>
      </c>
      <c r="D92">
        <f>LEN(E92)-2</f>
        <v>13</v>
      </c>
      <c r="E92" t="s">
        <v>89</v>
      </c>
      <c r="F92" t="s">
        <v>206</v>
      </c>
    </row>
    <row r="93" spans="2:6" x14ac:dyDescent="0.25">
      <c r="B93" s="3" t="str">
        <f t="shared" si="2"/>
        <v xml:space="preserve">    Case PaperKind.JapaneseEnvelopeYouNumber4:        s = "JapaneseEnvelopeYouNumber4"</v>
      </c>
      <c r="C93" s="3">
        <f t="shared" si="3"/>
        <v>91</v>
      </c>
      <c r="D93">
        <f>LEN(E93)-2</f>
        <v>26</v>
      </c>
      <c r="E93" t="s">
        <v>90</v>
      </c>
      <c r="F93" t="s">
        <v>207</v>
      </c>
    </row>
    <row r="94" spans="2:6" x14ac:dyDescent="0.25">
      <c r="B94" s="3" t="str">
        <f t="shared" si="2"/>
        <v xml:space="preserve">    Case PaperKind.JapaneseEnvelopeYouNumber4Rotated: s = "JapaneseEnvelopeYouNumber4Rotated"</v>
      </c>
      <c r="C94" s="3">
        <f t="shared" si="3"/>
        <v>92</v>
      </c>
      <c r="D94">
        <f>LEN(E94)-2</f>
        <v>33</v>
      </c>
      <c r="E94" t="s">
        <v>91</v>
      </c>
      <c r="F94" t="s">
        <v>208</v>
      </c>
    </row>
    <row r="95" spans="2:6" x14ac:dyDescent="0.25">
      <c r="B95" s="3" t="str">
        <f t="shared" si="2"/>
        <v xml:space="preserve">    Case PaperKind.Prc16K:                            s = "Prc16K"</v>
      </c>
      <c r="C95" s="3">
        <f t="shared" si="3"/>
        <v>93</v>
      </c>
      <c r="D95">
        <f>LEN(E95)-2</f>
        <v>6</v>
      </c>
      <c r="E95" t="s">
        <v>92</v>
      </c>
      <c r="F95" t="s">
        <v>209</v>
      </c>
    </row>
    <row r="96" spans="2:6" x14ac:dyDescent="0.25">
      <c r="B96" s="3" t="str">
        <f t="shared" si="2"/>
        <v xml:space="preserve">    Case PaperKind.Prc32K:                            s = "Prc32K"</v>
      </c>
      <c r="C96" s="3">
        <f t="shared" si="3"/>
        <v>94</v>
      </c>
      <c r="D96">
        <f>LEN(E96)-2</f>
        <v>6</v>
      </c>
      <c r="E96" t="s">
        <v>93</v>
      </c>
      <c r="F96" t="s">
        <v>210</v>
      </c>
    </row>
    <row r="97" spans="2:6" x14ac:dyDescent="0.25">
      <c r="B97" s="3" t="str">
        <f t="shared" si="2"/>
        <v xml:space="preserve">    Case PaperKind.Prc32KBig:                         s = "Prc32KBig"</v>
      </c>
      <c r="C97" s="3">
        <f t="shared" si="3"/>
        <v>95</v>
      </c>
      <c r="D97">
        <f>LEN(E97)-2</f>
        <v>9</v>
      </c>
      <c r="E97" t="s">
        <v>94</v>
      </c>
      <c r="F97" t="s">
        <v>211</v>
      </c>
    </row>
    <row r="98" spans="2:6" x14ac:dyDescent="0.25">
      <c r="B98" s="3" t="str">
        <f t="shared" si="2"/>
        <v xml:space="preserve">    Case PaperKind.PrcEnvelopeNumber1:                s = "PrcEnvelopeNumber1"</v>
      </c>
      <c r="C98" s="3">
        <f t="shared" si="3"/>
        <v>96</v>
      </c>
      <c r="D98">
        <f>LEN(E98)-2</f>
        <v>18</v>
      </c>
      <c r="E98" t="s">
        <v>95</v>
      </c>
      <c r="F98" t="s">
        <v>212</v>
      </c>
    </row>
    <row r="99" spans="2:6" x14ac:dyDescent="0.25">
      <c r="B99" s="3" t="str">
        <f t="shared" si="2"/>
        <v xml:space="preserve">    Case PaperKind.PrcEnvelopeNumber2:                s = "PrcEnvelopeNumber2"</v>
      </c>
      <c r="C99" s="3">
        <f t="shared" si="3"/>
        <v>97</v>
      </c>
      <c r="D99">
        <f>LEN(E99)-2</f>
        <v>18</v>
      </c>
      <c r="E99" t="s">
        <v>96</v>
      </c>
      <c r="F99" t="s">
        <v>213</v>
      </c>
    </row>
    <row r="100" spans="2:6" x14ac:dyDescent="0.25">
      <c r="B100" s="3" t="str">
        <f t="shared" si="2"/>
        <v xml:space="preserve">    Case PaperKind.PrcEnvelopeNumber3:                s = "PrcEnvelopeNumber3"</v>
      </c>
      <c r="C100" s="3">
        <f t="shared" si="3"/>
        <v>98</v>
      </c>
      <c r="D100">
        <f>LEN(E100)-2</f>
        <v>18</v>
      </c>
      <c r="E100" t="s">
        <v>97</v>
      </c>
      <c r="F100" t="s">
        <v>214</v>
      </c>
    </row>
    <row r="101" spans="2:6" x14ac:dyDescent="0.25">
      <c r="B101" s="3" t="str">
        <f t="shared" si="2"/>
        <v xml:space="preserve">    Case PaperKind.PrcEnvelopeNumber4:                s = "PrcEnvelopeNumber4"</v>
      </c>
      <c r="C101" s="3">
        <f t="shared" si="3"/>
        <v>99</v>
      </c>
      <c r="D101">
        <f>LEN(E101)-2</f>
        <v>18</v>
      </c>
      <c r="E101" t="s">
        <v>98</v>
      </c>
      <c r="F101" t="s">
        <v>215</v>
      </c>
    </row>
    <row r="102" spans="2:6" x14ac:dyDescent="0.25">
      <c r="B102" s="3" t="str">
        <f t="shared" si="2"/>
        <v xml:space="preserve">    Case PaperKind.PrcEnvelopeNumber5:                s = "PrcEnvelopeNumber5"</v>
      </c>
      <c r="C102" s="3">
        <f t="shared" si="3"/>
        <v>100</v>
      </c>
      <c r="D102">
        <f>LEN(E102)-2</f>
        <v>18</v>
      </c>
      <c r="E102" t="s">
        <v>99</v>
      </c>
      <c r="F102" t="s">
        <v>216</v>
      </c>
    </row>
    <row r="103" spans="2:6" x14ac:dyDescent="0.25">
      <c r="B103" s="3" t="str">
        <f t="shared" si="2"/>
        <v xml:space="preserve">    Case PaperKind.PrcEnvelopeNumber6:                s = "PrcEnvelopeNumber6"</v>
      </c>
      <c r="C103" s="3">
        <f t="shared" si="3"/>
        <v>101</v>
      </c>
      <c r="D103">
        <f>LEN(E103)-2</f>
        <v>18</v>
      </c>
      <c r="E103" t="s">
        <v>100</v>
      </c>
      <c r="F103" t="s">
        <v>217</v>
      </c>
    </row>
    <row r="104" spans="2:6" x14ac:dyDescent="0.25">
      <c r="B104" s="3" t="str">
        <f t="shared" si="2"/>
        <v xml:space="preserve">    Case PaperKind.PrcEnvelopeNumber7:                s = "PrcEnvelopeNumber7"</v>
      </c>
      <c r="C104" s="3">
        <f t="shared" si="3"/>
        <v>102</v>
      </c>
      <c r="D104">
        <f>LEN(E104)-2</f>
        <v>18</v>
      </c>
      <c r="E104" t="s">
        <v>101</v>
      </c>
      <c r="F104" t="s">
        <v>218</v>
      </c>
    </row>
    <row r="105" spans="2:6" x14ac:dyDescent="0.25">
      <c r="B105" s="3" t="str">
        <f t="shared" si="2"/>
        <v xml:space="preserve">    Case PaperKind.PrcEnvelopeNumber8:                s = "PrcEnvelopeNumber8"</v>
      </c>
      <c r="C105" s="3">
        <f t="shared" si="3"/>
        <v>103</v>
      </c>
      <c r="D105">
        <f>LEN(E105)-2</f>
        <v>18</v>
      </c>
      <c r="E105" t="s">
        <v>102</v>
      </c>
      <c r="F105" t="s">
        <v>219</v>
      </c>
    </row>
    <row r="106" spans="2:6" x14ac:dyDescent="0.25">
      <c r="B106" s="3" t="str">
        <f t="shared" si="2"/>
        <v xml:space="preserve">    Case PaperKind.PrcEnvelopeNumber9:                s = "PrcEnvelopeNumber9"</v>
      </c>
      <c r="C106" s="3">
        <f t="shared" si="3"/>
        <v>104</v>
      </c>
      <c r="D106">
        <f>LEN(E106)-2</f>
        <v>18</v>
      </c>
      <c r="E106" t="s">
        <v>103</v>
      </c>
      <c r="F106" t="s">
        <v>220</v>
      </c>
    </row>
    <row r="107" spans="2:6" x14ac:dyDescent="0.25">
      <c r="B107" s="3" t="str">
        <f t="shared" si="2"/>
        <v xml:space="preserve">    Case PaperKind.PrcEnvelopeNumber10:               s = "PrcEnvelopeNumber10"</v>
      </c>
      <c r="C107" s="3">
        <f t="shared" si="3"/>
        <v>105</v>
      </c>
      <c r="D107">
        <f>LEN(E107)-2</f>
        <v>19</v>
      </c>
      <c r="E107" t="s">
        <v>104</v>
      </c>
      <c r="F107" t="s">
        <v>221</v>
      </c>
    </row>
    <row r="108" spans="2:6" x14ac:dyDescent="0.25">
      <c r="B108" s="3" t="str">
        <f t="shared" si="2"/>
        <v xml:space="preserve">    Case PaperKind.Prc16KRotated:                     s = "Prc16KRotated"</v>
      </c>
      <c r="C108" s="3">
        <f t="shared" si="3"/>
        <v>106</v>
      </c>
      <c r="D108">
        <f>LEN(E108)-2</f>
        <v>13</v>
      </c>
      <c r="E108" t="s">
        <v>105</v>
      </c>
      <c r="F108" t="s">
        <v>222</v>
      </c>
    </row>
    <row r="109" spans="2:6" x14ac:dyDescent="0.25">
      <c r="B109" s="3" t="str">
        <f t="shared" si="2"/>
        <v xml:space="preserve">    Case PaperKind.Prc32KRotated:                     s = "Prc32KRotated"</v>
      </c>
      <c r="C109" s="3">
        <f t="shared" si="3"/>
        <v>107</v>
      </c>
      <c r="D109">
        <f>LEN(E109)-2</f>
        <v>13</v>
      </c>
      <c r="E109" t="s">
        <v>106</v>
      </c>
      <c r="F109" t="s">
        <v>223</v>
      </c>
    </row>
    <row r="110" spans="2:6" x14ac:dyDescent="0.25">
      <c r="B110" s="3" t="str">
        <f t="shared" si="2"/>
        <v xml:space="preserve">    Case PaperKind.Prc32KBigRotated:                  s = "Prc32KBigRotated"</v>
      </c>
      <c r="C110" s="3">
        <f t="shared" si="3"/>
        <v>108</v>
      </c>
      <c r="D110">
        <f>LEN(E110)-2</f>
        <v>16</v>
      </c>
      <c r="E110" t="s">
        <v>107</v>
      </c>
      <c r="F110" t="s">
        <v>224</v>
      </c>
    </row>
    <row r="111" spans="2:6" x14ac:dyDescent="0.25">
      <c r="B111" s="3" t="str">
        <f t="shared" si="2"/>
        <v xml:space="preserve">    Case PaperKind.PrcEnvelopeNumber1Rotated:         s = "PrcEnvelopeNumber1Rotated"</v>
      </c>
      <c r="C111" s="3">
        <f t="shared" si="3"/>
        <v>109</v>
      </c>
      <c r="D111">
        <f>LEN(E111)-2</f>
        <v>25</v>
      </c>
      <c r="E111" t="s">
        <v>108</v>
      </c>
      <c r="F111" t="s">
        <v>225</v>
      </c>
    </row>
    <row r="112" spans="2:6" x14ac:dyDescent="0.25">
      <c r="B112" s="3" t="str">
        <f t="shared" si="2"/>
        <v xml:space="preserve">    Case PaperKind.PrcEnvelopeNumber2Rotated:         s = "PrcEnvelopeNumber2Rotated"</v>
      </c>
      <c r="C112" s="3">
        <f t="shared" si="3"/>
        <v>110</v>
      </c>
      <c r="D112">
        <f>LEN(E112)-2</f>
        <v>25</v>
      </c>
      <c r="E112" t="s">
        <v>109</v>
      </c>
      <c r="F112" t="s">
        <v>226</v>
      </c>
    </row>
    <row r="113" spans="2:6" x14ac:dyDescent="0.25">
      <c r="B113" s="3" t="str">
        <f t="shared" si="2"/>
        <v xml:space="preserve">    Case PaperKind.PrcEnvelopeNumber3Rotated:         s = "PrcEnvelopeNumber3Rotated"</v>
      </c>
      <c r="C113" s="3">
        <f t="shared" si="3"/>
        <v>111</v>
      </c>
      <c r="D113">
        <f>LEN(E113)-2</f>
        <v>25</v>
      </c>
      <c r="E113" t="s">
        <v>110</v>
      </c>
      <c r="F113" t="s">
        <v>227</v>
      </c>
    </row>
    <row r="114" spans="2:6" x14ac:dyDescent="0.25">
      <c r="B114" s="3" t="str">
        <f t="shared" si="2"/>
        <v xml:space="preserve">    Case PaperKind.PrcEnvelopeNumber4Rotated:         s = "PrcEnvelopeNumber4Rotated"</v>
      </c>
      <c r="C114" s="3">
        <f t="shared" si="3"/>
        <v>112</v>
      </c>
      <c r="D114">
        <f>LEN(E114)-2</f>
        <v>25</v>
      </c>
      <c r="E114" t="s">
        <v>111</v>
      </c>
      <c r="F114" t="s">
        <v>228</v>
      </c>
    </row>
    <row r="115" spans="2:6" x14ac:dyDescent="0.25">
      <c r="B115" s="3" t="str">
        <f t="shared" si="2"/>
        <v xml:space="preserve">    Case PaperKind.PrcEnvelopeNumber5Rotated:         s = "PrcEnvelopeNumber5Rotated"</v>
      </c>
      <c r="C115" s="3">
        <f t="shared" si="3"/>
        <v>113</v>
      </c>
      <c r="D115">
        <f>LEN(E115)-2</f>
        <v>25</v>
      </c>
      <c r="E115" t="s">
        <v>112</v>
      </c>
      <c r="F115" t="s">
        <v>229</v>
      </c>
    </row>
    <row r="116" spans="2:6" x14ac:dyDescent="0.25">
      <c r="B116" s="3" t="str">
        <f t="shared" si="2"/>
        <v xml:space="preserve">    Case PaperKind.PrcEnvelopeNumber6Rotated:         s = "PrcEnvelopeNumber6Rotated"</v>
      </c>
      <c r="C116" s="3">
        <f t="shared" si="3"/>
        <v>114</v>
      </c>
      <c r="D116">
        <f>LEN(E116)-2</f>
        <v>25</v>
      </c>
      <c r="E116" t="s">
        <v>113</v>
      </c>
      <c r="F116" t="s">
        <v>230</v>
      </c>
    </row>
    <row r="117" spans="2:6" x14ac:dyDescent="0.25">
      <c r="B117" s="3" t="str">
        <f t="shared" si="2"/>
        <v xml:space="preserve">    Case PaperKind.PrcEnvelopeNumber7Rotated:         s = "PrcEnvelopeNumber7Rotated"</v>
      </c>
      <c r="C117" s="3">
        <f t="shared" si="3"/>
        <v>115</v>
      </c>
      <c r="D117">
        <f>LEN(E117)-2</f>
        <v>25</v>
      </c>
      <c r="E117" t="s">
        <v>114</v>
      </c>
      <c r="F117" t="s">
        <v>231</v>
      </c>
    </row>
    <row r="118" spans="2:6" x14ac:dyDescent="0.25">
      <c r="B118" s="3" t="str">
        <f t="shared" si="2"/>
        <v xml:space="preserve">    Case PaperKind.PrcEnvelopeNumber8Rotated:         s = "PrcEnvelopeNumber8Rotated"</v>
      </c>
      <c r="C118" s="3">
        <f t="shared" si="3"/>
        <v>116</v>
      </c>
      <c r="D118">
        <f>LEN(E118)-2</f>
        <v>25</v>
      </c>
      <c r="E118" t="s">
        <v>115</v>
      </c>
      <c r="F118" t="s">
        <v>232</v>
      </c>
    </row>
    <row r="119" spans="2:6" x14ac:dyDescent="0.25">
      <c r="B119" s="3" t="str">
        <f t="shared" si="2"/>
        <v xml:space="preserve">    Case PaperKind.PrcEnvelopeNumber9Rotated:         s = "PrcEnvelopeNumber9Rotated"</v>
      </c>
      <c r="C119" s="3">
        <f t="shared" si="3"/>
        <v>117</v>
      </c>
      <c r="D119">
        <f>LEN(E119)-2</f>
        <v>25</v>
      </c>
      <c r="E119" t="s">
        <v>116</v>
      </c>
      <c r="F119" t="s">
        <v>233</v>
      </c>
    </row>
    <row r="120" spans="2:6" x14ac:dyDescent="0.25">
      <c r="B120" s="3" t="str">
        <f t="shared" si="2"/>
        <v xml:space="preserve">    Case PaperKind.PrcEnvelopeNumber10Rotated:        s = "PrcEnvelopeNumber10Rotated"</v>
      </c>
      <c r="C120" s="3">
        <f t="shared" si="3"/>
        <v>118</v>
      </c>
      <c r="D120">
        <f>LEN(E120)-2</f>
        <v>26</v>
      </c>
      <c r="E120" t="s">
        <v>117</v>
      </c>
      <c r="F120" t="s">
        <v>234</v>
      </c>
    </row>
    <row r="121" spans="2:6" x14ac:dyDescent="0.25">
      <c r="D121">
        <f>MAX(D2:D120)</f>
        <v>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21"/>
  <sheetViews>
    <sheetView workbookViewId="0"/>
  </sheetViews>
  <sheetFormatPr baseColWidth="10" defaultRowHeight="15" x14ac:dyDescent="0.25"/>
  <cols>
    <col min="2" max="2" width="111.140625" bestFit="1" customWidth="1"/>
    <col min="3" max="3" width="3" bestFit="1" customWidth="1"/>
    <col min="4" max="4" width="39.7109375" bestFit="1" customWidth="1"/>
    <col min="5" max="6" width="48" bestFit="1" customWidth="1"/>
    <col min="13" max="13" width="1.42578125" bestFit="1" customWidth="1"/>
    <col min="14" max="14" width="11.42578125" style="1"/>
    <col min="15" max="15" width="15.85546875" style="1" bestFit="1" customWidth="1"/>
    <col min="16" max="16" width="10.28515625" style="1" bestFit="1" customWidth="1"/>
    <col min="17" max="17" width="11.5703125" style="1" bestFit="1" customWidth="1"/>
    <col min="18" max="18" width="16.7109375" style="1" bestFit="1" customWidth="1"/>
    <col min="19" max="19" width="15.140625" style="1" bestFit="1" customWidth="1"/>
    <col min="20" max="42" width="11.42578125" style="1"/>
  </cols>
  <sheetData>
    <row r="2" spans="2:5" x14ac:dyDescent="0.25">
      <c r="B2" s="3" t="str">
        <f>"    Case " &amp; D2&amp; ":" &amp; REPT(" ", 34-C2) &amp; "e = " &amp; E2</f>
        <v xml:space="preserve">    Case "Custom":                            e = PaperKind.Custom</v>
      </c>
      <c r="C2">
        <f>LEN(D2)-2</f>
        <v>6</v>
      </c>
      <c r="D2" t="s">
        <v>0</v>
      </c>
      <c r="E2" t="s">
        <v>118</v>
      </c>
    </row>
    <row r="3" spans="2:5" x14ac:dyDescent="0.25">
      <c r="B3" s="3" t="str">
        <f>"    Case " &amp; D3&amp; ":" &amp; REPT(" ", 34-C3) &amp; "e = " &amp; E3</f>
        <v xml:space="preserve">    Case "Letter":                            e = PaperKind.Letter</v>
      </c>
      <c r="C3">
        <f>LEN(D3)-2</f>
        <v>6</v>
      </c>
      <c r="D3" t="s">
        <v>1</v>
      </c>
      <c r="E3" t="s">
        <v>119</v>
      </c>
    </row>
    <row r="4" spans="2:5" x14ac:dyDescent="0.25">
      <c r="B4" s="3" t="str">
        <f>"    Case " &amp; D4&amp; ":" &amp; REPT(" ", 34-C4) &amp; "e = " &amp; E4</f>
        <v xml:space="preserve">    Case "LetterSmall":                       e = PaperKind.LetterSmall</v>
      </c>
      <c r="C4">
        <f>LEN(D4)-2</f>
        <v>11</v>
      </c>
      <c r="D4" t="s">
        <v>2</v>
      </c>
      <c r="E4" t="s">
        <v>120</v>
      </c>
    </row>
    <row r="5" spans="2:5" x14ac:dyDescent="0.25">
      <c r="B5" s="3" t="str">
        <f>"    Case " &amp; D5&amp; ":" &amp; REPT(" ", 34-C5) &amp; "e = " &amp; E5</f>
        <v xml:space="preserve">    Case "Tabloid":                           e = PaperKind.Tabloid</v>
      </c>
      <c r="C5">
        <f>LEN(D5)-2</f>
        <v>7</v>
      </c>
      <c r="D5" t="s">
        <v>3</v>
      </c>
      <c r="E5" t="s">
        <v>121</v>
      </c>
    </row>
    <row r="6" spans="2:5" x14ac:dyDescent="0.25">
      <c r="B6" s="3" t="str">
        <f>"    Case " &amp; D6&amp; ":" &amp; REPT(" ", 34-C6) &amp; "e = " &amp; E6</f>
        <v xml:space="preserve">    Case "Ledger":                            e = PaperKind.Ledger</v>
      </c>
      <c r="C6">
        <f>LEN(D6)-2</f>
        <v>6</v>
      </c>
      <c r="D6" t="s">
        <v>4</v>
      </c>
      <c r="E6" t="s">
        <v>122</v>
      </c>
    </row>
    <row r="7" spans="2:5" x14ac:dyDescent="0.25">
      <c r="B7" s="3" t="str">
        <f>"    Case " &amp; D7&amp; ":" &amp; REPT(" ", 34-C7) &amp; "e = " &amp; E7</f>
        <v xml:space="preserve">    Case "Legal":                             e = PaperKind.Legal</v>
      </c>
      <c r="C7">
        <f>LEN(D7)-2</f>
        <v>5</v>
      </c>
      <c r="D7" t="s">
        <v>5</v>
      </c>
      <c r="E7" t="s">
        <v>123</v>
      </c>
    </row>
    <row r="8" spans="2:5" x14ac:dyDescent="0.25">
      <c r="B8" s="3" t="str">
        <f>"    Case " &amp; D8&amp; ":" &amp; REPT(" ", 34-C8) &amp; "e = " &amp; E8</f>
        <v xml:space="preserve">    Case "Statement":                         e = PaperKind.Statement</v>
      </c>
      <c r="C8">
        <f>LEN(D8)-2</f>
        <v>9</v>
      </c>
      <c r="D8" t="s">
        <v>6</v>
      </c>
      <c r="E8" t="s">
        <v>124</v>
      </c>
    </row>
    <row r="9" spans="2:5" x14ac:dyDescent="0.25">
      <c r="B9" s="3" t="str">
        <f>"    Case " &amp; D9&amp; ":" &amp; REPT(" ", 34-C9) &amp; "e = " &amp; E9</f>
        <v xml:space="preserve">    Case "Executive":                         e = PaperKind.Executive</v>
      </c>
      <c r="C9">
        <f>LEN(D9)-2</f>
        <v>9</v>
      </c>
      <c r="D9" t="s">
        <v>7</v>
      </c>
      <c r="E9" t="s">
        <v>125</v>
      </c>
    </row>
    <row r="10" spans="2:5" x14ac:dyDescent="0.25">
      <c r="B10" s="3" t="str">
        <f>"    Case " &amp; D10&amp; ":" &amp; REPT(" ", 34-C10) &amp; "e = " &amp; E10</f>
        <v xml:space="preserve">    Case "DIN-A3":                            e = PaperKind.DIN_A3</v>
      </c>
      <c r="C10">
        <f>LEN(D10)-2</f>
        <v>6</v>
      </c>
      <c r="D10" t="s">
        <v>8</v>
      </c>
      <c r="E10" t="s">
        <v>126</v>
      </c>
    </row>
    <row r="11" spans="2:5" x14ac:dyDescent="0.25">
      <c r="B11" s="3" t="str">
        <f>"    Case " &amp; D11&amp; ":" &amp; REPT(" ", 34-C11) &amp; "e = " &amp; E11</f>
        <v xml:space="preserve">    Case "DIN-A4":                            e = PaperKind.DIN_A4</v>
      </c>
      <c r="C11">
        <f>LEN(D11)-2</f>
        <v>6</v>
      </c>
      <c r="D11" t="s">
        <v>9</v>
      </c>
      <c r="E11" t="s">
        <v>127</v>
      </c>
    </row>
    <row r="12" spans="2:5" x14ac:dyDescent="0.25">
      <c r="B12" s="3" t="str">
        <f>"    Case " &amp; D12&amp; ":" &amp; REPT(" ", 34-C12) &amp; "e = " &amp; E12</f>
        <v xml:space="preserve">    Case "DIN-A4Small":                       e = PaperKind.DIN_A4Small</v>
      </c>
      <c r="C12">
        <f>LEN(D12)-2</f>
        <v>11</v>
      </c>
      <c r="D12" t="s">
        <v>10</v>
      </c>
      <c r="E12" t="s">
        <v>128</v>
      </c>
    </row>
    <row r="13" spans="2:5" x14ac:dyDescent="0.25">
      <c r="B13" s="3" t="str">
        <f>"    Case " &amp; D13&amp; ":" &amp; REPT(" ", 34-C13) &amp; "e = " &amp; E13</f>
        <v xml:space="preserve">    Case "DIN-A5":                            e = PaperKind.DIN_A5</v>
      </c>
      <c r="C13">
        <f>LEN(D13)-2</f>
        <v>6</v>
      </c>
      <c r="D13" t="s">
        <v>11</v>
      </c>
      <c r="E13" t="s">
        <v>129</v>
      </c>
    </row>
    <row r="14" spans="2:5" x14ac:dyDescent="0.25">
      <c r="B14" s="3" t="str">
        <f>"    Case " &amp; D14&amp; ":" &amp; REPT(" ", 34-C14) &amp; "e = " &amp; E14</f>
        <v xml:space="preserve">    Case "DIN-B4":                            e = PaperKind.DIN_B4</v>
      </c>
      <c r="C14">
        <f>LEN(D14)-2</f>
        <v>6</v>
      </c>
      <c r="D14" t="s">
        <v>12</v>
      </c>
      <c r="E14" t="s">
        <v>130</v>
      </c>
    </row>
    <row r="15" spans="2:5" x14ac:dyDescent="0.25">
      <c r="B15" s="3" t="str">
        <f>"    Case " &amp; D15&amp; ":" &amp; REPT(" ", 34-C15) &amp; "e = " &amp; E15</f>
        <v xml:space="preserve">    Case "DIN-B5":                            e = PaperKind.DIN_B5</v>
      </c>
      <c r="C15">
        <f>LEN(D15)-2</f>
        <v>6</v>
      </c>
      <c r="D15" t="s">
        <v>13</v>
      </c>
      <c r="E15" t="s">
        <v>131</v>
      </c>
    </row>
    <row r="16" spans="2:5" x14ac:dyDescent="0.25">
      <c r="B16" s="3" t="str">
        <f>"    Case " &amp; D16&amp; ":" &amp; REPT(" ", 34-C16) &amp; "e = " &amp; E16</f>
        <v xml:space="preserve">    Case "Folio":                             e = PaperKind.Folio</v>
      </c>
      <c r="C16">
        <f>LEN(D16)-2</f>
        <v>5</v>
      </c>
      <c r="D16" t="s">
        <v>14</v>
      </c>
      <c r="E16" t="s">
        <v>132</v>
      </c>
    </row>
    <row r="17" spans="2:5" x14ac:dyDescent="0.25">
      <c r="B17" s="3" t="str">
        <f>"    Case " &amp; D17&amp; ":" &amp; REPT(" ", 34-C17) &amp; "e = " &amp; E17</f>
        <v xml:space="preserve">    Case "Quarto":                            e = PaperKind.Quarto</v>
      </c>
      <c r="C17">
        <f>LEN(D17)-2</f>
        <v>6</v>
      </c>
      <c r="D17" t="s">
        <v>15</v>
      </c>
      <c r="E17" t="s">
        <v>133</v>
      </c>
    </row>
    <row r="18" spans="2:5" x14ac:dyDescent="0.25">
      <c r="B18" s="3" t="str">
        <f>"    Case " &amp; D18&amp; ":" &amp; REPT(" ", 34-C18) &amp; "e = " &amp; E18</f>
        <v xml:space="preserve">    Case "Standard10x14":                     e = PaperKind.Standard10x14</v>
      </c>
      <c r="C18">
        <f>LEN(D18)-2</f>
        <v>13</v>
      </c>
      <c r="D18" t="s">
        <v>16</v>
      </c>
      <c r="E18" t="s">
        <v>134</v>
      </c>
    </row>
    <row r="19" spans="2:5" x14ac:dyDescent="0.25">
      <c r="B19" s="3" t="str">
        <f>"    Case " &amp; D19&amp; ":" &amp; REPT(" ", 34-C19) &amp; "e = " &amp; E19</f>
        <v xml:space="preserve">    Case "Standard11x17":                     e = PaperKind.Standard11x17</v>
      </c>
      <c r="C19">
        <f>LEN(D19)-2</f>
        <v>13</v>
      </c>
      <c r="D19" t="s">
        <v>17</v>
      </c>
      <c r="E19" t="s">
        <v>135</v>
      </c>
    </row>
    <row r="20" spans="2:5" x14ac:dyDescent="0.25">
      <c r="B20" s="3" t="str">
        <f>"    Case " &amp; D20&amp; ":" &amp; REPT(" ", 34-C20) &amp; "e = " &amp; E20</f>
        <v xml:space="preserve">    Case "Note":                              e = PaperKind.Note</v>
      </c>
      <c r="C20">
        <f>LEN(D20)-2</f>
        <v>4</v>
      </c>
      <c r="D20" t="s">
        <v>18</v>
      </c>
      <c r="E20" t="s">
        <v>136</v>
      </c>
    </row>
    <row r="21" spans="2:5" x14ac:dyDescent="0.25">
      <c r="B21" s="3" t="str">
        <f>"    Case " &amp; D21&amp; ":" &amp; REPT(" ", 34-C21) &amp; "e = " &amp; E21</f>
        <v xml:space="preserve">    Case "Number9Envelope":                   e = PaperKind.Number9Envelope</v>
      </c>
      <c r="C21">
        <f>LEN(D21)-2</f>
        <v>15</v>
      </c>
      <c r="D21" t="s">
        <v>19</v>
      </c>
      <c r="E21" t="s">
        <v>137</v>
      </c>
    </row>
    <row r="22" spans="2:5" x14ac:dyDescent="0.25">
      <c r="B22" s="3" t="str">
        <f>"    Case " &amp; D22&amp; ":" &amp; REPT(" ", 34-C22) &amp; "e = " &amp; E22</f>
        <v xml:space="preserve">    Case "Number10Envelope":                  e = PaperKind.Number10Envelope</v>
      </c>
      <c r="C22">
        <f>LEN(D22)-2</f>
        <v>16</v>
      </c>
      <c r="D22" t="s">
        <v>20</v>
      </c>
      <c r="E22" t="s">
        <v>138</v>
      </c>
    </row>
    <row r="23" spans="2:5" x14ac:dyDescent="0.25">
      <c r="B23" s="3" t="str">
        <f>"    Case " &amp; D23&amp; ":" &amp; REPT(" ", 34-C23) &amp; "e = " &amp; E23</f>
        <v xml:space="preserve">    Case "Number11Envelope":                  e = PaperKind.Number11Envelope</v>
      </c>
      <c r="C23">
        <f>LEN(D23)-2</f>
        <v>16</v>
      </c>
      <c r="D23" t="s">
        <v>21</v>
      </c>
      <c r="E23" t="s">
        <v>139</v>
      </c>
    </row>
    <row r="24" spans="2:5" x14ac:dyDescent="0.25">
      <c r="B24" s="3" t="str">
        <f>"    Case " &amp; D24&amp; ":" &amp; REPT(" ", 34-C24) &amp; "e = " &amp; E24</f>
        <v xml:space="preserve">    Case "Number12Envelope":                  e = PaperKind.Number12Envelope</v>
      </c>
      <c r="C24">
        <f>LEN(D24)-2</f>
        <v>16</v>
      </c>
      <c r="D24" t="s">
        <v>22</v>
      </c>
      <c r="E24" t="s">
        <v>140</v>
      </c>
    </row>
    <row r="25" spans="2:5" x14ac:dyDescent="0.25">
      <c r="B25" s="3" t="str">
        <f>"    Case " &amp; D25&amp; ":" &amp; REPT(" ", 34-C25) &amp; "e = " &amp; E25</f>
        <v xml:space="preserve">    Case "Number14Envelope":                  e = PaperKind.Number14Envelope</v>
      </c>
      <c r="C25">
        <f>LEN(D25)-2</f>
        <v>16</v>
      </c>
      <c r="D25" t="s">
        <v>23</v>
      </c>
      <c r="E25" t="s">
        <v>141</v>
      </c>
    </row>
    <row r="26" spans="2:5" x14ac:dyDescent="0.25">
      <c r="B26" s="3" t="str">
        <f>"    Case " &amp; D26&amp; ":" &amp; REPT(" ", 34-C26) &amp; "e = " &amp; E26</f>
        <v xml:space="preserve">    Case "CSheet":                            e = PaperKind.CSheet</v>
      </c>
      <c r="C26">
        <f>LEN(D26)-2</f>
        <v>6</v>
      </c>
      <c r="D26" t="s">
        <v>24</v>
      </c>
      <c r="E26" t="s">
        <v>142</v>
      </c>
    </row>
    <row r="27" spans="2:5" x14ac:dyDescent="0.25">
      <c r="B27" s="3" t="str">
        <f>"    Case " &amp; D27&amp; ":" &amp; REPT(" ", 34-C27) &amp; "e = " &amp; E27</f>
        <v xml:space="preserve">    Case "DSheet":                            e = PaperKind.DSheet</v>
      </c>
      <c r="C27">
        <f>LEN(D27)-2</f>
        <v>6</v>
      </c>
      <c r="D27" t="s">
        <v>25</v>
      </c>
      <c r="E27" t="s">
        <v>143</v>
      </c>
    </row>
    <row r="28" spans="2:5" x14ac:dyDescent="0.25">
      <c r="B28" s="3" t="str">
        <f>"    Case " &amp; D28&amp; ":" &amp; REPT(" ", 34-C28) &amp; "e = " &amp; E28</f>
        <v xml:space="preserve">    Case "ESheet":                            e = PaperKind.ESheet</v>
      </c>
      <c r="C28">
        <f>LEN(D28)-2</f>
        <v>6</v>
      </c>
      <c r="D28" t="s">
        <v>26</v>
      </c>
      <c r="E28" t="s">
        <v>144</v>
      </c>
    </row>
    <row r="29" spans="2:5" x14ac:dyDescent="0.25">
      <c r="B29" s="3" t="str">
        <f>"    Case " &amp; D29&amp; ":" &amp; REPT(" ", 34-C29) &amp; "e = " &amp; E29</f>
        <v xml:space="preserve">    Case "DLEnvelope":                        e = PaperKind.DLEnvelope</v>
      </c>
      <c r="C29">
        <f>LEN(D29)-2</f>
        <v>10</v>
      </c>
      <c r="D29" t="s">
        <v>27</v>
      </c>
      <c r="E29" t="s">
        <v>145</v>
      </c>
    </row>
    <row r="30" spans="2:5" x14ac:dyDescent="0.25">
      <c r="B30" s="3" t="str">
        <f>"    Case " &amp; D30&amp; ":" &amp; REPT(" ", 34-C30) &amp; "e = " &amp; E30</f>
        <v xml:space="preserve">    Case "DIN-C5Envelope":                    e = PaperKind.DIN_C5Envelope</v>
      </c>
      <c r="C30">
        <f>LEN(D30)-2</f>
        <v>14</v>
      </c>
      <c r="D30" t="s">
        <v>28</v>
      </c>
      <c r="E30" t="s">
        <v>146</v>
      </c>
    </row>
    <row r="31" spans="2:5" x14ac:dyDescent="0.25">
      <c r="B31" s="3" t="str">
        <f>"    Case " &amp; D31&amp; ":" &amp; REPT(" ", 34-C31) &amp; "e = " &amp; E31</f>
        <v xml:space="preserve">    Case "DIN-C3Envelope":                    e = PaperKind.DIN_C3Envelope</v>
      </c>
      <c r="C31">
        <f>LEN(D31)-2</f>
        <v>14</v>
      </c>
      <c r="D31" t="s">
        <v>29</v>
      </c>
      <c r="E31" t="s">
        <v>147</v>
      </c>
    </row>
    <row r="32" spans="2:5" x14ac:dyDescent="0.25">
      <c r="B32" s="3" t="str">
        <f>"    Case " &amp; D32&amp; ":" &amp; REPT(" ", 34-C32) &amp; "e = " &amp; E32</f>
        <v xml:space="preserve">    Case "DIN-C4Envelope":                    e = PaperKind.DIN_C4Envelope</v>
      </c>
      <c r="C32">
        <f>LEN(D32)-2</f>
        <v>14</v>
      </c>
      <c r="D32" t="s">
        <v>30</v>
      </c>
      <c r="E32" t="s">
        <v>148</v>
      </c>
    </row>
    <row r="33" spans="2:5" x14ac:dyDescent="0.25">
      <c r="B33" s="3" t="str">
        <f>"    Case " &amp; D33&amp; ":" &amp; REPT(" ", 34-C33) &amp; "e = " &amp; E33</f>
        <v xml:space="preserve">    Case "DIN-C6Envelope":                    e = PaperKind.DIN_C6Envelope</v>
      </c>
      <c r="C33">
        <f>LEN(D33)-2</f>
        <v>14</v>
      </c>
      <c r="D33" t="s">
        <v>31</v>
      </c>
      <c r="E33" t="s">
        <v>149</v>
      </c>
    </row>
    <row r="34" spans="2:5" x14ac:dyDescent="0.25">
      <c r="B34" s="3" t="str">
        <f>"    Case " &amp; D34&amp; ":" &amp; REPT(" ", 34-C34) &amp; "e = " &amp; E34</f>
        <v xml:space="preserve">    Case "DIN-C65Envelope":                   e = PaperKind.DIN_C65Envelope</v>
      </c>
      <c r="C34">
        <f>LEN(D34)-2</f>
        <v>15</v>
      </c>
      <c r="D34" t="s">
        <v>32</v>
      </c>
      <c r="E34" t="s">
        <v>150</v>
      </c>
    </row>
    <row r="35" spans="2:5" x14ac:dyDescent="0.25">
      <c r="B35" s="3" t="str">
        <f>"    Case " &amp; D35&amp; ":" &amp; REPT(" ", 34-C35) &amp; "e = " &amp; E35</f>
        <v xml:space="preserve">    Case "DIN-B4Envelope":                    e = PaperKind.DIN_B4Envelope</v>
      </c>
      <c r="C35">
        <f>LEN(D35)-2</f>
        <v>14</v>
      </c>
      <c r="D35" t="s">
        <v>33</v>
      </c>
      <c r="E35" t="s">
        <v>151</v>
      </c>
    </row>
    <row r="36" spans="2:5" x14ac:dyDescent="0.25">
      <c r="B36" s="3" t="str">
        <f>"    Case " &amp; D36&amp; ":" &amp; REPT(" ", 34-C36) &amp; "e = " &amp; E36</f>
        <v xml:space="preserve">    Case "DIN-B5Envelope":                    e = PaperKind.DIN_B5Envelope</v>
      </c>
      <c r="C36">
        <f>LEN(D36)-2</f>
        <v>14</v>
      </c>
      <c r="D36" t="s">
        <v>34</v>
      </c>
      <c r="E36" t="s">
        <v>152</v>
      </c>
    </row>
    <row r="37" spans="2:5" x14ac:dyDescent="0.25">
      <c r="B37" s="3" t="str">
        <f>"    Case " &amp; D37&amp; ":" &amp; REPT(" ", 34-C37) &amp; "e = " &amp; E37</f>
        <v xml:space="preserve">    Case "DIN-B6Envelope":                    e = PaperKind.DIN_B6Envelope</v>
      </c>
      <c r="C37">
        <f>LEN(D37)-2</f>
        <v>14</v>
      </c>
      <c r="D37" t="s">
        <v>35</v>
      </c>
      <c r="E37" t="s">
        <v>153</v>
      </c>
    </row>
    <row r="38" spans="2:5" x14ac:dyDescent="0.25">
      <c r="B38" s="3" t="str">
        <f>"    Case " &amp; D38&amp; ":" &amp; REPT(" ", 34-C38) &amp; "e = " &amp; E38</f>
        <v xml:space="preserve">    Case "ItalyEnvelope":                     e = PaperKind.ItalyEnvelope</v>
      </c>
      <c r="C38">
        <f>LEN(D38)-2</f>
        <v>13</v>
      </c>
      <c r="D38" t="s">
        <v>36</v>
      </c>
      <c r="E38" t="s">
        <v>154</v>
      </c>
    </row>
    <row r="39" spans="2:5" x14ac:dyDescent="0.25">
      <c r="B39" s="3" t="str">
        <f>"    Case " &amp; D39&amp; ":" &amp; REPT(" ", 34-C39) &amp; "e = " &amp; E39</f>
        <v xml:space="preserve">    Case "MonarchEnvelope":                   e = PaperKind.MonarchEnvelope</v>
      </c>
      <c r="C39">
        <f>LEN(D39)-2</f>
        <v>15</v>
      </c>
      <c r="D39" t="s">
        <v>37</v>
      </c>
      <c r="E39" t="s">
        <v>155</v>
      </c>
    </row>
    <row r="40" spans="2:5" x14ac:dyDescent="0.25">
      <c r="B40" s="3" t="str">
        <f>"    Case " &amp; D40&amp; ":" &amp; REPT(" ", 34-C40) &amp; "e = " &amp; E40</f>
        <v xml:space="preserve">    Case "PersonalEnvelope":                  e = PaperKind.PersonalEnvelope</v>
      </c>
      <c r="C40">
        <f>LEN(D40)-2</f>
        <v>16</v>
      </c>
      <c r="D40" t="s">
        <v>38</v>
      </c>
      <c r="E40" t="s">
        <v>156</v>
      </c>
    </row>
    <row r="41" spans="2:5" x14ac:dyDescent="0.25">
      <c r="B41" s="3" t="str">
        <f>"    Case " &amp; D41&amp; ":" &amp; REPT(" ", 34-C41) &amp; "e = " &amp; E41</f>
        <v xml:space="preserve">    Case "USStandardFanfold":                 e = PaperKind.USStandardFanfold</v>
      </c>
      <c r="C41">
        <f>LEN(D41)-2</f>
        <v>17</v>
      </c>
      <c r="D41" t="s">
        <v>39</v>
      </c>
      <c r="E41" t="s">
        <v>157</v>
      </c>
    </row>
    <row r="42" spans="2:5" x14ac:dyDescent="0.25">
      <c r="B42" s="3" t="str">
        <f>"    Case " &amp; D42&amp; ":" &amp; REPT(" ", 34-C42) &amp; "e = " &amp; E42</f>
        <v xml:space="preserve">    Case "GermanStandardFanfold":             e = PaperKind.GermanStandardFanfold</v>
      </c>
      <c r="C42">
        <f>LEN(D42)-2</f>
        <v>21</v>
      </c>
      <c r="D42" t="s">
        <v>40</v>
      </c>
      <c r="E42" t="s">
        <v>158</v>
      </c>
    </row>
    <row r="43" spans="2:5" x14ac:dyDescent="0.25">
      <c r="B43" s="3" t="str">
        <f>"    Case " &amp; D43&amp; ":" &amp; REPT(" ", 34-C43) &amp; "e = " &amp; E43</f>
        <v xml:space="preserve">    Case "GermanLegalFanfold":                e = PaperKind.GermanLegalFanfold</v>
      </c>
      <c r="C43">
        <f>LEN(D43)-2</f>
        <v>18</v>
      </c>
      <c r="D43" t="s">
        <v>41</v>
      </c>
      <c r="E43" t="s">
        <v>159</v>
      </c>
    </row>
    <row r="44" spans="2:5" x14ac:dyDescent="0.25">
      <c r="B44" s="3" t="str">
        <f>"    Case " &amp; D44&amp; ":" &amp; REPT(" ", 34-C44) &amp; "e = " &amp; E44</f>
        <v xml:space="preserve">    Case "DIN-IsoB4":                         e = PaperKind.DIN_IsoB4</v>
      </c>
      <c r="C44">
        <f>LEN(D44)-2</f>
        <v>9</v>
      </c>
      <c r="D44" t="s">
        <v>42</v>
      </c>
      <c r="E44" t="s">
        <v>160</v>
      </c>
    </row>
    <row r="45" spans="2:5" x14ac:dyDescent="0.25">
      <c r="B45" s="3" t="str">
        <f>"    Case " &amp; D45&amp; ":" &amp; REPT(" ", 34-C45) &amp; "e = " &amp; E45</f>
        <v xml:space="preserve">    Case "JapanesePostcard":                  e = PaperKind.JapanesePostcard</v>
      </c>
      <c r="C45">
        <f>LEN(D45)-2</f>
        <v>16</v>
      </c>
      <c r="D45" t="s">
        <v>43</v>
      </c>
      <c r="E45" t="s">
        <v>161</v>
      </c>
    </row>
    <row r="46" spans="2:5" x14ac:dyDescent="0.25">
      <c r="B46" s="3" t="str">
        <f>"    Case " &amp; D46&amp; ":" &amp; REPT(" ", 34-C46) &amp; "e = " &amp; E46</f>
        <v xml:space="preserve">    Case "Standard9x11":                      e = PaperKind.Standard9x11</v>
      </c>
      <c r="C46">
        <f>LEN(D46)-2</f>
        <v>12</v>
      </c>
      <c r="D46" t="s">
        <v>44</v>
      </c>
      <c r="E46" t="s">
        <v>162</v>
      </c>
    </row>
    <row r="47" spans="2:5" x14ac:dyDescent="0.25">
      <c r="B47" s="3" t="str">
        <f>"    Case " &amp; D47&amp; ":" &amp; REPT(" ", 34-C47) &amp; "e = " &amp; E47</f>
        <v xml:space="preserve">    Case "Standard10x11":                     e = PaperKind.Standard10x11</v>
      </c>
      <c r="C47">
        <f>LEN(D47)-2</f>
        <v>13</v>
      </c>
      <c r="D47" t="s">
        <v>45</v>
      </c>
      <c r="E47" t="s">
        <v>163</v>
      </c>
    </row>
    <row r="48" spans="2:5" x14ac:dyDescent="0.25">
      <c r="B48" s="3" t="str">
        <f>"    Case " &amp; D48&amp; ":" &amp; REPT(" ", 34-C48) &amp; "e = " &amp; E48</f>
        <v xml:space="preserve">    Case "Standard15x11":                     e = PaperKind.Standard15x11</v>
      </c>
      <c r="C48">
        <f>LEN(D48)-2</f>
        <v>13</v>
      </c>
      <c r="D48" t="s">
        <v>46</v>
      </c>
      <c r="E48" t="s">
        <v>164</v>
      </c>
    </row>
    <row r="49" spans="2:9" x14ac:dyDescent="0.25">
      <c r="B49" s="3" t="str">
        <f>"    Case " &amp; D49&amp; ":" &amp; REPT(" ", 34-C49) &amp; "e = " &amp; E49</f>
        <v xml:space="preserve">    Case "InviteEnvelope":                    e = PaperKind.InviteEnvelope</v>
      </c>
      <c r="C49">
        <f>LEN(D49)-2</f>
        <v>14</v>
      </c>
      <c r="D49" t="s">
        <v>47</v>
      </c>
      <c r="E49" t="s">
        <v>165</v>
      </c>
    </row>
    <row r="50" spans="2:9" x14ac:dyDescent="0.25">
      <c r="B50" s="3" t="e">
        <f>"    Case " &amp; D50&amp; ":" &amp; REPT(" ", 34-C50) &amp; "e = " &amp; E50</f>
        <v>#VALUE!</v>
      </c>
      <c r="C50">
        <f>LEN(D50)-2</f>
        <v>0</v>
      </c>
      <c r="D50" t="s">
        <v>48</v>
      </c>
      <c r="E50" t="e">
        <v>#VALUE!</v>
      </c>
      <c r="I50" s="2"/>
    </row>
    <row r="51" spans="2:9" x14ac:dyDescent="0.25">
      <c r="B51" s="3" t="e">
        <f>"    Case " &amp; D51&amp; ":" &amp; REPT(" ", 34-C51) &amp; "e = " &amp; E51</f>
        <v>#VALUE!</v>
      </c>
      <c r="C51">
        <f>LEN(D51)-2</f>
        <v>0</v>
      </c>
      <c r="D51" t="s">
        <v>48</v>
      </c>
      <c r="E51" t="e">
        <v>#VALUE!</v>
      </c>
      <c r="I51" s="2"/>
    </row>
    <row r="52" spans="2:9" x14ac:dyDescent="0.25">
      <c r="B52" s="3" t="str">
        <f>"    Case " &amp; D52&amp; ":" &amp; REPT(" ", 34-C52) &amp; "e = " &amp; E52</f>
        <v xml:space="preserve">    Case "LetterExtra":                       e = PaperKind.LetterExtra</v>
      </c>
      <c r="C52">
        <f>LEN(D52)-2</f>
        <v>11</v>
      </c>
      <c r="D52" t="s">
        <v>49</v>
      </c>
      <c r="E52" t="s">
        <v>166</v>
      </c>
    </row>
    <row r="53" spans="2:9" x14ac:dyDescent="0.25">
      <c r="B53" s="3" t="str">
        <f>"    Case " &amp; D53&amp; ":" &amp; REPT(" ", 34-C53) &amp; "e = " &amp; E53</f>
        <v xml:space="preserve">    Case "LegalExtra":                        e = PaperKind.LegalExtra</v>
      </c>
      <c r="C53">
        <f>LEN(D53)-2</f>
        <v>10</v>
      </c>
      <c r="D53" t="s">
        <v>50</v>
      </c>
      <c r="E53" t="s">
        <v>167</v>
      </c>
    </row>
    <row r="54" spans="2:9" x14ac:dyDescent="0.25">
      <c r="B54" s="3" t="str">
        <f>"    Case " &amp; D54&amp; ":" &amp; REPT(" ", 34-C54) &amp; "e = " &amp; E54</f>
        <v xml:space="preserve">    Case "TabloidExtra":                      e = PaperKind.TabloidExtra</v>
      </c>
      <c r="C54">
        <f>LEN(D54)-2</f>
        <v>12</v>
      </c>
      <c r="D54" t="s">
        <v>51</v>
      </c>
      <c r="E54" t="s">
        <v>168</v>
      </c>
    </row>
    <row r="55" spans="2:9" x14ac:dyDescent="0.25">
      <c r="B55" s="3" t="str">
        <f>"    Case " &amp; D55&amp; ":" &amp; REPT(" ", 34-C55) &amp; "e = " &amp; E55</f>
        <v xml:space="preserve">    Case "DIN_A4Extra":                       e = PaperKind.DIN_A4Extra</v>
      </c>
      <c r="C55">
        <f>LEN(D55)-2</f>
        <v>11</v>
      </c>
      <c r="D55" t="s">
        <v>52</v>
      </c>
      <c r="E55" t="s">
        <v>169</v>
      </c>
    </row>
    <row r="56" spans="2:9" x14ac:dyDescent="0.25">
      <c r="B56" s="3" t="str">
        <f>"    Case " &amp; D56&amp; ":" &amp; REPT(" ", 34-C56) &amp; "e = " &amp; E56</f>
        <v xml:space="preserve">    Case "LetterTransverse":                  e = PaperKind.LetterTransverse</v>
      </c>
      <c r="C56">
        <f>LEN(D56)-2</f>
        <v>16</v>
      </c>
      <c r="D56" t="s">
        <v>53</v>
      </c>
      <c r="E56" t="s">
        <v>170</v>
      </c>
    </row>
    <row r="57" spans="2:9" x14ac:dyDescent="0.25">
      <c r="B57" s="3" t="str">
        <f>"    Case " &amp; D57&amp; ":" &amp; REPT(" ", 34-C57) &amp; "e = " &amp; E57</f>
        <v xml:space="preserve">    Case "DIN_A4Transverse":                  e = PaperKind.DIN_A4Transverse</v>
      </c>
      <c r="C57">
        <f>LEN(D57)-2</f>
        <v>16</v>
      </c>
      <c r="D57" t="s">
        <v>54</v>
      </c>
      <c r="E57" t="s">
        <v>171</v>
      </c>
    </row>
    <row r="58" spans="2:9" x14ac:dyDescent="0.25">
      <c r="B58" s="3" t="str">
        <f>"    Case " &amp; D58&amp; ":" &amp; REPT(" ", 34-C58) &amp; "e = " &amp; E58</f>
        <v xml:space="preserve">    Case "LetterExtraTransverse":             e = PaperKind.LetterExtraTransverse</v>
      </c>
      <c r="C58">
        <f>LEN(D58)-2</f>
        <v>21</v>
      </c>
      <c r="D58" t="s">
        <v>55</v>
      </c>
      <c r="E58" t="s">
        <v>172</v>
      </c>
    </row>
    <row r="59" spans="2:9" x14ac:dyDescent="0.25">
      <c r="B59" s="3" t="str">
        <f>"    Case " &amp; D59&amp; ":" &amp; REPT(" ", 34-C59) &amp; "e = " &amp; E59</f>
        <v xml:space="preserve">    Case "DIN-APlus":                         e = PaperKind.DIN_APlus</v>
      </c>
      <c r="C59">
        <f>LEN(D59)-2</f>
        <v>9</v>
      </c>
      <c r="D59" t="s">
        <v>56</v>
      </c>
      <c r="E59" t="s">
        <v>173</v>
      </c>
    </row>
    <row r="60" spans="2:9" x14ac:dyDescent="0.25">
      <c r="B60" s="3" t="str">
        <f>"    Case " &amp; D60&amp; ":" &amp; REPT(" ", 34-C60) &amp; "e = " &amp; E60</f>
        <v xml:space="preserve">    Case "DIN-BPlus":                         e = PaperKind.DIN_BPlus</v>
      </c>
      <c r="C60">
        <f>LEN(D60)-2</f>
        <v>9</v>
      </c>
      <c r="D60" t="s">
        <v>57</v>
      </c>
      <c r="E60" t="s">
        <v>174</v>
      </c>
    </row>
    <row r="61" spans="2:9" x14ac:dyDescent="0.25">
      <c r="B61" s="3" t="str">
        <f>"    Case " &amp; D61&amp; ":" &amp; REPT(" ", 34-C61) &amp; "e = " &amp; E61</f>
        <v xml:space="preserve">    Case "LetterPlus":                        e = PaperKind.LetterPlus</v>
      </c>
      <c r="C61">
        <f>LEN(D61)-2</f>
        <v>10</v>
      </c>
      <c r="D61" t="s">
        <v>58</v>
      </c>
      <c r="E61" t="s">
        <v>175</v>
      </c>
    </row>
    <row r="62" spans="2:9" x14ac:dyDescent="0.25">
      <c r="B62" s="3" t="str">
        <f>"    Case " &amp; D62&amp; ":" &amp; REPT(" ", 34-C62) &amp; "e = " &amp; E62</f>
        <v xml:space="preserve">    Case "DIN-A4Plus":                        e = PaperKind.DIN_A4Plus</v>
      </c>
      <c r="C62">
        <f>LEN(D62)-2</f>
        <v>10</v>
      </c>
      <c r="D62" t="s">
        <v>59</v>
      </c>
      <c r="E62" t="s">
        <v>176</v>
      </c>
    </row>
    <row r="63" spans="2:9" x14ac:dyDescent="0.25">
      <c r="B63" s="3" t="str">
        <f>"    Case " &amp; D63&amp; ":" &amp; REPT(" ", 34-C63) &amp; "e = " &amp; E63</f>
        <v xml:space="preserve">    Case "DIN-A5Transverse":                  e = PaperKind.DIN_A5Transverse</v>
      </c>
      <c r="C63">
        <f>LEN(D63)-2</f>
        <v>16</v>
      </c>
      <c r="D63" t="s">
        <v>60</v>
      </c>
      <c r="E63" t="s">
        <v>177</v>
      </c>
    </row>
    <row r="64" spans="2:9" x14ac:dyDescent="0.25">
      <c r="B64" s="3" t="str">
        <f>"    Case " &amp; D64&amp; ":" &amp; REPT(" ", 34-C64) &amp; "e = " &amp; E64</f>
        <v xml:space="preserve">    Case "DIN-B5Transverse":                  e = PaperKind.DIN_B5Transverse</v>
      </c>
      <c r="C64">
        <f>LEN(D64)-2</f>
        <v>16</v>
      </c>
      <c r="D64" t="s">
        <v>61</v>
      </c>
      <c r="E64" t="s">
        <v>178</v>
      </c>
    </row>
    <row r="65" spans="2:5" x14ac:dyDescent="0.25">
      <c r="B65" s="3" t="str">
        <f>"    Case " &amp; D65&amp; ":" &amp; REPT(" ", 34-C65) &amp; "e = " &amp; E65</f>
        <v xml:space="preserve">    Case "DIN-A3Extra":                       e = PaperKind.DIN_A3Extra</v>
      </c>
      <c r="C65">
        <f>LEN(D65)-2</f>
        <v>11</v>
      </c>
      <c r="D65" t="s">
        <v>62</v>
      </c>
      <c r="E65" t="s">
        <v>179</v>
      </c>
    </row>
    <row r="66" spans="2:5" x14ac:dyDescent="0.25">
      <c r="B66" s="3" t="str">
        <f>"    Case " &amp; D66&amp; ":" &amp; REPT(" ", 34-C66) &amp; "e = " &amp; E66</f>
        <v xml:space="preserve">    Case "DIN-A5Extra":                       e = PaperKind.DIN_A5Extra</v>
      </c>
      <c r="C66">
        <f>LEN(D66)-2</f>
        <v>11</v>
      </c>
      <c r="D66" t="s">
        <v>63</v>
      </c>
      <c r="E66" t="s">
        <v>180</v>
      </c>
    </row>
    <row r="67" spans="2:5" x14ac:dyDescent="0.25">
      <c r="B67" s="3" t="str">
        <f>"    Case " &amp; D67&amp; ":" &amp; REPT(" ", 34-C67) &amp; "e = " &amp; E67</f>
        <v xml:space="preserve">    Case "DIN-B5Extra":                       e = PaperKind.DIN_B5Extra</v>
      </c>
      <c r="C67">
        <f>LEN(D67)-2</f>
        <v>11</v>
      </c>
      <c r="D67" t="s">
        <v>64</v>
      </c>
      <c r="E67" t="s">
        <v>181</v>
      </c>
    </row>
    <row r="68" spans="2:5" x14ac:dyDescent="0.25">
      <c r="B68" s="3" t="str">
        <f>"    Case " &amp; D68&amp; ":" &amp; REPT(" ", 34-C68) &amp; "e = " &amp; E68</f>
        <v xml:space="preserve">    Case "DIN-A2":                            e = PaperKind.DIN_A2</v>
      </c>
      <c r="C68">
        <f>LEN(D68)-2</f>
        <v>6</v>
      </c>
      <c r="D68" t="s">
        <v>65</v>
      </c>
      <c r="E68" t="s">
        <v>182</v>
      </c>
    </row>
    <row r="69" spans="2:5" x14ac:dyDescent="0.25">
      <c r="B69" s="3" t="str">
        <f>"    Case " &amp; D69&amp; ":" &amp; REPT(" ", 34-C69) &amp; "e = " &amp; E69</f>
        <v xml:space="preserve">    Case "DIN-A3Transverse":                  e = PaperKind.DIN_A3Transverse</v>
      </c>
      <c r="C69">
        <f>LEN(D69)-2</f>
        <v>16</v>
      </c>
      <c r="D69" t="s">
        <v>66</v>
      </c>
      <c r="E69" t="s">
        <v>183</v>
      </c>
    </row>
    <row r="70" spans="2:5" x14ac:dyDescent="0.25">
      <c r="B70" s="3" t="str">
        <f>"    Case " &amp; D70&amp; ":" &amp; REPT(" ", 34-C70) &amp; "e = " &amp; E70</f>
        <v xml:space="preserve">    Case "DIN-A3ExtraTransverse":             e = PaperKind.DIN_A3ExtraTransverse</v>
      </c>
      <c r="C70">
        <f>LEN(D70)-2</f>
        <v>21</v>
      </c>
      <c r="D70" t="s">
        <v>67</v>
      </c>
      <c r="E70" t="s">
        <v>184</v>
      </c>
    </row>
    <row r="71" spans="2:5" x14ac:dyDescent="0.25">
      <c r="B71" s="3" t="str">
        <f>"    Case " &amp; D71&amp; ":" &amp; REPT(" ", 34-C71) &amp; "e = " &amp; E71</f>
        <v xml:space="preserve">    Case "JapaneseDoublePostcard":            e = PaperKind.JapaneseDoublePostcard</v>
      </c>
      <c r="C71">
        <f>LEN(D71)-2</f>
        <v>22</v>
      </c>
      <c r="D71" t="s">
        <v>68</v>
      </c>
      <c r="E71" t="s">
        <v>185</v>
      </c>
    </row>
    <row r="72" spans="2:5" x14ac:dyDescent="0.25">
      <c r="B72" s="3" t="str">
        <f>"    Case " &amp; D72&amp; ":" &amp; REPT(" ", 34-C72) &amp; "e = " &amp; E72</f>
        <v xml:space="preserve">    Case "DIN-A6":                            e = PaperKind.DIN_A6</v>
      </c>
      <c r="C72">
        <f>LEN(D72)-2</f>
        <v>6</v>
      </c>
      <c r="D72" t="s">
        <v>69</v>
      </c>
      <c r="E72" t="s">
        <v>186</v>
      </c>
    </row>
    <row r="73" spans="2:5" x14ac:dyDescent="0.25">
      <c r="B73" s="3" t="str">
        <f>"    Case " &amp; D73&amp; ":" &amp; REPT(" ", 34-C73) &amp; "e = " &amp; E73</f>
        <v xml:space="preserve">    Case "JapaneseEnvelopeKakuNumber2":       e = PaperKind.JapaneseEnvelopeKakuNumber2</v>
      </c>
      <c r="C73">
        <f>LEN(D73)-2</f>
        <v>27</v>
      </c>
      <c r="D73" t="s">
        <v>70</v>
      </c>
      <c r="E73" t="s">
        <v>187</v>
      </c>
    </row>
    <row r="74" spans="2:5" x14ac:dyDescent="0.25">
      <c r="B74" s="3" t="str">
        <f>"    Case " &amp; D74&amp; ":" &amp; REPT(" ", 34-C74) &amp; "e = " &amp; E74</f>
        <v xml:space="preserve">    Case "JapaneseEnvelopeKakuNumber3":       e = PaperKind.JapaneseEnvelopeKakuNumber3</v>
      </c>
      <c r="C74">
        <f>LEN(D74)-2</f>
        <v>27</v>
      </c>
      <c r="D74" t="s">
        <v>71</v>
      </c>
      <c r="E74" t="s">
        <v>188</v>
      </c>
    </row>
    <row r="75" spans="2:5" x14ac:dyDescent="0.25">
      <c r="B75" s="3" t="str">
        <f>"    Case " &amp; D75&amp; ":" &amp; REPT(" ", 34-C75) &amp; "e = " &amp; E75</f>
        <v xml:space="preserve">    Case "JapaneseEnvelopeChouNumber3":       e = PaperKind.JapaneseEnvelopeChouNumber3</v>
      </c>
      <c r="C75">
        <f>LEN(D75)-2</f>
        <v>27</v>
      </c>
      <c r="D75" t="s">
        <v>72</v>
      </c>
      <c r="E75" t="s">
        <v>189</v>
      </c>
    </row>
    <row r="76" spans="2:5" x14ac:dyDescent="0.25">
      <c r="B76" s="3" t="str">
        <f>"    Case " &amp; D76&amp; ":" &amp; REPT(" ", 34-C76) &amp; "e = " &amp; E76</f>
        <v xml:space="preserve">    Case "JapaneseEnvelopeChouNumber4":       e = PaperKind.JapaneseEnvelopeChouNumber4</v>
      </c>
      <c r="C76">
        <f>LEN(D76)-2</f>
        <v>27</v>
      </c>
      <c r="D76" t="s">
        <v>73</v>
      </c>
      <c r="E76" t="s">
        <v>190</v>
      </c>
    </row>
    <row r="77" spans="2:5" x14ac:dyDescent="0.25">
      <c r="B77" s="3" t="str">
        <f>"    Case " &amp; D77&amp; ":" &amp; REPT(" ", 34-C77) &amp; "e = " &amp; E77</f>
        <v xml:space="preserve">    Case "LetterRotated":                     e = PaperKind.LetterRotated</v>
      </c>
      <c r="C77">
        <f>LEN(D77)-2</f>
        <v>13</v>
      </c>
      <c r="D77" t="s">
        <v>74</v>
      </c>
      <c r="E77" t="s">
        <v>191</v>
      </c>
    </row>
    <row r="78" spans="2:5" x14ac:dyDescent="0.25">
      <c r="B78" s="3" t="str">
        <f>"    Case " &amp; D78&amp; ":" &amp; REPT(" ", 34-C78) &amp; "e = " &amp; E78</f>
        <v xml:space="preserve">    Case "DIN-A3Rotated":                     e = PaperKind.DIN_A3Rotated</v>
      </c>
      <c r="C78">
        <f>LEN(D78)-2</f>
        <v>13</v>
      </c>
      <c r="D78" t="s">
        <v>75</v>
      </c>
      <c r="E78" t="s">
        <v>192</v>
      </c>
    </row>
    <row r="79" spans="2:5" x14ac:dyDescent="0.25">
      <c r="B79" s="3" t="str">
        <f>"    Case " &amp; D79&amp; ":" &amp; REPT(" ", 34-C79) &amp; "e = " &amp; E79</f>
        <v xml:space="preserve">    Case "DIN-A4Rotated":                     e = PaperKind.DIN_A4Rotated</v>
      </c>
      <c r="C79">
        <f>LEN(D79)-2</f>
        <v>13</v>
      </c>
      <c r="D79" t="s">
        <v>76</v>
      </c>
      <c r="E79" t="s">
        <v>193</v>
      </c>
    </row>
    <row r="80" spans="2:5" x14ac:dyDescent="0.25">
      <c r="B80" s="3" t="str">
        <f>"    Case " &amp; D80&amp; ":" &amp; REPT(" ", 34-C80) &amp; "e = " &amp; E80</f>
        <v xml:space="preserve">    Case "DIN-A5Rotated":                     e = PaperKind.DIN_A5Rotated</v>
      </c>
      <c r="C80">
        <f>LEN(D80)-2</f>
        <v>13</v>
      </c>
      <c r="D80" t="s">
        <v>77</v>
      </c>
      <c r="E80" t="s">
        <v>194</v>
      </c>
    </row>
    <row r="81" spans="2:5" x14ac:dyDescent="0.25">
      <c r="B81" s="3" t="str">
        <f>"    Case " &amp; D81&amp; ":" &amp; REPT(" ", 34-C81) &amp; "e = " &amp; E81</f>
        <v xml:space="preserve">    Case "DIN-B4JisRotated":                  e = PaperKind.DIN_B4JisRotated</v>
      </c>
      <c r="C81">
        <f>LEN(D81)-2</f>
        <v>16</v>
      </c>
      <c r="D81" t="s">
        <v>78</v>
      </c>
      <c r="E81" t="s">
        <v>195</v>
      </c>
    </row>
    <row r="82" spans="2:5" x14ac:dyDescent="0.25">
      <c r="B82" s="3" t="str">
        <f>"    Case " &amp; D82&amp; ":" &amp; REPT(" ", 34-C82) &amp; "e = " &amp; E82</f>
        <v xml:space="preserve">    Case "DIN-B5JisRotated":                  e = PaperKind.DIN_B5JisRotated</v>
      </c>
      <c r="C82">
        <f>LEN(D82)-2</f>
        <v>16</v>
      </c>
      <c r="D82" t="s">
        <v>79</v>
      </c>
      <c r="E82" t="s">
        <v>196</v>
      </c>
    </row>
    <row r="83" spans="2:5" x14ac:dyDescent="0.25">
      <c r="B83" s="3" t="str">
        <f>"    Case " &amp; D83&amp; ":" &amp; REPT(" ", 34-C83) &amp; "e = " &amp; E83</f>
        <v xml:space="preserve">    Case "JapanesePostcardRotated":           e = PaperKind.JapanesePostcardRotated</v>
      </c>
      <c r="C83">
        <f>LEN(D83)-2</f>
        <v>23</v>
      </c>
      <c r="D83" t="s">
        <v>80</v>
      </c>
      <c r="E83" t="s">
        <v>197</v>
      </c>
    </row>
    <row r="84" spans="2:5" x14ac:dyDescent="0.25">
      <c r="B84" s="3" t="str">
        <f>"    Case " &amp; D84&amp; ":" &amp; REPT(" ", 34-C84) &amp; "e = " &amp; E84</f>
        <v xml:space="preserve">    Case "JapaneseDoublePostcardRotated":     e = PaperKind.JapaneseDoublePostcardRotated</v>
      </c>
      <c r="C84">
        <f>LEN(D84)-2</f>
        <v>29</v>
      </c>
      <c r="D84" t="s">
        <v>81</v>
      </c>
      <c r="E84" t="s">
        <v>198</v>
      </c>
    </row>
    <row r="85" spans="2:5" x14ac:dyDescent="0.25">
      <c r="B85" s="3" t="str">
        <f>"    Case " &amp; D85&amp; ":" &amp; REPT(" ", 34-C85) &amp; "e = " &amp; E85</f>
        <v xml:space="preserve">    Case "DIN-A6Rotated":                     e = PaperKind.DIN_A6Rotated</v>
      </c>
      <c r="C85">
        <f>LEN(D85)-2</f>
        <v>13</v>
      </c>
      <c r="D85" t="s">
        <v>82</v>
      </c>
      <c r="E85" t="s">
        <v>199</v>
      </c>
    </row>
    <row r="86" spans="2:5" x14ac:dyDescent="0.25">
      <c r="B86" s="3" t="str">
        <f>"    Case " &amp; D86&amp; ":" &amp; REPT(" ", 34-C86) &amp; "e = " &amp; E86</f>
        <v xml:space="preserve">    Case "JapaneseEnvelopeKakuNumber2Rotated":e = PaperKind.JapaneseEnvelopeKakuNumber2Rotated</v>
      </c>
      <c r="C86">
        <f>LEN(D86)-2</f>
        <v>34</v>
      </c>
      <c r="D86" t="s">
        <v>83</v>
      </c>
      <c r="E86" t="s">
        <v>200</v>
      </c>
    </row>
    <row r="87" spans="2:5" x14ac:dyDescent="0.25">
      <c r="B87" s="3" t="str">
        <f>"    Case " &amp; D87&amp; ":" &amp; REPT(" ", 34-C87) &amp; "e = " &amp; E87</f>
        <v xml:space="preserve">    Case "JapaneseEnvelopeKakuNumber3Rotated":e = PaperKind.JapaneseEnvelopeKakuNumber3Rotated</v>
      </c>
      <c r="C87">
        <f>LEN(D87)-2</f>
        <v>34</v>
      </c>
      <c r="D87" t="s">
        <v>84</v>
      </c>
      <c r="E87" t="s">
        <v>201</v>
      </c>
    </row>
    <row r="88" spans="2:5" x14ac:dyDescent="0.25">
      <c r="B88" s="3" t="str">
        <f>"    Case " &amp; D88&amp; ":" &amp; REPT(" ", 34-C88) &amp; "e = " &amp; E88</f>
        <v xml:space="preserve">    Case "JapaneseEnvelopeChouNumber3Rotated":e = PaperKind.JapaneseEnvelopeChouNumber3Rotated</v>
      </c>
      <c r="C88">
        <f>LEN(D88)-2</f>
        <v>34</v>
      </c>
      <c r="D88" t="s">
        <v>85</v>
      </c>
      <c r="E88" t="s">
        <v>202</v>
      </c>
    </row>
    <row r="89" spans="2:5" x14ac:dyDescent="0.25">
      <c r="B89" s="3" t="str">
        <f>"    Case " &amp; D89&amp; ":" &amp; REPT(" ", 34-C89) &amp; "e = " &amp; E89</f>
        <v xml:space="preserve">    Case "JapaneseEnvelopeChouNumber4Rotated":e = PaperKind.JapaneseEnvelopeChouNumber4Rotated</v>
      </c>
      <c r="C89">
        <f>LEN(D89)-2</f>
        <v>34</v>
      </c>
      <c r="D89" t="s">
        <v>86</v>
      </c>
      <c r="E89" t="s">
        <v>203</v>
      </c>
    </row>
    <row r="90" spans="2:5" x14ac:dyDescent="0.25">
      <c r="B90" s="3" t="str">
        <f>"    Case " &amp; D90&amp; ":" &amp; REPT(" ", 34-C90) &amp; "e = " &amp; E90</f>
        <v xml:space="preserve">    Case "DIN-B6Jis":                         e = PaperKind.DIN_B6Jis</v>
      </c>
      <c r="C90">
        <f>LEN(D90)-2</f>
        <v>9</v>
      </c>
      <c r="D90" t="s">
        <v>87</v>
      </c>
      <c r="E90" t="s">
        <v>204</v>
      </c>
    </row>
    <row r="91" spans="2:5" x14ac:dyDescent="0.25">
      <c r="B91" s="3" t="str">
        <f>"    Case " &amp; D91&amp; ":" &amp; REPT(" ", 34-C91) &amp; "e = " &amp; E91</f>
        <v xml:space="preserve">    Case "DIN-B6JisRotated":                  e = PaperKind.DIN_B6JisRotated</v>
      </c>
      <c r="C91">
        <f>LEN(D91)-2</f>
        <v>16</v>
      </c>
      <c r="D91" t="s">
        <v>88</v>
      </c>
      <c r="E91" t="s">
        <v>205</v>
      </c>
    </row>
    <row r="92" spans="2:5" x14ac:dyDescent="0.25">
      <c r="B92" s="3" t="str">
        <f>"    Case " &amp; D92&amp; ":" &amp; REPT(" ", 34-C92) &amp; "e = " &amp; E92</f>
        <v xml:space="preserve">    Case "Standard12x11":                     e = PaperKind.Standard12x11</v>
      </c>
      <c r="C92">
        <f>LEN(D92)-2</f>
        <v>13</v>
      </c>
      <c r="D92" t="s">
        <v>89</v>
      </c>
      <c r="E92" t="s">
        <v>206</v>
      </c>
    </row>
    <row r="93" spans="2:5" x14ac:dyDescent="0.25">
      <c r="B93" s="3" t="str">
        <f>"    Case " &amp; D93&amp; ":" &amp; REPT(" ", 34-C93) &amp; "e = " &amp; E93</f>
        <v xml:space="preserve">    Case "JapaneseEnvelopeYouNumber4":        e = PaperKind.JapaneseEnvelopeYouNumber4</v>
      </c>
      <c r="C93">
        <f>LEN(D93)-2</f>
        <v>26</v>
      </c>
      <c r="D93" t="s">
        <v>90</v>
      </c>
      <c r="E93" t="s">
        <v>207</v>
      </c>
    </row>
    <row r="94" spans="2:5" x14ac:dyDescent="0.25">
      <c r="B94" s="3" t="str">
        <f>"    Case " &amp; D94&amp; ":" &amp; REPT(" ", 34-C94) &amp; "e = " &amp; E94</f>
        <v xml:space="preserve">    Case "JapaneseEnvelopeYouNumber4Rotated": e = PaperKind.JapaneseEnvelopeYouNumber4Rotated</v>
      </c>
      <c r="C94">
        <f>LEN(D94)-2</f>
        <v>33</v>
      </c>
      <c r="D94" t="s">
        <v>91</v>
      </c>
      <c r="E94" t="s">
        <v>208</v>
      </c>
    </row>
    <row r="95" spans="2:5" x14ac:dyDescent="0.25">
      <c r="B95" s="3" t="str">
        <f>"    Case " &amp; D95&amp; ":" &amp; REPT(" ", 34-C95) &amp; "e = " &amp; E95</f>
        <v xml:space="preserve">    Case "Prc16K":                            e = PaperKind.Prc16K</v>
      </c>
      <c r="C95">
        <f>LEN(D95)-2</f>
        <v>6</v>
      </c>
      <c r="D95" t="s">
        <v>92</v>
      </c>
      <c r="E95" t="s">
        <v>209</v>
      </c>
    </row>
    <row r="96" spans="2:5" x14ac:dyDescent="0.25">
      <c r="B96" s="3" t="str">
        <f>"    Case " &amp; D96&amp; ":" &amp; REPT(" ", 34-C96) &amp; "e = " &amp; E96</f>
        <v xml:space="preserve">    Case "Prc32K":                            e = PaperKind.Prc32K</v>
      </c>
      <c r="C96">
        <f>LEN(D96)-2</f>
        <v>6</v>
      </c>
      <c r="D96" t="s">
        <v>93</v>
      </c>
      <c r="E96" t="s">
        <v>210</v>
      </c>
    </row>
    <row r="97" spans="2:5" x14ac:dyDescent="0.25">
      <c r="B97" s="3" t="str">
        <f>"    Case " &amp; D97&amp; ":" &amp; REPT(" ", 34-C97) &amp; "e = " &amp; E97</f>
        <v xml:space="preserve">    Case "Prc32KBig":                         e = PaperKind.Prc32KBig</v>
      </c>
      <c r="C97">
        <f>LEN(D97)-2</f>
        <v>9</v>
      </c>
      <c r="D97" t="s">
        <v>94</v>
      </c>
      <c r="E97" t="s">
        <v>211</v>
      </c>
    </row>
    <row r="98" spans="2:5" x14ac:dyDescent="0.25">
      <c r="B98" s="3" t="str">
        <f>"    Case " &amp; D98&amp; ":" &amp; REPT(" ", 34-C98) &amp; "e = " &amp; E98</f>
        <v xml:space="preserve">    Case "PrcEnvelopeNumber1":                e = PaperKind.PrcEnvelopeNumber1</v>
      </c>
      <c r="C98">
        <f>LEN(D98)-2</f>
        <v>18</v>
      </c>
      <c r="D98" t="s">
        <v>95</v>
      </c>
      <c r="E98" t="s">
        <v>212</v>
      </c>
    </row>
    <row r="99" spans="2:5" x14ac:dyDescent="0.25">
      <c r="B99" s="3" t="str">
        <f>"    Case " &amp; D99&amp; ":" &amp; REPT(" ", 34-C99) &amp; "e = " &amp; E99</f>
        <v xml:space="preserve">    Case "PrcEnvelopeNumber2":                e = PaperKind.PrcEnvelopeNumber2</v>
      </c>
      <c r="C99">
        <f>LEN(D99)-2</f>
        <v>18</v>
      </c>
      <c r="D99" t="s">
        <v>96</v>
      </c>
      <c r="E99" t="s">
        <v>213</v>
      </c>
    </row>
    <row r="100" spans="2:5" x14ac:dyDescent="0.25">
      <c r="B100" s="3" t="str">
        <f>"    Case " &amp; D100&amp; ":" &amp; REPT(" ", 34-C100) &amp; "e = " &amp; E100</f>
        <v xml:space="preserve">    Case "PrcEnvelopeNumber3":                e = PaperKind.PrcEnvelopeNumber3</v>
      </c>
      <c r="C100">
        <f>LEN(D100)-2</f>
        <v>18</v>
      </c>
      <c r="D100" t="s">
        <v>97</v>
      </c>
      <c r="E100" t="s">
        <v>214</v>
      </c>
    </row>
    <row r="101" spans="2:5" x14ac:dyDescent="0.25">
      <c r="B101" s="3" t="str">
        <f>"    Case " &amp; D101&amp; ":" &amp; REPT(" ", 34-C101) &amp; "e = " &amp; E101</f>
        <v xml:space="preserve">    Case "PrcEnvelopeNumber4":                e = PaperKind.PrcEnvelopeNumber4</v>
      </c>
      <c r="C101">
        <f>LEN(D101)-2</f>
        <v>18</v>
      </c>
      <c r="D101" t="s">
        <v>98</v>
      </c>
      <c r="E101" t="s">
        <v>215</v>
      </c>
    </row>
    <row r="102" spans="2:5" x14ac:dyDescent="0.25">
      <c r="B102" s="3" t="str">
        <f>"    Case " &amp; D102&amp; ":" &amp; REPT(" ", 34-C102) &amp; "e = " &amp; E102</f>
        <v xml:space="preserve">    Case "PrcEnvelopeNumber5":                e = PaperKind.PrcEnvelopeNumber5</v>
      </c>
      <c r="C102">
        <f>LEN(D102)-2</f>
        <v>18</v>
      </c>
      <c r="D102" t="s">
        <v>99</v>
      </c>
      <c r="E102" t="s">
        <v>216</v>
      </c>
    </row>
    <row r="103" spans="2:5" x14ac:dyDescent="0.25">
      <c r="B103" s="3" t="str">
        <f>"    Case " &amp; D103&amp; ":" &amp; REPT(" ", 34-C103) &amp; "e = " &amp; E103</f>
        <v xml:space="preserve">    Case "PrcEnvelopeNumber6":                e = PaperKind.PrcEnvelopeNumber6</v>
      </c>
      <c r="C103">
        <f>LEN(D103)-2</f>
        <v>18</v>
      </c>
      <c r="D103" t="s">
        <v>100</v>
      </c>
      <c r="E103" t="s">
        <v>217</v>
      </c>
    </row>
    <row r="104" spans="2:5" x14ac:dyDescent="0.25">
      <c r="B104" s="3" t="str">
        <f>"    Case " &amp; D104&amp; ":" &amp; REPT(" ", 34-C104) &amp; "e = " &amp; E104</f>
        <v xml:space="preserve">    Case "PrcEnvelopeNumber7":                e = PaperKind.PrcEnvelopeNumber7</v>
      </c>
      <c r="C104">
        <f>LEN(D104)-2</f>
        <v>18</v>
      </c>
      <c r="D104" t="s">
        <v>101</v>
      </c>
      <c r="E104" t="s">
        <v>218</v>
      </c>
    </row>
    <row r="105" spans="2:5" x14ac:dyDescent="0.25">
      <c r="B105" s="3" t="str">
        <f>"    Case " &amp; D105&amp; ":" &amp; REPT(" ", 34-C105) &amp; "e = " &amp; E105</f>
        <v xml:space="preserve">    Case "PrcEnvelopeNumber8":                e = PaperKind.PrcEnvelopeNumber8</v>
      </c>
      <c r="C105">
        <f>LEN(D105)-2</f>
        <v>18</v>
      </c>
      <c r="D105" t="s">
        <v>102</v>
      </c>
      <c r="E105" t="s">
        <v>219</v>
      </c>
    </row>
    <row r="106" spans="2:5" x14ac:dyDescent="0.25">
      <c r="B106" s="3" t="str">
        <f>"    Case " &amp; D106&amp; ":" &amp; REPT(" ", 34-C106) &amp; "e = " &amp; E106</f>
        <v xml:space="preserve">    Case "PrcEnvelopeNumber9":                e = PaperKind.PrcEnvelopeNumber9</v>
      </c>
      <c r="C106">
        <f>LEN(D106)-2</f>
        <v>18</v>
      </c>
      <c r="D106" t="s">
        <v>103</v>
      </c>
      <c r="E106" t="s">
        <v>220</v>
      </c>
    </row>
    <row r="107" spans="2:5" x14ac:dyDescent="0.25">
      <c r="B107" s="3" t="str">
        <f>"    Case " &amp; D107&amp; ":" &amp; REPT(" ", 34-C107) &amp; "e = " &amp; E107</f>
        <v xml:space="preserve">    Case "PrcEnvelopeNumber10":               e = PaperKind.PrcEnvelopeNumber10</v>
      </c>
      <c r="C107">
        <f>LEN(D107)-2</f>
        <v>19</v>
      </c>
      <c r="D107" t="s">
        <v>104</v>
      </c>
      <c r="E107" t="s">
        <v>221</v>
      </c>
    </row>
    <row r="108" spans="2:5" x14ac:dyDescent="0.25">
      <c r="B108" s="3" t="str">
        <f>"    Case " &amp; D108&amp; ":" &amp; REPT(" ", 34-C108) &amp; "e = " &amp; E108</f>
        <v xml:space="preserve">    Case "Prc16KRotated":                     e = PaperKind.Prc16KRotated</v>
      </c>
      <c r="C108">
        <f>LEN(D108)-2</f>
        <v>13</v>
      </c>
      <c r="D108" t="s">
        <v>105</v>
      </c>
      <c r="E108" t="s">
        <v>222</v>
      </c>
    </row>
    <row r="109" spans="2:5" x14ac:dyDescent="0.25">
      <c r="B109" s="3" t="str">
        <f>"    Case " &amp; D109&amp; ":" &amp; REPT(" ", 34-C109) &amp; "e = " &amp; E109</f>
        <v xml:space="preserve">    Case "Prc32KRotated":                     e = PaperKind.Prc32KRotated</v>
      </c>
      <c r="C109">
        <f>LEN(D109)-2</f>
        <v>13</v>
      </c>
      <c r="D109" t="s">
        <v>106</v>
      </c>
      <c r="E109" t="s">
        <v>223</v>
      </c>
    </row>
    <row r="110" spans="2:5" x14ac:dyDescent="0.25">
      <c r="B110" s="3" t="str">
        <f>"    Case " &amp; D110&amp; ":" &amp; REPT(" ", 34-C110) &amp; "e = " &amp; E110</f>
        <v xml:space="preserve">    Case "Prc32KBigRotated":                  e = PaperKind.Prc32KBigRotated</v>
      </c>
      <c r="C110">
        <f>LEN(D110)-2</f>
        <v>16</v>
      </c>
      <c r="D110" t="s">
        <v>107</v>
      </c>
      <c r="E110" t="s">
        <v>224</v>
      </c>
    </row>
    <row r="111" spans="2:5" x14ac:dyDescent="0.25">
      <c r="B111" s="3" t="str">
        <f>"    Case " &amp; D111&amp; ":" &amp; REPT(" ", 34-C111) &amp; "e = " &amp; E111</f>
        <v xml:space="preserve">    Case "PrcEnvelopeNumber1Rotated":         e = PaperKind.PrcEnvelopeNumber1Rotated</v>
      </c>
      <c r="C111">
        <f>LEN(D111)-2</f>
        <v>25</v>
      </c>
      <c r="D111" t="s">
        <v>108</v>
      </c>
      <c r="E111" t="s">
        <v>225</v>
      </c>
    </row>
    <row r="112" spans="2:5" x14ac:dyDescent="0.25">
      <c r="B112" s="3" t="str">
        <f>"    Case " &amp; D112&amp; ":" &amp; REPT(" ", 34-C112) &amp; "e = " &amp; E112</f>
        <v xml:space="preserve">    Case "PrcEnvelopeNumber2Rotated":         e = PaperKind.PrcEnvelopeNumber2Rotated</v>
      </c>
      <c r="C112">
        <f>LEN(D112)-2</f>
        <v>25</v>
      </c>
      <c r="D112" t="s">
        <v>109</v>
      </c>
      <c r="E112" t="s">
        <v>226</v>
      </c>
    </row>
    <row r="113" spans="2:5" x14ac:dyDescent="0.25">
      <c r="B113" s="3" t="str">
        <f>"    Case " &amp; D113&amp; ":" &amp; REPT(" ", 34-C113) &amp; "e = " &amp; E113</f>
        <v xml:space="preserve">    Case "PrcEnvelopeNumber3Rotated":         e = PaperKind.PrcEnvelopeNumber3Rotated</v>
      </c>
      <c r="C113">
        <f>LEN(D113)-2</f>
        <v>25</v>
      </c>
      <c r="D113" t="s">
        <v>110</v>
      </c>
      <c r="E113" t="s">
        <v>227</v>
      </c>
    </row>
    <row r="114" spans="2:5" x14ac:dyDescent="0.25">
      <c r="B114" s="3" t="str">
        <f>"    Case " &amp; D114&amp; ":" &amp; REPT(" ", 34-C114) &amp; "e = " &amp; E114</f>
        <v xml:space="preserve">    Case "PrcEnvelopeNumber4Rotated":         e = PaperKind.PrcEnvelopeNumber4Rotated</v>
      </c>
      <c r="C114">
        <f>LEN(D114)-2</f>
        <v>25</v>
      </c>
      <c r="D114" t="s">
        <v>111</v>
      </c>
      <c r="E114" t="s">
        <v>228</v>
      </c>
    </row>
    <row r="115" spans="2:5" x14ac:dyDescent="0.25">
      <c r="B115" s="3" t="str">
        <f>"    Case " &amp; D115&amp; ":" &amp; REPT(" ", 34-C115) &amp; "e = " &amp; E115</f>
        <v xml:space="preserve">    Case "PrcEnvelopeNumber5Rotated":         e = PaperKind.PrcEnvelopeNumber5Rotated</v>
      </c>
      <c r="C115">
        <f>LEN(D115)-2</f>
        <v>25</v>
      </c>
      <c r="D115" t="s">
        <v>112</v>
      </c>
      <c r="E115" t="s">
        <v>229</v>
      </c>
    </row>
    <row r="116" spans="2:5" x14ac:dyDescent="0.25">
      <c r="B116" s="3" t="str">
        <f>"    Case " &amp; D116&amp; ":" &amp; REPT(" ", 34-C116) &amp; "e = " &amp; E116</f>
        <v xml:space="preserve">    Case "PrcEnvelopeNumber6Rotated":         e = PaperKind.PrcEnvelopeNumber6Rotated</v>
      </c>
      <c r="C116">
        <f>LEN(D116)-2</f>
        <v>25</v>
      </c>
      <c r="D116" t="s">
        <v>113</v>
      </c>
      <c r="E116" t="s">
        <v>230</v>
      </c>
    </row>
    <row r="117" spans="2:5" x14ac:dyDescent="0.25">
      <c r="B117" s="3" t="str">
        <f>"    Case " &amp; D117&amp; ":" &amp; REPT(" ", 34-C117) &amp; "e = " &amp; E117</f>
        <v xml:space="preserve">    Case "PrcEnvelopeNumber7Rotated":         e = PaperKind.PrcEnvelopeNumber7Rotated</v>
      </c>
      <c r="C117">
        <f>LEN(D117)-2</f>
        <v>25</v>
      </c>
      <c r="D117" t="s">
        <v>114</v>
      </c>
      <c r="E117" t="s">
        <v>231</v>
      </c>
    </row>
    <row r="118" spans="2:5" x14ac:dyDescent="0.25">
      <c r="B118" s="3" t="str">
        <f>"    Case " &amp; D118&amp; ":" &amp; REPT(" ", 34-C118) &amp; "e = " &amp; E118</f>
        <v xml:space="preserve">    Case "PrcEnvelopeNumber8Rotated":         e = PaperKind.PrcEnvelopeNumber8Rotated</v>
      </c>
      <c r="C118">
        <f>LEN(D118)-2</f>
        <v>25</v>
      </c>
      <c r="D118" t="s">
        <v>115</v>
      </c>
      <c r="E118" t="s">
        <v>232</v>
      </c>
    </row>
    <row r="119" spans="2:5" x14ac:dyDescent="0.25">
      <c r="B119" s="3" t="str">
        <f>"    Case " &amp; D119&amp; ":" &amp; REPT(" ", 34-C119) &amp; "e = " &amp; E119</f>
        <v xml:space="preserve">    Case "PrcEnvelopeNumber9Rotated":         e = PaperKind.PrcEnvelopeNumber9Rotated</v>
      </c>
      <c r="C119">
        <f>LEN(D119)-2</f>
        <v>25</v>
      </c>
      <c r="D119" t="s">
        <v>116</v>
      </c>
      <c r="E119" t="s">
        <v>233</v>
      </c>
    </row>
    <row r="120" spans="2:5" x14ac:dyDescent="0.25">
      <c r="B120" s="3" t="str">
        <f>"    Case " &amp; D120&amp; ":" &amp; REPT(" ", 34-C120) &amp; "e = " &amp; E120</f>
        <v xml:space="preserve">    Case "PrcEnvelopeNumber10Rotated":        e = PaperKind.PrcEnvelopeNumber10Rotated</v>
      </c>
      <c r="C120">
        <f>LEN(D120)-2</f>
        <v>26</v>
      </c>
      <c r="D120" t="s">
        <v>117</v>
      </c>
      <c r="E120" t="s">
        <v>234</v>
      </c>
    </row>
    <row r="121" spans="2:5" x14ac:dyDescent="0.25">
      <c r="C121">
        <f>MAX(C2:C120)</f>
        <v>34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ToStr</vt:lpstr>
      <vt:lpstr>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2023-05-27T13:02:54Z</dcterms:created>
  <dcterms:modified xsi:type="dcterms:W3CDTF">2023-05-27T16:48:22Z</dcterms:modified>
</cp:coreProperties>
</file>