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F:\CentralDeRetidos\2021\"/>
    </mc:Choice>
  </mc:AlternateContent>
  <xr:revisionPtr revIDLastSave="0" documentId="13_ncr:1_{DC21A5D2-976B-4145-94ED-0E6A43503E3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Sheet1!$A$1:$AJ$71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3" i="1" l="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2" i="1"/>
  <c r="AJ50" i="1"/>
  <c r="AJ70" i="1"/>
  <c r="AJ51" i="1"/>
  <c r="AJ71" i="1"/>
  <c r="AJ53" i="1"/>
  <c r="AJ54" i="1"/>
  <c r="AJ55" i="1"/>
  <c r="AJ56" i="1"/>
  <c r="AJ57" i="1"/>
  <c r="AJ58" i="1"/>
  <c r="AJ59" i="1"/>
  <c r="AJ60" i="1"/>
  <c r="AJ61" i="1"/>
  <c r="AJ62" i="1"/>
  <c r="AJ63" i="1"/>
  <c r="AJ64" i="1"/>
  <c r="AJ65" i="1"/>
  <c r="AJ66" i="1"/>
  <c r="AJ67" i="1"/>
  <c r="AJ68" i="1"/>
  <c r="AJ69" i="1"/>
  <c r="AJ2" i="1"/>
</calcChain>
</file>

<file path=xl/sharedStrings.xml><?xml version="1.0" encoding="utf-8"?>
<sst xmlns="http://schemas.openxmlformats.org/spreadsheetml/2006/main" count="623" uniqueCount="179">
  <si>
    <t>Empresa</t>
  </si>
  <si>
    <t>Data Emissão</t>
  </si>
  <si>
    <t>Data Competência</t>
  </si>
  <si>
    <t>Número Nota Fiscal</t>
  </si>
  <si>
    <t>Série</t>
  </si>
  <si>
    <t>CNPJ Prestador</t>
  </si>
  <si>
    <t>Código Serviço Municipal</t>
  </si>
  <si>
    <t>Filial</t>
  </si>
  <si>
    <t>Tipo Tributação</t>
  </si>
  <si>
    <t>Benefício Fiscal</t>
  </si>
  <si>
    <t>Tipo NF</t>
  </si>
  <si>
    <t>Optante Simples</t>
  </si>
  <si>
    <t>Fornecedor</t>
  </si>
  <si>
    <t>Valor Serviço</t>
  </si>
  <si>
    <t>Valor Dedução</t>
  </si>
  <si>
    <t>Aliquota ISS</t>
  </si>
  <si>
    <t>ISS Retido</t>
  </si>
  <si>
    <t>Analise ISS</t>
  </si>
  <si>
    <t>Município Prestador</t>
  </si>
  <si>
    <t>INSS Retido 11%</t>
  </si>
  <si>
    <t>IRRF (1708)</t>
  </si>
  <si>
    <t>IRRF (8045)</t>
  </si>
  <si>
    <t>PCC (5952)</t>
  </si>
  <si>
    <t>PIS (5979)</t>
  </si>
  <si>
    <t>COFINS (5960)</t>
  </si>
  <si>
    <t>Líquido</t>
  </si>
  <si>
    <t>Comentario</t>
  </si>
  <si>
    <t>Cei</t>
  </si>
  <si>
    <t>Data Analise</t>
  </si>
  <si>
    <t>Comp. Fiscal</t>
  </si>
  <si>
    <t>Data revisão fiscal</t>
  </si>
  <si>
    <t>Comentários Fiscal</t>
  </si>
  <si>
    <t>Comp. Contabil</t>
  </si>
  <si>
    <t>Data revisão contabil</t>
  </si>
  <si>
    <t>Comentários Contábil</t>
  </si>
  <si>
    <t>cód. Mcsretencao</t>
  </si>
  <si>
    <t>Alambari</t>
  </si>
  <si>
    <t>06.274.389/0001-40</t>
  </si>
  <si>
    <t>S</t>
  </si>
  <si>
    <t>GONCALVES &amp; GUERRA ADVOGADOS ASSOCIADOS</t>
  </si>
  <si>
    <t>Regra Encontrada: SIM | Cód: 3220 | Cód.LC: 17.14 | Buscar ISS Munic. Prestação: NÃO | Analisar CEPOM: SIM | Analisar ISS LC: NÃO | Cidade Prestador: São Paulo | Cidade Prestação: Resende</t>
  </si>
  <si>
    <t>São Paulo</t>
  </si>
  <si>
    <t>Prestacao de Servicos Vencimento : 15/03/2021 Banco Santander 033 . Ag . 2050 . CC . 13004020-9 | Advocacia</t>
  </si>
  <si>
    <t xml:space="preserve"> </t>
  </si>
  <si>
    <t>N</t>
  </si>
  <si>
    <t>FERNANDA LELIS ALVES SOCIEDADE INDIVIDUAL DE ADVOCACIA</t>
  </si>
  <si>
    <t>Regra Encontrada: SIM | Cód: 1714 | Cód.LC: 17.14 | Buscar ISS Munic. Prestação: NÃO | Analisar CEPOM: NÃO | Analisar ISS LC: NÃO | Cidade Prestador: Resende | Cidade Prestação: Resende</t>
  </si>
  <si>
    <t>Resende</t>
  </si>
  <si>
    <t>PAGAMENTO DOS HONORARIOS REFERENTE A MARCO/2021 | Advocacia</t>
  </si>
  <si>
    <t>M J ESTEVES NETO</t>
  </si>
  <si>
    <t>Regra Encontrada: SIM | Cód: 1701 | Cód.LC: 17.01 | Buscar ISS Munic. Prestação: NÃO | Analisar CEPOM: NÃO | Analisar ISS LC: NÃO | Cidade Prestador: Três Rios | Cidade Prestação: Três Rios</t>
  </si>
  <si>
    <t>Três Rios</t>
  </si>
  <si>
    <t>SERVICOS DE ACESSORIA AMBIENTAL REFERENTES AO ACOMPANHAMENTO TECNICO E ORIENTACOE DAS ACOES A SEREM EXECUTADAS DE DESCONTAMICACAO DE AREA DE ACORDO COM EXIGENCIAS DA LOR - LICENCA DE OPERACAO E RECUPERACAO DO INEA | Assessoria ou consultoria de qualquer natureza, não contida em outros itens desta lista; análise, exame, pesquisa, coleta, compilação e fornecimento de dados e informações de qualquer natureza, inclusive cadastro e similares</t>
  </si>
  <si>
    <t>ERCOLHES PEREIRA DA CRUZ 04183233720</t>
  </si>
  <si>
    <t>Regra Encontrada: SIM | Cód: 1406 | Cód.LC: 14.06 | Buscar ISS Munic. Prestação: NÃO | Analisar CEPOM: NÃO | Analisar ISS LC: NÃO | Cidade Prestador: Resende | Cidade Prestação: Resende</t>
  </si>
  <si>
    <t>REFERENTE: CONTRATO DE SUPORTE TECNICO ESPECIALIZADO EM TECNOLOGIA DA INFORMACACAO NO MES DE MARCO DE 2021 | Instalação e montagem de aparelhos, máquinas e equipamentos, inclusive montagem industrial, prestados ao usuário final, exclusivamente com material por ele fornecido</t>
  </si>
  <si>
    <t>RINALDO DINIZ 05319095732</t>
  </si>
  <si>
    <t>Regra Encontrada: SIM | Cód: 1402 | Cód.LC: 14.02 | Buscar ISS Munic. Prestação: NÃO | Analisar CEPOM: NÃO | Analisar ISS LC: NÃO | Cidade Prestador: Resende | Cidade Prestação: Resende</t>
  </si>
  <si>
    <t>INSTALACAO E CONFIGURACAO | Assistência técnica</t>
  </si>
  <si>
    <t>HANA CONSULTORIA EIRELI</t>
  </si>
  <si>
    <t>Regra Encontrada: SIM | Cód: 17.01.01 | Cód.LC: 17.01 | Buscar ISS Munic. Prestação: NÃO | Analisar CEPOM: NÃO | Analisar ISS LC: NÃO | Cidade Prestador: Rio de Janeiro | Cidade Prestação: Rio de Janeiro</t>
  </si>
  <si>
    <t>Rio de Janeiro</t>
  </si>
  <si>
    <t>Prestação de Serviços Banco Itaú Ag.: 3850 C/C: 01263-8 | assessoria ou consultoria de qualquer natureza, não especificada</t>
  </si>
  <si>
    <t>ELEVADORES OTIS LTDA</t>
  </si>
  <si>
    <t>Regra Encontrada: SIM | Cód: 14.01.34 | Cód.LC: 14.01 | Buscar ISS Munic. Prestação: NÃO | Analisar CEPOM: NÃO | Analisar ISS LC: NÃO | Cidade Prestador: Rio de Janeiro | Cidade Prestação: Rio de Janeiro</t>
  </si>
  <si>
    <t>PREST SERV MANUTENCAO EM EQUIP DE TRANSP VERTICAL. Numero do Contrato PM7240. Numero da Fatura 25645402 Mes Referencia 04/2021 ISS nos termos do processo judicial n: 0211421-10.2014.8.19.0001 Total aproximado de tributos federais, estaduais e municipais: 27,04 | lubrificação, limpeza, revisão, conserto, restauração, manutenção ou conservação de elevadores</t>
  </si>
  <si>
    <t>CARTORIO DO 3 OFICIO DE NOTAS</t>
  </si>
  <si>
    <t>Regra Encontrada: SIM | Cód: 2101 | Cód.LC: 21.01 | Buscar ISS Munic. Prestação: NÃO | Analisar CEPOM: NÃO | Analisar ISS LC: NÃO | Cidade Prestador: Resende | Cidade Prestação: Resende</t>
  </si>
  <si>
    <t>ATOS CARTORARIOS PRATICADOS EM MARCO 2021 | Serviços de registros públicos, cartorários e notariais</t>
  </si>
  <si>
    <t>Prestacao de Servicos Advocaticios , conforme planilha anexa . Vencimento : 15/04/2021 Banco Santander 033 . Ag . 2050 . CC . 130 04020-9 ou pix : 30.634.747 / 0001-62 | Advocacia</t>
  </si>
  <si>
    <t>06.274.389/0002-20</t>
  </si>
  <si>
    <t>RAFAELA LACERDA FRANCA SERVICOS</t>
  </si>
  <si>
    <t>Regra Encontrada: SIM | Cód: 1712 | Cód.LC: 17.12 | Buscar ISS Munic. Prestação: NÃO | Analisar CEPOM: NÃO | Analisar ISS LC: NÃO | Cidade Prestador: São Gonçalo | Cidade Prestação: São Gonçalo</t>
  </si>
  <si>
    <t>São Gonçalo</t>
  </si>
  <si>
    <t>| Administração em geral, inclusive de bens e negócios de terceiros</t>
  </si>
  <si>
    <t>AZEVEDO MARQUES PROJETOS E CONSTRUCAO EIRELI</t>
  </si>
  <si>
    <t>Regra Encontrada: SIM | Cód: 0701 | Cód.LC: 7.01 | Buscar ISS Munic. Prestação: NÃO | Analisar CEPOM: NÃO | Analisar ISS LC: NÃO | Cidade Prestador: Niterói | Cidade Prestação: Niterói</t>
  </si>
  <si>
    <t>Niterói</t>
  </si>
  <si>
    <t>PARCELA FINAL REFERENTE A PRESTACAO DE SERVICOS DE PROJETO, COM LEVANTAMENTO EM CAMPO DE 2 TERRENOS, SITUADOS A RUA HEITOR CARRILHO, LOTES 22 2 23 CENTRO NITEROI. | Engenharia, agronomia, agrimensura, arquitetura, geologia, urbanismo, paisagismo e congêneres</t>
  </si>
  <si>
    <t>AMIL ASSISTENCIA MEDICA INTERNACIONAL S.A.</t>
  </si>
  <si>
    <t>Regra Encontrada: SIM | Cód: 04.23.01 | Cód.LC: 4.23 | Buscar ISS Munic. Prestação: NÃO | Analisar CEPOM: NÃO | Analisar ISS LC: SIM | Cidade Prestador: Rio de Janeiro | Cidade Prestação: Rio de Janeiro</t>
  </si>
  <si>
    <t>COBERTURA DE CUSTOS DE ASSISTENCIA MEDICA E HOSPITALAR No valor de 71108REFERENTE AO PERIODO DE 01052021 A 31052021Por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</si>
  <si>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Prestacao de Servicos Advocaticios conforme planilha anexa Vencimento : 26/04/2021 033 - Santander Ag . 2050 - c / c 13.004020-9 ou Pix : 30.634.747 / 0001-62 | Advocacia</t>
  </si>
  <si>
    <t>VEIRANO E ADVOGADOS ASSOCIADOS</t>
  </si>
  <si>
    <t>Regra Encontrada: SIM | Cód: 17.14.01 | Cód.LC: 17.14 | Buscar ISS Munic. Prestação: NÃO | Analisar CEPOM: NÃO | Analisar ISS LC: NÃO | Cidade Prestador: Rio de Janeiro | Cidade Prestação: Rio de Janeiro</t>
  </si>
  <si>
    <t>HONORARIOS PROFISSIONAIS - COD.: SF-905188 Valor Liquido: R$ 14.077,50 Valor Aproximado dos Tributos R$ 2.724,00 (18,16%). Fonte: IBPT | advocacia</t>
  </si>
  <si>
    <t>COBERTURA DE CUSTOS DE ASSISTENCIA MEDICA E HOSPITALAR No valor de 1256723REFERENTE AO PERIODO DE 10052021 A 09062021 | plano de saúde cumprido através de serviços de terceiros contratados, credenciados, cooperados ou apenas pagos pelo operador do plano mediante indicação do beneficiário</t>
  </si>
  <si>
    <t>SOFTPLAN PLANEJAMENTO E SISTEMAS LTDA</t>
  </si>
  <si>
    <t>Regra Encontrada: SIM | Cód: 6202300 | Cód.LC: 1.05 | Buscar ISS Munic. Prestação: NÃO | Analisar CEPOM: NÃO | Analisar ISS LC: NÃO | Cidade Prestador: Florianópolis | Cidade Prestação: Florianópolis</t>
  </si>
  <si>
    <t>Florianópolis</t>
  </si>
  <si>
    <t>PRESTACAO DE SERVICOS NA MODALIDADE SAAS | Licenciamento ou cessão de direito de uso de programas de computação</t>
  </si>
  <si>
    <t>MCS MARKUP ASSESSORIA E CONTABILIDADE LTDA</t>
  </si>
  <si>
    <t>Regra Encontrada: SIM | Cód: 17.19.01 | Cód.LC: 17.19 | Buscar ISS Munic. Prestação: NÃO | Analisar CEPOM: NÃO | Analisar ISS LC: NÃO | Cidade Prestador: Rio de Janeiro | Cidade Prestação: Rio de Janeiro</t>
  </si>
  <si>
    <t>Honorários prestação de serviços, referente competência 04/2021. Vcto 10/05/2021. Dados para depósito: Banco Santander - 033 Ag: 3003 C/c: 130846723 Empresa optante pelo simples nacional tributada em consonância com o anexo III da Lei Complementar de 123/2006. | contabilidade, inclusive serviços técnicos e auxiliares</t>
  </si>
  <si>
    <t>BOM NEGOCIO ATIVIDADES DE INTERNET LTDA ( OLX )</t>
  </si>
  <si>
    <t>Regra Encontrada: SIM | Cód: 17.25.02 | Cód.LC: 17.25 | Buscar ISS Munic. Prestação: NÃO | Analisar CEPOM: NÃO | Analisar ISS LC: NÃO | Cidade Prestador: Rio de Janeiro | Cidade Prestação: Rio de Janeiro</t>
  </si>
  <si>
    <t>Prestacao de servico de anuncios conforme fatura FAT-04152561 e vigencia entre 23/04/2021 e 22/05/2021 | veiculação de publicidade na internet, contratada por pessoa jurídica</t>
  </si>
  <si>
    <t>SERVIÇOS DE ASSESSORIA AMBIENTAL REFERENTES AO ACOMPAMENTO TECNICO E ORIENTAÇÕES DAS AÇÕES A SEREM EXECUTADAS DE DESCONTAMINAÇÃO DE AREA DE ACORDO COM EXIGENCIAS DA LOR - LICENCA DE OPERAÇÃO E RECUPERAÇÃO DO INEA | Assessoria ou consultoria de qualquer natureza, não contida em outros itens desta lista; análise, exame, pesquisa, coleta, compilação e fornecimento de dados e informações de qualquer natureza, inclusive cadastro e similares</t>
  </si>
  <si>
    <t>PAGAMENTO DOS HONORARIOS REFERENTE A ABRIL/2021 | Advocacia</t>
  </si>
  <si>
    <t>CONTRATO DE SUPORTE TECNICO ESPECIALIZADO EM TECNOLOGIA DA INFORMACAO NO MES DE ABRIL DE 2021 | Instalação e montagem de aparelhos, máquinas e equipamentos, inclusive montagem industrial, prestados ao usuário final, exclusivamente com material por ele fornecido</t>
  </si>
  <si>
    <t>Anúncio Extra| | veiculação de publicidade na internet, contratada por pessoa jurídica</t>
  </si>
  <si>
    <t>PREST SERV MANUTENCAO EM EQUIP DE TRANSP VERTICAL. Numero do Contrato PM7240. Numero da Fatura 25926702 Mes Referencia 05/2021 ISS nos termos do processo judicial n: 0211421-10.2014.8.19.0001 Total aproximado de tributos federais, estaduais e municipais: 27,04 | lubrificação, limpeza, revisão, conserto, restauração, manutenção ou conservação de elevadores</t>
  </si>
  <si>
    <t>Prestacao de Servicos Advocaticios , conforme planilha anexa . Vencimento : 15/05/2021 Banco Santander 033 . Ag . 2050 . CC . 130 04020-9 ou pix : 30.634.747 / 0001-62 | Advocacia</t>
  </si>
  <si>
    <t>LIDERCLEAN SERVICOS DE LIMPEZA LTDA</t>
  </si>
  <si>
    <t>Regra Encontrada: SIM | Cód: 710 | Cód.LC: 7.10 | Buscar ISS Munic. Prestação: SIM | Analisar CEPOM: NÃO | Analisar ISS LC: SIM | Cidade Prestador: Resende | Cidade Prestação: Resende</t>
  </si>
  <si>
    <t>Referente a prestação de serviço de limpeza de vidros das janelas realizado na Fazenda Santa Terezinha/Monte Alegre, Estrada Vargem Grande km 12. | Limpeza, manutenção e conservação de vias e logradouros públicos, imóveis, chaminés, piscinas, parques, jardins e congêneres</t>
  </si>
  <si>
    <t>ATOS CARTORARIOS PRATICADOS EM ABRIL | Serviços de registros públicos, cartorários e notariais</t>
  </si>
  <si>
    <t>VALDECIR DE SA REZENDE 70186340753</t>
  </si>
  <si>
    <t>MANUTENÇÃO PREVENTIVA E CORRETIVA EM 06 CONJUNTOS DE APARELHOS DE AR CONDICIONADOS MODELO SPLIT 12 MIL BTUS | Instalação e montagem de aparelhos, máquinas e equipamentos, inclusive montagem industrial, prestados ao usuário final, exclusivamente com material por ele fornecido</t>
  </si>
  <si>
    <t>COBERTURA DE CUSTOS DE ASSISTENCIA MEDICA E HOSPITALAR No valor de 71108REFERENTE AO PERIODO DE 01062021 A 30062021Por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</si>
  <si>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AURUM SOFTWARE LTDA</t>
  </si>
  <si>
    <t>Regra Encontrada: SIM | Cód: 101 | Cód.LC: 1.01 | Buscar ISS Munic. Prestação: NÃO | Analisar CEPOM: NÃO | Analisar ISS LC: NÃO | Cidade Prestador: Florianópolis | Cidade Prestação: Florianópolis</t>
  </si>
  <si>
    <t>| Análise e desenvolvimento de sistemas</t>
  </si>
  <si>
    <t>Prestacao de servico de anuncios conforme fatura FAT-04191685 e vigencia entre 23/05/2021 e 22/06/2021 | veiculação de publicidade na internet, contratada por pessoa jurídica</t>
  </si>
  <si>
    <t>MENSALIDADE SISTEMA | Licenciamento ou cessão de direito de uso de programas de computação</t>
  </si>
  <si>
    <t>COBERTURA DE CUSTOS DE ASSISTENCIA MEDICA E HOSPITALAR No valor de 1256723REFERENTE AO PERIODO DE 10062021 A 09072021 | plano de saúde cumprido através de serviços de terceiros contratados, credenciados, cooperados ou apenas pagos pelo operador do plano mediante indicação do beneficiário</t>
  </si>
  <si>
    <t>Regra Encontrada: SIM | Cód: 1711 | Cód.LC: 17.11 | Buscar ISS Munic. Prestação: NÃO | Analisar CEPOM: NÃO | Analisar ISS LC: NÃO | Cidade Prestador: São Gonçalo | Cidade Prestação: São Gonçalo</t>
  </si>
  <si>
    <t>SERVIÇO PRESTADO NO GALPÃO DE SÃO JOÃO DE MERITI - RJ DE 03/05/2021 A 18/05/2021 | Organização de festas e recepções; bufê (exceto o fornecimento de alimentação e bebidas, que fica sujeito ao ICMS)</t>
  </si>
  <si>
    <t>Honorários prestação de serviços, referente competência 05/2021. Vcto 10/06/2021. Dados para depósito: Banco Santander - 033 Ag: 3003 C/c: 130846723 Empresa optante pelo simples nacional tributada em consonância com o anexo III da Lei Complementar de 123/2006. | contabilidade, inclusive serviços técnicos e auxiliares</t>
  </si>
  <si>
    <t>| Assessoria ou consultoria de qualquer natureza, não contida em outros itens desta lista; análise, exame, pesquisa, coleta, compilação e fornecimento de dados e informações de qualquer natureza, inclusive cadastro e similares</t>
  </si>
  <si>
    <t>PREST SERV MANUTENCAO EM EQUIP DE TRANSP VERTICAL. Numero do Contrato PM7240. Numero da Fatura 26201402 Mes Referencia 06/2021 ISS nos termos do processo judicial n: 0211421-10.2014.8.19.0001 Total aproximado de tributos federais, estaduais e municipais: 27,04 | lubrificação, limpeza, revisão, conserto, restauração, manutenção ou conservação de elevadores</t>
  </si>
  <si>
    <t>Prestacao de Servicos Vencimento : 15/06/2021 Banco Santander 033 . Ag . 2050 . CC . 130 04020-9 ou pix : 30.634.747 / 0001-62 | Advocacia</t>
  </si>
  <si>
    <t>HONORARIOS PROFISSIONAIS - COD.: SF-911275 Valor Liquido: R$ 14.077,50 Valor Aproximado dos Tributos R$ 2.724,00 (18,16%). Fonte: IBPT | advocacia</t>
  </si>
  <si>
    <t>COBERTURA DE CUSTOS DE ASSISTENCIA MEDICA E HOSPITALAR No valor de 71108REFERENTE AO PERIODO DE 01072021 A 31072021Por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</si>
  <si>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KITFIRE TECNOLOGIA EM SISTEMA DE INCENDIO LTDA</t>
  </si>
  <si>
    <t>Regra Encontrada: SIM | Cód: 14.01.07 | Cód.LC: 14.01 | Buscar ISS Munic. Prestação: NÃO | Analisar CEPOM: NÃO | Analisar ISS LC: NÃO | Cidade Prestador: Rio de Janeiro | Cidade Prestação: Rio de Janeiro</t>
  </si>
  <si>
    <t>MANUTENÇÃO DO SISTEMA PREVENTIVO FIXO (CANALIZAÇÃO PREVENTIVO DE COMBATE A INCÊNDIO) DA EDIFICAÇÃO (GALPÃO) SITUADA NA RODOVIA PRESIDENTE DUTRA, 3961 - SÃO JOÃO DE MERITI/RJ. (SINAL - 50%) VALOR ESTIMADO DOS TRIBUTOS (15,41%) - R$ = R$ 1.541,00. PROCON: RUA DA AJUDA, 05 - SUBSOLO - CENTRO - RIO DE JANEIRO-RJ CEP-20040-000 TEL: 151 - CENTRAL DO BRASIL - PRAÇA CRISTIANO OTTONI S/No - SUBSOLO - CENTRO - RIO DE JANEIRO-RJ - CEP-20221-250. ALERJ: RUA DA ALFANDEGA, 08 - CENTRO - RIO DE JANEIRO-RJ CEP-20040-000 TEL: 08002827060. DADOS BANCÁRIOS: BANCO ITAÚ - AG.: 6553 / CONTA: 34.990-0 BANCO BRADESCO - AG.: 1948 / CONTA 81.100-9 | manutenção de máquinas</t>
  </si>
  <si>
    <t>Prestacao de servico de anuncios conforme fatura FAT-04251484 e vigencia entre 23/06/2021 e 22/07/2021 | veiculação de publicidade na internet, contratada por pessoa jurídica</t>
  </si>
  <si>
    <t>COBERTURA DE CUSTOS DE ASSISTENCIA MEDICA E HOSPITALAR No valor de 12.716,86 REFERENTE AO PERIODO DE 10072021 A 09082021 | plano de saúde cumprido através de serviços de terceiros contratados, credenciados, cooperados ou apenas pagos pelo operador do plano mediante indicação do beneficiário</t>
  </si>
  <si>
    <t>Honorários prestação de serviços, referente competência 06/2021. Vcto 10/07/2021. Dados para depósito: Banco Santander - 033 Ag: 3003 C/c: 130846723 Empresa optante pelo simples nacional tributada em consonância com o anexo III da Lei Complementar de 123/2006. | contabilidade, inclusive serviços técnicos e auxiliares</t>
  </si>
  <si>
    <t>ASSESSORIA OU CONSULTORIA DE QUALQUER NATUREZA, NÃO CONTIDA EM OUTROS ITENS DESTA LISTA; ANÁLISE, EXAME, PESQUISA, COLETA, COMPILAÇÃO E FORNECIMENTO DE DADOS E INFORMAÇÕES DE QUALQUER NATUREZA, INCLUSIVE CADASTRO E SIMILARES. | Assessoria ou consultoria de qualquer natureza, não contida em outros itens desta lista; análise, exame, pesquisa, coleta, compilação e fornecimento de dados e informações de qualquer natureza, inclusive cadastro e similares</t>
  </si>
  <si>
    <t>OK</t>
  </si>
  <si>
    <t>IR não está destacado na NF por ser menor que R$10,00</t>
  </si>
  <si>
    <t>Regra Encontrada: SIM | Cód: 17.01.01 | Cód.LC: 17.01 | Buscar ISS Munic. Prestação: NÃO | Analisar CEPOM: NÃO | Analisar ISS LC: NÃO | Cidade Prestador: Rio de Janeiro | Cidade Prestação: Resende</t>
  </si>
  <si>
    <t>Prestação de Serviços Banco Itaú Ag .: 3850 C / C : 01263-8 Page 11/08/2017 Deport | assessoria ou consultoria de qualquer natureza, não especificada</t>
  </si>
  <si>
    <t>Alambari -filial</t>
  </si>
  <si>
    <t>SERVIÇO PRESTADO FINAIS DE SEMANA . 17/07/2021 18/07/2021 24/07/2021 25/07/2021 31/07/2021 LOCAL: GARAGEM DE APOIO RIO | Organização de festas e recepções; bufê (exceto o fornecimento de alimentação e bebidas, que fica sujeito ao ICMS)</t>
  </si>
  <si>
    <t>Regra Encontrada: SIM | Cód: 14.01.34 | Cód.LC: 14.01 | Buscar ISS Munic. Prestação: NÃO | Analisar CEPOM: NÃO | Analisar ISS LC: NÃO | Cidade Prestador: Rio de Janeiro | Cidade Prestação: Resende</t>
  </si>
  <si>
    <t>PREST SERV REPARO EM EQUIP DE TRANSP VERTICAL . Numero do Contrato PM7240 . Numero de Reparo 034T7232Y21 . Numero da Fatura 26932102 Parcela 1 / 1 ISS nos termos do processo judicial n : 0211421-10.2014.8.19.0001 Total aproximado de tributos federais , estaduais e municipais : 202,03 | lubrificação, limpeza, revisão, conserto, restauração, manutenção ou conservação de elevadores</t>
  </si>
  <si>
    <t>Serviço não caracteriza cessão mão de obra - ok</t>
  </si>
  <si>
    <t>Regra Encontrada: SIM | Cód: 17140 | Cód.LC: 17.14 | Buscar ISS Munic. Prestação: NÃO | Analisar CEPOM: NÃO | Analisar ISS LC: NÃO | Cidade Prestador: Rio de Janeiro | Cidade Prestação: Resende</t>
  </si>
  <si>
    <t>HONORARIOS PROFISSIONAIS - COD .: SF - 918688 Valor Liquido : R $ 14.077,50 Valor Aproximado dos Tributos R $ 2.724,00 ( 18,16 % ) . Fonte : IBPT x ( Page bolento no venciment 25 / 08 / 2oy | advocacia</t>
  </si>
  <si>
    <t>A.S. CARVALHO COMERCIO DE MATERIAIS DE CONSTRUCAO</t>
  </si>
  <si>
    <t>Regra Encontrada: SIM | Cód: 0702 | Cód.LC: 7.02 | Buscar ISS Munic. Prestação: NÃO | Analisar CEPOM: NÃO | Analisar ISS LC: NÃO | Cidade Prestador: Magé | Cidade Prestação: Rio de Janeiro</t>
  </si>
  <si>
    <t>Magé</t>
  </si>
  <si>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</si>
  <si>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Será verificado</t>
  </si>
  <si>
    <t>Regra Encontrada: SIM | Cód: 04.23.01 | Cód.LC: 4.23 | Buscar ISS Munic. Prestação: NÃO | Analisar CEPOM: NÃO | Analisar ISS LC: SIM | Cidade Prestador: Rio de Janeiro | Cidade Prestação: Resende</t>
  </si>
  <si>
    <t>COBERTURA DE CUSTOS DE ASSISTENCIA MEDICA E HOSPITALAR NO valor de 71108REFERENTE AO PERIODO DE 01092021 A 30092021Por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</si>
  <si>
    <t>O CÓDIGO DE SERVIÇO EM QUESTÃO DIZ QUE É DEVIDO PARA O DOMICÍLO DO TOMAODOR, MAS NÃO QUE É RESPONSABILADADE DO TOMADOR. NESTE CASO, A AMIL QUE VAI PAGAR ESSE ISS PARA O RJ, NÃO CABE RETENÇAO DO TOMADOR.(APLICADO)</t>
  </si>
  <si>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</si>
  <si>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Regra Encontrada: SIM | Cód: 105 | Cód.LC: 1.05 | Buscar ISS Munic. Prestação: NÃO | Analisar CEPOM: NÃO | Analisar ISS LC: NÃO | Cidade Prestador: Florianópolis | Cidade Prestação: Florianópolis</t>
  </si>
  <si>
    <t>LICENCIAMENTO OU CESSÃO DE DIREITO DE USO DE PROGRAMAS DE COMPUTAÇÃO. | Licenciamento ou cessão de direito de uso de programas de computação.</t>
  </si>
  <si>
    <t>SERVIÇOS DE ASSESSORIA AMBIENTAL | Assessoria ou consultoria de qualquer natureza, não contida em outros itens desta lista; análise, exame, pesquisa, coleta, compilação e fornecimento de dados e informações de qualquer natureza, inclusive cadastro e similares</t>
  </si>
  <si>
    <t>ELIAS PEREIRA DOS SANTOS 07633018763</t>
  </si>
  <si>
    <t>Regra Encontrada: SIM | Cód: 702 | Cód.LC: 7.02 | Buscar ISS Munic. Prestação: SIM | Analisar CEPOM: NÃO | Analisar ISS LC: SIM | Cidade Prestador: São Gonçalo | Cidade Prestação: São Gonçalo</t>
  </si>
  <si>
    <t>REFORMA DE PINTURA SIMPLES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</si>
  <si>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Regra Encontrada: SIM | Cód: 1711 | Cód.LC: 17.12 | Buscar ISS Munic. Prestação: NÃO | Analisar CEPOM: NÃO | Analisar ISS LC: NÃO | Cidade Prestador: São Gonçalo | Cidade Prestação: São Gonçalo</t>
  </si>
  <si>
    <t>SERVIÇOS PRESTADO FINAIS DE SEMANA | Administração em geral, inclusive de bens e negócios de terceiros</t>
  </si>
  <si>
    <t>CNPJ FILIAL, OBSERVAR</t>
  </si>
  <si>
    <t>DESENVOLVIMENTO E LICENCIAMENTO DE PROGRAMAS | Licenciamento ou cessão de direito de uso de programas de computação.</t>
  </si>
  <si>
    <t>SODEXO PASS DO BRASIL SERVICOS E COMERCIO S.A.</t>
  </si>
  <si>
    <t>Regra Encontrada: SIM | Cód: 171208215 | Cód.LC: 17.12 | Buscar ISS Munic. Prestação: NÃO | Analisar CEPOM: NÃO | Analisar ISS LC: NÃO | Cidade Prestador: Barueri | Cidade Prestação: Barueri</t>
  </si>
  <si>
    <t>Barueri</t>
  </si>
  <si>
    <t>3 ALIMENTAÇÃO EMV 810.00 GESTAO COBRANCA 0.00 \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</si>
  <si>
    <t>2 REFEIÇÃO EMV 1056.00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</si>
  <si>
    <t>Pedidos: Data de Vencimento: 00/00/0000 | assessoria ou consultoria de qualquer natureza, não especificada</t>
  </si>
  <si>
    <t>Pedidos: Data de Vencimento: 00/00/0000 | advocacia</t>
  </si>
  <si>
    <t>Pedidos: Data de Vencimento: 10/10/2021 | contabilidade, inclusive serviços técnicos e auxiliares</t>
  </si>
  <si>
    <t>Pedidos: Data de Vencimento: 05/10/2021 | lubrificação, limpeza, revisão, conserto, restauração, manutenção ou conservação de elevadores</t>
  </si>
  <si>
    <t>Regra Encontrada: SIM | Cód: 04.23 | Cód.LC: 4.23 | Buscar ISS Munic. Prestação: SIM | Analisar CEPOM: NÃO | Analisar ISS LC: SIM | Cidade Prestador: Rio de Janeiro | Cidade Prestação: Rio de Janeiro</t>
  </si>
  <si>
    <t>Pedidos: Data de Vencimento: 10/10/2021 | Outros planos de saúde que se cumpram através de serviços de terceiros contratados, credenciados, cooperados ou apenas pagos pelo operador do plano mediante indicação do beneficiário  (Vide Lei Complementar nº , de )</t>
  </si>
  <si>
    <t>2 REFEIÇÃO EMV 1008.00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</si>
  <si>
    <t>3 ALIMENTAÇÃO EMV 810.00 GESTAO COBRANCA 0.00 \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</si>
  <si>
    <t>CERTISIGN CERTIFICADORA DIGITAL S.A</t>
  </si>
  <si>
    <t>Regra Encontrada: SIM | Cód: 2800 | Cód.LC: 1.05 | Buscar ISS Munic. Prestação: NÃO | Analisar CEPOM: SIM | Analisar ISS LC: NÃO | Cidade Prestador: São Paulo | Cidade Prestação: São Paulo</t>
  </si>
  <si>
    <t>CPF-A3 OAB; Qtde: 1,00; Preco Unitario: 130,00; Valor Total: 130,00; NF Liquidada - Pedido Bpag: 19648552 ESTA E UMA NOTA FISCAL DE SERVICO, CASO A SUA COMPRA SE COMPONHA DE MAIS ITENS, ENVIAREMOS A NOTA FISCAL DE PRODUTO POSTERIORMENTE EM FORMATO ELETRONICO. *** NOTA FISCAL NAO SUJEITA A RETENCAO NA FONTE DO ISS *** Valor Aproximado dos Tributos: R$ 8.51 (6.55%). | Licenciamento ou cessão de direito de uso de programas de computação, inclusive distribuição.</t>
  </si>
  <si>
    <t>NÃO HÁ RETENÇÃO - MEI</t>
  </si>
  <si>
    <t>Há retenção de IRRF e PCC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</si>
</sst>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6]mmm\-yy;@"/>
    <numFmt numFmtId="165" formatCode="00000000000000"/>
  </numFmts>
  <fonts count="3" x14ac:knownFonts="1">
    <font>
      <sz val="11"/>
      <color theme="1"/>
      <name val="Calibri"/>
      <family val="2"/>
      <scheme val="minor"/>
    </font>
    <font>
      <b/>
      <sz val="11"/>
      <color theme="1"/>
      <name val="Calibri"/>
      <family val="2"/>
      <scheme val="minor"/>
    </font>
    <font>
      <sz val="11"/>
      <color theme="2"/>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1" xfId="0" applyFont="1" applyBorder="1" applyAlignment="1">
      <alignment horizontal="left" vertical="center"/>
    </xf>
    <xf numFmtId="14" fontId="1" fillId="2" borderId="1" xfId="0" applyNumberFormat="1" applyFont="1" applyFill="1" applyBorder="1" applyAlignment="1">
      <alignment horizontal="left"/>
    </xf>
    <xf numFmtId="164" fontId="1" fillId="3" borderId="1" xfId="0" applyNumberFormat="1" applyFont="1" applyFill="1" applyBorder="1" applyAlignment="1">
      <alignment horizontal="left"/>
    </xf>
    <xf numFmtId="14" fontId="1" fillId="3" borderId="1" xfId="0" applyNumberFormat="1" applyFont="1" applyFill="1" applyBorder="1" applyAlignment="1">
      <alignment horizontal="left"/>
    </xf>
    <xf numFmtId="0" fontId="1" fillId="3" borderId="1" xfId="0" applyFont="1" applyFill="1" applyBorder="1" applyAlignment="1">
      <alignment horizontal="left"/>
    </xf>
    <xf numFmtId="164" fontId="1" fillId="4" borderId="1" xfId="0" applyNumberFormat="1" applyFont="1" applyFill="1" applyBorder="1" applyAlignment="1">
      <alignment horizontal="left"/>
    </xf>
    <xf numFmtId="0" fontId="1" fillId="4"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14" fontId="0" fillId="0" borderId="1" xfId="0" applyNumberFormat="1" applyBorder="1"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left"/>
    </xf>
    <xf numFmtId="0" fontId="0" fillId="0" borderId="1" xfId="0" applyBorder="1" applyAlignment="1">
      <alignment horizontal="right"/>
    </xf>
    <xf numFmtId="14" fontId="0" fillId="2"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2" fillId="0" borderId="0" xfId="0" applyFont="1"/>
    <xf numFmtId="14" fontId="0" fillId="4" borderId="1" xfId="0" applyNumberFormat="1" applyFill="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71"/>
  <sheetViews>
    <sheetView showGridLines="0" tabSelected="1" topLeftCell="Z1" workbookViewId="0">
      <pane ySplit="1" topLeftCell="A54" activePane="bottomLeft" state="frozen"/>
      <selection pane="bottomLeft" activeCell="AH75" sqref="AH75"/>
    </sheetView>
  </sheetViews>
  <sheetFormatPr defaultRowHeight="15" x14ac:dyDescent="0.25"/>
  <cols>
    <col min="1" max="1" width="14.28515625" bestFit="1" customWidth="1"/>
    <col min="2" max="2" width="14.85546875" bestFit="1" customWidth="1"/>
    <col min="3" max="3" width="19.7109375" bestFit="1" customWidth="1"/>
    <col min="4" max="4" width="20.85546875" bestFit="1" customWidth="1"/>
    <col min="5" max="5" width="7.85546875" bestFit="1" customWidth="1"/>
    <col min="6" max="6" width="16.85546875" bestFit="1" customWidth="1"/>
    <col min="7" max="7" width="26" bestFit="1" customWidth="1"/>
    <col min="8" max="8" width="18" bestFit="1" customWidth="1"/>
    <col min="9" max="9" width="17" bestFit="1" customWidth="1"/>
    <col min="10" max="10" width="17.140625" bestFit="1" customWidth="1"/>
    <col min="11" max="11" width="10" bestFit="1" customWidth="1"/>
    <col min="12" max="12" width="18.140625" bestFit="1" customWidth="1"/>
    <col min="13" max="13" width="58.140625" bestFit="1" customWidth="1"/>
    <col min="14" max="14" width="14.85546875" bestFit="1" customWidth="1"/>
    <col min="15" max="15" width="16.28515625" bestFit="1" customWidth="1"/>
    <col min="16" max="16" width="13.85546875" bestFit="1" customWidth="1"/>
    <col min="17" max="17" width="12.140625" bestFit="1" customWidth="1"/>
    <col min="29" max="30" width="14.28515625" bestFit="1" customWidth="1"/>
    <col min="31" max="31" width="19.28515625" bestFit="1" customWidth="1"/>
    <col min="32" max="32" width="21.85546875" bestFit="1" customWidth="1"/>
    <col min="33" max="33" width="17" bestFit="1" customWidth="1"/>
    <col min="34" max="34" width="22" bestFit="1" customWidth="1"/>
    <col min="35" max="36" width="49.85546875" customWidth="1"/>
  </cols>
  <sheetData>
    <row r="1" spans="1:36" s="8"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3" t="s">
        <v>29</v>
      </c>
      <c r="AE1" s="4" t="s">
        <v>30</v>
      </c>
      <c r="AF1" s="5" t="s">
        <v>31</v>
      </c>
      <c r="AG1" s="6" t="s">
        <v>32</v>
      </c>
      <c r="AH1" s="7" t="s">
        <v>33</v>
      </c>
      <c r="AI1" s="7" t="s">
        <v>34</v>
      </c>
      <c r="AJ1" s="8" t="s">
        <v>35</v>
      </c>
    </row>
    <row r="2" spans="1:36" hidden="1" x14ac:dyDescent="0.25">
      <c r="A2" s="9" t="s">
        <v>36</v>
      </c>
      <c r="B2" s="10">
        <v>44263</v>
      </c>
      <c r="C2" s="11"/>
      <c r="D2" s="12">
        <v>643</v>
      </c>
      <c r="E2" s="9"/>
      <c r="F2" s="13">
        <v>30634747000162</v>
      </c>
      <c r="G2" s="9">
        <v>3220</v>
      </c>
      <c r="H2" s="9" t="s">
        <v>37</v>
      </c>
      <c r="I2" s="9"/>
      <c r="J2" s="9"/>
      <c r="K2" s="9"/>
      <c r="L2" s="11" t="s">
        <v>38</v>
      </c>
      <c r="M2" s="9" t="s">
        <v>39</v>
      </c>
      <c r="N2" s="14">
        <v>5500</v>
      </c>
      <c r="O2" s="14"/>
      <c r="P2" s="14">
        <v>5</v>
      </c>
      <c r="Q2" s="14">
        <v>275</v>
      </c>
      <c r="R2" s="9" t="s">
        <v>40</v>
      </c>
      <c r="S2" s="9" t="s">
        <v>41</v>
      </c>
      <c r="T2" s="14">
        <v>0</v>
      </c>
      <c r="U2" s="14">
        <v>0</v>
      </c>
      <c r="V2" s="14">
        <v>0</v>
      </c>
      <c r="W2" s="14">
        <v>0</v>
      </c>
      <c r="X2" s="14">
        <v>0</v>
      </c>
      <c r="Y2" s="14">
        <v>0</v>
      </c>
      <c r="Z2" s="14">
        <v>5225</v>
      </c>
      <c r="AA2" s="9" t="s">
        <v>42</v>
      </c>
      <c r="AB2" s="9" t="s">
        <v>43</v>
      </c>
      <c r="AC2" s="15"/>
      <c r="AD2" s="16"/>
      <c r="AE2" s="17"/>
      <c r="AF2" s="18"/>
      <c r="AG2" s="19"/>
      <c r="AH2" s="20"/>
      <c r="AI2" s="20"/>
      <c r="AJ2" s="21" t="str">
        <f>D2&amp;F2&amp;H2</f>
        <v>6433063474700016206.274.389/0001-40</v>
      </c>
    </row>
    <row r="3" spans="1:36" hidden="1" x14ac:dyDescent="0.25">
      <c r="A3" s="9" t="s">
        <v>36</v>
      </c>
      <c r="B3" s="10">
        <v>44287</v>
      </c>
      <c r="C3" s="11"/>
      <c r="D3" s="12">
        <v>35</v>
      </c>
      <c r="E3" s="9"/>
      <c r="F3" s="13">
        <v>38150065000196</v>
      </c>
      <c r="G3" s="9">
        <v>1714</v>
      </c>
      <c r="H3" s="9" t="s">
        <v>37</v>
      </c>
      <c r="I3" s="9"/>
      <c r="J3" s="9"/>
      <c r="K3" s="9"/>
      <c r="L3" s="11" t="s">
        <v>44</v>
      </c>
      <c r="M3" s="9" t="s">
        <v>45</v>
      </c>
      <c r="N3" s="14">
        <v>2000</v>
      </c>
      <c r="O3" s="14"/>
      <c r="P3" s="14">
        <v>0</v>
      </c>
      <c r="Q3" s="14">
        <v>0</v>
      </c>
      <c r="R3" s="9" t="s">
        <v>46</v>
      </c>
      <c r="S3" s="9" t="s">
        <v>47</v>
      </c>
      <c r="T3" s="14">
        <v>0</v>
      </c>
      <c r="U3" s="14">
        <v>0</v>
      </c>
      <c r="V3" s="14">
        <v>0</v>
      </c>
      <c r="W3" s="14">
        <v>0</v>
      </c>
      <c r="X3" s="14">
        <v>0</v>
      </c>
      <c r="Y3" s="14">
        <v>0</v>
      </c>
      <c r="Z3" s="14">
        <v>2000</v>
      </c>
      <c r="AA3" s="9" t="s">
        <v>48</v>
      </c>
      <c r="AB3" s="9" t="s">
        <v>43</v>
      </c>
      <c r="AC3" s="15"/>
      <c r="AD3" s="16"/>
      <c r="AE3" s="17"/>
      <c r="AF3" s="18"/>
      <c r="AG3" s="19"/>
      <c r="AH3" s="20"/>
      <c r="AI3" s="20"/>
      <c r="AJ3" s="21" t="str">
        <f t="shared" ref="AJ3:AJ34" si="0">D3&amp;F3&amp;H3</f>
        <v>353815006500019606.274.389/0001-40</v>
      </c>
    </row>
    <row r="4" spans="1:36" hidden="1" x14ac:dyDescent="0.25">
      <c r="A4" s="9" t="s">
        <v>36</v>
      </c>
      <c r="B4" s="10">
        <v>44291</v>
      </c>
      <c r="C4" s="11"/>
      <c r="D4" s="12">
        <v>2331</v>
      </c>
      <c r="E4" s="9"/>
      <c r="F4" s="13">
        <v>676364000277</v>
      </c>
      <c r="G4" s="9">
        <v>1701</v>
      </c>
      <c r="H4" s="9" t="s">
        <v>37</v>
      </c>
      <c r="I4" s="9"/>
      <c r="J4" s="9"/>
      <c r="K4" s="9"/>
      <c r="L4" s="11" t="s">
        <v>44</v>
      </c>
      <c r="M4" s="9" t="s">
        <v>49</v>
      </c>
      <c r="N4" s="14">
        <v>475</v>
      </c>
      <c r="O4" s="14"/>
      <c r="P4" s="14">
        <v>0</v>
      </c>
      <c r="Q4" s="14">
        <v>0</v>
      </c>
      <c r="R4" s="9" t="s">
        <v>50</v>
      </c>
      <c r="S4" s="9" t="s">
        <v>51</v>
      </c>
      <c r="T4" s="14">
        <v>0</v>
      </c>
      <c r="U4" s="14">
        <v>7.12</v>
      </c>
      <c r="V4" s="14">
        <v>0</v>
      </c>
      <c r="W4" s="14">
        <v>22.09</v>
      </c>
      <c r="X4" s="14">
        <v>0</v>
      </c>
      <c r="Y4" s="14">
        <v>0</v>
      </c>
      <c r="Z4" s="14">
        <v>445.79</v>
      </c>
      <c r="AA4" s="9" t="s">
        <v>52</v>
      </c>
      <c r="AB4" s="9" t="s">
        <v>43</v>
      </c>
      <c r="AC4" s="15"/>
      <c r="AD4" s="16"/>
      <c r="AE4" s="17"/>
      <c r="AF4" s="18"/>
      <c r="AG4" s="19"/>
      <c r="AH4" s="20"/>
      <c r="AI4" s="20"/>
      <c r="AJ4" s="21" t="str">
        <f t="shared" si="0"/>
        <v>233167636400027706.274.389/0001-40</v>
      </c>
    </row>
    <row r="5" spans="1:36" hidden="1" x14ac:dyDescent="0.25">
      <c r="A5" s="9" t="s">
        <v>36</v>
      </c>
      <c r="B5" s="10">
        <v>44291</v>
      </c>
      <c r="C5" s="11"/>
      <c r="D5" s="12">
        <v>175</v>
      </c>
      <c r="E5" s="9"/>
      <c r="F5" s="13">
        <v>32331048000179</v>
      </c>
      <c r="G5" s="9">
        <v>1406</v>
      </c>
      <c r="H5" s="9" t="s">
        <v>37</v>
      </c>
      <c r="I5" s="9"/>
      <c r="J5" s="9"/>
      <c r="K5" s="9"/>
      <c r="L5" s="11" t="s">
        <v>38</v>
      </c>
      <c r="M5" s="9" t="s">
        <v>53</v>
      </c>
      <c r="N5" s="14">
        <v>1502.2</v>
      </c>
      <c r="O5" s="14"/>
      <c r="P5" s="14">
        <v>0</v>
      </c>
      <c r="Q5" s="14">
        <v>0</v>
      </c>
      <c r="R5" s="9" t="s">
        <v>54</v>
      </c>
      <c r="S5" s="9" t="s">
        <v>47</v>
      </c>
      <c r="T5" s="14">
        <v>0</v>
      </c>
      <c r="U5" s="14">
        <v>0</v>
      </c>
      <c r="V5" s="14">
        <v>0</v>
      </c>
      <c r="W5" s="14">
        <v>0</v>
      </c>
      <c r="X5" s="14">
        <v>0</v>
      </c>
      <c r="Y5" s="14">
        <v>0</v>
      </c>
      <c r="Z5" s="14">
        <v>1502.2</v>
      </c>
      <c r="AA5" s="9" t="s">
        <v>55</v>
      </c>
      <c r="AB5" s="9" t="s">
        <v>43</v>
      </c>
      <c r="AC5" s="15"/>
      <c r="AD5" s="16"/>
      <c r="AE5" s="17"/>
      <c r="AF5" s="18"/>
      <c r="AG5" s="19"/>
      <c r="AH5" s="20"/>
      <c r="AI5" s="20"/>
      <c r="AJ5" s="21" t="str">
        <f t="shared" si="0"/>
        <v>1753233104800017906.274.389/0001-40</v>
      </c>
    </row>
    <row r="6" spans="1:36" hidden="1" x14ac:dyDescent="0.25">
      <c r="A6" s="9" t="s">
        <v>36</v>
      </c>
      <c r="B6" s="10">
        <v>44292</v>
      </c>
      <c r="C6" s="11"/>
      <c r="D6" s="12">
        <v>5</v>
      </c>
      <c r="E6" s="9"/>
      <c r="F6" s="13">
        <v>26810354000195</v>
      </c>
      <c r="G6" s="9">
        <v>1402</v>
      </c>
      <c r="H6" s="9" t="s">
        <v>37</v>
      </c>
      <c r="I6" s="9"/>
      <c r="J6" s="9"/>
      <c r="K6" s="9"/>
      <c r="L6" s="11" t="s">
        <v>38</v>
      </c>
      <c r="M6" s="9" t="s">
        <v>56</v>
      </c>
      <c r="N6" s="14">
        <v>1785</v>
      </c>
      <c r="O6" s="14"/>
      <c r="P6" s="14">
        <v>0</v>
      </c>
      <c r="Q6" s="14">
        <v>0</v>
      </c>
      <c r="R6" s="9" t="s">
        <v>57</v>
      </c>
      <c r="S6" s="9" t="s">
        <v>47</v>
      </c>
      <c r="T6" s="14">
        <v>0</v>
      </c>
      <c r="U6" s="14">
        <v>0</v>
      </c>
      <c r="V6" s="14">
        <v>0</v>
      </c>
      <c r="W6" s="14">
        <v>0</v>
      </c>
      <c r="X6" s="14">
        <v>0</v>
      </c>
      <c r="Y6" s="14">
        <v>0</v>
      </c>
      <c r="Z6" s="14">
        <v>1785</v>
      </c>
      <c r="AA6" s="9" t="s">
        <v>58</v>
      </c>
      <c r="AB6" s="9" t="s">
        <v>43</v>
      </c>
      <c r="AC6" s="15"/>
      <c r="AD6" s="16"/>
      <c r="AE6" s="17"/>
      <c r="AF6" s="18"/>
      <c r="AG6" s="19"/>
      <c r="AH6" s="20"/>
      <c r="AI6" s="20"/>
      <c r="AJ6" s="21" t="str">
        <f t="shared" si="0"/>
        <v>52681035400019506.274.389/0001-40</v>
      </c>
    </row>
    <row r="7" spans="1:36" hidden="1" x14ac:dyDescent="0.25">
      <c r="A7" s="9" t="s">
        <v>36</v>
      </c>
      <c r="B7" s="10">
        <v>44292</v>
      </c>
      <c r="C7" s="11"/>
      <c r="D7" s="12">
        <v>20</v>
      </c>
      <c r="E7" s="9"/>
      <c r="F7" s="13">
        <v>34363712000197</v>
      </c>
      <c r="G7" s="9">
        <v>170101</v>
      </c>
      <c r="H7" s="9" t="s">
        <v>37</v>
      </c>
      <c r="I7" s="9"/>
      <c r="J7" s="9"/>
      <c r="K7" s="9"/>
      <c r="L7" s="11" t="s">
        <v>38</v>
      </c>
      <c r="M7" s="9" t="s">
        <v>59</v>
      </c>
      <c r="N7" s="14">
        <v>15000</v>
      </c>
      <c r="O7" s="14"/>
      <c r="P7" s="14">
        <v>0</v>
      </c>
      <c r="Q7" s="14">
        <v>0</v>
      </c>
      <c r="R7" s="9" t="s">
        <v>60</v>
      </c>
      <c r="S7" s="9" t="s">
        <v>61</v>
      </c>
      <c r="T7" s="14">
        <v>0</v>
      </c>
      <c r="U7" s="14">
        <v>0</v>
      </c>
      <c r="V7" s="14">
        <v>0</v>
      </c>
      <c r="W7" s="14">
        <v>0</v>
      </c>
      <c r="X7" s="14">
        <v>0</v>
      </c>
      <c r="Y7" s="14">
        <v>0</v>
      </c>
      <c r="Z7" s="14">
        <v>15000</v>
      </c>
      <c r="AA7" s="9" t="s">
        <v>62</v>
      </c>
      <c r="AB7" s="9" t="s">
        <v>43</v>
      </c>
      <c r="AC7" s="15"/>
      <c r="AD7" s="16"/>
      <c r="AE7" s="17"/>
      <c r="AF7" s="18"/>
      <c r="AG7" s="19"/>
      <c r="AH7" s="20"/>
      <c r="AI7" s="20"/>
      <c r="AJ7" s="21" t="str">
        <f t="shared" si="0"/>
        <v>203436371200019706.274.389/0001-40</v>
      </c>
    </row>
    <row r="8" spans="1:36" hidden="1" x14ac:dyDescent="0.25">
      <c r="A8" s="9" t="s">
        <v>36</v>
      </c>
      <c r="B8" s="10">
        <v>44292</v>
      </c>
      <c r="C8" s="11"/>
      <c r="D8" s="12">
        <v>368714</v>
      </c>
      <c r="E8" s="9"/>
      <c r="F8" s="13">
        <v>29739737000374</v>
      </c>
      <c r="G8" s="9">
        <v>140134</v>
      </c>
      <c r="H8" s="9" t="s">
        <v>37</v>
      </c>
      <c r="I8" s="9"/>
      <c r="J8" s="9"/>
      <c r="K8" s="9"/>
      <c r="L8" s="11" t="s">
        <v>44</v>
      </c>
      <c r="M8" s="9" t="s">
        <v>63</v>
      </c>
      <c r="N8" s="14">
        <v>189.76</v>
      </c>
      <c r="O8" s="14"/>
      <c r="P8" s="14">
        <v>0</v>
      </c>
      <c r="Q8" s="14">
        <v>0</v>
      </c>
      <c r="R8" s="9" t="s">
        <v>64</v>
      </c>
      <c r="S8" s="9" t="s">
        <v>61</v>
      </c>
      <c r="T8" s="14">
        <v>20.87</v>
      </c>
      <c r="U8" s="14">
        <v>1.9</v>
      </c>
      <c r="V8" s="14">
        <v>0</v>
      </c>
      <c r="W8" s="14">
        <v>8.82</v>
      </c>
      <c r="X8" s="14">
        <v>0</v>
      </c>
      <c r="Y8" s="14">
        <v>0</v>
      </c>
      <c r="Z8" s="14">
        <v>158.16999999999999</v>
      </c>
      <c r="AA8" s="9" t="s">
        <v>65</v>
      </c>
      <c r="AB8" s="9" t="s">
        <v>43</v>
      </c>
      <c r="AC8" s="15"/>
      <c r="AD8" s="16"/>
      <c r="AE8" s="17"/>
      <c r="AF8" s="18"/>
      <c r="AG8" s="19"/>
      <c r="AH8" s="20"/>
      <c r="AI8" s="20"/>
      <c r="AJ8" s="21" t="str">
        <f t="shared" si="0"/>
        <v>3687142973973700037406.274.389/0001-40</v>
      </c>
    </row>
    <row r="9" spans="1:36" hidden="1" x14ac:dyDescent="0.25">
      <c r="A9" s="9" t="s">
        <v>36</v>
      </c>
      <c r="B9" s="10">
        <v>44293</v>
      </c>
      <c r="C9" s="11"/>
      <c r="D9" s="12">
        <v>1515</v>
      </c>
      <c r="E9" s="9"/>
      <c r="F9" s="13">
        <v>29804044000156</v>
      </c>
      <c r="G9" s="9">
        <v>2101</v>
      </c>
      <c r="H9" s="9" t="s">
        <v>37</v>
      </c>
      <c r="I9" s="9"/>
      <c r="J9" s="9"/>
      <c r="K9" s="9"/>
      <c r="L9" s="11" t="s">
        <v>44</v>
      </c>
      <c r="M9" s="9" t="s">
        <v>66</v>
      </c>
      <c r="N9" s="14">
        <v>836.53</v>
      </c>
      <c r="O9" s="14"/>
      <c r="P9" s="14">
        <v>0</v>
      </c>
      <c r="Q9" s="14">
        <v>0</v>
      </c>
      <c r="R9" s="9" t="s">
        <v>67</v>
      </c>
      <c r="S9" s="9" t="s">
        <v>47</v>
      </c>
      <c r="T9" s="14">
        <v>0</v>
      </c>
      <c r="U9" s="14">
        <v>0</v>
      </c>
      <c r="V9" s="14">
        <v>0</v>
      </c>
      <c r="W9" s="14">
        <v>0</v>
      </c>
      <c r="X9" s="14">
        <v>0</v>
      </c>
      <c r="Y9" s="14">
        <v>0</v>
      </c>
      <c r="Z9" s="14">
        <v>836.53</v>
      </c>
      <c r="AA9" s="9" t="s">
        <v>68</v>
      </c>
      <c r="AB9" s="9" t="s">
        <v>43</v>
      </c>
      <c r="AC9" s="15"/>
      <c r="AD9" s="16"/>
      <c r="AE9" s="17"/>
      <c r="AF9" s="18"/>
      <c r="AG9" s="19"/>
      <c r="AH9" s="20"/>
      <c r="AI9" s="20"/>
      <c r="AJ9" s="21" t="str">
        <f t="shared" si="0"/>
        <v>15152980404400015606.274.389/0001-40</v>
      </c>
    </row>
    <row r="10" spans="1:36" hidden="1" x14ac:dyDescent="0.25">
      <c r="A10" s="9" t="s">
        <v>36</v>
      </c>
      <c r="B10" s="10">
        <v>44293</v>
      </c>
      <c r="C10" s="11"/>
      <c r="D10" s="12">
        <v>675</v>
      </c>
      <c r="E10" s="9"/>
      <c r="F10" s="13">
        <v>30634747000162</v>
      </c>
      <c r="G10" s="9">
        <v>3220</v>
      </c>
      <c r="H10" s="9" t="s">
        <v>37</v>
      </c>
      <c r="I10" s="9"/>
      <c r="J10" s="9"/>
      <c r="K10" s="9"/>
      <c r="L10" s="11" t="s">
        <v>38</v>
      </c>
      <c r="M10" s="9" t="s">
        <v>39</v>
      </c>
      <c r="N10" s="14">
        <v>5500</v>
      </c>
      <c r="O10" s="14"/>
      <c r="P10" s="14">
        <v>5</v>
      </c>
      <c r="Q10" s="14">
        <v>275</v>
      </c>
      <c r="R10" s="9" t="s">
        <v>40</v>
      </c>
      <c r="S10" s="9" t="s">
        <v>41</v>
      </c>
      <c r="T10" s="14">
        <v>0</v>
      </c>
      <c r="U10" s="14">
        <v>0</v>
      </c>
      <c r="V10" s="14">
        <v>0</v>
      </c>
      <c r="W10" s="14">
        <v>0</v>
      </c>
      <c r="X10" s="14">
        <v>0</v>
      </c>
      <c r="Y10" s="14">
        <v>0</v>
      </c>
      <c r="Z10" s="14">
        <v>5225</v>
      </c>
      <c r="AA10" s="9" t="s">
        <v>69</v>
      </c>
      <c r="AB10" s="9" t="s">
        <v>43</v>
      </c>
      <c r="AC10" s="15"/>
      <c r="AD10" s="16"/>
      <c r="AE10" s="17"/>
      <c r="AF10" s="18"/>
      <c r="AG10" s="19"/>
      <c r="AH10" s="20"/>
      <c r="AI10" s="20"/>
      <c r="AJ10" s="21" t="str">
        <f t="shared" si="0"/>
        <v>6753063474700016206.274.389/0001-40</v>
      </c>
    </row>
    <row r="11" spans="1:36" hidden="1" x14ac:dyDescent="0.25">
      <c r="A11" s="9" t="s">
        <v>36</v>
      </c>
      <c r="B11" s="10">
        <v>44293</v>
      </c>
      <c r="C11" s="11"/>
      <c r="D11" s="12">
        <v>354</v>
      </c>
      <c r="E11" s="9"/>
      <c r="F11" s="13">
        <v>20611650000180</v>
      </c>
      <c r="G11" s="9">
        <v>1712</v>
      </c>
      <c r="H11" s="9" t="s">
        <v>70</v>
      </c>
      <c r="I11" s="9"/>
      <c r="J11" s="9"/>
      <c r="K11" s="9"/>
      <c r="L11" s="11" t="s">
        <v>44</v>
      </c>
      <c r="M11" s="9" t="s">
        <v>71</v>
      </c>
      <c r="N11" s="14">
        <v>1800</v>
      </c>
      <c r="O11" s="14"/>
      <c r="P11" s="14">
        <v>0</v>
      </c>
      <c r="Q11" s="14">
        <v>0</v>
      </c>
      <c r="R11" s="9" t="s">
        <v>72</v>
      </c>
      <c r="S11" s="9" t="s">
        <v>73</v>
      </c>
      <c r="T11" s="14">
        <v>0</v>
      </c>
      <c r="U11" s="14">
        <v>0</v>
      </c>
      <c r="V11" s="14">
        <v>0</v>
      </c>
      <c r="W11" s="14">
        <v>0</v>
      </c>
      <c r="X11" s="14">
        <v>0</v>
      </c>
      <c r="Y11" s="14">
        <v>0</v>
      </c>
      <c r="Z11" s="14">
        <v>1800</v>
      </c>
      <c r="AA11" s="9" t="s">
        <v>74</v>
      </c>
      <c r="AB11" s="9" t="s">
        <v>43</v>
      </c>
      <c r="AC11" s="15"/>
      <c r="AD11" s="16"/>
      <c r="AE11" s="17"/>
      <c r="AF11" s="18"/>
      <c r="AG11" s="19"/>
      <c r="AH11" s="20"/>
      <c r="AI11" s="20"/>
      <c r="AJ11" s="21" t="str">
        <f t="shared" si="0"/>
        <v>3542061165000018006.274.389/0002-20</v>
      </c>
    </row>
    <row r="12" spans="1:36" hidden="1" x14ac:dyDescent="0.25">
      <c r="A12" s="9" t="s">
        <v>36</v>
      </c>
      <c r="B12" s="10">
        <v>44294</v>
      </c>
      <c r="C12" s="11"/>
      <c r="D12" s="12">
        <v>2021000000000010</v>
      </c>
      <c r="E12" s="9"/>
      <c r="F12" s="13">
        <v>31063245000191</v>
      </c>
      <c r="G12" s="9">
        <v>701</v>
      </c>
      <c r="H12" s="9" t="s">
        <v>37</v>
      </c>
      <c r="I12" s="9"/>
      <c r="J12" s="9"/>
      <c r="K12" s="9"/>
      <c r="L12" s="11" t="s">
        <v>38</v>
      </c>
      <c r="M12" s="9" t="s">
        <v>75</v>
      </c>
      <c r="N12" s="14">
        <v>2050</v>
      </c>
      <c r="O12" s="14"/>
      <c r="P12" s="14">
        <v>0</v>
      </c>
      <c r="Q12" s="14">
        <v>0</v>
      </c>
      <c r="R12" s="9" t="s">
        <v>76</v>
      </c>
      <c r="S12" s="9" t="s">
        <v>77</v>
      </c>
      <c r="T12" s="14">
        <v>0</v>
      </c>
      <c r="U12" s="14">
        <v>0</v>
      </c>
      <c r="V12" s="14">
        <v>0</v>
      </c>
      <c r="W12" s="14">
        <v>0</v>
      </c>
      <c r="X12" s="14">
        <v>0</v>
      </c>
      <c r="Y12" s="14">
        <v>0</v>
      </c>
      <c r="Z12" s="14">
        <v>2050</v>
      </c>
      <c r="AA12" s="9" t="s">
        <v>78</v>
      </c>
      <c r="AB12" s="9" t="s">
        <v>43</v>
      </c>
      <c r="AC12" s="15"/>
      <c r="AD12" s="16"/>
      <c r="AE12" s="17"/>
      <c r="AF12" s="18"/>
      <c r="AG12" s="19"/>
      <c r="AH12" s="20"/>
      <c r="AI12" s="20"/>
      <c r="AJ12" s="21" t="str">
        <f t="shared" si="0"/>
        <v>20210000000000103106324500019106.274.389/0001-40</v>
      </c>
    </row>
    <row r="13" spans="1:36" hidden="1" x14ac:dyDescent="0.25">
      <c r="A13" s="9" t="s">
        <v>36</v>
      </c>
      <c r="B13" s="10">
        <v>44302</v>
      </c>
      <c r="C13" s="11"/>
      <c r="D13" s="12">
        <v>20255304</v>
      </c>
      <c r="E13" s="9"/>
      <c r="F13" s="13">
        <v>29309127012266</v>
      </c>
      <c r="G13" s="9">
        <v>42301</v>
      </c>
      <c r="H13" s="9" t="s">
        <v>37</v>
      </c>
      <c r="I13" s="9"/>
      <c r="J13" s="9"/>
      <c r="K13" s="9"/>
      <c r="L13" s="11" t="s">
        <v>44</v>
      </c>
      <c r="M13" s="9" t="s">
        <v>79</v>
      </c>
      <c r="N13" s="14">
        <v>711.08</v>
      </c>
      <c r="O13" s="14"/>
      <c r="P13" s="14">
        <v>5</v>
      </c>
      <c r="Q13" s="14">
        <v>35.549999999999997</v>
      </c>
      <c r="R13" s="9" t="s">
        <v>80</v>
      </c>
      <c r="S13" s="9" t="s">
        <v>61</v>
      </c>
      <c r="T13" s="14">
        <v>0</v>
      </c>
      <c r="U13" s="14">
        <v>0</v>
      </c>
      <c r="V13" s="14">
        <v>0</v>
      </c>
      <c r="W13" s="14">
        <v>0</v>
      </c>
      <c r="X13" s="14">
        <v>0</v>
      </c>
      <c r="Y13" s="14">
        <v>0</v>
      </c>
      <c r="Z13" s="14">
        <v>675.53</v>
      </c>
      <c r="AA13" s="9" t="s">
        <v>81</v>
      </c>
      <c r="AB13" s="9" t="s">
        <v>43</v>
      </c>
      <c r="AC13" s="15"/>
      <c r="AD13" s="16"/>
      <c r="AE13" s="17"/>
      <c r="AF13" s="18"/>
      <c r="AG13" s="19"/>
      <c r="AH13" s="20"/>
      <c r="AI13" s="20"/>
      <c r="AJ13" s="21" t="str">
        <f t="shared" si="0"/>
        <v>202553042930912701226606.274.389/0001-40</v>
      </c>
    </row>
    <row r="14" spans="1:36" hidden="1" x14ac:dyDescent="0.25">
      <c r="A14" s="9" t="s">
        <v>36</v>
      </c>
      <c r="B14" s="10">
        <v>44305</v>
      </c>
      <c r="C14" s="11"/>
      <c r="D14" s="12">
        <v>690</v>
      </c>
      <c r="E14" s="9"/>
      <c r="F14" s="13">
        <v>30634747000162</v>
      </c>
      <c r="G14" s="9">
        <v>3220</v>
      </c>
      <c r="H14" s="9" t="s">
        <v>37</v>
      </c>
      <c r="I14" s="9"/>
      <c r="J14" s="9"/>
      <c r="K14" s="9"/>
      <c r="L14" s="11" t="s">
        <v>38</v>
      </c>
      <c r="M14" s="9" t="s">
        <v>39</v>
      </c>
      <c r="N14" s="14">
        <v>5400</v>
      </c>
      <c r="O14" s="14"/>
      <c r="P14" s="14">
        <v>5</v>
      </c>
      <c r="Q14" s="14">
        <v>270</v>
      </c>
      <c r="R14" s="9" t="s">
        <v>40</v>
      </c>
      <c r="S14" s="9" t="s">
        <v>41</v>
      </c>
      <c r="T14" s="14">
        <v>0</v>
      </c>
      <c r="U14" s="14">
        <v>0</v>
      </c>
      <c r="V14" s="14">
        <v>0</v>
      </c>
      <c r="W14" s="14">
        <v>0</v>
      </c>
      <c r="X14" s="14">
        <v>0</v>
      </c>
      <c r="Y14" s="14">
        <v>0</v>
      </c>
      <c r="Z14" s="14">
        <v>5130</v>
      </c>
      <c r="AA14" s="9" t="s">
        <v>82</v>
      </c>
      <c r="AB14" s="9" t="s">
        <v>43</v>
      </c>
      <c r="AC14" s="15"/>
      <c r="AD14" s="16"/>
      <c r="AE14" s="17"/>
      <c r="AF14" s="18"/>
      <c r="AG14" s="19"/>
      <c r="AH14" s="20"/>
      <c r="AI14" s="20"/>
      <c r="AJ14" s="21" t="str">
        <f t="shared" si="0"/>
        <v>6903063474700016206.274.389/0001-40</v>
      </c>
    </row>
    <row r="15" spans="1:36" hidden="1" x14ac:dyDescent="0.25">
      <c r="A15" s="9" t="s">
        <v>36</v>
      </c>
      <c r="B15" s="10">
        <v>44312</v>
      </c>
      <c r="C15" s="11"/>
      <c r="D15" s="12">
        <v>86415</v>
      </c>
      <c r="E15" s="9"/>
      <c r="F15" s="13">
        <v>27819937000140</v>
      </c>
      <c r="G15" s="9">
        <v>171401</v>
      </c>
      <c r="H15" s="9" t="s">
        <v>37</v>
      </c>
      <c r="I15" s="9"/>
      <c r="J15" s="9"/>
      <c r="K15" s="9"/>
      <c r="L15" s="11" t="s">
        <v>44</v>
      </c>
      <c r="M15" s="9" t="s">
        <v>83</v>
      </c>
      <c r="N15" s="14">
        <v>15000</v>
      </c>
      <c r="O15" s="14"/>
      <c r="P15" s="14">
        <v>0</v>
      </c>
      <c r="Q15" s="14">
        <v>0</v>
      </c>
      <c r="R15" s="9" t="s">
        <v>84</v>
      </c>
      <c r="S15" s="9" t="s">
        <v>61</v>
      </c>
      <c r="T15" s="14">
        <v>0</v>
      </c>
      <c r="U15" s="14">
        <v>225</v>
      </c>
      <c r="V15" s="14">
        <v>0</v>
      </c>
      <c r="W15" s="14">
        <v>697.5</v>
      </c>
      <c r="X15" s="14">
        <v>0</v>
      </c>
      <c r="Y15" s="14">
        <v>0</v>
      </c>
      <c r="Z15" s="14">
        <v>14077.5</v>
      </c>
      <c r="AA15" s="9" t="s">
        <v>85</v>
      </c>
      <c r="AB15" s="9" t="s">
        <v>43</v>
      </c>
      <c r="AC15" s="15"/>
      <c r="AD15" s="16"/>
      <c r="AE15" s="17"/>
      <c r="AF15" s="18"/>
      <c r="AG15" s="19"/>
      <c r="AH15" s="20"/>
      <c r="AI15" s="20"/>
      <c r="AJ15" s="21" t="str">
        <f t="shared" si="0"/>
        <v>864152781993700014006.274.389/0001-40</v>
      </c>
    </row>
    <row r="16" spans="1:36" hidden="1" x14ac:dyDescent="0.25">
      <c r="A16" s="9" t="s">
        <v>36</v>
      </c>
      <c r="B16" s="10">
        <v>44312</v>
      </c>
      <c r="C16" s="11"/>
      <c r="D16" s="12">
        <v>20326748</v>
      </c>
      <c r="E16" s="9"/>
      <c r="F16" s="13">
        <v>29309127012266</v>
      </c>
      <c r="G16" s="9">
        <v>42301</v>
      </c>
      <c r="H16" s="9" t="s">
        <v>37</v>
      </c>
      <c r="I16" s="9"/>
      <c r="J16" s="9"/>
      <c r="K16" s="9"/>
      <c r="L16" s="11" t="s">
        <v>44</v>
      </c>
      <c r="M16" s="9" t="s">
        <v>79</v>
      </c>
      <c r="N16" s="14">
        <v>12567.23</v>
      </c>
      <c r="O16" s="14"/>
      <c r="P16" s="14">
        <v>5</v>
      </c>
      <c r="Q16" s="14">
        <v>628.36</v>
      </c>
      <c r="R16" s="9" t="s">
        <v>80</v>
      </c>
      <c r="S16" s="9" t="s">
        <v>61</v>
      </c>
      <c r="T16" s="14">
        <v>0</v>
      </c>
      <c r="U16" s="14">
        <v>0</v>
      </c>
      <c r="V16" s="14">
        <v>0</v>
      </c>
      <c r="W16" s="14">
        <v>0</v>
      </c>
      <c r="X16" s="14">
        <v>0</v>
      </c>
      <c r="Y16" s="14">
        <v>0</v>
      </c>
      <c r="Z16" s="14">
        <v>11938.87</v>
      </c>
      <c r="AA16" s="9" t="s">
        <v>86</v>
      </c>
      <c r="AB16" s="9" t="s">
        <v>43</v>
      </c>
      <c r="AC16" s="15"/>
      <c r="AD16" s="16"/>
      <c r="AE16" s="17"/>
      <c r="AF16" s="18"/>
      <c r="AG16" s="19"/>
      <c r="AH16" s="20"/>
      <c r="AI16" s="20"/>
      <c r="AJ16" s="21" t="str">
        <f t="shared" si="0"/>
        <v>203267482930912701226606.274.389/0001-40</v>
      </c>
    </row>
    <row r="17" spans="1:36" hidden="1" x14ac:dyDescent="0.25">
      <c r="A17" s="9" t="s">
        <v>36</v>
      </c>
      <c r="B17" s="10">
        <v>44312</v>
      </c>
      <c r="C17" s="11"/>
      <c r="D17" s="12">
        <v>359060</v>
      </c>
      <c r="E17" s="9"/>
      <c r="F17" s="13">
        <v>82845322000104</v>
      </c>
      <c r="G17" s="9">
        <v>6202300</v>
      </c>
      <c r="H17" s="9" t="s">
        <v>37</v>
      </c>
      <c r="I17" s="9"/>
      <c r="J17" s="9"/>
      <c r="K17" s="9"/>
      <c r="L17" s="11" t="s">
        <v>44</v>
      </c>
      <c r="M17" s="9" t="s">
        <v>87</v>
      </c>
      <c r="N17" s="14">
        <v>914.25</v>
      </c>
      <c r="O17" s="14"/>
      <c r="P17" s="14">
        <v>0</v>
      </c>
      <c r="Q17" s="14">
        <v>0</v>
      </c>
      <c r="R17" s="9" t="s">
        <v>88</v>
      </c>
      <c r="S17" s="9" t="s">
        <v>89</v>
      </c>
      <c r="T17" s="14">
        <v>0</v>
      </c>
      <c r="U17" s="14">
        <v>13.71</v>
      </c>
      <c r="V17" s="14">
        <v>0</v>
      </c>
      <c r="W17" s="14">
        <v>42.51</v>
      </c>
      <c r="X17" s="14">
        <v>0</v>
      </c>
      <c r="Y17" s="14">
        <v>0</v>
      </c>
      <c r="Z17" s="14">
        <v>858.03</v>
      </c>
      <c r="AA17" s="9" t="s">
        <v>90</v>
      </c>
      <c r="AB17" s="9" t="s">
        <v>43</v>
      </c>
      <c r="AC17" s="15"/>
      <c r="AD17" s="16"/>
      <c r="AE17" s="17"/>
      <c r="AF17" s="18"/>
      <c r="AG17" s="19"/>
      <c r="AH17" s="20"/>
      <c r="AI17" s="20"/>
      <c r="AJ17" s="21" t="str">
        <f t="shared" si="0"/>
        <v>3590608284532200010406.274.389/0001-40</v>
      </c>
    </row>
    <row r="18" spans="1:36" hidden="1" x14ac:dyDescent="0.25">
      <c r="A18" s="9" t="s">
        <v>36</v>
      </c>
      <c r="B18" s="10">
        <v>44314</v>
      </c>
      <c r="C18" s="11"/>
      <c r="D18" s="12">
        <v>487</v>
      </c>
      <c r="E18" s="9"/>
      <c r="F18" s="13">
        <v>20165799000183</v>
      </c>
      <c r="G18" s="9">
        <v>171901</v>
      </c>
      <c r="H18" s="9" t="s">
        <v>37</v>
      </c>
      <c r="I18" s="9"/>
      <c r="J18" s="9"/>
      <c r="K18" s="9"/>
      <c r="L18" s="11" t="s">
        <v>38</v>
      </c>
      <c r="M18" s="9" t="s">
        <v>91</v>
      </c>
      <c r="N18" s="14">
        <v>9049.06</v>
      </c>
      <c r="O18" s="14"/>
      <c r="P18" s="14">
        <v>0</v>
      </c>
      <c r="Q18" s="14">
        <v>0</v>
      </c>
      <c r="R18" s="9" t="s">
        <v>92</v>
      </c>
      <c r="S18" s="9" t="s">
        <v>61</v>
      </c>
      <c r="T18" s="14">
        <v>0</v>
      </c>
      <c r="U18" s="14">
        <v>0</v>
      </c>
      <c r="V18" s="14">
        <v>0</v>
      </c>
      <c r="W18" s="14">
        <v>0</v>
      </c>
      <c r="X18" s="14">
        <v>0</v>
      </c>
      <c r="Y18" s="14">
        <v>0</v>
      </c>
      <c r="Z18" s="14">
        <v>9049.06</v>
      </c>
      <c r="AA18" s="9" t="s">
        <v>93</v>
      </c>
      <c r="AB18" s="9" t="s">
        <v>43</v>
      </c>
      <c r="AC18" s="15"/>
      <c r="AD18" s="16"/>
      <c r="AE18" s="17"/>
      <c r="AF18" s="18"/>
      <c r="AG18" s="19"/>
      <c r="AH18" s="20"/>
      <c r="AI18" s="20"/>
      <c r="AJ18" s="21" t="str">
        <f t="shared" si="0"/>
        <v>4872016579900018306.274.389/0001-40</v>
      </c>
    </row>
    <row r="19" spans="1:36" hidden="1" x14ac:dyDescent="0.25">
      <c r="A19" s="9" t="s">
        <v>36</v>
      </c>
      <c r="B19" s="10">
        <v>44315</v>
      </c>
      <c r="C19" s="11"/>
      <c r="D19" s="12">
        <v>415648</v>
      </c>
      <c r="E19" s="9"/>
      <c r="F19" s="13">
        <v>13673743000255</v>
      </c>
      <c r="G19" s="9">
        <v>172502</v>
      </c>
      <c r="H19" s="9" t="s">
        <v>37</v>
      </c>
      <c r="I19" s="9"/>
      <c r="J19" s="9"/>
      <c r="K19" s="9"/>
      <c r="L19" s="11" t="s">
        <v>44</v>
      </c>
      <c r="M19" s="9" t="s">
        <v>94</v>
      </c>
      <c r="N19" s="14">
        <v>129.9</v>
      </c>
      <c r="O19" s="14"/>
      <c r="P19" s="14">
        <v>0</v>
      </c>
      <c r="Q19" s="14">
        <v>0</v>
      </c>
      <c r="R19" s="9" t="s">
        <v>95</v>
      </c>
      <c r="S19" s="9" t="s">
        <v>61</v>
      </c>
      <c r="T19" s="14">
        <v>0</v>
      </c>
      <c r="U19" s="14">
        <v>0</v>
      </c>
      <c r="V19" s="14">
        <v>0</v>
      </c>
      <c r="W19" s="14">
        <v>0</v>
      </c>
      <c r="X19" s="14">
        <v>0</v>
      </c>
      <c r="Y19" s="14">
        <v>0</v>
      </c>
      <c r="Z19" s="14">
        <v>129.9</v>
      </c>
      <c r="AA19" s="9" t="s">
        <v>96</v>
      </c>
      <c r="AB19" s="9" t="s">
        <v>43</v>
      </c>
      <c r="AC19" s="15"/>
      <c r="AD19" s="16"/>
      <c r="AE19" s="17"/>
      <c r="AF19" s="18"/>
      <c r="AG19" s="19"/>
      <c r="AH19" s="20"/>
      <c r="AI19" s="20"/>
      <c r="AJ19" s="21" t="str">
        <f t="shared" si="0"/>
        <v>4156481367374300025506.274.389/0001-40</v>
      </c>
    </row>
    <row r="20" spans="1:36" hidden="1" x14ac:dyDescent="0.25">
      <c r="A20" s="9" t="s">
        <v>36</v>
      </c>
      <c r="B20" s="10">
        <v>44319</v>
      </c>
      <c r="C20" s="11"/>
      <c r="D20" s="12">
        <v>2353</v>
      </c>
      <c r="E20" s="9"/>
      <c r="F20" s="13">
        <v>676364000277</v>
      </c>
      <c r="G20" s="9">
        <v>1701</v>
      </c>
      <c r="H20" s="9" t="s">
        <v>37</v>
      </c>
      <c r="I20" s="9"/>
      <c r="J20" s="9"/>
      <c r="K20" s="9"/>
      <c r="L20" s="11" t="s">
        <v>44</v>
      </c>
      <c r="M20" s="9" t="s">
        <v>49</v>
      </c>
      <c r="N20" s="14">
        <v>475</v>
      </c>
      <c r="O20" s="14"/>
      <c r="P20" s="14">
        <v>0</v>
      </c>
      <c r="Q20" s="14">
        <v>0</v>
      </c>
      <c r="R20" s="9" t="s">
        <v>50</v>
      </c>
      <c r="S20" s="9" t="s">
        <v>51</v>
      </c>
      <c r="T20" s="14">
        <v>0</v>
      </c>
      <c r="U20" s="14">
        <v>7.12</v>
      </c>
      <c r="V20" s="14">
        <v>0</v>
      </c>
      <c r="W20" s="14">
        <v>22.09</v>
      </c>
      <c r="X20" s="14">
        <v>0</v>
      </c>
      <c r="Y20" s="14">
        <v>0</v>
      </c>
      <c r="Z20" s="14">
        <v>445.79</v>
      </c>
      <c r="AA20" s="9" t="s">
        <v>97</v>
      </c>
      <c r="AB20" s="9" t="s">
        <v>43</v>
      </c>
      <c r="AC20" s="15"/>
      <c r="AD20" s="16"/>
      <c r="AE20" s="17"/>
      <c r="AF20" s="18"/>
      <c r="AG20" s="19"/>
      <c r="AH20" s="20"/>
      <c r="AI20" s="20"/>
      <c r="AJ20" s="21" t="str">
        <f t="shared" si="0"/>
        <v>235367636400027706.274.389/0001-40</v>
      </c>
    </row>
    <row r="21" spans="1:36" hidden="1" x14ac:dyDescent="0.25">
      <c r="A21" s="9" t="s">
        <v>36</v>
      </c>
      <c r="B21" s="10">
        <v>44319</v>
      </c>
      <c r="C21" s="11"/>
      <c r="D21" s="12">
        <v>39</v>
      </c>
      <c r="E21" s="9"/>
      <c r="F21" s="13">
        <v>38150065000196</v>
      </c>
      <c r="G21" s="9">
        <v>1714</v>
      </c>
      <c r="H21" s="9" t="s">
        <v>37</v>
      </c>
      <c r="I21" s="9"/>
      <c r="J21" s="9"/>
      <c r="K21" s="9"/>
      <c r="L21" s="11" t="s">
        <v>44</v>
      </c>
      <c r="M21" s="9" t="s">
        <v>45</v>
      </c>
      <c r="N21" s="14">
        <v>2000</v>
      </c>
      <c r="O21" s="14"/>
      <c r="P21" s="14">
        <v>0</v>
      </c>
      <c r="Q21" s="14">
        <v>0</v>
      </c>
      <c r="R21" s="9" t="s">
        <v>46</v>
      </c>
      <c r="S21" s="9" t="s">
        <v>47</v>
      </c>
      <c r="T21" s="14">
        <v>0</v>
      </c>
      <c r="U21" s="14">
        <v>0</v>
      </c>
      <c r="V21" s="14">
        <v>0</v>
      </c>
      <c r="W21" s="14">
        <v>0</v>
      </c>
      <c r="X21" s="14">
        <v>0</v>
      </c>
      <c r="Y21" s="14">
        <v>0</v>
      </c>
      <c r="Z21" s="14">
        <v>2000</v>
      </c>
      <c r="AA21" s="9" t="s">
        <v>98</v>
      </c>
      <c r="AB21" s="9" t="s">
        <v>43</v>
      </c>
      <c r="AC21" s="15"/>
      <c r="AD21" s="16"/>
      <c r="AE21" s="17"/>
      <c r="AF21" s="18"/>
      <c r="AG21" s="19"/>
      <c r="AH21" s="20"/>
      <c r="AI21" s="20"/>
      <c r="AJ21" s="21" t="str">
        <f t="shared" si="0"/>
        <v>393815006500019606.274.389/0001-40</v>
      </c>
    </row>
    <row r="22" spans="1:36" hidden="1" x14ac:dyDescent="0.25">
      <c r="A22" s="9" t="s">
        <v>36</v>
      </c>
      <c r="B22" s="10">
        <v>44319</v>
      </c>
      <c r="C22" s="11"/>
      <c r="D22" s="12">
        <v>21</v>
      </c>
      <c r="E22" s="9"/>
      <c r="F22" s="13">
        <v>34363712000197</v>
      </c>
      <c r="G22" s="9">
        <v>170101</v>
      </c>
      <c r="H22" s="9" t="s">
        <v>37</v>
      </c>
      <c r="I22" s="9"/>
      <c r="J22" s="9"/>
      <c r="K22" s="9"/>
      <c r="L22" s="11" t="s">
        <v>38</v>
      </c>
      <c r="M22" s="9" t="s">
        <v>59</v>
      </c>
      <c r="N22" s="14">
        <v>15000</v>
      </c>
      <c r="O22" s="14"/>
      <c r="P22" s="14">
        <v>0</v>
      </c>
      <c r="Q22" s="14">
        <v>0</v>
      </c>
      <c r="R22" s="9" t="s">
        <v>60</v>
      </c>
      <c r="S22" s="9" t="s">
        <v>61</v>
      </c>
      <c r="T22" s="14">
        <v>0</v>
      </c>
      <c r="U22" s="14">
        <v>0</v>
      </c>
      <c r="V22" s="14">
        <v>0</v>
      </c>
      <c r="W22" s="14">
        <v>0</v>
      </c>
      <c r="X22" s="14">
        <v>0</v>
      </c>
      <c r="Y22" s="14">
        <v>0</v>
      </c>
      <c r="Z22" s="14">
        <v>15000</v>
      </c>
      <c r="AA22" s="9" t="s">
        <v>62</v>
      </c>
      <c r="AB22" s="9" t="s">
        <v>43</v>
      </c>
      <c r="AC22" s="15"/>
      <c r="AD22" s="16"/>
      <c r="AE22" s="17"/>
      <c r="AF22" s="18"/>
      <c r="AG22" s="19"/>
      <c r="AH22" s="20"/>
      <c r="AI22" s="20"/>
      <c r="AJ22" s="21" t="str">
        <f t="shared" si="0"/>
        <v>213436371200019706.274.389/0001-40</v>
      </c>
    </row>
    <row r="23" spans="1:36" hidden="1" x14ac:dyDescent="0.25">
      <c r="A23" s="9" t="s">
        <v>36</v>
      </c>
      <c r="B23" s="10">
        <v>44320</v>
      </c>
      <c r="C23" s="11"/>
      <c r="D23" s="12">
        <v>182</v>
      </c>
      <c r="E23" s="9"/>
      <c r="F23" s="13">
        <v>32331048000179</v>
      </c>
      <c r="G23" s="9">
        <v>1406</v>
      </c>
      <c r="H23" s="9" t="s">
        <v>37</v>
      </c>
      <c r="I23" s="9"/>
      <c r="J23" s="9"/>
      <c r="K23" s="9"/>
      <c r="L23" s="11" t="s">
        <v>38</v>
      </c>
      <c r="M23" s="9" t="s">
        <v>53</v>
      </c>
      <c r="N23" s="14">
        <v>1502.2</v>
      </c>
      <c r="O23" s="14"/>
      <c r="P23" s="14">
        <v>0</v>
      </c>
      <c r="Q23" s="14">
        <v>0</v>
      </c>
      <c r="R23" s="9" t="s">
        <v>54</v>
      </c>
      <c r="S23" s="9" t="s">
        <v>47</v>
      </c>
      <c r="T23" s="14">
        <v>0</v>
      </c>
      <c r="U23" s="14">
        <v>0</v>
      </c>
      <c r="V23" s="14">
        <v>0</v>
      </c>
      <c r="W23" s="14">
        <v>0</v>
      </c>
      <c r="X23" s="14">
        <v>0</v>
      </c>
      <c r="Y23" s="14">
        <v>0</v>
      </c>
      <c r="Z23" s="14">
        <v>1502.2</v>
      </c>
      <c r="AA23" s="9" t="s">
        <v>99</v>
      </c>
      <c r="AB23" s="9" t="s">
        <v>43</v>
      </c>
      <c r="AC23" s="15"/>
      <c r="AD23" s="16"/>
      <c r="AE23" s="17"/>
      <c r="AF23" s="18"/>
      <c r="AG23" s="19"/>
      <c r="AH23" s="20"/>
      <c r="AI23" s="20"/>
      <c r="AJ23" s="21" t="str">
        <f t="shared" si="0"/>
        <v>1823233104800017906.274.389/0001-40</v>
      </c>
    </row>
    <row r="24" spans="1:36" hidden="1" x14ac:dyDescent="0.25">
      <c r="A24" s="9" t="s">
        <v>36</v>
      </c>
      <c r="B24" s="10">
        <v>44320</v>
      </c>
      <c r="C24" s="11"/>
      <c r="D24" s="12">
        <v>420476</v>
      </c>
      <c r="E24" s="9"/>
      <c r="F24" s="13">
        <v>13673743000255</v>
      </c>
      <c r="G24" s="9">
        <v>172502</v>
      </c>
      <c r="H24" s="9" t="s">
        <v>37</v>
      </c>
      <c r="I24" s="9"/>
      <c r="J24" s="9"/>
      <c r="K24" s="9"/>
      <c r="L24" s="11" t="s">
        <v>44</v>
      </c>
      <c r="M24" s="9" t="s">
        <v>94</v>
      </c>
      <c r="N24" s="14">
        <v>32.99</v>
      </c>
      <c r="O24" s="14"/>
      <c r="P24" s="14">
        <v>0</v>
      </c>
      <c r="Q24" s="14">
        <v>0</v>
      </c>
      <c r="R24" s="9" t="s">
        <v>95</v>
      </c>
      <c r="S24" s="9" t="s">
        <v>61</v>
      </c>
      <c r="T24" s="14">
        <v>0</v>
      </c>
      <c r="U24" s="14">
        <v>0</v>
      </c>
      <c r="V24" s="14">
        <v>0</v>
      </c>
      <c r="W24" s="14">
        <v>0</v>
      </c>
      <c r="X24" s="14">
        <v>0</v>
      </c>
      <c r="Y24" s="14">
        <v>0</v>
      </c>
      <c r="Z24" s="14">
        <v>32.99</v>
      </c>
      <c r="AA24" s="9" t="s">
        <v>100</v>
      </c>
      <c r="AB24" s="9" t="s">
        <v>43</v>
      </c>
      <c r="AC24" s="15"/>
      <c r="AD24" s="16"/>
      <c r="AE24" s="17"/>
      <c r="AF24" s="18"/>
      <c r="AG24" s="19"/>
      <c r="AH24" s="20"/>
      <c r="AI24" s="20"/>
      <c r="AJ24" s="21" t="str">
        <f t="shared" si="0"/>
        <v>4204761367374300025506.274.389/0001-40</v>
      </c>
    </row>
    <row r="25" spans="1:36" hidden="1" x14ac:dyDescent="0.25">
      <c r="A25" s="9" t="s">
        <v>36</v>
      </c>
      <c r="B25" s="10">
        <v>44321</v>
      </c>
      <c r="C25" s="11"/>
      <c r="D25" s="12">
        <v>371527</v>
      </c>
      <c r="E25" s="9"/>
      <c r="F25" s="13">
        <v>29739737000374</v>
      </c>
      <c r="G25" s="9">
        <v>140134</v>
      </c>
      <c r="H25" s="9" t="s">
        <v>37</v>
      </c>
      <c r="I25" s="9"/>
      <c r="J25" s="9"/>
      <c r="K25" s="9"/>
      <c r="L25" s="11" t="s">
        <v>44</v>
      </c>
      <c r="M25" s="9" t="s">
        <v>63</v>
      </c>
      <c r="N25" s="14">
        <v>189.76</v>
      </c>
      <c r="O25" s="14"/>
      <c r="P25" s="14">
        <v>0</v>
      </c>
      <c r="Q25" s="14">
        <v>0</v>
      </c>
      <c r="R25" s="9" t="s">
        <v>64</v>
      </c>
      <c r="S25" s="9" t="s">
        <v>61</v>
      </c>
      <c r="T25" s="14">
        <v>20.87</v>
      </c>
      <c r="U25" s="14">
        <v>1.9</v>
      </c>
      <c r="V25" s="14">
        <v>0</v>
      </c>
      <c r="W25" s="14">
        <v>8.82</v>
      </c>
      <c r="X25" s="14">
        <v>0</v>
      </c>
      <c r="Y25" s="14">
        <v>0</v>
      </c>
      <c r="Z25" s="14">
        <v>158.16999999999999</v>
      </c>
      <c r="AA25" s="9" t="s">
        <v>101</v>
      </c>
      <c r="AB25" s="9" t="s">
        <v>43</v>
      </c>
      <c r="AC25" s="15"/>
      <c r="AD25" s="16"/>
      <c r="AE25" s="17"/>
      <c r="AF25" s="18"/>
      <c r="AG25" s="19"/>
      <c r="AH25" s="20"/>
      <c r="AI25" s="20"/>
      <c r="AJ25" s="21" t="str">
        <f t="shared" si="0"/>
        <v>3715272973973700037406.274.389/0001-40</v>
      </c>
    </row>
    <row r="26" spans="1:36" hidden="1" x14ac:dyDescent="0.25">
      <c r="A26" s="9" t="s">
        <v>36</v>
      </c>
      <c r="B26" s="10">
        <v>44322</v>
      </c>
      <c r="C26" s="11"/>
      <c r="D26" s="12">
        <v>702</v>
      </c>
      <c r="E26" s="9"/>
      <c r="F26" s="13">
        <v>30634747000162</v>
      </c>
      <c r="G26" s="9">
        <v>3220</v>
      </c>
      <c r="H26" s="9" t="s">
        <v>37</v>
      </c>
      <c r="I26" s="9"/>
      <c r="J26" s="9"/>
      <c r="K26" s="9"/>
      <c r="L26" s="11" t="s">
        <v>38</v>
      </c>
      <c r="M26" s="9" t="s">
        <v>39</v>
      </c>
      <c r="N26" s="14">
        <v>5500</v>
      </c>
      <c r="O26" s="14"/>
      <c r="P26" s="14">
        <v>5</v>
      </c>
      <c r="Q26" s="14">
        <v>275</v>
      </c>
      <c r="R26" s="9" t="s">
        <v>40</v>
      </c>
      <c r="S26" s="9" t="s">
        <v>41</v>
      </c>
      <c r="T26" s="14">
        <v>0</v>
      </c>
      <c r="U26" s="14">
        <v>0</v>
      </c>
      <c r="V26" s="14">
        <v>0</v>
      </c>
      <c r="W26" s="14">
        <v>0</v>
      </c>
      <c r="X26" s="14">
        <v>0</v>
      </c>
      <c r="Y26" s="14">
        <v>0</v>
      </c>
      <c r="Z26" s="14">
        <v>5225</v>
      </c>
      <c r="AA26" s="9" t="s">
        <v>102</v>
      </c>
      <c r="AB26" s="9" t="s">
        <v>43</v>
      </c>
      <c r="AC26" s="15"/>
      <c r="AD26" s="16"/>
      <c r="AE26" s="17"/>
      <c r="AF26" s="18"/>
      <c r="AG26" s="19"/>
      <c r="AH26" s="20"/>
      <c r="AI26" s="20"/>
      <c r="AJ26" s="21" t="str">
        <f t="shared" si="0"/>
        <v>7023063474700016206.274.389/0001-40</v>
      </c>
    </row>
    <row r="27" spans="1:36" hidden="1" x14ac:dyDescent="0.25">
      <c r="A27" s="9" t="s">
        <v>36</v>
      </c>
      <c r="B27" s="10">
        <v>44323</v>
      </c>
      <c r="C27" s="11"/>
      <c r="D27" s="12">
        <v>3927</v>
      </c>
      <c r="E27" s="9"/>
      <c r="F27" s="13">
        <v>7260058000113</v>
      </c>
      <c r="G27" s="9">
        <v>710</v>
      </c>
      <c r="H27" s="9" t="s">
        <v>37</v>
      </c>
      <c r="I27" s="9"/>
      <c r="J27" s="9"/>
      <c r="K27" s="9"/>
      <c r="L27" s="11" t="s">
        <v>38</v>
      </c>
      <c r="M27" s="9" t="s">
        <v>103</v>
      </c>
      <c r="N27" s="14">
        <v>2100</v>
      </c>
      <c r="O27" s="14"/>
      <c r="P27" s="14">
        <v>3</v>
      </c>
      <c r="Q27" s="14">
        <v>63</v>
      </c>
      <c r="R27" s="9" t="s">
        <v>104</v>
      </c>
      <c r="S27" s="9" t="s">
        <v>47</v>
      </c>
      <c r="T27" s="14">
        <v>231</v>
      </c>
      <c r="U27" s="14">
        <v>0</v>
      </c>
      <c r="V27" s="14">
        <v>0</v>
      </c>
      <c r="W27" s="14">
        <v>0</v>
      </c>
      <c r="X27" s="14">
        <v>0</v>
      </c>
      <c r="Y27" s="14">
        <v>0</v>
      </c>
      <c r="Z27" s="14">
        <v>1806</v>
      </c>
      <c r="AA27" s="9" t="s">
        <v>105</v>
      </c>
      <c r="AB27" s="9" t="s">
        <v>43</v>
      </c>
      <c r="AC27" s="15"/>
      <c r="AD27" s="16"/>
      <c r="AE27" s="17"/>
      <c r="AF27" s="18"/>
      <c r="AG27" s="19"/>
      <c r="AH27" s="20"/>
      <c r="AI27" s="20"/>
      <c r="AJ27" s="21" t="str">
        <f t="shared" si="0"/>
        <v>3927726005800011306.274.389/0001-40</v>
      </c>
    </row>
    <row r="28" spans="1:36" hidden="1" x14ac:dyDescent="0.25">
      <c r="A28" s="9" t="s">
        <v>36</v>
      </c>
      <c r="B28" s="10">
        <v>44327</v>
      </c>
      <c r="C28" s="11"/>
      <c r="D28" s="12">
        <v>1547</v>
      </c>
      <c r="E28" s="9"/>
      <c r="F28" s="13">
        <v>29804044000156</v>
      </c>
      <c r="G28" s="9">
        <v>2101</v>
      </c>
      <c r="H28" s="9" t="s">
        <v>37</v>
      </c>
      <c r="I28" s="9"/>
      <c r="J28" s="9"/>
      <c r="K28" s="9"/>
      <c r="L28" s="11" t="s">
        <v>44</v>
      </c>
      <c r="M28" s="9" t="s">
        <v>66</v>
      </c>
      <c r="N28" s="14">
        <v>147.91999999999999</v>
      </c>
      <c r="O28" s="14"/>
      <c r="P28" s="14">
        <v>0</v>
      </c>
      <c r="Q28" s="14">
        <v>0</v>
      </c>
      <c r="R28" s="9" t="s">
        <v>67</v>
      </c>
      <c r="S28" s="9" t="s">
        <v>47</v>
      </c>
      <c r="T28" s="14">
        <v>0</v>
      </c>
      <c r="U28" s="14">
        <v>0</v>
      </c>
      <c r="V28" s="14">
        <v>0</v>
      </c>
      <c r="W28" s="14">
        <v>0</v>
      </c>
      <c r="X28" s="14">
        <v>0</v>
      </c>
      <c r="Y28" s="14">
        <v>0</v>
      </c>
      <c r="Z28" s="14">
        <v>147.91999999999999</v>
      </c>
      <c r="AA28" s="9" t="s">
        <v>106</v>
      </c>
      <c r="AB28" s="9" t="s">
        <v>43</v>
      </c>
      <c r="AC28" s="15"/>
      <c r="AD28" s="16"/>
      <c r="AE28" s="17"/>
      <c r="AF28" s="18"/>
      <c r="AG28" s="19"/>
      <c r="AH28" s="20"/>
      <c r="AI28" s="20"/>
      <c r="AJ28" s="21" t="str">
        <f t="shared" si="0"/>
        <v>15472980404400015606.274.389/0001-40</v>
      </c>
    </row>
    <row r="29" spans="1:36" hidden="1" x14ac:dyDescent="0.25">
      <c r="A29" s="9" t="s">
        <v>36</v>
      </c>
      <c r="B29" s="10">
        <v>44330</v>
      </c>
      <c r="C29" s="11"/>
      <c r="D29" s="12">
        <v>82</v>
      </c>
      <c r="E29" s="9"/>
      <c r="F29" s="13">
        <v>22533271000145</v>
      </c>
      <c r="G29" s="9">
        <v>1406</v>
      </c>
      <c r="H29" s="9" t="s">
        <v>37</v>
      </c>
      <c r="I29" s="9"/>
      <c r="J29" s="9"/>
      <c r="K29" s="9"/>
      <c r="L29" s="11" t="s">
        <v>38</v>
      </c>
      <c r="M29" s="9" t="s">
        <v>107</v>
      </c>
      <c r="N29" s="14">
        <v>900</v>
      </c>
      <c r="O29" s="14"/>
      <c r="P29" s="14">
        <v>0</v>
      </c>
      <c r="Q29" s="14">
        <v>0</v>
      </c>
      <c r="R29" s="9" t="s">
        <v>54</v>
      </c>
      <c r="S29" s="9" t="s">
        <v>47</v>
      </c>
      <c r="T29" s="14">
        <v>99</v>
      </c>
      <c r="U29" s="14">
        <v>0</v>
      </c>
      <c r="V29" s="14">
        <v>0</v>
      </c>
      <c r="W29" s="14">
        <v>0</v>
      </c>
      <c r="X29" s="14">
        <v>0</v>
      </c>
      <c r="Y29" s="14">
        <v>0</v>
      </c>
      <c r="Z29" s="14">
        <v>801</v>
      </c>
      <c r="AA29" s="9" t="s">
        <v>108</v>
      </c>
      <c r="AB29" s="9" t="s">
        <v>43</v>
      </c>
      <c r="AC29" s="15"/>
      <c r="AD29" s="16"/>
      <c r="AE29" s="17"/>
      <c r="AF29" s="18"/>
      <c r="AG29" s="19"/>
      <c r="AH29" s="20"/>
      <c r="AI29" s="20"/>
      <c r="AJ29" s="21" t="str">
        <f t="shared" si="0"/>
        <v>822253327100014506.274.389/0001-40</v>
      </c>
    </row>
    <row r="30" spans="1:36" hidden="1" x14ac:dyDescent="0.25">
      <c r="A30" s="9" t="s">
        <v>36</v>
      </c>
      <c r="B30" s="10">
        <v>44333</v>
      </c>
      <c r="C30" s="11"/>
      <c r="D30" s="12">
        <v>20512151</v>
      </c>
      <c r="E30" s="9"/>
      <c r="F30" s="13">
        <v>29309127012266</v>
      </c>
      <c r="G30" s="9">
        <v>42301</v>
      </c>
      <c r="H30" s="9" t="s">
        <v>37</v>
      </c>
      <c r="I30" s="9"/>
      <c r="J30" s="9"/>
      <c r="K30" s="9"/>
      <c r="L30" s="11" t="s">
        <v>44</v>
      </c>
      <c r="M30" s="9" t="s">
        <v>79</v>
      </c>
      <c r="N30" s="14">
        <v>711.08</v>
      </c>
      <c r="O30" s="14"/>
      <c r="P30" s="14">
        <v>5</v>
      </c>
      <c r="Q30" s="14">
        <v>35.549999999999997</v>
      </c>
      <c r="R30" s="9" t="s">
        <v>80</v>
      </c>
      <c r="S30" s="9" t="s">
        <v>61</v>
      </c>
      <c r="T30" s="14">
        <v>0</v>
      </c>
      <c r="U30" s="14">
        <v>0</v>
      </c>
      <c r="V30" s="14">
        <v>0</v>
      </c>
      <c r="W30" s="14">
        <v>0</v>
      </c>
      <c r="X30" s="14">
        <v>0</v>
      </c>
      <c r="Y30" s="14">
        <v>0</v>
      </c>
      <c r="Z30" s="14">
        <v>675.53</v>
      </c>
      <c r="AA30" s="9" t="s">
        <v>109</v>
      </c>
      <c r="AB30" s="9" t="s">
        <v>43</v>
      </c>
      <c r="AC30" s="15"/>
      <c r="AD30" s="16"/>
      <c r="AE30" s="17"/>
      <c r="AF30" s="18"/>
      <c r="AG30" s="19"/>
      <c r="AH30" s="20"/>
      <c r="AI30" s="20"/>
      <c r="AJ30" s="21" t="str">
        <f t="shared" si="0"/>
        <v>205121512930912701226606.274.389/0001-40</v>
      </c>
    </row>
    <row r="31" spans="1:36" hidden="1" x14ac:dyDescent="0.25">
      <c r="A31" s="9" t="s">
        <v>36</v>
      </c>
      <c r="B31" s="10">
        <v>44336</v>
      </c>
      <c r="C31" s="11"/>
      <c r="D31" s="12">
        <v>194122</v>
      </c>
      <c r="E31" s="9"/>
      <c r="F31" s="13">
        <v>17160849000125</v>
      </c>
      <c r="G31" s="9">
        <v>101</v>
      </c>
      <c r="H31" s="9" t="s">
        <v>37</v>
      </c>
      <c r="I31" s="9"/>
      <c r="J31" s="9"/>
      <c r="K31" s="9"/>
      <c r="L31" s="11" t="s">
        <v>44</v>
      </c>
      <c r="M31" s="9" t="s">
        <v>110</v>
      </c>
      <c r="N31" s="14">
        <v>109.65</v>
      </c>
      <c r="O31" s="14"/>
      <c r="P31" s="14">
        <v>0</v>
      </c>
      <c r="Q31" s="14">
        <v>0</v>
      </c>
      <c r="R31" s="9" t="s">
        <v>111</v>
      </c>
      <c r="S31" s="9" t="s">
        <v>89</v>
      </c>
      <c r="T31" s="14">
        <v>0</v>
      </c>
      <c r="U31" s="14">
        <v>1.64</v>
      </c>
      <c r="V31" s="14">
        <v>0</v>
      </c>
      <c r="W31" s="14">
        <v>5.0999999999999996</v>
      </c>
      <c r="X31" s="14">
        <v>0</v>
      </c>
      <c r="Y31" s="14">
        <v>0</v>
      </c>
      <c r="Z31" s="14">
        <v>102.91</v>
      </c>
      <c r="AA31" s="9" t="s">
        <v>112</v>
      </c>
      <c r="AB31" s="9" t="s">
        <v>43</v>
      </c>
      <c r="AC31" s="15"/>
      <c r="AD31" s="16"/>
      <c r="AE31" s="17"/>
      <c r="AF31" s="18"/>
      <c r="AG31" s="19"/>
      <c r="AH31" s="20"/>
      <c r="AI31" s="20"/>
      <c r="AJ31" s="21" t="str">
        <f t="shared" si="0"/>
        <v>1941221716084900012506.274.389/0001-40</v>
      </c>
    </row>
    <row r="32" spans="1:36" hidden="1" x14ac:dyDescent="0.25">
      <c r="A32" s="9" t="s">
        <v>36</v>
      </c>
      <c r="B32" s="10">
        <v>44339</v>
      </c>
      <c r="C32" s="11"/>
      <c r="D32" s="12">
        <v>432632</v>
      </c>
      <c r="E32" s="9"/>
      <c r="F32" s="13">
        <v>13673743000255</v>
      </c>
      <c r="G32" s="9">
        <v>172502</v>
      </c>
      <c r="H32" s="9" t="s">
        <v>37</v>
      </c>
      <c r="I32" s="9"/>
      <c r="J32" s="9"/>
      <c r="K32" s="9"/>
      <c r="L32" s="11" t="s">
        <v>44</v>
      </c>
      <c r="M32" s="9" t="s">
        <v>94</v>
      </c>
      <c r="N32" s="14">
        <v>129.9</v>
      </c>
      <c r="O32" s="14"/>
      <c r="P32" s="14">
        <v>0</v>
      </c>
      <c r="Q32" s="14">
        <v>0</v>
      </c>
      <c r="R32" s="9" t="s">
        <v>95</v>
      </c>
      <c r="S32" s="9" t="s">
        <v>61</v>
      </c>
      <c r="T32" s="14">
        <v>0</v>
      </c>
      <c r="U32" s="14">
        <v>0</v>
      </c>
      <c r="V32" s="14">
        <v>0</v>
      </c>
      <c r="W32" s="14">
        <v>0</v>
      </c>
      <c r="X32" s="14">
        <v>0</v>
      </c>
      <c r="Y32" s="14">
        <v>0</v>
      </c>
      <c r="Z32" s="14">
        <v>129.9</v>
      </c>
      <c r="AA32" s="9" t="s">
        <v>113</v>
      </c>
      <c r="AB32" s="9" t="s">
        <v>43</v>
      </c>
      <c r="AC32" s="15"/>
      <c r="AD32" s="16"/>
      <c r="AE32" s="17"/>
      <c r="AF32" s="18"/>
      <c r="AG32" s="19"/>
      <c r="AH32" s="20"/>
      <c r="AI32" s="20"/>
      <c r="AJ32" s="21" t="str">
        <f t="shared" si="0"/>
        <v>4326321367374300025506.274.389/0001-40</v>
      </c>
    </row>
    <row r="33" spans="1:36" hidden="1" x14ac:dyDescent="0.25">
      <c r="A33" s="9" t="s">
        <v>36</v>
      </c>
      <c r="B33" s="10">
        <v>44341</v>
      </c>
      <c r="C33" s="11"/>
      <c r="D33" s="12">
        <v>365385</v>
      </c>
      <c r="E33" s="9"/>
      <c r="F33" s="13">
        <v>82845322000104</v>
      </c>
      <c r="G33" s="9">
        <v>6202300</v>
      </c>
      <c r="H33" s="9" t="s">
        <v>37</v>
      </c>
      <c r="I33" s="9"/>
      <c r="J33" s="9"/>
      <c r="K33" s="9"/>
      <c r="L33" s="11" t="s">
        <v>44</v>
      </c>
      <c r="M33" s="9" t="s">
        <v>87</v>
      </c>
      <c r="N33" s="14">
        <v>914.25</v>
      </c>
      <c r="O33" s="14"/>
      <c r="P33" s="14">
        <v>0</v>
      </c>
      <c r="Q33" s="14">
        <v>0</v>
      </c>
      <c r="R33" s="9" t="s">
        <v>88</v>
      </c>
      <c r="S33" s="9" t="s">
        <v>89</v>
      </c>
      <c r="T33" s="14">
        <v>0</v>
      </c>
      <c r="U33" s="14">
        <v>13.71</v>
      </c>
      <c r="V33" s="14">
        <v>0</v>
      </c>
      <c r="W33" s="14">
        <v>42.51</v>
      </c>
      <c r="X33" s="14">
        <v>0</v>
      </c>
      <c r="Y33" s="14">
        <v>0</v>
      </c>
      <c r="Z33" s="14">
        <v>858.03</v>
      </c>
      <c r="AA33" s="9" t="s">
        <v>114</v>
      </c>
      <c r="AB33" s="9" t="s">
        <v>43</v>
      </c>
      <c r="AC33" s="15"/>
      <c r="AD33" s="16"/>
      <c r="AE33" s="17"/>
      <c r="AF33" s="18"/>
      <c r="AG33" s="19"/>
      <c r="AH33" s="20"/>
      <c r="AI33" s="20"/>
      <c r="AJ33" s="21" t="str">
        <f t="shared" si="0"/>
        <v>3653858284532200010406.274.389/0001-40</v>
      </c>
    </row>
    <row r="34" spans="1:36" hidden="1" x14ac:dyDescent="0.25">
      <c r="A34" s="9" t="s">
        <v>36</v>
      </c>
      <c r="B34" s="10">
        <v>44341</v>
      </c>
      <c r="C34" s="11"/>
      <c r="D34" s="12">
        <v>20592211</v>
      </c>
      <c r="E34" s="9"/>
      <c r="F34" s="13">
        <v>29309127012266</v>
      </c>
      <c r="G34" s="9">
        <v>42301</v>
      </c>
      <c r="H34" s="9" t="s">
        <v>37</v>
      </c>
      <c r="I34" s="9"/>
      <c r="J34" s="9"/>
      <c r="K34" s="9"/>
      <c r="L34" s="11" t="s">
        <v>44</v>
      </c>
      <c r="M34" s="9" t="s">
        <v>79</v>
      </c>
      <c r="N34" s="14">
        <v>12567.23</v>
      </c>
      <c r="O34" s="14"/>
      <c r="P34" s="14">
        <v>5</v>
      </c>
      <c r="Q34" s="14">
        <v>628.36</v>
      </c>
      <c r="R34" s="9" t="s">
        <v>80</v>
      </c>
      <c r="S34" s="9" t="s">
        <v>61</v>
      </c>
      <c r="T34" s="14">
        <v>0</v>
      </c>
      <c r="U34" s="14">
        <v>0</v>
      </c>
      <c r="V34" s="14">
        <v>0</v>
      </c>
      <c r="W34" s="14">
        <v>0</v>
      </c>
      <c r="X34" s="14">
        <v>0</v>
      </c>
      <c r="Y34" s="14">
        <v>0</v>
      </c>
      <c r="Z34" s="14">
        <v>11938.87</v>
      </c>
      <c r="AA34" s="9" t="s">
        <v>115</v>
      </c>
      <c r="AB34" s="9" t="s">
        <v>43</v>
      </c>
      <c r="AC34" s="15"/>
      <c r="AD34" s="16"/>
      <c r="AE34" s="17"/>
      <c r="AF34" s="18"/>
      <c r="AG34" s="19"/>
      <c r="AH34" s="20"/>
      <c r="AI34" s="20"/>
      <c r="AJ34" s="21" t="str">
        <f t="shared" si="0"/>
        <v>205922112930912701226606.274.389/0001-40</v>
      </c>
    </row>
    <row r="35" spans="1:36" hidden="1" x14ac:dyDescent="0.25">
      <c r="A35" s="9" t="s">
        <v>36</v>
      </c>
      <c r="B35" s="10">
        <v>44342</v>
      </c>
      <c r="C35" s="11"/>
      <c r="D35" s="12">
        <v>360</v>
      </c>
      <c r="E35" s="9"/>
      <c r="F35" s="13">
        <v>20611650000180</v>
      </c>
      <c r="G35" s="9">
        <v>1711</v>
      </c>
      <c r="H35" s="9" t="s">
        <v>37</v>
      </c>
      <c r="I35" s="9"/>
      <c r="J35" s="9"/>
      <c r="K35" s="9"/>
      <c r="L35" s="11" t="s">
        <v>44</v>
      </c>
      <c r="M35" s="9" t="s">
        <v>71</v>
      </c>
      <c r="N35" s="14">
        <v>5760</v>
      </c>
      <c r="O35" s="14"/>
      <c r="P35" s="14">
        <v>0</v>
      </c>
      <c r="Q35" s="14">
        <v>0</v>
      </c>
      <c r="R35" s="9" t="s">
        <v>116</v>
      </c>
      <c r="S35" s="9" t="s">
        <v>73</v>
      </c>
      <c r="T35" s="14">
        <v>0</v>
      </c>
      <c r="U35" s="14">
        <v>86.4</v>
      </c>
      <c r="V35" s="14">
        <v>0</v>
      </c>
      <c r="W35" s="14">
        <v>267.83999999999997</v>
      </c>
      <c r="X35" s="14">
        <v>0</v>
      </c>
      <c r="Y35" s="14">
        <v>0</v>
      </c>
      <c r="Z35" s="14">
        <v>5405.76</v>
      </c>
      <c r="AA35" s="9" t="s">
        <v>117</v>
      </c>
      <c r="AB35" s="9" t="s">
        <v>43</v>
      </c>
      <c r="AC35" s="15"/>
      <c r="AD35" s="16"/>
      <c r="AE35" s="17"/>
      <c r="AF35" s="18"/>
      <c r="AG35" s="19"/>
      <c r="AH35" s="20"/>
      <c r="AI35" s="20"/>
      <c r="AJ35" s="21" t="str">
        <f t="shared" ref="AJ35:AJ71" si="1">D35&amp;F35&amp;H35</f>
        <v>3602061165000018006.274.389/0001-40</v>
      </c>
    </row>
    <row r="36" spans="1:36" hidden="1" x14ac:dyDescent="0.25">
      <c r="A36" s="9" t="s">
        <v>36</v>
      </c>
      <c r="B36" s="10">
        <v>44343</v>
      </c>
      <c r="C36" s="11"/>
      <c r="D36" s="12">
        <v>784</v>
      </c>
      <c r="E36" s="9"/>
      <c r="F36" s="13">
        <v>20165799000183</v>
      </c>
      <c r="G36" s="9">
        <v>171901</v>
      </c>
      <c r="H36" s="9" t="s">
        <v>37</v>
      </c>
      <c r="I36" s="9"/>
      <c r="J36" s="9"/>
      <c r="K36" s="9"/>
      <c r="L36" s="11" t="s">
        <v>38</v>
      </c>
      <c r="M36" s="9" t="s">
        <v>91</v>
      </c>
      <c r="N36" s="14">
        <v>9049.06</v>
      </c>
      <c r="O36" s="14"/>
      <c r="P36" s="14">
        <v>0</v>
      </c>
      <c r="Q36" s="14">
        <v>0</v>
      </c>
      <c r="R36" s="9" t="s">
        <v>92</v>
      </c>
      <c r="S36" s="9" t="s">
        <v>61</v>
      </c>
      <c r="T36" s="14">
        <v>0</v>
      </c>
      <c r="U36" s="14">
        <v>0</v>
      </c>
      <c r="V36" s="14">
        <v>0</v>
      </c>
      <c r="W36" s="14">
        <v>0</v>
      </c>
      <c r="X36" s="14">
        <v>0</v>
      </c>
      <c r="Y36" s="14">
        <v>0</v>
      </c>
      <c r="Z36" s="14">
        <v>9049.06</v>
      </c>
      <c r="AA36" s="9" t="s">
        <v>118</v>
      </c>
      <c r="AB36" s="9" t="s">
        <v>43</v>
      </c>
      <c r="AC36" s="15"/>
      <c r="AD36" s="16"/>
      <c r="AE36" s="17"/>
      <c r="AF36" s="18"/>
      <c r="AG36" s="19"/>
      <c r="AH36" s="20"/>
      <c r="AI36" s="20"/>
      <c r="AJ36" s="21" t="str">
        <f t="shared" si="1"/>
        <v>7842016579900018306.274.389/0001-40</v>
      </c>
    </row>
    <row r="37" spans="1:36" hidden="1" x14ac:dyDescent="0.25">
      <c r="A37" s="9" t="s">
        <v>36</v>
      </c>
      <c r="B37" s="10">
        <v>44348</v>
      </c>
      <c r="C37" s="11"/>
      <c r="D37" s="12">
        <v>2371</v>
      </c>
      <c r="E37" s="9"/>
      <c r="F37" s="13">
        <v>676364000277</v>
      </c>
      <c r="G37" s="9">
        <v>1701</v>
      </c>
      <c r="H37" s="9" t="s">
        <v>37</v>
      </c>
      <c r="I37" s="9"/>
      <c r="J37" s="9"/>
      <c r="K37" s="9"/>
      <c r="L37" s="11" t="s">
        <v>44</v>
      </c>
      <c r="M37" s="9" t="s">
        <v>49</v>
      </c>
      <c r="N37" s="14">
        <v>475</v>
      </c>
      <c r="O37" s="14"/>
      <c r="P37" s="14">
        <v>0</v>
      </c>
      <c r="Q37" s="14">
        <v>0</v>
      </c>
      <c r="R37" s="9" t="s">
        <v>50</v>
      </c>
      <c r="S37" s="9" t="s">
        <v>51</v>
      </c>
      <c r="T37" s="14">
        <v>0</v>
      </c>
      <c r="U37" s="14">
        <v>7.12</v>
      </c>
      <c r="V37" s="14">
        <v>0</v>
      </c>
      <c r="W37" s="14">
        <v>22.09</v>
      </c>
      <c r="X37" s="14">
        <v>0</v>
      </c>
      <c r="Y37" s="14">
        <v>0</v>
      </c>
      <c r="Z37" s="14">
        <v>445.79</v>
      </c>
      <c r="AA37" s="9" t="s">
        <v>119</v>
      </c>
      <c r="AB37" s="9" t="s">
        <v>43</v>
      </c>
      <c r="AC37" s="15"/>
      <c r="AD37" s="16"/>
      <c r="AE37" s="17"/>
      <c r="AF37" s="18"/>
      <c r="AG37" s="19"/>
      <c r="AH37" s="20"/>
      <c r="AI37" s="20"/>
      <c r="AJ37" s="21" t="str">
        <f t="shared" si="1"/>
        <v>237167636400027706.274.389/0001-40</v>
      </c>
    </row>
    <row r="38" spans="1:36" hidden="1" x14ac:dyDescent="0.25">
      <c r="A38" s="9" t="s">
        <v>36</v>
      </c>
      <c r="B38" s="10">
        <v>44349</v>
      </c>
      <c r="C38" s="11"/>
      <c r="D38" s="12">
        <v>22</v>
      </c>
      <c r="E38" s="9"/>
      <c r="F38" s="13">
        <v>34363712000197</v>
      </c>
      <c r="G38" s="9">
        <v>170101</v>
      </c>
      <c r="H38" s="9" t="s">
        <v>37</v>
      </c>
      <c r="I38" s="9"/>
      <c r="J38" s="9"/>
      <c r="K38" s="9"/>
      <c r="L38" s="11" t="s">
        <v>38</v>
      </c>
      <c r="M38" s="9" t="s">
        <v>59</v>
      </c>
      <c r="N38" s="14">
        <v>15000</v>
      </c>
      <c r="O38" s="14"/>
      <c r="P38" s="14">
        <v>0</v>
      </c>
      <c r="Q38" s="14">
        <v>0</v>
      </c>
      <c r="R38" s="9" t="s">
        <v>60</v>
      </c>
      <c r="S38" s="9" t="s">
        <v>61</v>
      </c>
      <c r="T38" s="14">
        <v>0</v>
      </c>
      <c r="U38" s="14">
        <v>0</v>
      </c>
      <c r="V38" s="14">
        <v>0</v>
      </c>
      <c r="W38" s="14">
        <v>0</v>
      </c>
      <c r="X38" s="14">
        <v>0</v>
      </c>
      <c r="Y38" s="14">
        <v>0</v>
      </c>
      <c r="Z38" s="14">
        <v>15000</v>
      </c>
      <c r="AA38" s="9" t="s">
        <v>62</v>
      </c>
      <c r="AB38" s="9" t="s">
        <v>43</v>
      </c>
      <c r="AC38" s="15"/>
      <c r="AD38" s="16"/>
      <c r="AE38" s="17"/>
      <c r="AF38" s="18"/>
      <c r="AG38" s="19"/>
      <c r="AH38" s="20"/>
      <c r="AI38" s="20"/>
      <c r="AJ38" s="21" t="str">
        <f t="shared" si="1"/>
        <v>223436371200019706.274.389/0001-40</v>
      </c>
    </row>
    <row r="39" spans="1:36" hidden="1" x14ac:dyDescent="0.25">
      <c r="A39" s="9" t="s">
        <v>36</v>
      </c>
      <c r="B39" s="10">
        <v>44350</v>
      </c>
      <c r="C39" s="11"/>
      <c r="D39" s="12">
        <v>374274</v>
      </c>
      <c r="E39" s="9"/>
      <c r="F39" s="13">
        <v>29739737000374</v>
      </c>
      <c r="G39" s="9">
        <v>140134</v>
      </c>
      <c r="H39" s="9" t="s">
        <v>37</v>
      </c>
      <c r="I39" s="9"/>
      <c r="J39" s="9"/>
      <c r="K39" s="9"/>
      <c r="L39" s="11" t="s">
        <v>44</v>
      </c>
      <c r="M39" s="9" t="s">
        <v>63</v>
      </c>
      <c r="N39" s="14">
        <v>189.76</v>
      </c>
      <c r="O39" s="14"/>
      <c r="P39" s="14">
        <v>0</v>
      </c>
      <c r="Q39" s="14">
        <v>0</v>
      </c>
      <c r="R39" s="9" t="s">
        <v>64</v>
      </c>
      <c r="S39" s="9" t="s">
        <v>61</v>
      </c>
      <c r="T39" s="14">
        <v>20.87</v>
      </c>
      <c r="U39" s="14">
        <v>1.9</v>
      </c>
      <c r="V39" s="14">
        <v>0</v>
      </c>
      <c r="W39" s="14">
        <v>8.82</v>
      </c>
      <c r="X39" s="14">
        <v>0</v>
      </c>
      <c r="Y39" s="14">
        <v>0</v>
      </c>
      <c r="Z39" s="14">
        <v>158.16999999999999</v>
      </c>
      <c r="AA39" s="9" t="s">
        <v>120</v>
      </c>
      <c r="AB39" s="9" t="s">
        <v>43</v>
      </c>
      <c r="AC39" s="15"/>
      <c r="AD39" s="16"/>
      <c r="AE39" s="17"/>
      <c r="AF39" s="18"/>
      <c r="AG39" s="19"/>
      <c r="AH39" s="20"/>
      <c r="AI39" s="20"/>
      <c r="AJ39" s="21" t="str">
        <f t="shared" si="1"/>
        <v>3742742973973700037406.274.389/0001-40</v>
      </c>
    </row>
    <row r="40" spans="1:36" hidden="1" x14ac:dyDescent="0.25">
      <c r="A40" s="9" t="s">
        <v>36</v>
      </c>
      <c r="B40" s="10">
        <v>44351</v>
      </c>
      <c r="C40" s="11"/>
      <c r="D40" s="12">
        <v>767</v>
      </c>
      <c r="E40" s="9"/>
      <c r="F40" s="13">
        <v>30634747000162</v>
      </c>
      <c r="G40" s="9">
        <v>3220</v>
      </c>
      <c r="H40" s="9" t="s">
        <v>37</v>
      </c>
      <c r="I40" s="9"/>
      <c r="J40" s="9"/>
      <c r="K40" s="9"/>
      <c r="L40" s="11" t="s">
        <v>38</v>
      </c>
      <c r="M40" s="9" t="s">
        <v>39</v>
      </c>
      <c r="N40" s="14">
        <v>5500</v>
      </c>
      <c r="O40" s="14"/>
      <c r="P40" s="14">
        <v>5</v>
      </c>
      <c r="Q40" s="14">
        <v>275</v>
      </c>
      <c r="R40" s="9" t="s">
        <v>40</v>
      </c>
      <c r="S40" s="9" t="s">
        <v>41</v>
      </c>
      <c r="T40" s="14">
        <v>0</v>
      </c>
      <c r="U40" s="14">
        <v>0</v>
      </c>
      <c r="V40" s="14">
        <v>0</v>
      </c>
      <c r="W40" s="14">
        <v>0</v>
      </c>
      <c r="X40" s="14">
        <v>0</v>
      </c>
      <c r="Y40" s="14">
        <v>0</v>
      </c>
      <c r="Z40" s="14">
        <v>5225</v>
      </c>
      <c r="AA40" s="9" t="s">
        <v>121</v>
      </c>
      <c r="AB40" s="9" t="s">
        <v>43</v>
      </c>
      <c r="AC40" s="15"/>
      <c r="AD40" s="16"/>
      <c r="AE40" s="17"/>
      <c r="AF40" s="18"/>
      <c r="AG40" s="19"/>
      <c r="AH40" s="20"/>
      <c r="AI40" s="20"/>
      <c r="AJ40" s="21" t="str">
        <f t="shared" si="1"/>
        <v>7673063474700016206.274.389/0001-40</v>
      </c>
    </row>
    <row r="41" spans="1:36" hidden="1" x14ac:dyDescent="0.25">
      <c r="A41" s="9" t="s">
        <v>36</v>
      </c>
      <c r="B41" s="10">
        <v>44361</v>
      </c>
      <c r="C41" s="11"/>
      <c r="D41" s="12">
        <v>87505</v>
      </c>
      <c r="E41" s="9"/>
      <c r="F41" s="13">
        <v>27819937000140</v>
      </c>
      <c r="G41" s="9">
        <v>171401</v>
      </c>
      <c r="H41" s="9" t="s">
        <v>37</v>
      </c>
      <c r="I41" s="9"/>
      <c r="J41" s="9"/>
      <c r="K41" s="9"/>
      <c r="L41" s="11" t="s">
        <v>44</v>
      </c>
      <c r="M41" s="9" t="s">
        <v>83</v>
      </c>
      <c r="N41" s="14">
        <v>15000</v>
      </c>
      <c r="O41" s="14"/>
      <c r="P41" s="14">
        <v>0</v>
      </c>
      <c r="Q41" s="14">
        <v>0</v>
      </c>
      <c r="R41" s="9" t="s">
        <v>84</v>
      </c>
      <c r="S41" s="9" t="s">
        <v>61</v>
      </c>
      <c r="T41" s="14">
        <v>0</v>
      </c>
      <c r="U41" s="14">
        <v>225</v>
      </c>
      <c r="V41" s="14">
        <v>0</v>
      </c>
      <c r="W41" s="14">
        <v>697.5</v>
      </c>
      <c r="X41" s="14">
        <v>0</v>
      </c>
      <c r="Y41" s="14">
        <v>0</v>
      </c>
      <c r="Z41" s="14">
        <v>14077.5</v>
      </c>
      <c r="AA41" s="9" t="s">
        <v>122</v>
      </c>
      <c r="AB41" s="9" t="s">
        <v>43</v>
      </c>
      <c r="AC41" s="15"/>
      <c r="AD41" s="16"/>
      <c r="AE41" s="17"/>
      <c r="AF41" s="18"/>
      <c r="AG41" s="19"/>
      <c r="AH41" s="20"/>
      <c r="AI41" s="20"/>
      <c r="AJ41" s="21" t="str">
        <f t="shared" si="1"/>
        <v>875052781993700014006.274.389/0001-40</v>
      </c>
    </row>
    <row r="42" spans="1:36" hidden="1" x14ac:dyDescent="0.25">
      <c r="A42" s="9" t="s">
        <v>36</v>
      </c>
      <c r="B42" s="10">
        <v>44363</v>
      </c>
      <c r="C42" s="11"/>
      <c r="D42" s="12">
        <v>20783752</v>
      </c>
      <c r="E42" s="9"/>
      <c r="F42" s="13">
        <v>29309127012266</v>
      </c>
      <c r="G42" s="9">
        <v>42301</v>
      </c>
      <c r="H42" s="9" t="s">
        <v>37</v>
      </c>
      <c r="I42" s="9"/>
      <c r="J42" s="9"/>
      <c r="K42" s="9"/>
      <c r="L42" s="11" t="s">
        <v>44</v>
      </c>
      <c r="M42" s="9" t="s">
        <v>79</v>
      </c>
      <c r="N42" s="14">
        <v>711.08</v>
      </c>
      <c r="O42" s="14"/>
      <c r="P42" s="14">
        <v>5</v>
      </c>
      <c r="Q42" s="14">
        <v>35.549999999999997</v>
      </c>
      <c r="R42" s="9" t="s">
        <v>80</v>
      </c>
      <c r="S42" s="9" t="s">
        <v>61</v>
      </c>
      <c r="T42" s="14">
        <v>0</v>
      </c>
      <c r="U42" s="14">
        <v>0</v>
      </c>
      <c r="V42" s="14">
        <v>0</v>
      </c>
      <c r="W42" s="14">
        <v>0</v>
      </c>
      <c r="X42" s="14">
        <v>0</v>
      </c>
      <c r="Y42" s="14">
        <v>0</v>
      </c>
      <c r="Z42" s="14">
        <v>675.53</v>
      </c>
      <c r="AA42" s="9" t="s">
        <v>123</v>
      </c>
      <c r="AB42" s="9" t="s">
        <v>43</v>
      </c>
      <c r="AC42" s="15"/>
      <c r="AD42" s="16"/>
      <c r="AE42" s="17"/>
      <c r="AF42" s="18"/>
      <c r="AG42" s="19"/>
      <c r="AH42" s="20"/>
      <c r="AI42" s="20"/>
      <c r="AJ42" s="21" t="str">
        <f t="shared" si="1"/>
        <v>207837522930912701226606.274.389/0001-40</v>
      </c>
    </row>
    <row r="43" spans="1:36" hidden="1" x14ac:dyDescent="0.25">
      <c r="A43" s="9" t="s">
        <v>36</v>
      </c>
      <c r="B43" s="10">
        <v>44365</v>
      </c>
      <c r="C43" s="11"/>
      <c r="D43" s="12">
        <v>39</v>
      </c>
      <c r="E43" s="9"/>
      <c r="F43" s="13">
        <v>16104867000127</v>
      </c>
      <c r="G43" s="9">
        <v>140107</v>
      </c>
      <c r="H43" s="9" t="s">
        <v>37</v>
      </c>
      <c r="I43" s="9"/>
      <c r="J43" s="9"/>
      <c r="K43" s="9"/>
      <c r="L43" s="11" t="s">
        <v>38</v>
      </c>
      <c r="M43" s="9" t="s">
        <v>124</v>
      </c>
      <c r="N43" s="14">
        <v>10000</v>
      </c>
      <c r="O43" s="14"/>
      <c r="P43" s="14">
        <v>0</v>
      </c>
      <c r="Q43" s="14">
        <v>0</v>
      </c>
      <c r="R43" s="9" t="s">
        <v>125</v>
      </c>
      <c r="S43" s="9" t="s">
        <v>61</v>
      </c>
      <c r="T43" s="14">
        <v>1100</v>
      </c>
      <c r="U43" s="14">
        <v>0</v>
      </c>
      <c r="V43" s="14">
        <v>0</v>
      </c>
      <c r="W43" s="14">
        <v>0</v>
      </c>
      <c r="X43" s="14">
        <v>0</v>
      </c>
      <c r="Y43" s="14">
        <v>0</v>
      </c>
      <c r="Z43" s="14">
        <v>8900</v>
      </c>
      <c r="AA43" s="9" t="s">
        <v>126</v>
      </c>
      <c r="AB43" s="9" t="s">
        <v>43</v>
      </c>
      <c r="AC43" s="15"/>
      <c r="AD43" s="16"/>
      <c r="AE43" s="17"/>
      <c r="AF43" s="18"/>
      <c r="AG43" s="19"/>
      <c r="AH43" s="20"/>
      <c r="AI43" s="20"/>
      <c r="AJ43" s="21" t="str">
        <f t="shared" si="1"/>
        <v>391610486700012706.274.389/0001-40</v>
      </c>
    </row>
    <row r="44" spans="1:36" hidden="1" x14ac:dyDescent="0.25">
      <c r="A44" s="9" t="s">
        <v>36</v>
      </c>
      <c r="B44" s="10">
        <v>44366</v>
      </c>
      <c r="C44" s="11"/>
      <c r="D44" s="12">
        <v>450799</v>
      </c>
      <c r="E44" s="9"/>
      <c r="F44" s="13">
        <v>13673743000255</v>
      </c>
      <c r="G44" s="9">
        <v>172502</v>
      </c>
      <c r="H44" s="9" t="s">
        <v>37</v>
      </c>
      <c r="I44" s="9"/>
      <c r="J44" s="9"/>
      <c r="K44" s="9"/>
      <c r="L44" s="11" t="s">
        <v>44</v>
      </c>
      <c r="M44" s="9" t="s">
        <v>94</v>
      </c>
      <c r="N44" s="14">
        <v>129.9</v>
      </c>
      <c r="O44" s="14"/>
      <c r="P44" s="14">
        <v>0</v>
      </c>
      <c r="Q44" s="14">
        <v>0</v>
      </c>
      <c r="R44" s="9" t="s">
        <v>95</v>
      </c>
      <c r="S44" s="9" t="s">
        <v>61</v>
      </c>
      <c r="T44" s="14">
        <v>0</v>
      </c>
      <c r="U44" s="14">
        <v>0</v>
      </c>
      <c r="V44" s="14">
        <v>0</v>
      </c>
      <c r="W44" s="14">
        <v>0</v>
      </c>
      <c r="X44" s="14">
        <v>0</v>
      </c>
      <c r="Y44" s="14">
        <v>0</v>
      </c>
      <c r="Z44" s="14">
        <v>129.9</v>
      </c>
      <c r="AA44" s="9" t="s">
        <v>127</v>
      </c>
      <c r="AB44" s="9" t="s">
        <v>43</v>
      </c>
      <c r="AC44" s="15"/>
      <c r="AD44" s="16"/>
      <c r="AE44" s="17"/>
      <c r="AF44" s="18"/>
      <c r="AG44" s="19"/>
      <c r="AH44" s="20"/>
      <c r="AI44" s="20"/>
      <c r="AJ44" s="21" t="str">
        <f t="shared" si="1"/>
        <v>4507991367374300025506.274.389/0001-40</v>
      </c>
    </row>
    <row r="45" spans="1:36" hidden="1" x14ac:dyDescent="0.25">
      <c r="A45" s="9" t="s">
        <v>36</v>
      </c>
      <c r="B45" s="10">
        <v>44372</v>
      </c>
      <c r="C45" s="11"/>
      <c r="D45" s="12">
        <v>20860940</v>
      </c>
      <c r="E45" s="9"/>
      <c r="F45" s="13">
        <v>29309127012266</v>
      </c>
      <c r="G45" s="9">
        <v>42301</v>
      </c>
      <c r="H45" s="9" t="s">
        <v>37</v>
      </c>
      <c r="I45" s="9"/>
      <c r="J45" s="9"/>
      <c r="K45" s="9"/>
      <c r="L45" s="11" t="s">
        <v>44</v>
      </c>
      <c r="M45" s="9" t="s">
        <v>79</v>
      </c>
      <c r="N45" s="14">
        <v>12716.86</v>
      </c>
      <c r="O45" s="14"/>
      <c r="P45" s="14">
        <v>5</v>
      </c>
      <c r="Q45" s="14">
        <v>635.84</v>
      </c>
      <c r="R45" s="9" t="s">
        <v>80</v>
      </c>
      <c r="S45" s="9" t="s">
        <v>61</v>
      </c>
      <c r="T45" s="14">
        <v>0</v>
      </c>
      <c r="U45" s="14">
        <v>0</v>
      </c>
      <c r="V45" s="14">
        <v>0</v>
      </c>
      <c r="W45" s="14">
        <v>0</v>
      </c>
      <c r="X45" s="14">
        <v>0</v>
      </c>
      <c r="Y45" s="14">
        <v>0</v>
      </c>
      <c r="Z45" s="14">
        <v>12081.02</v>
      </c>
      <c r="AA45" s="9" t="s">
        <v>128</v>
      </c>
      <c r="AB45" s="9" t="s">
        <v>43</v>
      </c>
      <c r="AC45" s="15"/>
      <c r="AD45" s="16"/>
      <c r="AE45" s="17"/>
      <c r="AF45" s="18"/>
      <c r="AG45" s="19"/>
      <c r="AH45" s="20"/>
      <c r="AI45" s="20"/>
      <c r="AJ45" s="21" t="str">
        <f t="shared" si="1"/>
        <v>208609402930912701226606.274.389/0001-40</v>
      </c>
    </row>
    <row r="46" spans="1:36" hidden="1" x14ac:dyDescent="0.25">
      <c r="A46" s="9" t="s">
        <v>36</v>
      </c>
      <c r="B46" s="10">
        <v>44374</v>
      </c>
      <c r="C46" s="11"/>
      <c r="D46" s="12">
        <v>822</v>
      </c>
      <c r="E46" s="9"/>
      <c r="F46" s="13">
        <v>20165799000183</v>
      </c>
      <c r="G46" s="9">
        <v>171901</v>
      </c>
      <c r="H46" s="9" t="s">
        <v>37</v>
      </c>
      <c r="I46" s="9"/>
      <c r="J46" s="9"/>
      <c r="K46" s="9"/>
      <c r="L46" s="11" t="s">
        <v>38</v>
      </c>
      <c r="M46" s="9" t="s">
        <v>91</v>
      </c>
      <c r="N46" s="14">
        <v>9049.06</v>
      </c>
      <c r="O46" s="14"/>
      <c r="P46" s="14">
        <v>0</v>
      </c>
      <c r="Q46" s="14">
        <v>0</v>
      </c>
      <c r="R46" s="9" t="s">
        <v>92</v>
      </c>
      <c r="S46" s="9" t="s">
        <v>61</v>
      </c>
      <c r="T46" s="14">
        <v>0</v>
      </c>
      <c r="U46" s="14">
        <v>0</v>
      </c>
      <c r="V46" s="14">
        <v>0</v>
      </c>
      <c r="W46" s="14">
        <v>0</v>
      </c>
      <c r="X46" s="14">
        <v>0</v>
      </c>
      <c r="Y46" s="14">
        <v>0</v>
      </c>
      <c r="Z46" s="14">
        <v>9049.06</v>
      </c>
      <c r="AA46" s="9" t="s">
        <v>129</v>
      </c>
      <c r="AB46" s="9" t="s">
        <v>43</v>
      </c>
      <c r="AC46" s="15"/>
      <c r="AD46" s="16"/>
      <c r="AE46" s="17"/>
      <c r="AF46" s="18"/>
      <c r="AG46" s="19"/>
      <c r="AH46" s="20"/>
      <c r="AI46" s="20"/>
      <c r="AJ46" s="21" t="str">
        <f t="shared" si="1"/>
        <v>8222016579900018306.274.389/0001-40</v>
      </c>
    </row>
    <row r="47" spans="1:36" hidden="1" x14ac:dyDescent="0.25">
      <c r="A47" s="9" t="s">
        <v>36</v>
      </c>
      <c r="B47" s="10">
        <v>44410</v>
      </c>
      <c r="C47" s="11"/>
      <c r="D47" s="12">
        <v>2413</v>
      </c>
      <c r="E47" s="9"/>
      <c r="F47" s="13">
        <v>676364000277</v>
      </c>
      <c r="G47" s="9">
        <v>1701</v>
      </c>
      <c r="H47" s="9" t="s">
        <v>37</v>
      </c>
      <c r="I47" s="9"/>
      <c r="J47" s="9"/>
      <c r="K47" s="9"/>
      <c r="L47" s="11" t="s">
        <v>44</v>
      </c>
      <c r="M47" s="9" t="s">
        <v>49</v>
      </c>
      <c r="N47" s="14">
        <v>475</v>
      </c>
      <c r="O47" s="14"/>
      <c r="P47" s="14">
        <v>0</v>
      </c>
      <c r="Q47" s="14">
        <v>0</v>
      </c>
      <c r="R47" s="9" t="s">
        <v>50</v>
      </c>
      <c r="S47" s="9" t="s">
        <v>51</v>
      </c>
      <c r="T47" s="14">
        <v>0</v>
      </c>
      <c r="U47" s="14">
        <v>7.12</v>
      </c>
      <c r="V47" s="14">
        <v>0</v>
      </c>
      <c r="W47" s="14">
        <v>22.09</v>
      </c>
      <c r="X47" s="14">
        <v>0</v>
      </c>
      <c r="Y47" s="14">
        <v>0</v>
      </c>
      <c r="Z47" s="14">
        <v>445.79</v>
      </c>
      <c r="AA47" s="9" t="s">
        <v>130</v>
      </c>
      <c r="AB47" s="9" t="s">
        <v>43</v>
      </c>
      <c r="AC47" s="15">
        <v>44438</v>
      </c>
      <c r="AD47" s="16"/>
      <c r="AE47" s="17"/>
      <c r="AF47" s="18"/>
      <c r="AG47" s="19">
        <v>44409</v>
      </c>
      <c r="AH47" s="20" t="s">
        <v>131</v>
      </c>
      <c r="AI47" s="20" t="s">
        <v>132</v>
      </c>
      <c r="AJ47" s="21" t="str">
        <f t="shared" si="1"/>
        <v>241367636400027706.274.389/0001-40</v>
      </c>
    </row>
    <row r="48" spans="1:36" hidden="1" x14ac:dyDescent="0.25">
      <c r="A48" s="9" t="s">
        <v>36</v>
      </c>
      <c r="B48" s="10">
        <v>44411</v>
      </c>
      <c r="C48" s="11"/>
      <c r="D48" s="12">
        <v>24</v>
      </c>
      <c r="E48" s="9"/>
      <c r="F48" s="13">
        <v>34363712000197</v>
      </c>
      <c r="G48" s="9">
        <v>170101</v>
      </c>
      <c r="H48" s="9" t="s">
        <v>37</v>
      </c>
      <c r="I48" s="9"/>
      <c r="J48" s="9"/>
      <c r="K48" s="9"/>
      <c r="L48" s="11" t="s">
        <v>38</v>
      </c>
      <c r="M48" s="9" t="s">
        <v>59</v>
      </c>
      <c r="N48" s="14">
        <v>15000</v>
      </c>
      <c r="O48" s="14"/>
      <c r="P48" s="14">
        <v>0</v>
      </c>
      <c r="Q48" s="14">
        <v>0</v>
      </c>
      <c r="R48" s="9" t="s">
        <v>133</v>
      </c>
      <c r="S48" s="9" t="s">
        <v>61</v>
      </c>
      <c r="T48" s="14">
        <v>0</v>
      </c>
      <c r="U48" s="14">
        <v>0</v>
      </c>
      <c r="V48" s="14">
        <v>0</v>
      </c>
      <c r="W48" s="14">
        <v>0</v>
      </c>
      <c r="X48" s="14">
        <v>0</v>
      </c>
      <c r="Y48" s="14">
        <v>0</v>
      </c>
      <c r="Z48" s="14">
        <v>15000</v>
      </c>
      <c r="AA48" s="9" t="s">
        <v>134</v>
      </c>
      <c r="AB48" s="9" t="s">
        <v>43</v>
      </c>
      <c r="AC48" s="15">
        <v>44438</v>
      </c>
      <c r="AD48" s="16"/>
      <c r="AE48" s="17"/>
      <c r="AF48" s="18"/>
      <c r="AG48" s="19">
        <v>44409</v>
      </c>
      <c r="AH48" s="20" t="s">
        <v>131</v>
      </c>
      <c r="AI48" s="20"/>
      <c r="AJ48" s="21" t="str">
        <f t="shared" si="1"/>
        <v>243436371200019706.274.389/0001-40</v>
      </c>
    </row>
    <row r="49" spans="1:36" hidden="1" x14ac:dyDescent="0.25">
      <c r="A49" s="9" t="s">
        <v>135</v>
      </c>
      <c r="B49" s="10">
        <v>44411</v>
      </c>
      <c r="C49" s="11"/>
      <c r="D49" s="12">
        <v>364</v>
      </c>
      <c r="E49" s="9"/>
      <c r="F49" s="13">
        <v>20611650000180</v>
      </c>
      <c r="G49" s="9">
        <v>1711</v>
      </c>
      <c r="H49" s="9" t="s">
        <v>70</v>
      </c>
      <c r="I49" s="9"/>
      <c r="J49" s="9"/>
      <c r="K49" s="9"/>
      <c r="L49" s="11" t="s">
        <v>44</v>
      </c>
      <c r="M49" s="9" t="s">
        <v>71</v>
      </c>
      <c r="N49" s="14">
        <v>875</v>
      </c>
      <c r="O49" s="14"/>
      <c r="P49" s="14">
        <v>0</v>
      </c>
      <c r="Q49" s="14">
        <v>0</v>
      </c>
      <c r="R49" s="9" t="s">
        <v>116</v>
      </c>
      <c r="S49" s="9" t="s">
        <v>73</v>
      </c>
      <c r="T49" s="14">
        <v>0</v>
      </c>
      <c r="U49" s="14">
        <v>13.12</v>
      </c>
      <c r="V49" s="14">
        <v>0</v>
      </c>
      <c r="W49" s="14">
        <v>40.69</v>
      </c>
      <c r="X49" s="14">
        <v>0</v>
      </c>
      <c r="Y49" s="14">
        <v>0</v>
      </c>
      <c r="Z49" s="14">
        <v>821.19</v>
      </c>
      <c r="AA49" s="9" t="s">
        <v>136</v>
      </c>
      <c r="AB49" s="9" t="s">
        <v>43</v>
      </c>
      <c r="AC49" s="15">
        <v>44438</v>
      </c>
      <c r="AD49" s="16"/>
      <c r="AE49" s="17"/>
      <c r="AF49" s="18"/>
      <c r="AG49" s="19">
        <v>44409</v>
      </c>
      <c r="AH49" s="20" t="s">
        <v>131</v>
      </c>
      <c r="AI49" s="20"/>
      <c r="AJ49" s="21" t="str">
        <f t="shared" si="1"/>
        <v>3642061165000018006.274.389/0002-20</v>
      </c>
    </row>
    <row r="50" spans="1:36" hidden="1" x14ac:dyDescent="0.25">
      <c r="A50" s="9" t="s">
        <v>36</v>
      </c>
      <c r="B50" s="10">
        <v>44419</v>
      </c>
      <c r="C50" s="11"/>
      <c r="D50" s="12">
        <v>88817</v>
      </c>
      <c r="E50" s="9"/>
      <c r="F50" s="13">
        <v>27819937000140</v>
      </c>
      <c r="G50" s="9">
        <v>17140</v>
      </c>
      <c r="H50" s="9" t="s">
        <v>37</v>
      </c>
      <c r="I50" s="9"/>
      <c r="J50" s="9"/>
      <c r="K50" s="9"/>
      <c r="L50" s="11" t="s">
        <v>44</v>
      </c>
      <c r="M50" s="9" t="s">
        <v>83</v>
      </c>
      <c r="N50" s="14">
        <v>15000</v>
      </c>
      <c r="O50" s="14"/>
      <c r="P50" s="14">
        <v>0</v>
      </c>
      <c r="Q50" s="14">
        <v>0</v>
      </c>
      <c r="R50" s="9" t="s">
        <v>140</v>
      </c>
      <c r="S50" s="9" t="s">
        <v>61</v>
      </c>
      <c r="T50" s="14">
        <v>0</v>
      </c>
      <c r="U50" s="14">
        <v>225</v>
      </c>
      <c r="V50" s="14">
        <v>0</v>
      </c>
      <c r="W50" s="14">
        <v>697.5</v>
      </c>
      <c r="X50" s="14">
        <v>0</v>
      </c>
      <c r="Y50" s="14">
        <v>0</v>
      </c>
      <c r="Z50" s="14">
        <v>14077.5</v>
      </c>
      <c r="AA50" s="9" t="s">
        <v>141</v>
      </c>
      <c r="AB50" s="9" t="s">
        <v>43</v>
      </c>
      <c r="AC50" s="15">
        <v>44438</v>
      </c>
      <c r="AD50" s="16"/>
      <c r="AE50" s="17"/>
      <c r="AF50" s="18"/>
      <c r="AG50" s="19">
        <v>44409</v>
      </c>
      <c r="AH50" s="20" t="s">
        <v>131</v>
      </c>
      <c r="AI50" s="20"/>
      <c r="AJ50" s="21" t="str">
        <f t="shared" si="1"/>
        <v>888172781993700014006.274.389/0001-40</v>
      </c>
    </row>
    <row r="51" spans="1:36" hidden="1" x14ac:dyDescent="0.25">
      <c r="A51" s="9" t="s">
        <v>36</v>
      </c>
      <c r="B51" s="10">
        <v>44424</v>
      </c>
      <c r="C51" s="11"/>
      <c r="D51" s="12">
        <v>21320694</v>
      </c>
      <c r="E51" s="9"/>
      <c r="F51" s="13">
        <v>29309127012266</v>
      </c>
      <c r="G51" s="9">
        <v>42301</v>
      </c>
      <c r="H51" s="9" t="s">
        <v>37</v>
      </c>
      <c r="I51" s="9"/>
      <c r="J51" s="9"/>
      <c r="K51" s="9"/>
      <c r="L51" s="11" t="s">
        <v>44</v>
      </c>
      <c r="M51" s="9" t="s">
        <v>79</v>
      </c>
      <c r="N51" s="14">
        <v>711.08</v>
      </c>
      <c r="O51" s="14"/>
      <c r="P51" s="14">
        <v>0</v>
      </c>
      <c r="Q51" s="14">
        <v>0</v>
      </c>
      <c r="R51" s="9" t="s">
        <v>147</v>
      </c>
      <c r="S51" s="9" t="s">
        <v>61</v>
      </c>
      <c r="T51" s="14">
        <v>0</v>
      </c>
      <c r="U51" s="14">
        <v>0</v>
      </c>
      <c r="V51" s="14">
        <v>0</v>
      </c>
      <c r="W51" s="14">
        <v>0</v>
      </c>
      <c r="X51" s="14">
        <v>0</v>
      </c>
      <c r="Y51" s="14">
        <v>0</v>
      </c>
      <c r="Z51" s="14">
        <v>711.08</v>
      </c>
      <c r="AA51" s="9" t="s">
        <v>148</v>
      </c>
      <c r="AB51" s="9" t="s">
        <v>43</v>
      </c>
      <c r="AC51" s="15">
        <v>44438</v>
      </c>
      <c r="AD51" s="16"/>
      <c r="AE51" s="17"/>
      <c r="AF51" s="18"/>
      <c r="AG51" s="19">
        <v>44409</v>
      </c>
      <c r="AH51" s="20" t="s">
        <v>131</v>
      </c>
      <c r="AI51" s="20" t="s">
        <v>149</v>
      </c>
      <c r="AJ51" s="21" t="str">
        <f t="shared" si="1"/>
        <v>213206942930912701226606.274.389/0001-40</v>
      </c>
    </row>
    <row r="52" spans="1:36" hidden="1" x14ac:dyDescent="0.25">
      <c r="A52" s="9" t="s">
        <v>36</v>
      </c>
      <c r="B52" s="10">
        <v>44413</v>
      </c>
      <c r="C52" s="11"/>
      <c r="D52" s="12">
        <v>381581</v>
      </c>
      <c r="E52" s="9"/>
      <c r="F52" s="13">
        <v>29739737000374</v>
      </c>
      <c r="G52" s="9">
        <v>140134</v>
      </c>
      <c r="H52" s="9" t="s">
        <v>37</v>
      </c>
      <c r="I52" s="9"/>
      <c r="J52" s="9"/>
      <c r="K52" s="9"/>
      <c r="L52" s="11" t="s">
        <v>44</v>
      </c>
      <c r="M52" s="9" t="s">
        <v>63</v>
      </c>
      <c r="N52" s="14">
        <v>1417.72</v>
      </c>
      <c r="O52" s="14"/>
      <c r="P52" s="14">
        <v>0</v>
      </c>
      <c r="Q52" s="14">
        <v>0</v>
      </c>
      <c r="R52" s="9" t="s">
        <v>137</v>
      </c>
      <c r="S52" s="9" t="s">
        <v>61</v>
      </c>
      <c r="T52" s="14">
        <v>155.94999999999999</v>
      </c>
      <c r="U52" s="14">
        <v>0</v>
      </c>
      <c r="V52" s="14">
        <v>0</v>
      </c>
      <c r="W52" s="14">
        <v>0</v>
      </c>
      <c r="X52" s="14">
        <v>0</v>
      </c>
      <c r="Y52" s="14">
        <v>0</v>
      </c>
      <c r="Z52" s="14">
        <v>1261.77</v>
      </c>
      <c r="AA52" s="9" t="s">
        <v>138</v>
      </c>
      <c r="AB52" s="9" t="s">
        <v>43</v>
      </c>
      <c r="AC52" s="15">
        <v>44438</v>
      </c>
      <c r="AD52" s="16"/>
      <c r="AE52" s="17"/>
      <c r="AF52" s="18"/>
      <c r="AG52" s="19">
        <v>44409</v>
      </c>
      <c r="AH52" s="20" t="s">
        <v>131</v>
      </c>
      <c r="AI52" s="20" t="s">
        <v>139</v>
      </c>
      <c r="AJ52" s="21" t="str">
        <f t="shared" si="1"/>
        <v>3815812973973700037406.274.389/0001-40</v>
      </c>
    </row>
    <row r="53" spans="1:36" hidden="1" x14ac:dyDescent="0.25">
      <c r="A53" s="9" t="s">
        <v>36</v>
      </c>
      <c r="B53" s="10">
        <v>44426</v>
      </c>
      <c r="C53" s="11"/>
      <c r="D53" s="12">
        <v>215920</v>
      </c>
      <c r="E53" s="9"/>
      <c r="F53" s="13">
        <v>17160849000125</v>
      </c>
      <c r="G53" s="9">
        <v>105</v>
      </c>
      <c r="H53" s="9" t="s">
        <v>37</v>
      </c>
      <c r="I53" s="9"/>
      <c r="J53" s="9"/>
      <c r="K53" s="9"/>
      <c r="L53" s="11" t="s">
        <v>44</v>
      </c>
      <c r="M53" s="9" t="s">
        <v>110</v>
      </c>
      <c r="N53" s="14">
        <v>109.65</v>
      </c>
      <c r="O53" s="14"/>
      <c r="P53" s="14">
        <v>0</v>
      </c>
      <c r="Q53" s="14">
        <v>0</v>
      </c>
      <c r="R53" s="9" t="s">
        <v>151</v>
      </c>
      <c r="S53" s="9" t="s">
        <v>89</v>
      </c>
      <c r="T53" s="14">
        <v>0</v>
      </c>
      <c r="U53" s="14">
        <v>0</v>
      </c>
      <c r="V53" s="14">
        <v>0</v>
      </c>
      <c r="W53" s="14">
        <v>0</v>
      </c>
      <c r="X53" s="14">
        <v>0</v>
      </c>
      <c r="Y53" s="14">
        <v>0</v>
      </c>
      <c r="Z53" s="14">
        <v>109.65</v>
      </c>
      <c r="AA53" s="9" t="s">
        <v>152</v>
      </c>
      <c r="AB53" s="9" t="s">
        <v>43</v>
      </c>
      <c r="AC53" s="15">
        <v>44438</v>
      </c>
      <c r="AD53" s="16"/>
      <c r="AE53" s="17"/>
      <c r="AF53" s="18"/>
      <c r="AG53" s="19">
        <v>44409</v>
      </c>
      <c r="AH53" s="20" t="s">
        <v>131</v>
      </c>
      <c r="AI53" s="20"/>
      <c r="AJ53" s="21" t="str">
        <f t="shared" si="1"/>
        <v>2159201716084900012506.274.389/0001-40</v>
      </c>
    </row>
    <row r="54" spans="1:36" x14ac:dyDescent="0.25">
      <c r="A54" s="9" t="s">
        <v>36</v>
      </c>
      <c r="B54" s="10">
        <v>44440</v>
      </c>
      <c r="C54" s="11"/>
      <c r="D54" s="12">
        <v>2436</v>
      </c>
      <c r="E54" s="9"/>
      <c r="F54" s="13">
        <v>676364000277</v>
      </c>
      <c r="G54" s="9">
        <v>1701</v>
      </c>
      <c r="H54" s="9" t="s">
        <v>37</v>
      </c>
      <c r="I54" s="9"/>
      <c r="J54" s="9"/>
      <c r="K54" s="9"/>
      <c r="L54" s="11" t="s">
        <v>44</v>
      </c>
      <c r="M54" s="9" t="s">
        <v>49</v>
      </c>
      <c r="N54" s="14">
        <v>475</v>
      </c>
      <c r="O54" s="14"/>
      <c r="P54" s="14">
        <v>0</v>
      </c>
      <c r="Q54" s="14">
        <v>0</v>
      </c>
      <c r="R54" s="9" t="s">
        <v>50</v>
      </c>
      <c r="S54" s="9" t="s">
        <v>51</v>
      </c>
      <c r="T54" s="14">
        <v>0</v>
      </c>
      <c r="U54" s="14">
        <v>7.12</v>
      </c>
      <c r="V54" s="14">
        <v>0</v>
      </c>
      <c r="W54" s="14">
        <v>22.09</v>
      </c>
      <c r="X54" s="14">
        <v>0</v>
      </c>
      <c r="Y54" s="14">
        <v>0</v>
      </c>
      <c r="Z54" s="14">
        <v>445.79</v>
      </c>
      <c r="AA54" s="9" t="s">
        <v>153</v>
      </c>
      <c r="AB54" s="9" t="s">
        <v>43</v>
      </c>
      <c r="AC54" s="15">
        <v>44485</v>
      </c>
      <c r="AD54" s="16"/>
      <c r="AE54" s="17"/>
      <c r="AF54" s="18"/>
      <c r="AG54" s="19"/>
      <c r="AH54" s="22">
        <v>44483</v>
      </c>
      <c r="AI54" s="20" t="s">
        <v>132</v>
      </c>
      <c r="AJ54" s="21" t="str">
        <f t="shared" si="1"/>
        <v>243667636400027706.274.389/0001-40</v>
      </c>
    </row>
    <row r="55" spans="1:36" x14ac:dyDescent="0.25">
      <c r="A55" s="9" t="s">
        <v>36</v>
      </c>
      <c r="B55" s="10">
        <v>44445</v>
      </c>
      <c r="C55" s="11"/>
      <c r="D55" s="12">
        <v>19</v>
      </c>
      <c r="E55" s="9"/>
      <c r="F55" s="13">
        <v>30862463000123</v>
      </c>
      <c r="G55" s="9">
        <v>702</v>
      </c>
      <c r="H55" s="9" t="s">
        <v>37</v>
      </c>
      <c r="I55" s="9"/>
      <c r="J55" s="9"/>
      <c r="K55" s="9"/>
      <c r="L55" s="11" t="s">
        <v>38</v>
      </c>
      <c r="M55" s="9" t="s">
        <v>154</v>
      </c>
      <c r="N55" s="14">
        <v>24000</v>
      </c>
      <c r="O55" s="14"/>
      <c r="P55" s="14">
        <v>0</v>
      </c>
      <c r="Q55" s="14">
        <v>0</v>
      </c>
      <c r="R55" s="9" t="s">
        <v>155</v>
      </c>
      <c r="S55" s="9" t="s">
        <v>73</v>
      </c>
      <c r="T55" s="14">
        <v>2640</v>
      </c>
      <c r="U55" s="14">
        <v>0</v>
      </c>
      <c r="V55" s="14">
        <v>0</v>
      </c>
      <c r="W55" s="14">
        <v>0</v>
      </c>
      <c r="X55" s="14">
        <v>0</v>
      </c>
      <c r="Y55" s="14">
        <v>0</v>
      </c>
      <c r="Z55" s="14">
        <v>21360</v>
      </c>
      <c r="AA55" s="9" t="s">
        <v>156</v>
      </c>
      <c r="AB55" s="9" t="s">
        <v>43</v>
      </c>
      <c r="AC55" s="15">
        <v>44485</v>
      </c>
      <c r="AD55" s="16"/>
      <c r="AE55" s="17"/>
      <c r="AF55" s="18"/>
      <c r="AG55" s="19">
        <v>44440</v>
      </c>
      <c r="AH55" s="22">
        <v>44483</v>
      </c>
      <c r="AI55" s="20" t="s">
        <v>177</v>
      </c>
      <c r="AJ55" s="21" t="str">
        <f t="shared" si="1"/>
        <v>193086246300012306.274.389/0001-40</v>
      </c>
    </row>
    <row r="56" spans="1:36" x14ac:dyDescent="0.25">
      <c r="A56" s="9" t="s">
        <v>36</v>
      </c>
      <c r="B56" s="10">
        <v>44447</v>
      </c>
      <c r="C56" s="11"/>
      <c r="D56" s="12">
        <v>365</v>
      </c>
      <c r="E56" s="9"/>
      <c r="F56" s="13">
        <v>20611650000180</v>
      </c>
      <c r="G56" s="9">
        <v>1711</v>
      </c>
      <c r="H56" s="9" t="s">
        <v>70</v>
      </c>
      <c r="I56" s="9"/>
      <c r="J56" s="9"/>
      <c r="K56" s="9"/>
      <c r="L56" s="11" t="s">
        <v>44</v>
      </c>
      <c r="M56" s="9" t="s">
        <v>71</v>
      </c>
      <c r="N56" s="14">
        <v>1220.8</v>
      </c>
      <c r="O56" s="14"/>
      <c r="P56" s="14">
        <v>0</v>
      </c>
      <c r="Q56" s="14">
        <v>0</v>
      </c>
      <c r="R56" s="9" t="s">
        <v>157</v>
      </c>
      <c r="S56" s="9" t="s">
        <v>73</v>
      </c>
      <c r="T56" s="14">
        <v>0</v>
      </c>
      <c r="U56" s="14">
        <v>18.309999999999999</v>
      </c>
      <c r="V56" s="14">
        <v>0</v>
      </c>
      <c r="W56" s="14">
        <v>56.77</v>
      </c>
      <c r="X56" s="14">
        <v>0</v>
      </c>
      <c r="Y56" s="14">
        <v>0</v>
      </c>
      <c r="Z56" s="14">
        <v>1145.72</v>
      </c>
      <c r="AA56" s="9" t="s">
        <v>158</v>
      </c>
      <c r="AB56" s="9" t="s">
        <v>43</v>
      </c>
      <c r="AC56" s="15">
        <v>44469</v>
      </c>
      <c r="AD56" s="16">
        <v>44440</v>
      </c>
      <c r="AE56" s="17">
        <v>44470</v>
      </c>
      <c r="AF56" s="18" t="s">
        <v>159</v>
      </c>
      <c r="AG56" s="19">
        <v>44440</v>
      </c>
      <c r="AH56" s="22">
        <v>44483</v>
      </c>
      <c r="AI56" s="20" t="s">
        <v>131</v>
      </c>
      <c r="AJ56" s="21" t="str">
        <f t="shared" si="1"/>
        <v>3652061165000018006.274.389/0002-20</v>
      </c>
    </row>
    <row r="57" spans="1:36" x14ac:dyDescent="0.25">
      <c r="A57" s="9" t="s">
        <v>36</v>
      </c>
      <c r="B57" s="10">
        <v>44454</v>
      </c>
      <c r="C57" s="11"/>
      <c r="D57" s="12">
        <v>222619</v>
      </c>
      <c r="E57" s="9"/>
      <c r="F57" s="13">
        <v>17160849000125</v>
      </c>
      <c r="G57" s="9">
        <v>105</v>
      </c>
      <c r="H57" s="9" t="s">
        <v>37</v>
      </c>
      <c r="I57" s="9"/>
      <c r="J57" s="9"/>
      <c r="K57" s="9"/>
      <c r="L57" s="11" t="s">
        <v>44</v>
      </c>
      <c r="M57" s="9" t="s">
        <v>110</v>
      </c>
      <c r="N57" s="14">
        <v>109.65</v>
      </c>
      <c r="O57" s="14"/>
      <c r="P57" s="14">
        <v>0</v>
      </c>
      <c r="Q57" s="14">
        <v>0</v>
      </c>
      <c r="R57" s="9" t="s">
        <v>151</v>
      </c>
      <c r="S57" s="9" t="s">
        <v>89</v>
      </c>
      <c r="T57" s="14">
        <v>0</v>
      </c>
      <c r="U57" s="14">
        <v>0</v>
      </c>
      <c r="V57" s="14">
        <v>0</v>
      </c>
      <c r="W57" s="14">
        <v>0</v>
      </c>
      <c r="X57" s="14">
        <v>0</v>
      </c>
      <c r="Y57" s="14">
        <v>0</v>
      </c>
      <c r="Z57" s="14">
        <v>109.65</v>
      </c>
      <c r="AA57" s="9" t="s">
        <v>160</v>
      </c>
      <c r="AB57" s="9" t="s">
        <v>43</v>
      </c>
      <c r="AC57" s="15">
        <v>44485</v>
      </c>
      <c r="AD57" s="16"/>
      <c r="AE57" s="17"/>
      <c r="AF57" s="18"/>
      <c r="AG57" s="19">
        <v>44440</v>
      </c>
      <c r="AH57" s="22">
        <v>44483</v>
      </c>
      <c r="AI57" s="20" t="s">
        <v>131</v>
      </c>
      <c r="AJ57" s="21" t="str">
        <f t="shared" si="1"/>
        <v>2226191716084900012506.274.389/0001-40</v>
      </c>
    </row>
    <row r="58" spans="1:36" x14ac:dyDescent="0.25">
      <c r="A58" s="9" t="s">
        <v>36</v>
      </c>
      <c r="B58" s="10">
        <v>44462</v>
      </c>
      <c r="C58" s="11"/>
      <c r="D58" s="12">
        <v>754789</v>
      </c>
      <c r="E58" s="9"/>
      <c r="F58" s="13">
        <v>69034668000156</v>
      </c>
      <c r="G58" s="9">
        <v>171208215</v>
      </c>
      <c r="H58" s="9" t="s">
        <v>37</v>
      </c>
      <c r="I58" s="9"/>
      <c r="J58" s="9"/>
      <c r="K58" s="9"/>
      <c r="L58" s="11" t="s">
        <v>44</v>
      </c>
      <c r="M58" s="9" t="s">
        <v>161</v>
      </c>
      <c r="N58" s="14">
        <v>0</v>
      </c>
      <c r="O58" s="14"/>
      <c r="P58" s="14">
        <v>0</v>
      </c>
      <c r="Q58" s="14">
        <v>0</v>
      </c>
      <c r="R58" s="9" t="s">
        <v>162</v>
      </c>
      <c r="S58" s="9" t="s">
        <v>163</v>
      </c>
      <c r="T58" s="14">
        <v>0</v>
      </c>
      <c r="U58" s="14">
        <v>0</v>
      </c>
      <c r="V58" s="14">
        <v>0</v>
      </c>
      <c r="W58" s="14">
        <v>0</v>
      </c>
      <c r="X58" s="14">
        <v>0</v>
      </c>
      <c r="Y58" s="14">
        <v>0</v>
      </c>
      <c r="Z58" s="14">
        <v>0</v>
      </c>
      <c r="AA58" s="9" t="s">
        <v>164</v>
      </c>
      <c r="AB58" s="9" t="s">
        <v>43</v>
      </c>
      <c r="AC58" s="15">
        <v>44469</v>
      </c>
      <c r="AD58" s="16">
        <v>44440</v>
      </c>
      <c r="AE58" s="17">
        <v>44470</v>
      </c>
      <c r="AF58" s="18"/>
      <c r="AG58" s="19">
        <v>44440</v>
      </c>
      <c r="AH58" s="22">
        <v>44483</v>
      </c>
      <c r="AI58" s="20" t="s">
        <v>131</v>
      </c>
      <c r="AJ58" s="21" t="str">
        <f t="shared" si="1"/>
        <v>7547896903466800015606.274.389/0001-40</v>
      </c>
    </row>
    <row r="59" spans="1:36" x14ac:dyDescent="0.25">
      <c r="A59" s="9" t="s">
        <v>36</v>
      </c>
      <c r="B59" s="10">
        <v>44462</v>
      </c>
      <c r="C59" s="11"/>
      <c r="D59" s="12">
        <v>754792</v>
      </c>
      <c r="E59" s="9"/>
      <c r="F59" s="13">
        <v>69034668000156</v>
      </c>
      <c r="G59" s="9">
        <v>171208215</v>
      </c>
      <c r="H59" s="9" t="s">
        <v>37</v>
      </c>
      <c r="I59" s="9"/>
      <c r="J59" s="9"/>
      <c r="K59" s="9"/>
      <c r="L59" s="11" t="s">
        <v>44</v>
      </c>
      <c r="M59" s="9" t="s">
        <v>161</v>
      </c>
      <c r="N59" s="14">
        <v>0</v>
      </c>
      <c r="O59" s="14"/>
      <c r="P59" s="14">
        <v>0</v>
      </c>
      <c r="Q59" s="14">
        <v>0</v>
      </c>
      <c r="R59" s="9" t="s">
        <v>162</v>
      </c>
      <c r="S59" s="9" t="s">
        <v>163</v>
      </c>
      <c r="T59" s="14">
        <v>0</v>
      </c>
      <c r="U59" s="14">
        <v>0</v>
      </c>
      <c r="V59" s="14">
        <v>0</v>
      </c>
      <c r="W59" s="14">
        <v>0</v>
      </c>
      <c r="X59" s="14">
        <v>0</v>
      </c>
      <c r="Y59" s="14">
        <v>0</v>
      </c>
      <c r="Z59" s="14">
        <v>0</v>
      </c>
      <c r="AA59" s="9" t="s">
        <v>165</v>
      </c>
      <c r="AB59" s="9" t="s">
        <v>43</v>
      </c>
      <c r="AC59" s="15">
        <v>44469</v>
      </c>
      <c r="AD59" s="16">
        <v>44440</v>
      </c>
      <c r="AE59" s="17">
        <v>44470</v>
      </c>
      <c r="AF59" s="18"/>
      <c r="AG59" s="19">
        <v>44440</v>
      </c>
      <c r="AH59" s="22">
        <v>44483</v>
      </c>
      <c r="AI59" s="20" t="s">
        <v>131</v>
      </c>
      <c r="AJ59" s="21" t="str">
        <f t="shared" si="1"/>
        <v>7547926903466800015606.274.389/0001-40</v>
      </c>
    </row>
    <row r="60" spans="1:36" x14ac:dyDescent="0.25">
      <c r="A60" s="9" t="s">
        <v>36</v>
      </c>
      <c r="B60" s="10">
        <v>44463</v>
      </c>
      <c r="C60" s="11"/>
      <c r="D60" s="12">
        <v>390271</v>
      </c>
      <c r="E60" s="9"/>
      <c r="F60" s="13">
        <v>82845322000104</v>
      </c>
      <c r="G60" s="9">
        <v>105</v>
      </c>
      <c r="H60" s="9" t="s">
        <v>37</v>
      </c>
      <c r="I60" s="9"/>
      <c r="J60" s="9"/>
      <c r="K60" s="9"/>
      <c r="L60" s="11" t="s">
        <v>44</v>
      </c>
      <c r="M60" s="9" t="s">
        <v>87</v>
      </c>
      <c r="N60" s="14">
        <v>914.25</v>
      </c>
      <c r="O60" s="14"/>
      <c r="P60" s="14">
        <v>0</v>
      </c>
      <c r="Q60" s="14">
        <v>0</v>
      </c>
      <c r="R60" s="9" t="s">
        <v>151</v>
      </c>
      <c r="S60" s="9" t="s">
        <v>89</v>
      </c>
      <c r="T60" s="14">
        <v>0</v>
      </c>
      <c r="U60" s="14">
        <v>0</v>
      </c>
      <c r="V60" s="14">
        <v>0</v>
      </c>
      <c r="W60" s="14">
        <v>0</v>
      </c>
      <c r="X60" s="14">
        <v>0</v>
      </c>
      <c r="Y60" s="14">
        <v>0</v>
      </c>
      <c r="Z60" s="14">
        <v>914.25</v>
      </c>
      <c r="AA60" s="9" t="s">
        <v>160</v>
      </c>
      <c r="AB60" s="9" t="s">
        <v>43</v>
      </c>
      <c r="AC60" s="15">
        <v>44485</v>
      </c>
      <c r="AD60" s="16"/>
      <c r="AE60" s="17"/>
      <c r="AF60" s="18"/>
      <c r="AG60" s="19">
        <v>44440</v>
      </c>
      <c r="AH60" s="22">
        <v>44483</v>
      </c>
      <c r="AI60" s="20" t="s">
        <v>178</v>
      </c>
      <c r="AJ60" s="21" t="str">
        <f t="shared" si="1"/>
        <v>3902718284532200010406.274.389/0001-40</v>
      </c>
    </row>
    <row r="61" spans="1:36" hidden="1" x14ac:dyDescent="0.25">
      <c r="A61" s="9" t="s">
        <v>36</v>
      </c>
      <c r="B61" s="10">
        <v>44474</v>
      </c>
      <c r="C61" s="11"/>
      <c r="D61" s="12">
        <v>2465</v>
      </c>
      <c r="E61" s="9"/>
      <c r="F61" s="13">
        <v>676364000277</v>
      </c>
      <c r="G61" s="9">
        <v>1701</v>
      </c>
      <c r="H61" s="9" t="s">
        <v>37</v>
      </c>
      <c r="I61" s="9"/>
      <c r="J61" s="9"/>
      <c r="K61" s="9"/>
      <c r="L61" s="11" t="s">
        <v>44</v>
      </c>
      <c r="M61" s="9" t="s">
        <v>49</v>
      </c>
      <c r="N61" s="14">
        <v>475</v>
      </c>
      <c r="O61" s="14"/>
      <c r="P61" s="14">
        <v>0</v>
      </c>
      <c r="Q61" s="14">
        <v>0</v>
      </c>
      <c r="R61" s="9" t="s">
        <v>50</v>
      </c>
      <c r="S61" s="9" t="s">
        <v>51</v>
      </c>
      <c r="T61" s="14">
        <v>0</v>
      </c>
      <c r="U61" s="14">
        <v>7.12</v>
      </c>
      <c r="V61" s="14">
        <v>0</v>
      </c>
      <c r="W61" s="14">
        <v>22.09</v>
      </c>
      <c r="X61" s="14">
        <v>0</v>
      </c>
      <c r="Y61" s="14">
        <v>0</v>
      </c>
      <c r="Z61" s="14">
        <v>445.79</v>
      </c>
      <c r="AA61" s="9" t="s">
        <v>153</v>
      </c>
      <c r="AB61" s="9" t="s">
        <v>43</v>
      </c>
      <c r="AC61" s="15">
        <v>44485</v>
      </c>
      <c r="AD61" s="16"/>
      <c r="AE61" s="17"/>
      <c r="AF61" s="18"/>
      <c r="AG61" s="19"/>
      <c r="AH61" s="20"/>
      <c r="AI61" s="20"/>
      <c r="AJ61" s="21" t="str">
        <f t="shared" si="1"/>
        <v>246567636400027706.274.389/0001-40</v>
      </c>
    </row>
    <row r="62" spans="1:36" x14ac:dyDescent="0.25">
      <c r="A62" s="9" t="s">
        <v>36</v>
      </c>
      <c r="B62" s="10">
        <v>44447</v>
      </c>
      <c r="C62" s="11"/>
      <c r="D62" s="12">
        <v>25</v>
      </c>
      <c r="E62" s="9"/>
      <c r="F62" s="13">
        <v>34363712000197</v>
      </c>
      <c r="G62" s="9">
        <v>170101</v>
      </c>
      <c r="H62" s="9" t="s">
        <v>37</v>
      </c>
      <c r="I62" s="9"/>
      <c r="J62" s="9"/>
      <c r="K62" s="9"/>
      <c r="L62" s="11" t="s">
        <v>38</v>
      </c>
      <c r="M62" s="9" t="s">
        <v>59</v>
      </c>
      <c r="N62" s="14">
        <v>15000</v>
      </c>
      <c r="O62" s="14"/>
      <c r="P62" s="14">
        <v>0</v>
      </c>
      <c r="Q62" s="14">
        <v>0</v>
      </c>
      <c r="R62" s="9" t="s">
        <v>60</v>
      </c>
      <c r="S62" s="9" t="s">
        <v>61</v>
      </c>
      <c r="T62" s="14">
        <v>0</v>
      </c>
      <c r="U62" s="14">
        <v>0</v>
      </c>
      <c r="V62" s="14">
        <v>0</v>
      </c>
      <c r="W62" s="14">
        <v>0</v>
      </c>
      <c r="X62" s="14">
        <v>0</v>
      </c>
      <c r="Y62" s="14">
        <v>0</v>
      </c>
      <c r="Z62" s="14">
        <v>15000</v>
      </c>
      <c r="AA62" s="9" t="s">
        <v>166</v>
      </c>
      <c r="AB62" s="9" t="s">
        <v>43</v>
      </c>
      <c r="AC62" s="15">
        <v>44498</v>
      </c>
      <c r="AD62" s="16"/>
      <c r="AE62" s="17"/>
      <c r="AF62" s="18"/>
      <c r="AG62" s="19">
        <v>44440</v>
      </c>
      <c r="AH62" s="22">
        <v>44483</v>
      </c>
      <c r="AI62" s="20" t="s">
        <v>131</v>
      </c>
      <c r="AJ62" s="21" t="str">
        <f t="shared" si="1"/>
        <v>253436371200019706.274.389/0001-40</v>
      </c>
    </row>
    <row r="63" spans="1:36" x14ac:dyDescent="0.25">
      <c r="A63" s="9" t="s">
        <v>36</v>
      </c>
      <c r="B63" s="10">
        <v>44456</v>
      </c>
      <c r="C63" s="11"/>
      <c r="D63" s="12">
        <v>89599</v>
      </c>
      <c r="E63" s="9"/>
      <c r="F63" s="13">
        <v>27819937000140</v>
      </c>
      <c r="G63" s="9">
        <v>171401</v>
      </c>
      <c r="H63" s="9" t="s">
        <v>37</v>
      </c>
      <c r="I63" s="9"/>
      <c r="J63" s="9"/>
      <c r="K63" s="9"/>
      <c r="L63" s="11" t="s">
        <v>44</v>
      </c>
      <c r="M63" s="9" t="s">
        <v>83</v>
      </c>
      <c r="N63" s="14">
        <v>15000</v>
      </c>
      <c r="O63" s="14"/>
      <c r="P63" s="14">
        <v>0</v>
      </c>
      <c r="Q63" s="14">
        <v>0</v>
      </c>
      <c r="R63" s="9" t="s">
        <v>84</v>
      </c>
      <c r="S63" s="9" t="s">
        <v>61</v>
      </c>
      <c r="T63" s="14">
        <v>0</v>
      </c>
      <c r="U63" s="14">
        <v>225</v>
      </c>
      <c r="V63" s="14">
        <v>0</v>
      </c>
      <c r="W63" s="14">
        <v>697.5</v>
      </c>
      <c r="X63" s="14">
        <v>0</v>
      </c>
      <c r="Y63" s="14">
        <v>0</v>
      </c>
      <c r="Z63" s="14">
        <v>14077.5</v>
      </c>
      <c r="AA63" s="9" t="s">
        <v>167</v>
      </c>
      <c r="AB63" s="9" t="s">
        <v>43</v>
      </c>
      <c r="AC63" s="15">
        <v>44498</v>
      </c>
      <c r="AD63" s="16"/>
      <c r="AE63" s="17"/>
      <c r="AF63" s="18"/>
      <c r="AG63" s="19">
        <v>44440</v>
      </c>
      <c r="AH63" s="22">
        <v>44483</v>
      </c>
      <c r="AI63" s="20" t="s">
        <v>131</v>
      </c>
      <c r="AJ63" s="21" t="str">
        <f t="shared" si="1"/>
        <v>895992781993700014006.274.389/0001-40</v>
      </c>
    </row>
    <row r="64" spans="1:36" x14ac:dyDescent="0.25">
      <c r="A64" s="9" t="s">
        <v>36</v>
      </c>
      <c r="B64" s="10">
        <v>44459</v>
      </c>
      <c r="C64" s="11"/>
      <c r="D64" s="12">
        <v>1312</v>
      </c>
      <c r="E64" s="9"/>
      <c r="F64" s="13">
        <v>20165799000183</v>
      </c>
      <c r="G64" s="9">
        <v>171901</v>
      </c>
      <c r="H64" s="9" t="s">
        <v>37</v>
      </c>
      <c r="I64" s="9"/>
      <c r="J64" s="9"/>
      <c r="K64" s="9"/>
      <c r="L64" s="11" t="s">
        <v>38</v>
      </c>
      <c r="M64" s="9" t="s">
        <v>91</v>
      </c>
      <c r="N64" s="14">
        <v>9049.06</v>
      </c>
      <c r="O64" s="14"/>
      <c r="P64" s="14">
        <v>0</v>
      </c>
      <c r="Q64" s="14">
        <v>0</v>
      </c>
      <c r="R64" s="9" t="s">
        <v>92</v>
      </c>
      <c r="S64" s="9" t="s">
        <v>61</v>
      </c>
      <c r="T64" s="14">
        <v>0</v>
      </c>
      <c r="U64" s="14">
        <v>0</v>
      </c>
      <c r="V64" s="14">
        <v>0</v>
      </c>
      <c r="W64" s="14">
        <v>0</v>
      </c>
      <c r="X64" s="14">
        <v>0</v>
      </c>
      <c r="Y64" s="14">
        <v>0</v>
      </c>
      <c r="Z64" s="14">
        <v>9049.06</v>
      </c>
      <c r="AA64" s="9" t="s">
        <v>168</v>
      </c>
      <c r="AB64" s="9" t="s">
        <v>43</v>
      </c>
      <c r="AC64" s="15">
        <v>44498</v>
      </c>
      <c r="AD64" s="16"/>
      <c r="AE64" s="17"/>
      <c r="AF64" s="18"/>
      <c r="AG64" s="19">
        <v>44440</v>
      </c>
      <c r="AH64" s="22">
        <v>44483</v>
      </c>
      <c r="AI64" s="20" t="s">
        <v>131</v>
      </c>
      <c r="AJ64" s="21" t="str">
        <f t="shared" si="1"/>
        <v>13122016579900018306.274.389/0001-40</v>
      </c>
    </row>
    <row r="65" spans="1:36" x14ac:dyDescent="0.25">
      <c r="A65" s="9" t="s">
        <v>36</v>
      </c>
      <c r="B65" s="10">
        <v>44460</v>
      </c>
      <c r="C65" s="11"/>
      <c r="D65" s="12">
        <v>384729</v>
      </c>
      <c r="E65" s="9"/>
      <c r="F65" s="13">
        <v>29739737000374</v>
      </c>
      <c r="G65" s="9">
        <v>140134</v>
      </c>
      <c r="H65" s="9" t="s">
        <v>37</v>
      </c>
      <c r="I65" s="9"/>
      <c r="J65" s="9"/>
      <c r="K65" s="9"/>
      <c r="L65" s="11" t="s">
        <v>44</v>
      </c>
      <c r="M65" s="9" t="s">
        <v>63</v>
      </c>
      <c r="N65" s="14">
        <v>200</v>
      </c>
      <c r="O65" s="14"/>
      <c r="P65" s="14">
        <v>0</v>
      </c>
      <c r="Q65" s="14">
        <v>0</v>
      </c>
      <c r="R65" s="9" t="s">
        <v>64</v>
      </c>
      <c r="S65" s="9" t="s">
        <v>61</v>
      </c>
      <c r="T65" s="14">
        <v>22</v>
      </c>
      <c r="U65" s="14">
        <v>0</v>
      </c>
      <c r="V65" s="14">
        <v>0</v>
      </c>
      <c r="W65" s="14">
        <v>0</v>
      </c>
      <c r="X65" s="14">
        <v>0</v>
      </c>
      <c r="Y65" s="14">
        <v>0</v>
      </c>
      <c r="Z65" s="14">
        <v>178</v>
      </c>
      <c r="AA65" s="9" t="s">
        <v>169</v>
      </c>
      <c r="AB65" s="9" t="s">
        <v>43</v>
      </c>
      <c r="AC65" s="15">
        <v>44498</v>
      </c>
      <c r="AD65" s="16"/>
      <c r="AE65" s="17"/>
      <c r="AF65" s="18"/>
      <c r="AG65" s="19">
        <v>44440</v>
      </c>
      <c r="AH65" s="22">
        <v>44483</v>
      </c>
      <c r="AI65" s="20" t="s">
        <v>139</v>
      </c>
      <c r="AJ65" s="21" t="str">
        <f t="shared" si="1"/>
        <v>3847292973973700037406.274.389/0001-40</v>
      </c>
    </row>
    <row r="66" spans="1:36" x14ac:dyDescent="0.25">
      <c r="A66" s="9" t="s">
        <v>36</v>
      </c>
      <c r="B66" s="10">
        <v>44466</v>
      </c>
      <c r="C66" s="11"/>
      <c r="D66" s="12">
        <v>21701549</v>
      </c>
      <c r="E66" s="9"/>
      <c r="F66" s="13">
        <v>29309127012266</v>
      </c>
      <c r="G66" s="9">
        <v>423</v>
      </c>
      <c r="H66" s="9" t="s">
        <v>37</v>
      </c>
      <c r="I66" s="9"/>
      <c r="J66" s="9"/>
      <c r="K66" s="9"/>
      <c r="L66" s="11" t="s">
        <v>44</v>
      </c>
      <c r="M66" s="9" t="s">
        <v>79</v>
      </c>
      <c r="N66" s="14">
        <v>13690.99</v>
      </c>
      <c r="O66" s="14"/>
      <c r="P66" s="14">
        <v>0</v>
      </c>
      <c r="Q66" s="14">
        <v>0</v>
      </c>
      <c r="R66" s="9" t="s">
        <v>170</v>
      </c>
      <c r="S66" s="9" t="s">
        <v>61</v>
      </c>
      <c r="T66" s="14">
        <v>0</v>
      </c>
      <c r="U66" s="14">
        <v>0</v>
      </c>
      <c r="V66" s="14">
        <v>0</v>
      </c>
      <c r="W66" s="14">
        <v>0</v>
      </c>
      <c r="X66" s="14">
        <v>0</v>
      </c>
      <c r="Y66" s="14">
        <v>0</v>
      </c>
      <c r="Z66" s="14">
        <v>13690.99</v>
      </c>
      <c r="AA66" s="9" t="s">
        <v>171</v>
      </c>
      <c r="AB66" s="9" t="s">
        <v>43</v>
      </c>
      <c r="AC66" s="15">
        <v>44498</v>
      </c>
      <c r="AD66" s="16"/>
      <c r="AE66" s="17"/>
      <c r="AF66" s="18"/>
      <c r="AG66" s="19">
        <v>44440</v>
      </c>
      <c r="AH66" s="22">
        <v>44483</v>
      </c>
      <c r="AI66" s="20" t="s">
        <v>131</v>
      </c>
      <c r="AJ66" s="21" t="str">
        <f t="shared" si="1"/>
        <v>217015492930912701226606.274.389/0001-40</v>
      </c>
    </row>
    <row r="67" spans="1:36" hidden="1" x14ac:dyDescent="0.25">
      <c r="A67" s="9" t="s">
        <v>36</v>
      </c>
      <c r="B67" s="10">
        <v>44490</v>
      </c>
      <c r="C67" s="11"/>
      <c r="D67" s="12">
        <v>958291</v>
      </c>
      <c r="E67" s="9"/>
      <c r="F67" s="13">
        <v>69034668000156</v>
      </c>
      <c r="G67" s="9">
        <v>171208215</v>
      </c>
      <c r="H67" s="9" t="s">
        <v>37</v>
      </c>
      <c r="I67" s="9"/>
      <c r="J67" s="9"/>
      <c r="K67" s="9"/>
      <c r="L67" s="11" t="s">
        <v>44</v>
      </c>
      <c r="M67" s="9" t="s">
        <v>161</v>
      </c>
      <c r="N67" s="14">
        <v>0</v>
      </c>
      <c r="O67" s="14"/>
      <c r="P67" s="14">
        <v>0</v>
      </c>
      <c r="Q67" s="14">
        <v>0</v>
      </c>
      <c r="R67" s="9" t="s">
        <v>162</v>
      </c>
      <c r="S67" s="9" t="s">
        <v>163</v>
      </c>
      <c r="T67" s="14">
        <v>0</v>
      </c>
      <c r="U67" s="14">
        <v>0</v>
      </c>
      <c r="V67" s="14">
        <v>0</v>
      </c>
      <c r="W67" s="14">
        <v>0</v>
      </c>
      <c r="X67" s="14">
        <v>0</v>
      </c>
      <c r="Y67" s="14">
        <v>0</v>
      </c>
      <c r="Z67" s="14">
        <v>0</v>
      </c>
      <c r="AA67" s="9" t="s">
        <v>172</v>
      </c>
      <c r="AB67" s="9" t="s">
        <v>43</v>
      </c>
      <c r="AC67" s="15">
        <v>44498</v>
      </c>
      <c r="AD67" s="16"/>
      <c r="AE67" s="17"/>
      <c r="AF67" s="18"/>
      <c r="AG67" s="19"/>
      <c r="AH67" s="20"/>
      <c r="AI67" s="20"/>
      <c r="AJ67" s="21" t="str">
        <f t="shared" si="1"/>
        <v>9582916903466800015606.274.389/0001-40</v>
      </c>
    </row>
    <row r="68" spans="1:36" hidden="1" x14ac:dyDescent="0.25">
      <c r="A68" s="9" t="s">
        <v>36</v>
      </c>
      <c r="B68" s="10">
        <v>44490</v>
      </c>
      <c r="C68" s="11"/>
      <c r="D68" s="12">
        <v>958287</v>
      </c>
      <c r="E68" s="9"/>
      <c r="F68" s="13">
        <v>69034668000156</v>
      </c>
      <c r="G68" s="9">
        <v>171208215</v>
      </c>
      <c r="H68" s="9" t="s">
        <v>37</v>
      </c>
      <c r="I68" s="9"/>
      <c r="J68" s="9"/>
      <c r="K68" s="9"/>
      <c r="L68" s="11" t="s">
        <v>44</v>
      </c>
      <c r="M68" s="9" t="s">
        <v>161</v>
      </c>
      <c r="N68" s="14">
        <v>0</v>
      </c>
      <c r="O68" s="14"/>
      <c r="P68" s="14">
        <v>0</v>
      </c>
      <c r="Q68" s="14">
        <v>0</v>
      </c>
      <c r="R68" s="9" t="s">
        <v>162</v>
      </c>
      <c r="S68" s="9" t="s">
        <v>163</v>
      </c>
      <c r="T68" s="14">
        <v>0</v>
      </c>
      <c r="U68" s="14">
        <v>0</v>
      </c>
      <c r="V68" s="14">
        <v>0</v>
      </c>
      <c r="W68" s="14">
        <v>0</v>
      </c>
      <c r="X68" s="14">
        <v>0</v>
      </c>
      <c r="Y68" s="14">
        <v>0</v>
      </c>
      <c r="Z68" s="14">
        <v>0</v>
      </c>
      <c r="AA68" s="9" t="s">
        <v>173</v>
      </c>
      <c r="AB68" s="9" t="s">
        <v>43</v>
      </c>
      <c r="AC68" s="15">
        <v>44498</v>
      </c>
      <c r="AD68" s="16"/>
      <c r="AE68" s="17"/>
      <c r="AF68" s="18"/>
      <c r="AG68" s="19"/>
      <c r="AH68" s="20"/>
      <c r="AI68" s="20"/>
      <c r="AJ68" s="21" t="str">
        <f t="shared" si="1"/>
        <v>9582876903466800015606.274.389/0001-40</v>
      </c>
    </row>
    <row r="69" spans="1:36" hidden="1" x14ac:dyDescent="0.25">
      <c r="A69" s="9" t="s">
        <v>36</v>
      </c>
      <c r="B69" s="10">
        <v>44496</v>
      </c>
      <c r="C69" s="11"/>
      <c r="D69" s="12">
        <v>11777457</v>
      </c>
      <c r="E69" s="9"/>
      <c r="F69" s="13">
        <v>1554285000175</v>
      </c>
      <c r="G69" s="9">
        <v>2800</v>
      </c>
      <c r="H69" s="9" t="s">
        <v>37</v>
      </c>
      <c r="I69" s="9"/>
      <c r="J69" s="9"/>
      <c r="K69" s="9"/>
      <c r="L69" s="11" t="s">
        <v>44</v>
      </c>
      <c r="M69" s="9" t="s">
        <v>174</v>
      </c>
      <c r="N69" s="14">
        <v>130</v>
      </c>
      <c r="O69" s="14"/>
      <c r="P69" s="14">
        <v>2.9</v>
      </c>
      <c r="Q69" s="14">
        <v>3.77</v>
      </c>
      <c r="R69" s="9" t="s">
        <v>175</v>
      </c>
      <c r="S69" s="9" t="s">
        <v>41</v>
      </c>
      <c r="T69" s="14">
        <v>0</v>
      </c>
      <c r="U69" s="14">
        <v>0</v>
      </c>
      <c r="V69" s="14">
        <v>0</v>
      </c>
      <c r="W69" s="14">
        <v>0</v>
      </c>
      <c r="X69" s="14">
        <v>0</v>
      </c>
      <c r="Y69" s="14">
        <v>0</v>
      </c>
      <c r="Z69" s="14">
        <v>126.23</v>
      </c>
      <c r="AA69" s="9" t="s">
        <v>176</v>
      </c>
      <c r="AB69" s="9" t="s">
        <v>43</v>
      </c>
      <c r="AC69" s="15">
        <v>44498</v>
      </c>
      <c r="AD69" s="16"/>
      <c r="AE69" s="17"/>
      <c r="AF69" s="18"/>
      <c r="AG69" s="19"/>
      <c r="AH69" s="20"/>
      <c r="AI69" s="20"/>
      <c r="AJ69" s="21" t="str">
        <f t="shared" si="1"/>
        <v>11777457155428500017506.274.389/0001-40</v>
      </c>
    </row>
    <row r="70" spans="1:36" hidden="1" x14ac:dyDescent="0.25">
      <c r="A70" s="9" t="s">
        <v>135</v>
      </c>
      <c r="B70" s="10">
        <v>44419</v>
      </c>
      <c r="C70" s="11"/>
      <c r="D70" s="12">
        <v>69</v>
      </c>
      <c r="E70" s="9"/>
      <c r="F70" s="13">
        <v>21423350000130</v>
      </c>
      <c r="G70" s="9">
        <v>702</v>
      </c>
      <c r="H70" s="9" t="s">
        <v>70</v>
      </c>
      <c r="I70" s="9"/>
      <c r="J70" s="9"/>
      <c r="K70" s="9"/>
      <c r="L70" s="11" t="s">
        <v>38</v>
      </c>
      <c r="M70" s="9" t="s">
        <v>142</v>
      </c>
      <c r="N70" s="14">
        <v>2725</v>
      </c>
      <c r="O70" s="14"/>
      <c r="P70" s="14">
        <v>0</v>
      </c>
      <c r="Q70" s="14">
        <v>0</v>
      </c>
      <c r="R70" s="9" t="s">
        <v>143</v>
      </c>
      <c r="S70" s="9" t="s">
        <v>144</v>
      </c>
      <c r="T70" s="14">
        <v>299.75</v>
      </c>
      <c r="U70" s="14">
        <v>0</v>
      </c>
      <c r="V70" s="14">
        <v>0</v>
      </c>
      <c r="W70" s="14">
        <v>0</v>
      </c>
      <c r="X70" s="14">
        <v>0</v>
      </c>
      <c r="Y70" s="14">
        <v>0</v>
      </c>
      <c r="Z70" s="14">
        <v>2425.25</v>
      </c>
      <c r="AA70" s="9" t="s">
        <v>145</v>
      </c>
      <c r="AB70" s="9" t="s">
        <v>43</v>
      </c>
      <c r="AC70" s="15">
        <v>44438</v>
      </c>
      <c r="AD70" s="16"/>
      <c r="AE70" s="17"/>
      <c r="AF70" s="18"/>
      <c r="AG70" s="19">
        <v>44409</v>
      </c>
      <c r="AH70" s="20" t="s">
        <v>131</v>
      </c>
      <c r="AI70" s="20" t="s">
        <v>146</v>
      </c>
      <c r="AJ70" s="21" t="str">
        <f t="shared" si="1"/>
        <v>692142335000013006.274.389/0002-20</v>
      </c>
    </row>
    <row r="71" spans="1:36" hidden="1" x14ac:dyDescent="0.25">
      <c r="A71" s="9" t="s">
        <v>135</v>
      </c>
      <c r="B71" s="10">
        <v>44424</v>
      </c>
      <c r="C71" s="11"/>
      <c r="D71" s="12">
        <v>70</v>
      </c>
      <c r="E71" s="9"/>
      <c r="F71" s="13">
        <v>21423350000130</v>
      </c>
      <c r="G71" s="9">
        <v>702</v>
      </c>
      <c r="H71" s="9" t="s">
        <v>70</v>
      </c>
      <c r="I71" s="9"/>
      <c r="J71" s="9"/>
      <c r="K71" s="9"/>
      <c r="L71" s="11" t="s">
        <v>38</v>
      </c>
      <c r="M71" s="9" t="s">
        <v>142</v>
      </c>
      <c r="N71" s="14">
        <v>1897.5</v>
      </c>
      <c r="O71" s="14"/>
      <c r="P71" s="14">
        <v>0</v>
      </c>
      <c r="Q71" s="14">
        <v>0</v>
      </c>
      <c r="R71" s="9" t="s">
        <v>143</v>
      </c>
      <c r="S71" s="9" t="s">
        <v>144</v>
      </c>
      <c r="T71" s="14">
        <v>208.72</v>
      </c>
      <c r="U71" s="14">
        <v>0</v>
      </c>
      <c r="V71" s="14">
        <v>0</v>
      </c>
      <c r="W71" s="14">
        <v>0</v>
      </c>
      <c r="X71" s="14">
        <v>0</v>
      </c>
      <c r="Y71" s="14">
        <v>0</v>
      </c>
      <c r="Z71" s="14">
        <v>1688.78</v>
      </c>
      <c r="AA71" s="9" t="s">
        <v>150</v>
      </c>
      <c r="AB71" s="9" t="s">
        <v>43</v>
      </c>
      <c r="AC71" s="15">
        <v>44438</v>
      </c>
      <c r="AD71" s="16"/>
      <c r="AE71" s="17"/>
      <c r="AF71" s="18"/>
      <c r="AG71" s="19">
        <v>44409</v>
      </c>
      <c r="AH71" s="20" t="s">
        <v>131</v>
      </c>
      <c r="AI71" s="20" t="s">
        <v>146</v>
      </c>
      <c r="AJ71" s="21" t="str">
        <f t="shared" si="1"/>
        <v>702142335000013006.274.389/0002-20</v>
      </c>
    </row>
  </sheetData>
  <autoFilter ref="A1:AJ71" xr:uid="{00000000-0001-0000-0000-000000000000}">
    <filterColumn colId="1">
      <filters>
        <dateGroupItem year="2021" month="9" dateTimeGrouping="month"/>
      </filters>
    </filterColumn>
  </autoFilter>
  <conditionalFormatting sqref="AJ1:AJ1048576">
    <cfRule type="duplicateValues" dxfId="0" priority="1"/>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Eliane Honorato</cp:lastModifiedBy>
  <dcterms:created xsi:type="dcterms:W3CDTF">2021-11-05T23:30:43Z</dcterms:created>
  <dcterms:modified xsi:type="dcterms:W3CDTF">2021-11-09T20:24:29Z</dcterms:modified>
</cp:coreProperties>
</file>