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562A994C-105A-4464-A1DC-3D71BA3C1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" i="1"/>
</calcChain>
</file>

<file path=xl/sharedStrings.xml><?xml version="1.0" encoding="utf-8"?>
<sst xmlns="http://schemas.openxmlformats.org/spreadsheetml/2006/main" count="196" uniqueCount="89">
  <si>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</si>
  <si>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</si>
  <si>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</si>
  <si>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</si>
  <si>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</si>
  <si>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</si>
  <si>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</si>
  <si>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</si>
  <si>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</si>
  <si>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</si>
  <si>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</si>
  <si>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</si>
  <si>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</si>
  <si>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</si>
  <si>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</si>
  <si>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</si>
  <si>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</si>
  <si>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</si>
  <si>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</si>
  <si>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</si>
  <si>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</si>
  <si>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</si>
  <si>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</si>
  <si>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</si>
  <si>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</si>
  <si>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</si>
  <si>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</si>
  <si>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</si>
  <si>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</si>
  <si>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</si>
  <si>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</si>
  <si>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</si>
  <si>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</si>
  <si>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</si>
  <si>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</si>
  <si>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>Unnamed: 35</t>
  </si>
  <si>
    <t>Ilumisul</t>
  </si>
  <si>
    <t>12.917.918/0001-89</t>
  </si>
  <si>
    <t>N</t>
  </si>
  <si>
    <t>ALELO S.A</t>
  </si>
  <si>
    <t>Regra Encontrada: SIM | Cód: 100203219 | Cód.LC: 10.02 | Buscar ISS Munic. Prestação: NÃO | Analisar CEPOM: NÃO | Analisar ISS LC: NÃO | Cidade Prestador: Barueri | Cidade Prestação: Rio de Janeiro</t>
  </si>
  <si>
    <t>Barueri</t>
  </si>
  <si>
    <t>ALELO REFEICAO = R $ 660,00 TOTAL DE TARIFA = R $ 6,60 TOTAL DE IMPOSTOS = R $ 0,10 VALOR LIQUIDO DA NOTA = R $ 666,60 Auto - retenção conf . determinado pelas INs nº 153/87 , 177/87 e 107/91 , art . 15 . | Agenciamento, corretagem ou intermediação de títulos em geral, valores mobiliários e contratos quaisquer</t>
  </si>
  <si>
    <t xml:space="preserve"> </t>
  </si>
  <si>
    <t>AFENIX TRANSPORTES EIRELI</t>
  </si>
  <si>
    <t>Regra Encontrada: SIM | Cód: 26.01.01 | Cód.LC: 26.01 | Buscar ISS Munic. Prestação: NÃO | Analisar CEPOM: NÃO | Analisar ISS LC: NÃO | Cidade Prestador: Rio de Janeiro | Cidade Prestação: Rio de Janeiro</t>
  </si>
  <si>
    <t>Rio de Janeiro</t>
  </si>
  <si>
    <t>PRESTAÇÃO DE SERVIÇO DE FRETE . | serviços de coleta, remessa ou entrega de correspondências, documentos, objetos, bens ou valores, inclusive pelos correios e suas agências franqueadas</t>
  </si>
  <si>
    <t>ALELO ALIMENTACAO = R $ 2.760,00 TOTAL DE TARIFA = R $ 27,44 TOTAL DE IMPOSTOS = R $ 0,41 VALOR LIQUIDO DA NOTA = R $ 2.787,44 Auto - retenção conf . determinado pelas INs nº 153/87 , 177/87 e 107/91 , art . 15 . | Agenciamento, corretagem ou intermediação de títulos em geral, valores mobiliários e contratos quaisquer</t>
  </si>
  <si>
    <t>GOOGLE CLOUD BRASIL COMPUTACAO E SERVICOS DE DADOS LTDA</t>
  </si>
  <si>
    <t>Regra Encontrada: SIM | Cód: 2684 | Cód.LC: 1.03 | Buscar ISS Munic. Prestação: NÃO | Analisar CEPOM: SIM | Analisar ISS LC: NÃO | Cidade Prestador: São Paulo | Cidade Prestação: Rio de Janeiro</t>
  </si>
  <si>
    <t>São Paulo</t>
  </si>
  <si>
    <t>Para maiores esclarecimentos favor contactar faturamentobrasil@google.com Serviços de hospedagem , armazenamento e processamento de dados - Google Workspace Id do cliente : ilumisul.page | Processamento, armazenamento ou hospedagem de dados, textos, imagens, vídeos, páginas eletrônicas, aplicativos e sistemas de informação, entre outros formatos, e congêneres</t>
  </si>
  <si>
    <t>RIOPAR PARTICIPACOES S.A.</t>
  </si>
  <si>
    <t>Regra Encontrada: SIM | Cód: 13.05.11 | Cód.LC: 13.05 | Buscar ISS Munic. Prestação: NÃO | Analisar CEPOM: NÃO | Analisar ISS LC: NÃO | Cidade Prestador: Rio de Janeiro | Cidade Prestação: Rio de Janeiro</t>
  </si>
  <si>
    <t>Pedido numero 216213711 Valor referente ao servico de 2a via de cartao . Total aproximado de tributos : Federais : 9,25 % Estaduais : Isento Municipais : 5 % OBS : Esta nota fiscal segue somente para arquivo . O pagamento ja foi realizado por meio de boleto bancario | confecção de impressos personalizados</t>
  </si>
  <si>
    <t>S</t>
  </si>
  <si>
    <t>F&amp;S LOCACAO E SERVICOS DE MAQUINAS E APARELHOS DE TELECOMUNICACAO LTDA</t>
  </si>
  <si>
    <t>Regra Encontrada: SIM | Cód: 11.02.03 | Cód.LC: 11.02 | Buscar ISS Munic. Prestação: NÃO | Analisar CEPOM: NÃO | Analisar ISS LC: SIM | Cidade Prestador: Rio de Janeiro | Cidade Prestação: Rio de Janeiro</t>
  </si>
  <si>
    <t>LOCAÇÃO DE EQUIPAMENTO AGOSTO | vigilância, segurança ou monitoramento de bens, pessoas ou semoventes</t>
  </si>
  <si>
    <t>Pedido no AR49464195 - Valor referente a prestacao de servico de entrega domiciliar de solicitados site Riocard . | serviços de coleta, remessa ou entrega de correspondências, documentos, objetos, bens ou valores, inclusive pelos correios e suas agências franqueadas</t>
  </si>
  <si>
    <t>FELIPE DE SANTANA COUTINHO 13948864705</t>
  </si>
  <si>
    <t>Regra Encontrada: SIM | Cód: 0106 | Cód.LC: 1.06 | Buscar ISS Munic. Prestação: NÃO | Analisar CEPOM: NÃO | Analisar ISS LC: NÃO | Cidade Prestador: Saquarema | Cidade Prestação: Saquarema</t>
  </si>
  <si>
    <t>Saquarema</t>
  </si>
  <si>
    <t>LOCAÇÃO IMPRESSORA - 1 QUANTIDADE | Assessoria e consultoria em informática</t>
  </si>
  <si>
    <t>JOSE CLAUDIO DA CONCEICAO 11878556851</t>
  </si>
  <si>
    <t>Regra Encontrada: SIM | Cód: 2601 | Cód.LC: 26.01 | Buscar ISS Munic. Prestação: NÃO | Analisar CEPOM: NÃO | Analisar ISS LC: NÃO | Cidade Prestador: Taubaté | Cidade Prestação: Rio de Janeiro</t>
  </si>
  <si>
    <t>Taubaté</t>
  </si>
  <si>
    <t>PRESTAÇÃO DE SERVIÇO DE TRANSPORTE | Serviços de coleta, remessa ou entrega de correspondências, documentos, objetos, bens ou valores, inclusive pelos correios e suas agências franqueadas; courrier e congêneres</t>
  </si>
  <si>
    <t>MCS MARKUP CONSULTORIA CONTABIL LTDA</t>
  </si>
  <si>
    <t>Regra Encontrada: SIM | Cód: 17.19.01 | Cód.LC: 17.19 | Buscar ISS Munic. Prestação: NÃO | Analisar CEPOM: NÃO | Analisar ISS LC: NÃO | Cidade Prestador: Rio de Janeiro | Cidade Prestação: Rio de Janeiro</t>
  </si>
  <si>
    <t>Honorários de Serviços referente competência 08/2021 . Vencimento : 05/09/2021 . Dados para deposito : Banco Santander - 033 Ag : 3003 c / c : 13084920-7 Empresa optante pelo simples nacional tributada em consonância com o anexo III da Lei Complementar de 123/2006 . | contabilidade, inclusive serviços técnicos e auxiliares</t>
  </si>
  <si>
    <t>Regra Encontrada: SIM | Cód: 902 | Cód.LC: 9.02 | Buscar ISS Munic. Prestação: NÃO | Analisar CEPOM: NÃO | Analisar ISS LC: NÃO | Cidade Prestador: Barueri | Cidade Prestação: Barueri</t>
  </si>
  <si>
    <t>ALELO REFEICAO = R$ 630,00 TOTAL DE TARIFA = R$ 6,60 TOTAL DE IMPOSTOS = R$ 0,10 VALOR LIQUIDO DA NOTA = R$ 636,60 AUTO-RETENÇÃO CONF. DETERMINADO PELAS INS Nº 153/87, 177/87 E 107/91, ART. 15. | Agenciamento, organização, promoção, intermediação e execução de programas de turismo, passeios, viagens, excursões, hospedagens e congêneres</t>
  </si>
  <si>
    <t>ALELO ALIMENTACAO = R$ 2.640,00 TOTAL DE TARIFA = R$ 27,44 TOTAL DE IMPOSTOS = R$ 0,41 VALOR LIQUIDO DA NOTA = R$ 2.667,44 AUTO-RETENÇÃO CONF. DETERMINADO PELAS INS Nº 153/87, 177/87 E 107/91, ART. 15 | Agenciamento, organização, promoção, intermediação e execução de programas de turismo, passeios, viagens, excursões, hospedagens e congêneres</t>
  </si>
  <si>
    <t>Regra Encontrada: SIM | Cód: 103 | Cód.LC: 1.03 | Buscar ISS Munic. Prestação: NÃO | Analisar CEPOM: NÃO | Analisar ISS LC: NÃO | Cidade Prestador: São Paulo | Cidade Prestação: São Paulo</t>
  </si>
  <si>
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 (Redação dada pela Lei Complementar nº , de )</t>
  </si>
  <si>
    <t>TCS - TECNOLOGIA COMPARTILHADA S.A</t>
  </si>
  <si>
    <t>Regra Encontrada: SIM | Cód: 01.04 | Cód.LC: 1.04 | Buscar ISS Munic. Prestação: NÃO | Analisar CEPOM: NÃO | Analisar ISS LC: NÃO | Cidade Prestador: Rio de Janeiro | Cidade Prestação: Rio de Janeiro</t>
  </si>
  <si>
    <t>Adicional de Informática do site E - Cartório / RJ referente ao pedido número 2021831995857 | Elaboração de programas de computadores, inclusive de jogos eletrônicos, independentemente da arquitetura construtiva da máquina em que o programa será executado, incluindo tablets, smartphones e congêneres (Redação dada pela Lei Complementar nº , de )</t>
  </si>
  <si>
    <t>LOCAÇÃO DE EQUIPAMENTO SETEMBRO | vigilância, segurança ou monitoramento de bens, pessoas ou semoventes</t>
  </si>
  <si>
    <t>LOCAÇÃO IMPRESSORA - 1 QUANTIDADE 100,00 2,00 0,00 NÃO | Assessoria e consultoria em informática</t>
  </si>
  <si>
    <t>Regra Encontrada: SIM | Cód: 2684 | Cód.LC: 1.03 | Buscar ISS Munic. Prestação: NÃO | Analisar CEPOM: SIM | Analisar ISS LC: NÃO | Cidade Prestador: São Paulo | Cidade Prestação: São Paulo</t>
  </si>
  <si>
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</t>
  </si>
  <si>
    <t>Regra Encontrada: SIM | Cód: 100203219 | Cód.LC: 10.02 | Buscar ISS Munic. Prestação: NÃO | Analisar CEPOM: NÃO | Analisar ISS LC: NÃO | Cidade Prestador: Barueri | Cidade Prestação: Barueri</t>
  </si>
  <si>
    <t>ALELO ALIMENTACAO = R$ 2.520,00 TOTAL DE TARIFA = R$ 27,44 TOTAL DE IMPOSTOS = R$ 0,41 VALOR LIQUIDO DA NOTA = R$ 2.547,44 Auto-retenção conf. determinado pelas INs nº 153/87, 177/87 e 107/91, art. 15. | Agenciamento, corretagem ou intermediação de títulos em geral, valores mobiliários e contratos quaisquer</t>
  </si>
  <si>
    <t>LOCAWEB SERVIÇOS DE INTERNET S.A.</t>
  </si>
  <si>
    <t>Prestação de serviço conforme contrato nº 0040847738 de 15.06.2021 a 14.06.2022 Valor aproximado dos tributos (ISS, PIS e COFINS), conforme Lei 12.741 de 08/12/2012: R$3,18 (12,15%) | Processamento, armazenamento ou hospedagem de dados, textos, imagens, vídeos, páginas eletrônicas, aplicativos e sistemas de informação, entre outros formatos, e congêneres</t>
  </si>
  <si>
    <t>ALELO REFEICAO = R$ 600,00 TOTAL DE TARIFA = R$ 6,60 TOTAL DE IMPOSTOS = R$ 0,10 VALOR LIQUIDO DA NOTA = R$ 606,60 Auto-retenção conf. determinado pelas INs nº 153/87, 177/87 e 107/91, art. 15. | Agenciamento, corretagem ou intermediação de títulos em geral, valores mobiliários e contratos quaisquer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</si>
</sst>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6]mmm\-yy;@"/>
    <numFmt numFmtId="167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77.285156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29" max="30" width="14.28515625" bestFit="1" customWidth="1"/>
    <col min="31" max="31" width="19.28515625" bestFit="1" customWidth="1"/>
    <col min="32" max="32" width="20.140625" bestFit="1" customWidth="1"/>
    <col min="33" max="33" width="17" bestFit="1" customWidth="1"/>
    <col min="34" max="34" width="22.28515625" bestFit="1" customWidth="1"/>
    <col min="35" max="35" width="22.7109375" bestFit="1" customWidth="1"/>
    <col min="36" max="36" width="48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25">
      <c r="A2" s="9" t="s">
        <v>36</v>
      </c>
      <c r="B2" s="10">
        <v>44410</v>
      </c>
      <c r="C2" s="11"/>
      <c r="D2" s="12">
        <v>957998</v>
      </c>
      <c r="E2" s="9"/>
      <c r="F2" s="13">
        <v>4740876000125</v>
      </c>
      <c r="G2" s="9">
        <v>100203219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666.6</v>
      </c>
      <c r="O2" s="14"/>
      <c r="P2" s="14">
        <v>0</v>
      </c>
      <c r="Q2" s="14">
        <v>0</v>
      </c>
      <c r="R2" s="9" t="s">
        <v>40</v>
      </c>
      <c r="S2" s="9" t="s">
        <v>41</v>
      </c>
      <c r="T2" s="14">
        <v>0</v>
      </c>
      <c r="U2" s="14">
        <v>10</v>
      </c>
      <c r="V2" s="14">
        <v>0</v>
      </c>
      <c r="W2" s="14">
        <v>0</v>
      </c>
      <c r="X2" s="14">
        <v>0</v>
      </c>
      <c r="Y2" s="14">
        <v>0</v>
      </c>
      <c r="Z2" s="14">
        <v>656.6</v>
      </c>
      <c r="AA2" s="9" t="s">
        <v>42</v>
      </c>
      <c r="AB2" s="9" t="s">
        <v>43</v>
      </c>
      <c r="AC2" s="15">
        <v>44469</v>
      </c>
      <c r="AD2" s="16">
        <v>44440</v>
      </c>
      <c r="AE2" s="17"/>
      <c r="AF2" s="18"/>
      <c r="AG2" s="19"/>
      <c r="AH2" s="20"/>
      <c r="AI2" s="20"/>
      <c r="AJ2" s="21" t="str">
        <f>D2&amp;F2&amp;H2</f>
        <v>957998474087600012512.917.918/0001-89</v>
      </c>
    </row>
    <row r="3" spans="1:36" x14ac:dyDescent="0.25">
      <c r="A3" s="9" t="s">
        <v>36</v>
      </c>
      <c r="B3" s="10">
        <v>44410</v>
      </c>
      <c r="C3" s="11"/>
      <c r="D3" s="12">
        <v>2231</v>
      </c>
      <c r="E3" s="9"/>
      <c r="F3" s="13">
        <v>22192178000114</v>
      </c>
      <c r="G3" s="9">
        <v>260101</v>
      </c>
      <c r="H3" s="9" t="s">
        <v>37</v>
      </c>
      <c r="I3" s="9"/>
      <c r="J3" s="9"/>
      <c r="K3" s="9"/>
      <c r="L3" s="11" t="s">
        <v>38</v>
      </c>
      <c r="M3" s="9" t="s">
        <v>44</v>
      </c>
      <c r="N3" s="14">
        <v>700</v>
      </c>
      <c r="O3" s="14"/>
      <c r="P3" s="14">
        <v>0</v>
      </c>
      <c r="Q3" s="14">
        <v>0</v>
      </c>
      <c r="R3" s="9" t="s">
        <v>45</v>
      </c>
      <c r="S3" s="9" t="s">
        <v>46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700</v>
      </c>
      <c r="AA3" s="9" t="s">
        <v>47</v>
      </c>
      <c r="AB3" s="9" t="s">
        <v>43</v>
      </c>
      <c r="AC3" s="15">
        <v>44469</v>
      </c>
      <c r="AD3" s="16">
        <v>44440</v>
      </c>
      <c r="AE3" s="17"/>
      <c r="AF3" s="18"/>
      <c r="AG3" s="19"/>
      <c r="AH3" s="20"/>
      <c r="AI3" s="20"/>
      <c r="AJ3" s="21" t="str">
        <f t="shared" ref="AJ3:AJ21" si="0">D3&amp;F3&amp;H3</f>
        <v>22312219217800011412.917.918/0001-89</v>
      </c>
    </row>
    <row r="4" spans="1:36" x14ac:dyDescent="0.25">
      <c r="A4" s="9" t="s">
        <v>36</v>
      </c>
      <c r="B4" s="10">
        <v>44410</v>
      </c>
      <c r="C4" s="11"/>
      <c r="D4" s="12">
        <v>953709</v>
      </c>
      <c r="E4" s="9"/>
      <c r="F4" s="13">
        <v>4740876000125</v>
      </c>
      <c r="G4" s="9">
        <v>100203219</v>
      </c>
      <c r="H4" s="9" t="s">
        <v>37</v>
      </c>
      <c r="I4" s="9"/>
      <c r="J4" s="9"/>
      <c r="K4" s="9"/>
      <c r="L4" s="11" t="s">
        <v>38</v>
      </c>
      <c r="M4" s="9" t="s">
        <v>39</v>
      </c>
      <c r="N4" s="14">
        <v>2787.44</v>
      </c>
      <c r="O4" s="14"/>
      <c r="P4" s="14">
        <v>0</v>
      </c>
      <c r="Q4" s="14">
        <v>0</v>
      </c>
      <c r="R4" s="9" t="s">
        <v>40</v>
      </c>
      <c r="S4" s="9" t="s">
        <v>41</v>
      </c>
      <c r="T4" s="14">
        <v>0</v>
      </c>
      <c r="U4" s="14">
        <v>41.81</v>
      </c>
      <c r="V4" s="14">
        <v>0</v>
      </c>
      <c r="W4" s="14">
        <v>0</v>
      </c>
      <c r="X4" s="14">
        <v>0</v>
      </c>
      <c r="Y4" s="14">
        <v>0</v>
      </c>
      <c r="Z4" s="14">
        <v>2745.63</v>
      </c>
      <c r="AA4" s="9" t="s">
        <v>48</v>
      </c>
      <c r="AB4" s="9" t="s">
        <v>43</v>
      </c>
      <c r="AC4" s="15">
        <v>44469</v>
      </c>
      <c r="AD4" s="16">
        <v>44440</v>
      </c>
      <c r="AE4" s="17"/>
      <c r="AF4" s="18"/>
      <c r="AG4" s="19"/>
      <c r="AH4" s="20"/>
      <c r="AI4" s="20"/>
      <c r="AJ4" s="21" t="str">
        <f t="shared" si="0"/>
        <v>953709474087600012512.917.918/0001-89</v>
      </c>
    </row>
    <row r="5" spans="1:36" x14ac:dyDescent="0.25">
      <c r="A5" s="9" t="s">
        <v>36</v>
      </c>
      <c r="B5" s="10">
        <v>44410</v>
      </c>
      <c r="C5" s="11"/>
      <c r="D5" s="12">
        <v>2057451</v>
      </c>
      <c r="E5" s="9"/>
      <c r="F5" s="13">
        <v>25012398000107</v>
      </c>
      <c r="G5" s="9">
        <v>2684</v>
      </c>
      <c r="H5" s="9" t="s">
        <v>37</v>
      </c>
      <c r="I5" s="9"/>
      <c r="J5" s="9"/>
      <c r="K5" s="9"/>
      <c r="L5" s="11" t="s">
        <v>38</v>
      </c>
      <c r="M5" s="9" t="s">
        <v>49</v>
      </c>
      <c r="N5" s="14">
        <v>243</v>
      </c>
      <c r="O5" s="14"/>
      <c r="P5" s="14">
        <v>0</v>
      </c>
      <c r="Q5" s="14">
        <v>0</v>
      </c>
      <c r="R5" s="9" t="s">
        <v>50</v>
      </c>
      <c r="S5" s="9" t="s">
        <v>51</v>
      </c>
      <c r="T5" s="14">
        <v>26.73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216.27</v>
      </c>
      <c r="AA5" s="9" t="s">
        <v>52</v>
      </c>
      <c r="AB5" s="9" t="s">
        <v>43</v>
      </c>
      <c r="AC5" s="15">
        <v>44469</v>
      </c>
      <c r="AD5" s="16">
        <v>44440</v>
      </c>
      <c r="AE5" s="17"/>
      <c r="AF5" s="18"/>
      <c r="AG5" s="19"/>
      <c r="AH5" s="20"/>
      <c r="AI5" s="20"/>
      <c r="AJ5" s="21" t="str">
        <f t="shared" si="0"/>
        <v>20574512501239800010712.917.918/0001-89</v>
      </c>
    </row>
    <row r="6" spans="1:36" x14ac:dyDescent="0.25">
      <c r="A6" s="9" t="s">
        <v>36</v>
      </c>
      <c r="B6" s="10">
        <v>44413</v>
      </c>
      <c r="C6" s="11"/>
      <c r="D6" s="12">
        <v>1842135</v>
      </c>
      <c r="E6" s="9"/>
      <c r="F6" s="13">
        <v>16727386000178</v>
      </c>
      <c r="G6" s="9">
        <v>130511</v>
      </c>
      <c r="H6" s="9" t="s">
        <v>37</v>
      </c>
      <c r="I6" s="9"/>
      <c r="J6" s="9"/>
      <c r="K6" s="9"/>
      <c r="L6" s="11" t="s">
        <v>38</v>
      </c>
      <c r="M6" s="9" t="s">
        <v>53</v>
      </c>
      <c r="N6" s="14">
        <v>28.35</v>
      </c>
      <c r="O6" s="14"/>
      <c r="P6" s="14">
        <v>0</v>
      </c>
      <c r="Q6" s="14">
        <v>0</v>
      </c>
      <c r="R6" s="9" t="s">
        <v>54</v>
      </c>
      <c r="S6" s="9" t="s">
        <v>46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28.35</v>
      </c>
      <c r="AA6" s="9" t="s">
        <v>55</v>
      </c>
      <c r="AB6" s="9" t="s">
        <v>43</v>
      </c>
      <c r="AC6" s="15">
        <v>44469</v>
      </c>
      <c r="AD6" s="16">
        <v>44440</v>
      </c>
      <c r="AE6" s="17"/>
      <c r="AF6" s="18"/>
      <c r="AG6" s="19"/>
      <c r="AH6" s="20"/>
      <c r="AI6" s="20"/>
      <c r="AJ6" s="21" t="str">
        <f t="shared" si="0"/>
        <v>18421351672738600017812.917.918/0001-89</v>
      </c>
    </row>
    <row r="7" spans="1:36" x14ac:dyDescent="0.25">
      <c r="A7" s="9" t="s">
        <v>36</v>
      </c>
      <c r="B7" s="10">
        <v>44413</v>
      </c>
      <c r="C7" s="11"/>
      <c r="D7" s="12">
        <v>7432</v>
      </c>
      <c r="E7" s="9"/>
      <c r="F7" s="13">
        <v>19027205000199</v>
      </c>
      <c r="G7" s="9">
        <v>110203</v>
      </c>
      <c r="H7" s="9" t="s">
        <v>37</v>
      </c>
      <c r="I7" s="9"/>
      <c r="J7" s="9"/>
      <c r="K7" s="9"/>
      <c r="L7" s="11" t="s">
        <v>56</v>
      </c>
      <c r="M7" s="9" t="s">
        <v>57</v>
      </c>
      <c r="N7" s="14">
        <v>325</v>
      </c>
      <c r="O7" s="14"/>
      <c r="P7" s="14">
        <v>5</v>
      </c>
      <c r="Q7" s="14">
        <v>16.25</v>
      </c>
      <c r="R7" s="9" t="s">
        <v>58</v>
      </c>
      <c r="S7" s="9" t="s">
        <v>46</v>
      </c>
      <c r="T7" s="14">
        <v>35.75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273</v>
      </c>
      <c r="AA7" s="9" t="s">
        <v>59</v>
      </c>
      <c r="AB7" s="9" t="s">
        <v>43</v>
      </c>
      <c r="AC7" s="15">
        <v>44469</v>
      </c>
      <c r="AD7" s="16">
        <v>44440</v>
      </c>
      <c r="AE7" s="17"/>
      <c r="AF7" s="18"/>
      <c r="AG7" s="19"/>
      <c r="AH7" s="20"/>
      <c r="AI7" s="20"/>
      <c r="AJ7" s="21" t="str">
        <f t="shared" si="0"/>
        <v>74321902720500019912.917.918/0001-89</v>
      </c>
    </row>
    <row r="8" spans="1:36" x14ac:dyDescent="0.25">
      <c r="A8" s="9" t="s">
        <v>36</v>
      </c>
      <c r="B8" s="10">
        <v>44413</v>
      </c>
      <c r="C8" s="11"/>
      <c r="D8" s="12">
        <v>1841752</v>
      </c>
      <c r="E8" s="9"/>
      <c r="F8" s="13">
        <v>16727386000178</v>
      </c>
      <c r="G8" s="9">
        <v>260101</v>
      </c>
      <c r="H8" s="9" t="s">
        <v>37</v>
      </c>
      <c r="I8" s="9"/>
      <c r="J8" s="9"/>
      <c r="K8" s="9"/>
      <c r="L8" s="11" t="s">
        <v>38</v>
      </c>
      <c r="M8" s="9" t="s">
        <v>53</v>
      </c>
      <c r="N8" s="14">
        <v>18.309999999999999</v>
      </c>
      <c r="O8" s="14"/>
      <c r="P8" s="14">
        <v>0</v>
      </c>
      <c r="Q8" s="14">
        <v>0</v>
      </c>
      <c r="R8" s="9" t="s">
        <v>45</v>
      </c>
      <c r="S8" s="9" t="s">
        <v>46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18.309999999999999</v>
      </c>
      <c r="AA8" s="9" t="s">
        <v>60</v>
      </c>
      <c r="AB8" s="9" t="s">
        <v>43</v>
      </c>
      <c r="AC8" s="15">
        <v>44469</v>
      </c>
      <c r="AD8" s="16">
        <v>44440</v>
      </c>
      <c r="AE8" s="17"/>
      <c r="AF8" s="18"/>
      <c r="AG8" s="19"/>
      <c r="AH8" s="20"/>
      <c r="AI8" s="20"/>
      <c r="AJ8" s="21" t="str">
        <f t="shared" si="0"/>
        <v>18417521672738600017812.917.918/0001-89</v>
      </c>
    </row>
    <row r="9" spans="1:36" x14ac:dyDescent="0.25">
      <c r="A9" s="9" t="s">
        <v>36</v>
      </c>
      <c r="B9" s="10">
        <v>44418</v>
      </c>
      <c r="C9" s="11"/>
      <c r="D9" s="12">
        <v>202100000000017</v>
      </c>
      <c r="E9" s="9"/>
      <c r="F9" s="13">
        <v>19757021000184</v>
      </c>
      <c r="G9" s="9">
        <v>106</v>
      </c>
      <c r="H9" s="9" t="s">
        <v>37</v>
      </c>
      <c r="I9" s="9"/>
      <c r="J9" s="9"/>
      <c r="K9" s="9"/>
      <c r="L9" s="11" t="s">
        <v>56</v>
      </c>
      <c r="M9" s="9" t="s">
        <v>61</v>
      </c>
      <c r="N9" s="14">
        <v>100</v>
      </c>
      <c r="O9" s="14"/>
      <c r="P9" s="14">
        <v>0</v>
      </c>
      <c r="Q9" s="14">
        <v>0</v>
      </c>
      <c r="R9" s="9" t="s">
        <v>62</v>
      </c>
      <c r="S9" s="9" t="s">
        <v>63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100</v>
      </c>
      <c r="AA9" s="9" t="s">
        <v>64</v>
      </c>
      <c r="AB9" s="9" t="s">
        <v>43</v>
      </c>
      <c r="AC9" s="15">
        <v>44469</v>
      </c>
      <c r="AD9" s="16">
        <v>44440</v>
      </c>
      <c r="AE9" s="17"/>
      <c r="AF9" s="18"/>
      <c r="AG9" s="19"/>
      <c r="AH9" s="20"/>
      <c r="AI9" s="20"/>
      <c r="AJ9" s="21" t="str">
        <f t="shared" si="0"/>
        <v>2021000000000171975702100018412.917.918/0001-89</v>
      </c>
    </row>
    <row r="10" spans="1:36" x14ac:dyDescent="0.25">
      <c r="A10" s="9" t="s">
        <v>36</v>
      </c>
      <c r="B10" s="10">
        <v>44428</v>
      </c>
      <c r="C10" s="11"/>
      <c r="D10" s="12">
        <v>4</v>
      </c>
      <c r="E10" s="9"/>
      <c r="F10" s="13">
        <v>38490754000140</v>
      </c>
      <c r="G10" s="9">
        <v>2601</v>
      </c>
      <c r="H10" s="9" t="s">
        <v>37</v>
      </c>
      <c r="I10" s="9"/>
      <c r="J10" s="9"/>
      <c r="K10" s="9"/>
      <c r="L10" s="11" t="s">
        <v>56</v>
      </c>
      <c r="M10" s="9" t="s">
        <v>65</v>
      </c>
      <c r="N10" s="14">
        <v>300</v>
      </c>
      <c r="O10" s="14"/>
      <c r="P10" s="14">
        <v>5</v>
      </c>
      <c r="Q10" s="14">
        <v>15</v>
      </c>
      <c r="R10" s="9" t="s">
        <v>66</v>
      </c>
      <c r="S10" s="9" t="s">
        <v>67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285</v>
      </c>
      <c r="AA10" s="9" t="s">
        <v>68</v>
      </c>
      <c r="AB10" s="9" t="s">
        <v>43</v>
      </c>
      <c r="AC10" s="15">
        <v>44469</v>
      </c>
      <c r="AD10" s="16">
        <v>44440</v>
      </c>
      <c r="AE10" s="17"/>
      <c r="AF10" s="18"/>
      <c r="AG10" s="19"/>
      <c r="AH10" s="20"/>
      <c r="AI10" s="20"/>
      <c r="AJ10" s="21" t="str">
        <f t="shared" si="0"/>
        <v>43849075400014012.917.918/0001-89</v>
      </c>
    </row>
    <row r="11" spans="1:36" x14ac:dyDescent="0.25">
      <c r="A11" s="9" t="s">
        <v>36</v>
      </c>
      <c r="B11" s="10">
        <v>44439</v>
      </c>
      <c r="C11" s="11"/>
      <c r="D11" s="12">
        <v>29</v>
      </c>
      <c r="E11" s="9"/>
      <c r="F11" s="13">
        <v>33783817000213</v>
      </c>
      <c r="G11" s="9">
        <v>171901</v>
      </c>
      <c r="H11" s="9" t="s">
        <v>37</v>
      </c>
      <c r="I11" s="9"/>
      <c r="J11" s="9"/>
      <c r="K11" s="9"/>
      <c r="L11" s="11" t="s">
        <v>56</v>
      </c>
      <c r="M11" s="9" t="s">
        <v>69</v>
      </c>
      <c r="N11" s="14">
        <v>4000</v>
      </c>
      <c r="O11" s="14"/>
      <c r="P11" s="14">
        <v>0</v>
      </c>
      <c r="Q11" s="14">
        <v>0</v>
      </c>
      <c r="R11" s="9" t="s">
        <v>70</v>
      </c>
      <c r="S11" s="9" t="s">
        <v>46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4000</v>
      </c>
      <c r="AA11" s="9" t="s">
        <v>71</v>
      </c>
      <c r="AB11" s="9" t="s">
        <v>43</v>
      </c>
      <c r="AC11" s="15">
        <v>44469</v>
      </c>
      <c r="AD11" s="16">
        <v>44440</v>
      </c>
      <c r="AE11" s="17"/>
      <c r="AF11" s="18"/>
      <c r="AG11" s="19"/>
      <c r="AH11" s="20"/>
      <c r="AI11" s="20"/>
      <c r="AJ11" s="21" t="str">
        <f t="shared" si="0"/>
        <v>293378381700021312.917.918/0001-89</v>
      </c>
    </row>
    <row r="12" spans="1:36" x14ac:dyDescent="0.25">
      <c r="A12" s="9" t="s">
        <v>36</v>
      </c>
      <c r="B12" s="10">
        <v>44440</v>
      </c>
      <c r="C12" s="11"/>
      <c r="D12" s="12">
        <v>755909</v>
      </c>
      <c r="E12" s="9"/>
      <c r="F12" s="13">
        <v>4740876000125</v>
      </c>
      <c r="G12" s="9">
        <v>902</v>
      </c>
      <c r="H12" s="9" t="s">
        <v>37</v>
      </c>
      <c r="I12" s="9"/>
      <c r="J12" s="9"/>
      <c r="K12" s="9"/>
      <c r="L12" s="11" t="s">
        <v>38</v>
      </c>
      <c r="M12" s="9" t="s">
        <v>39</v>
      </c>
      <c r="N12" s="14">
        <v>6.6</v>
      </c>
      <c r="O12" s="14"/>
      <c r="P12" s="14">
        <v>0</v>
      </c>
      <c r="Q12" s="14">
        <v>0</v>
      </c>
      <c r="R12" s="9" t="s">
        <v>72</v>
      </c>
      <c r="S12" s="9" t="s">
        <v>41</v>
      </c>
      <c r="T12" s="14">
        <v>0</v>
      </c>
      <c r="U12" s="14">
        <v>0.1</v>
      </c>
      <c r="V12" s="14">
        <v>0</v>
      </c>
      <c r="W12" s="14">
        <v>0</v>
      </c>
      <c r="X12" s="14">
        <v>0</v>
      </c>
      <c r="Y12" s="14">
        <v>0</v>
      </c>
      <c r="Z12" s="14">
        <v>6.5</v>
      </c>
      <c r="AA12" s="9" t="s">
        <v>73</v>
      </c>
      <c r="AB12" s="9" t="s">
        <v>43</v>
      </c>
      <c r="AC12" s="15">
        <v>44476</v>
      </c>
      <c r="AD12" s="16"/>
      <c r="AE12" s="17"/>
      <c r="AF12" s="18"/>
      <c r="AG12" s="19"/>
      <c r="AH12" s="20"/>
      <c r="AI12" s="20"/>
      <c r="AJ12" s="21" t="str">
        <f t="shared" si="0"/>
        <v>755909474087600012512.917.918/0001-89</v>
      </c>
    </row>
    <row r="13" spans="1:36" x14ac:dyDescent="0.25">
      <c r="A13" s="9" t="s">
        <v>36</v>
      </c>
      <c r="B13" s="10">
        <v>44440</v>
      </c>
      <c r="C13" s="11"/>
      <c r="D13" s="12">
        <v>766384</v>
      </c>
      <c r="E13" s="9"/>
      <c r="F13" s="13">
        <v>4740876000125</v>
      </c>
      <c r="G13" s="9">
        <v>902</v>
      </c>
      <c r="H13" s="9" t="s">
        <v>37</v>
      </c>
      <c r="I13" s="9"/>
      <c r="J13" s="9"/>
      <c r="K13" s="9"/>
      <c r="L13" s="11" t="s">
        <v>38</v>
      </c>
      <c r="M13" s="9" t="s">
        <v>39</v>
      </c>
      <c r="N13" s="14">
        <v>27.44</v>
      </c>
      <c r="O13" s="14"/>
      <c r="P13" s="14">
        <v>0</v>
      </c>
      <c r="Q13" s="14">
        <v>0</v>
      </c>
      <c r="R13" s="9" t="s">
        <v>72</v>
      </c>
      <c r="S13" s="9" t="s">
        <v>41</v>
      </c>
      <c r="T13" s="14">
        <v>0</v>
      </c>
      <c r="U13" s="14">
        <v>0.41</v>
      </c>
      <c r="V13" s="14">
        <v>0</v>
      </c>
      <c r="W13" s="14">
        <v>0</v>
      </c>
      <c r="X13" s="14">
        <v>0</v>
      </c>
      <c r="Y13" s="14">
        <v>0</v>
      </c>
      <c r="Z13" s="14">
        <v>27.03</v>
      </c>
      <c r="AA13" s="9" t="s">
        <v>74</v>
      </c>
      <c r="AB13" s="9" t="s">
        <v>43</v>
      </c>
      <c r="AC13" s="15">
        <v>44476</v>
      </c>
      <c r="AD13" s="16"/>
      <c r="AE13" s="17"/>
      <c r="AF13" s="18"/>
      <c r="AG13" s="19"/>
      <c r="AH13" s="20"/>
      <c r="AI13" s="20"/>
      <c r="AJ13" s="21" t="str">
        <f t="shared" si="0"/>
        <v>766384474087600012512.917.918/0001-89</v>
      </c>
    </row>
    <row r="14" spans="1:36" x14ac:dyDescent="0.25">
      <c r="A14" s="9" t="s">
        <v>36</v>
      </c>
      <c r="B14" s="10">
        <v>44441</v>
      </c>
      <c r="C14" s="11"/>
      <c r="D14" s="12">
        <v>2282399</v>
      </c>
      <c r="E14" s="9"/>
      <c r="F14" s="13">
        <v>25012398000107</v>
      </c>
      <c r="G14" s="9">
        <v>103</v>
      </c>
      <c r="H14" s="9" t="s">
        <v>37</v>
      </c>
      <c r="I14" s="9"/>
      <c r="J14" s="9"/>
      <c r="K14" s="9"/>
      <c r="L14" s="11" t="s">
        <v>38</v>
      </c>
      <c r="M14" s="9" t="s">
        <v>49</v>
      </c>
      <c r="N14" s="14">
        <v>195.97</v>
      </c>
      <c r="O14" s="14"/>
      <c r="P14" s="14">
        <v>0</v>
      </c>
      <c r="Q14" s="14">
        <v>0</v>
      </c>
      <c r="R14" s="9" t="s">
        <v>75</v>
      </c>
      <c r="S14" s="9" t="s">
        <v>51</v>
      </c>
      <c r="T14" s="14">
        <v>21.56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174.41</v>
      </c>
      <c r="AA14" s="9" t="s">
        <v>76</v>
      </c>
      <c r="AB14" s="9" t="s">
        <v>43</v>
      </c>
      <c r="AC14" s="15">
        <v>44476</v>
      </c>
      <c r="AD14" s="16"/>
      <c r="AE14" s="17"/>
      <c r="AF14" s="18"/>
      <c r="AG14" s="19"/>
      <c r="AH14" s="20"/>
      <c r="AI14" s="20"/>
      <c r="AJ14" s="21" t="str">
        <f t="shared" si="0"/>
        <v>22823992501239800010712.917.918/0001-89</v>
      </c>
    </row>
    <row r="15" spans="1:36" x14ac:dyDescent="0.25">
      <c r="A15" s="9" t="s">
        <v>36</v>
      </c>
      <c r="B15" s="10">
        <v>44441</v>
      </c>
      <c r="C15" s="11"/>
      <c r="D15" s="12">
        <v>263768</v>
      </c>
      <c r="E15" s="9"/>
      <c r="F15" s="13">
        <v>32620794000182</v>
      </c>
      <c r="G15" s="9">
        <v>104</v>
      </c>
      <c r="H15" s="9" t="s">
        <v>37</v>
      </c>
      <c r="I15" s="9"/>
      <c r="J15" s="9"/>
      <c r="K15" s="9"/>
      <c r="L15" s="11" t="s">
        <v>38</v>
      </c>
      <c r="M15" s="9" t="s">
        <v>77</v>
      </c>
      <c r="N15" s="14">
        <v>39.6</v>
      </c>
      <c r="O15" s="14"/>
      <c r="P15" s="14">
        <v>0</v>
      </c>
      <c r="Q15" s="14">
        <v>0</v>
      </c>
      <c r="R15" s="9" t="s">
        <v>78</v>
      </c>
      <c r="S15" s="9" t="s">
        <v>46</v>
      </c>
      <c r="T15" s="14">
        <v>0</v>
      </c>
      <c r="U15" s="14">
        <v>0.59</v>
      </c>
      <c r="V15" s="14">
        <v>0</v>
      </c>
      <c r="W15" s="14">
        <v>1.85</v>
      </c>
      <c r="X15" s="14">
        <v>0</v>
      </c>
      <c r="Y15" s="14">
        <v>0</v>
      </c>
      <c r="Z15" s="14">
        <v>37.159999999999997</v>
      </c>
      <c r="AA15" s="9" t="s">
        <v>79</v>
      </c>
      <c r="AB15" s="9" t="s">
        <v>43</v>
      </c>
      <c r="AC15" s="15">
        <v>44476</v>
      </c>
      <c r="AD15" s="16"/>
      <c r="AE15" s="17"/>
      <c r="AF15" s="18"/>
      <c r="AG15" s="19"/>
      <c r="AH15" s="20"/>
      <c r="AI15" s="20"/>
      <c r="AJ15" s="21" t="str">
        <f t="shared" si="0"/>
        <v>2637683262079400018212.917.918/0001-89</v>
      </c>
    </row>
    <row r="16" spans="1:36" x14ac:dyDescent="0.25">
      <c r="A16" s="9" t="s">
        <v>36</v>
      </c>
      <c r="B16" s="10">
        <v>44448</v>
      </c>
      <c r="C16" s="11"/>
      <c r="D16" s="12">
        <v>7519</v>
      </c>
      <c r="E16" s="9"/>
      <c r="F16" s="13">
        <v>19027205000199</v>
      </c>
      <c r="G16" s="9">
        <v>110203</v>
      </c>
      <c r="H16" s="9" t="s">
        <v>37</v>
      </c>
      <c r="I16" s="9"/>
      <c r="J16" s="9"/>
      <c r="K16" s="9"/>
      <c r="L16" s="11" t="s">
        <v>56</v>
      </c>
      <c r="M16" s="9" t="s">
        <v>57</v>
      </c>
      <c r="N16" s="14">
        <v>325</v>
      </c>
      <c r="O16" s="14"/>
      <c r="P16" s="14">
        <v>0</v>
      </c>
      <c r="Q16" s="14">
        <v>0</v>
      </c>
      <c r="R16" s="9" t="s">
        <v>58</v>
      </c>
      <c r="S16" s="9" t="s">
        <v>46</v>
      </c>
      <c r="T16" s="14">
        <v>35.75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289.25</v>
      </c>
      <c r="AA16" s="9" t="s">
        <v>80</v>
      </c>
      <c r="AB16" s="9" t="s">
        <v>43</v>
      </c>
      <c r="AC16" s="15">
        <v>44476</v>
      </c>
      <c r="AD16" s="16"/>
      <c r="AE16" s="17"/>
      <c r="AF16" s="18"/>
      <c r="AG16" s="19"/>
      <c r="AH16" s="20"/>
      <c r="AI16" s="20"/>
      <c r="AJ16" s="21" t="str">
        <f t="shared" si="0"/>
        <v>75191902720500019912.917.918/0001-89</v>
      </c>
    </row>
    <row r="17" spans="1:36" x14ac:dyDescent="0.25">
      <c r="A17" s="9" t="s">
        <v>36</v>
      </c>
      <c r="B17" s="10">
        <v>44455</v>
      </c>
      <c r="C17" s="11"/>
      <c r="D17" s="12">
        <v>202100000000018</v>
      </c>
      <c r="E17" s="9"/>
      <c r="F17" s="13">
        <v>19757021000184</v>
      </c>
      <c r="G17" s="9">
        <v>106</v>
      </c>
      <c r="H17" s="9" t="s">
        <v>37</v>
      </c>
      <c r="I17" s="9"/>
      <c r="J17" s="9"/>
      <c r="K17" s="9"/>
      <c r="L17" s="11" t="s">
        <v>56</v>
      </c>
      <c r="M17" s="9" t="s">
        <v>61</v>
      </c>
      <c r="N17" s="14">
        <v>100</v>
      </c>
      <c r="O17" s="14"/>
      <c r="P17" s="14">
        <v>0</v>
      </c>
      <c r="Q17" s="14">
        <v>0</v>
      </c>
      <c r="R17" s="9" t="s">
        <v>62</v>
      </c>
      <c r="S17" s="9" t="s">
        <v>63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100</v>
      </c>
      <c r="AA17" s="9" t="s">
        <v>81</v>
      </c>
      <c r="AB17" s="9" t="s">
        <v>43</v>
      </c>
      <c r="AC17" s="15">
        <v>44476</v>
      </c>
      <c r="AD17" s="16"/>
      <c r="AE17" s="17"/>
      <c r="AF17" s="18"/>
      <c r="AG17" s="19"/>
      <c r="AH17" s="20"/>
      <c r="AI17" s="20"/>
      <c r="AJ17" s="21" t="str">
        <f t="shared" si="0"/>
        <v>2021000000000181975702100018412.917.918/0001-89</v>
      </c>
    </row>
    <row r="18" spans="1:36" x14ac:dyDescent="0.25">
      <c r="A18" s="9" t="s">
        <v>36</v>
      </c>
      <c r="B18" s="10">
        <v>44471</v>
      </c>
      <c r="C18" s="11"/>
      <c r="D18" s="12">
        <v>2418147</v>
      </c>
      <c r="E18" s="9"/>
      <c r="F18" s="13">
        <v>25012398000107</v>
      </c>
      <c r="G18" s="9">
        <v>2684</v>
      </c>
      <c r="H18" s="9" t="s">
        <v>37</v>
      </c>
      <c r="I18" s="9"/>
      <c r="J18" s="9"/>
      <c r="K18" s="9"/>
      <c r="L18" s="11" t="s">
        <v>38</v>
      </c>
      <c r="M18" s="9" t="s">
        <v>49</v>
      </c>
      <c r="N18" s="14">
        <v>185.8</v>
      </c>
      <c r="O18" s="14"/>
      <c r="P18" s="14">
        <v>0</v>
      </c>
      <c r="Q18" s="14">
        <v>0</v>
      </c>
      <c r="R18" s="9" t="s">
        <v>82</v>
      </c>
      <c r="S18" s="9" t="s">
        <v>51</v>
      </c>
      <c r="T18" s="14">
        <v>20.440000000000001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165.36</v>
      </c>
      <c r="AA18" s="9" t="s">
        <v>83</v>
      </c>
      <c r="AB18" s="9" t="s">
        <v>43</v>
      </c>
      <c r="AC18" s="15">
        <v>44498</v>
      </c>
      <c r="AD18" s="16"/>
      <c r="AE18" s="17"/>
      <c r="AF18" s="18"/>
      <c r="AG18" s="19"/>
      <c r="AH18" s="20"/>
      <c r="AI18" s="20"/>
      <c r="AJ18" s="21" t="str">
        <f t="shared" si="0"/>
        <v>24181472501239800010712.917.918/0001-89</v>
      </c>
    </row>
    <row r="19" spans="1:36" x14ac:dyDescent="0.25">
      <c r="A19" s="9" t="s">
        <v>36</v>
      </c>
      <c r="B19" s="10">
        <v>44471</v>
      </c>
      <c r="C19" s="11"/>
      <c r="D19" s="12">
        <v>551530</v>
      </c>
      <c r="E19" s="9"/>
      <c r="F19" s="13">
        <v>4740876000125</v>
      </c>
      <c r="G19" s="9">
        <v>100203219</v>
      </c>
      <c r="H19" s="9" t="s">
        <v>37</v>
      </c>
      <c r="I19" s="9"/>
      <c r="J19" s="9"/>
      <c r="K19" s="9"/>
      <c r="L19" s="11" t="s">
        <v>38</v>
      </c>
      <c r="M19" s="9" t="s">
        <v>39</v>
      </c>
      <c r="N19" s="14">
        <v>27.44</v>
      </c>
      <c r="O19" s="14"/>
      <c r="P19" s="14">
        <v>0</v>
      </c>
      <c r="Q19" s="14">
        <v>0</v>
      </c>
      <c r="R19" s="9" t="s">
        <v>84</v>
      </c>
      <c r="S19" s="9" t="s">
        <v>41</v>
      </c>
      <c r="T19" s="14">
        <v>0</v>
      </c>
      <c r="U19" s="14">
        <v>0.41</v>
      </c>
      <c r="V19" s="14">
        <v>0</v>
      </c>
      <c r="W19" s="14">
        <v>0</v>
      </c>
      <c r="X19" s="14">
        <v>0</v>
      </c>
      <c r="Y19" s="14">
        <v>0</v>
      </c>
      <c r="Z19" s="14">
        <v>27.03</v>
      </c>
      <c r="AA19" s="9" t="s">
        <v>85</v>
      </c>
      <c r="AB19" s="9" t="s">
        <v>43</v>
      </c>
      <c r="AC19" s="15">
        <v>44498</v>
      </c>
      <c r="AD19" s="16"/>
      <c r="AE19" s="17"/>
      <c r="AF19" s="18"/>
      <c r="AG19" s="19"/>
      <c r="AH19" s="20"/>
      <c r="AI19" s="20"/>
      <c r="AJ19" s="21" t="str">
        <f t="shared" si="0"/>
        <v>551530474087600012512.917.918/0001-89</v>
      </c>
    </row>
    <row r="20" spans="1:36" x14ac:dyDescent="0.25">
      <c r="A20" s="9" t="s">
        <v>36</v>
      </c>
      <c r="B20" s="10">
        <v>44473</v>
      </c>
      <c r="C20" s="11"/>
      <c r="D20" s="12">
        <v>5120726</v>
      </c>
      <c r="E20" s="9"/>
      <c r="F20" s="13">
        <v>2351877000152</v>
      </c>
      <c r="G20" s="9">
        <v>2684</v>
      </c>
      <c r="H20" s="9" t="s">
        <v>37</v>
      </c>
      <c r="I20" s="9"/>
      <c r="J20" s="9"/>
      <c r="K20" s="9"/>
      <c r="L20" s="11" t="s">
        <v>38</v>
      </c>
      <c r="M20" s="9" t="s">
        <v>86</v>
      </c>
      <c r="N20" s="14">
        <v>109.67</v>
      </c>
      <c r="O20" s="14"/>
      <c r="P20" s="14">
        <v>2.9</v>
      </c>
      <c r="Q20" s="14">
        <v>3.18</v>
      </c>
      <c r="R20" s="9" t="s">
        <v>82</v>
      </c>
      <c r="S20" s="9" t="s">
        <v>51</v>
      </c>
      <c r="T20" s="14">
        <v>12.06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94.43</v>
      </c>
      <c r="AA20" s="9" t="s">
        <v>87</v>
      </c>
      <c r="AB20" s="9" t="s">
        <v>43</v>
      </c>
      <c r="AC20" s="15">
        <v>44498</v>
      </c>
      <c r="AD20" s="16"/>
      <c r="AE20" s="17"/>
      <c r="AF20" s="18"/>
      <c r="AG20" s="19"/>
      <c r="AH20" s="20"/>
      <c r="AI20" s="20"/>
      <c r="AJ20" s="21" t="str">
        <f t="shared" si="0"/>
        <v>5120726235187700015212.917.918/0001-89</v>
      </c>
    </row>
    <row r="21" spans="1:36" x14ac:dyDescent="0.25">
      <c r="A21" s="9" t="s">
        <v>36</v>
      </c>
      <c r="B21" s="10">
        <v>44473</v>
      </c>
      <c r="C21" s="11"/>
      <c r="D21" s="12">
        <v>569146</v>
      </c>
      <c r="E21" s="9"/>
      <c r="F21" s="13">
        <v>4740876000125</v>
      </c>
      <c r="G21" s="9">
        <v>100203219</v>
      </c>
      <c r="H21" s="9" t="s">
        <v>37</v>
      </c>
      <c r="I21" s="9"/>
      <c r="J21" s="9"/>
      <c r="K21" s="9"/>
      <c r="L21" s="11" t="s">
        <v>38</v>
      </c>
      <c r="M21" s="9" t="s">
        <v>39</v>
      </c>
      <c r="N21" s="14">
        <v>6.6</v>
      </c>
      <c r="O21" s="14"/>
      <c r="P21" s="14">
        <v>0</v>
      </c>
      <c r="Q21" s="14">
        <v>0</v>
      </c>
      <c r="R21" s="9" t="s">
        <v>84</v>
      </c>
      <c r="S21" s="9" t="s">
        <v>41</v>
      </c>
      <c r="T21" s="14">
        <v>0</v>
      </c>
      <c r="U21" s="14">
        <v>0.1</v>
      </c>
      <c r="V21" s="14">
        <v>0</v>
      </c>
      <c r="W21" s="14">
        <v>0</v>
      </c>
      <c r="X21" s="14">
        <v>0</v>
      </c>
      <c r="Y21" s="14">
        <v>0</v>
      </c>
      <c r="Z21" s="14">
        <v>6.5</v>
      </c>
      <c r="AA21" s="9" t="s">
        <v>88</v>
      </c>
      <c r="AB21" s="9" t="s">
        <v>43</v>
      </c>
      <c r="AC21" s="15">
        <v>44498</v>
      </c>
      <c r="AD21" s="16"/>
      <c r="AE21" s="17"/>
      <c r="AF21" s="18"/>
      <c r="AG21" s="19"/>
      <c r="AH21" s="20"/>
      <c r="AI21" s="20"/>
      <c r="AJ21" s="21" t="str">
        <f t="shared" si="0"/>
        <v>569146474087600012512.917.918/0001-89</v>
      </c>
    </row>
  </sheetData>
  <autoFilter ref="A1:AJ21" xr:uid="{00000000-0001-0000-0000-000000000000}"/>
  <conditionalFormatting sqref="AJ1:AJ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2021-11-05T22:53:46Z</dcterms:created>
  <dcterms:modified xsi:type="dcterms:W3CDTF">2021-11-08T10:18:12Z</dcterms:modified>
</cp:coreProperties>
</file>