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F:\Inovação e Tecnologia\Robo\"/>
    </mc:Choice>
  </mc:AlternateContent>
  <xr:revisionPtr revIDLastSave="0" documentId="13_ncr:1_{9E3C12A8-B0DD-4515-A26F-7E80C511653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Sheet1!$A$1:$AJ$12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12" i="1"/>
  <c r="AJ5" i="1"/>
  <c r="AJ6" i="1"/>
  <c r="AJ11" i="1"/>
  <c r="AJ7" i="1"/>
  <c r="AJ8" i="1"/>
  <c r="AJ9" i="1"/>
  <c r="AJ10" i="1"/>
  <c r="AJ2" i="1"/>
</calcChain>
</file>

<file path=xl/sharedStrings.xml><?xml version="1.0" encoding="utf-8"?>
<sst xmlns="http://schemas.openxmlformats.org/spreadsheetml/2006/main" count="128" uniqueCount="78">
  <si>
    <t>Empresa</t>
  </si>
  <si>
    <t>Data Emissão</t>
  </si>
  <si>
    <t>Data Competência</t>
  </si>
  <si>
    <t>Número Nota Fiscal</t>
  </si>
  <si>
    <t>Série</t>
  </si>
  <si>
    <t>CNPJ Prestador</t>
  </si>
  <si>
    <t>Código Serviço Municipal</t>
  </si>
  <si>
    <t>Filial</t>
  </si>
  <si>
    <t>Tipo Tributação</t>
  </si>
  <si>
    <t>Benefício Fiscal</t>
  </si>
  <si>
    <t>Tipo NF</t>
  </si>
  <si>
    <t>Optante Simples</t>
  </si>
  <si>
    <t>Fornecedor</t>
  </si>
  <si>
    <t>Valor Serviço</t>
  </si>
  <si>
    <t>Valor Dedução</t>
  </si>
  <si>
    <t>Aliquota ISS</t>
  </si>
  <si>
    <t>ISS Retido</t>
  </si>
  <si>
    <t>Analise ISS</t>
  </si>
  <si>
    <t>Município Prestador</t>
  </si>
  <si>
    <t>INSS Retido 11%</t>
  </si>
  <si>
    <t>IRRF (1708)</t>
  </si>
  <si>
    <t>IRRF (8045)</t>
  </si>
  <si>
    <t>PCC (5952)</t>
  </si>
  <si>
    <t>PIS (5979)</t>
  </si>
  <si>
    <t>COFINS (5960)</t>
  </si>
  <si>
    <t>Líquido</t>
  </si>
  <si>
    <t>Comentario</t>
  </si>
  <si>
    <t>Cei</t>
  </si>
  <si>
    <t>Data Analise</t>
  </si>
  <si>
    <t>Comp. Fiscal</t>
  </si>
  <si>
    <t>Data revisão fiscal</t>
  </si>
  <si>
    <t>Comentários Fiscal</t>
  </si>
  <si>
    <t>Comp. Contábil</t>
  </si>
  <si>
    <t>Data revisão Contabil</t>
  </si>
  <si>
    <t>Comentários Contábil</t>
  </si>
  <si>
    <t>cod mcsretencao</t>
  </si>
  <si>
    <t>Grupo Mabuk</t>
  </si>
  <si>
    <t>24.275.355/0001-51</t>
  </si>
  <si>
    <t>N</t>
  </si>
  <si>
    <t>AGENCIA ESTADO S.A</t>
  </si>
  <si>
    <t>Regra Encontrada: SIM | Cód: 2961 | Cód.LC: 1.09 | Buscar ISS Munic. Prestação: NÃO | Analisar CEPOM: SIM | Analisar ISS LC: NÃO | Cidade Prestador: São Paulo | Cidade Prestação: Curitiba</t>
  </si>
  <si>
    <t>São Paulo</t>
  </si>
  <si>
    <t>licenca de conteudo Jornalistico e periodico Id : 1532927 BC - 725713DADOS ADICIONAIS : NAO OBRIGADO RET . ( INSS ) , S / FORNEC . MAO DE OBRA INSTR . NORM . N.971 / 2009 SERV . NAO OBRIGADO RET . ( PIS / COFINS / CSLL ) CONF . LEI 10.833 - 29 / 12 / 03.NAO OBRIGADO A RET . DE ISS , LOCAL DA PREST . MUNICIPIO DE SP . SERV . NAO OBRIGADO RET . ( IRRFON ) CONF . RIR / 99 . DATA DE VENCIMENTO : 28/09/2021 CARGA TRIBUTARIA DA OPERACAO PIS R $ 11,54 CONFORME LEI N ( O ) 12.741 / 2012 CARGA TRIBUTARIA DA OPERACAO COFINS R $ 53,28 CONFORME LEI N ( O ) 12.741 / 2012 | Disponibilização, sem cessão definitiva, de conteúdos de áudio por meio da internet (exceto a distribuição de conteúdos pelas prestadoras de Serviço de Acesso Condicionado, de que trata a Lei Federal nº 12.485, de 12 de setembro de 2011, sujeita ao ICMS)</t>
  </si>
  <si>
    <t xml:space="preserve"> </t>
  </si>
  <si>
    <t>S</t>
  </si>
  <si>
    <t>SOUZA E SANTOS CONTABILIDADE LTDA - ME</t>
  </si>
  <si>
    <t>Regra Encontrada: SIM | Cód: 1719 | Cód.LC: 17.19 | Buscar ISS Munic. Prestação: NÃO | Analisar CEPOM: NÃO | Analisar ISS LC: NÃO | Cidade Prestador: Curitiba | Cidade Prestação: Curitiba</t>
  </si>
  <si>
    <t>Curitiba</t>
  </si>
  <si>
    <t>REFERENTE AOS SERVIÇOS PRESTADOS NA COMPETENCIA06 / 2021 VALOR DOS TRIBUTOS 6 % Valor Liquido da Nota Fiscal = R $ 420,00 co | Contabilidade, inclusive serviços técnicos e auxiliares</t>
  </si>
  <si>
    <t>EURO IMPORT COMERCIO E SERVICOS LTDA</t>
  </si>
  <si>
    <t>Regra Encontrada: SIM | Cód: 1401 | Cód.LC: 14.01 | Buscar ISS Munic. Prestação: NÃO | Analisar CEPOM: NÃO | Analisar ISS LC: NÃO | Cidade Prestador: Curitiba | Cidade Prestação: Curitiba</t>
  </si>
  <si>
    <t>00000000000600 - Servico Controlo de rodagem 486,91100000000000105 - Servico Manutencao standard " 69,56 / 00000000000610 - Oleo de motor , Servico SAV 347.79 || Tipo O.S.V1.Numero O.S : 109011. Chassi : WBSTS0108M9G15186.Placa : ABM7G51 KM 2203. ProdutoBMW AUTO X3.DN : Forma de Pagamento : Adiantamento Servicos Valor Líquido da Nota Fiscal = R $ 904 26 CURITIBANA 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</si>
  <si>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>Serviço não cabe retenção INSS</t>
  </si>
  <si>
    <t>PERSIS'S CLIMATIZACAO E GLAZING LTDA</t>
  </si>
  <si>
    <t>Regra Encontrada: SIM | Cód: 1406 | Cód.LC: 14.06 | Buscar ISS Munic. Prestação: NÃO | Analisar CEPOM: NÃO | Analisar ISS LC: NÃO | Cidade Prestador: Fazenda Rio Grande | Cidade Prestação: Piraí do Sul</t>
  </si>
  <si>
    <t>Fazenda Rio Grande</t>
  </si>
  <si>
    <t>MONTAGEM DE EQUIPAMENTO DE AR CONDICIONADO | Instalação e montagem de aparelhos, máquinas e equipamentos, inclusive montagem industrial, prestados ao usuário final, exclusivamente com material por ele fornecido</t>
  </si>
  <si>
    <t>MCS MARKUP SERVICOS CONTABEIS LTDA</t>
  </si>
  <si>
    <t>Honorários de Serviços referente competência 09 2021 Vencimento : 05/10/2021 Dados para deposito Banco Santander -033 Ag : 3003 Cic : 13084729-8 Empresa optante pelo simples nacional tributada em consonância com o anexo Ill da Lei Complementar de 123/2006 | Contabilidade, inclusive serviços técnicos e auxiliares</t>
  </si>
  <si>
    <t>RAFAEL LIMA SOCIEDADE INDIVIDUAL DE ADVOCACIA</t>
  </si>
  <si>
    <t>Regra Encontrada: SIM | Cód: 1714 | Cód.LC: 17.14 | Buscar ISS Munic. Prestação: NÃO | Analisar CEPOM: NÃO | Analisar ISS LC: NÃO | Cidade Prestador: Vitória | Cidade Prestação: Vitória</t>
  </si>
  <si>
    <t>Vitória</t>
  </si>
  <si>
    <t>HONORÁRIOS ADVOCATÍCIOS REFERENTE A ASSESSORIA JURÍDICA NO MÊS DE SETEMBRO/2021. "VALORES APROXIMADOS DE TRIBUTOS NOS TERMOS DO ART. 1º DA LEI 12.741/2012 E ART. 2º DO DECRETO: 8.264/2014: 9,36% DISTRIBUÍDOS EM UNIÃO (5,62%), ESTADO (0,00%) E MUNICÍPIO (3,74%)" "DOCUMENTO EMITIDO POR ME OU EPP OPTANTE PELO SIMPLES NACIONAL" | Advocacia</t>
  </si>
  <si>
    <t>LUCAS EDUARDO DE OLIVEIRA 07473379933</t>
  </si>
  <si>
    <t>Regra Encontrada: SIM | Cód: 1702 | Cód.LC: 17.02 | Buscar ISS Munic. Prestação: NÃO | Analisar CEPOM: NÃO | Analisar ISS LC: NÃO | Cidade Prestador: Itajaí | Cidade Prestação: Itajaí</t>
  </si>
  <si>
    <t>Itajaí</t>
  </si>
  <si>
    <t>PRESTAÇÃO DE SERVIÇO DE APOIO ADMINISTRATIVO TRABALHO EM HOME OFFICE REF. COMPETÊNCIA MÊS: 09_2021 VENCIMENTO: 27/09/2021 PAGAMENTO VIA PIX - CHAVE CNPJ: 42.801.618/0001-09 | Datilografia, digitação, estenografia, expediente, secretaria em geral, resposta audível, redação, edição, interpretação, revisão, tradução, apoio e infra-estrutura administrativa e congêneres</t>
  </si>
  <si>
    <t>NOVADAX BRASIL PAGAMENTOS LTDA</t>
  </si>
  <si>
    <t>Regra Encontrada: SIM | Cód: 03115 | Cód.LC: 17.01 | Buscar ISS Munic. Prestação: NÃO | Analisar CEPOM: SIM | Analisar ISS LC: NÃO | Cidade Prestador: São Paulo | Cidade Prestação: São Paulo</t>
  </si>
  <si>
    <t>. SERVIÇO VALOR QTD TOTAL 1. Intermediação de negociação de ativos digitais. 105,32 1 105,32 TOTAL DA VENDA R$ 105,32 Intermediação de negociação de ativos digitais Valor aproximado dos impostos: R$ 20,57 ( 19,53% ) | Assessoria ou consultoria de qualquer natureza, não contida em outros itens desta lista; análise, exame, pesquisa, coleta, compilação e fornecimento de dados e informações de qualquer natureza, inclusive cadastro e similares. Consultoria e assessoria econômica ou financeira.</t>
  </si>
  <si>
    <t>Retenção inferior a R$10,00</t>
  </si>
  <si>
    <t>Regra Encontrada: SIM | Cód: 2961 | Cód.LC: 1.09 | Buscar ISS Munic. Prestação: NÃO | Analisar CEPOM: SIM | Analisar ISS LC: NÃO | Cidade Prestador: São Paulo | Cidade Prestação: São Paulo</t>
  </si>
  <si>
    <t>licenca de conteudo Jornalistico e periodico Id: 1535715 BC-725713DADOS ADICIONAIS :NAO OBRIGADO RET. (INSS), S/ FORNEC. MAO DE OBRA INSTR. NORM. N.971/2009SERV. NAO OBRIGADO RET. (PIS/COFINS/CSLL) CONF. LEI 10.833 - 29/12/03.NAO OBRIGADO A RET. DE ISS, LOCAL DA PREST. MUNICIPIO DE SP.SERV. NAO OBRIGADO RET. (IRRFON) CONF. RIR/99. DATA DE VENCIMENTO : 24/10/2021 CARGA TRIBUTARIA DA OPERACAO PIS R$ 11,54 CONFORME LEI N(o) 12.741/2012 CARGA TRIBUTARIA DA OPERACAO COFINS R$ 53,28 CONFORME LEI N(o) 12.741/2012 | Disponibilização, sem cessão definitiva, de conteúdos de áudio por meio da internet (exceto a distribuição de conteúdos pelas prestadoras de Serviço de Acesso Condicionado, de que trata a Lei Federal nº 12.485, de 12 de setembro de 2011, sujeita ao ICMS)</t>
  </si>
  <si>
    <t>MERCADO BITCOIN SERVICOS DIGITAIS LTDA.</t>
  </si>
  <si>
    <t>Regra Encontrada: SIM | Cód: 100203219 | Cód.LC: 10.02 | Buscar ISS Munic. Prestação: NÃO | Analisar CEPOM: NÃO | Analisar ISS LC: NÃO | Cidade Prestador: Barueri | Cidade Prestação: Barueri</t>
  </si>
  <si>
    <t>Barueri</t>
  </si>
  <si>
    <t>Voce pagou aproximadamente: 13,45% R$ 13,07 de tributos federais 4,03% R$ 3,91 de tributos municipais 17,48% R$ 16,99 de tributos no total Fonte: IBPT/21.1.A | Agenciamento, corretagem ou intermediação de títulos em geral, valores mobiliários e contratos quaisquer</t>
  </si>
  <si>
    <t>licenca de conteudo Jornalistico e periodico Id: 1538976 BC-725713DADOS ADICIONAIS :NAO OBRIGADO RET. (INSS), S/ FORNEC. MAO DE OBRA INSTR. NORM. N.971/2009SERV. NAO OBRIGADO RET. (PIS/COFINS/CSLL) CONF. LEI 10.833 - 29/12/03.NAO OBRIGADO A RET. DE ISS, LOCAL DA PREST. MUNICIPIO DE SP.SERV. NAO OBRIGADO RET. (IRRFON) CONF. RIR/99. DATA DE VENCIMENTO : 23/11/2021 CARGA TRIBUTARIA DA OPERACAO PIS R$ 11,54 CONFORME LEI N(o) 12.741/2012 CARGA TRIBUTARIA DA OPERACAO COFINS R$ 53,28 CONFORME LEI N(o) 12.741/2012 | Disponibilização, sem cessão definitiva, de conteúdos de áudio por meio da internet (exceto a distribuição de conteúdos pelas prestadoras de Serviço de Acesso Condicionado, de que trata a Lei Federal nº 12.485, de 12 de setembro de 2011, sujeita ao ICMS)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</si>
</sst>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-416]mmm\-yy;@"/>
    <numFmt numFmtId="167" formatCode="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/>
    </xf>
    <xf numFmtId="166" fontId="1" fillId="3" borderId="1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166" fontId="1" fillId="4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right"/>
    </xf>
    <xf numFmtId="14" fontId="0" fillId="2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2"/>
  <sheetViews>
    <sheetView showGridLines="0"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2.85546875" bestFit="1" customWidth="1"/>
    <col min="2" max="2" width="14.85546875" bestFit="1" customWidth="1"/>
    <col min="3" max="3" width="19.7109375" bestFit="1" customWidth="1"/>
    <col min="4" max="4" width="20.85546875" bestFit="1" customWidth="1"/>
    <col min="5" max="5" width="7.85546875" bestFit="1" customWidth="1"/>
    <col min="6" max="6" width="16.85546875" bestFit="1" customWidth="1"/>
    <col min="7" max="7" width="26" bestFit="1" customWidth="1"/>
    <col min="8" max="8" width="18" bestFit="1" customWidth="1"/>
    <col min="9" max="9" width="17" bestFit="1" customWidth="1"/>
    <col min="10" max="10" width="17.140625" bestFit="1" customWidth="1"/>
    <col min="11" max="11" width="10" bestFit="1" customWidth="1"/>
    <col min="12" max="12" width="18.140625" bestFit="1" customWidth="1"/>
    <col min="13" max="13" width="48.85546875" bestFit="1" customWidth="1"/>
    <col min="14" max="14" width="14.85546875" bestFit="1" customWidth="1"/>
    <col min="15" max="15" width="16.28515625" bestFit="1" customWidth="1"/>
    <col min="16" max="16" width="13.85546875" bestFit="1" customWidth="1"/>
    <col min="17" max="17" width="12.140625" bestFit="1" customWidth="1"/>
    <col min="29" max="30" width="14.28515625" bestFit="1" customWidth="1"/>
    <col min="31" max="31" width="19.28515625" bestFit="1" customWidth="1"/>
    <col min="32" max="32" width="20.140625" bestFit="1" customWidth="1"/>
    <col min="33" max="33" width="17" bestFit="1" customWidth="1"/>
    <col min="34" max="34" width="22.28515625" bestFit="1" customWidth="1"/>
    <col min="35" max="35" width="29" bestFit="1" customWidth="1"/>
    <col min="36" max="36" width="38.7109375" bestFit="1" customWidth="1"/>
  </cols>
  <sheetData>
    <row r="1" spans="1:36" s="8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4" t="s">
        <v>30</v>
      </c>
      <c r="AF1" s="5" t="s">
        <v>31</v>
      </c>
      <c r="AG1" s="6" t="s">
        <v>32</v>
      </c>
      <c r="AH1" s="7" t="s">
        <v>33</v>
      </c>
      <c r="AI1" s="7" t="s">
        <v>34</v>
      </c>
      <c r="AJ1" s="8" t="s">
        <v>35</v>
      </c>
    </row>
    <row r="2" spans="1:36" x14ac:dyDescent="0.25">
      <c r="A2" s="9" t="s">
        <v>36</v>
      </c>
      <c r="B2" s="10">
        <v>44447</v>
      </c>
      <c r="C2" s="11"/>
      <c r="D2" s="12">
        <v>759926</v>
      </c>
      <c r="E2" s="9"/>
      <c r="F2" s="13">
        <v>62652961000138</v>
      </c>
      <c r="G2" s="9">
        <v>2961</v>
      </c>
      <c r="H2" s="9" t="s">
        <v>37</v>
      </c>
      <c r="I2" s="9"/>
      <c r="J2" s="9"/>
      <c r="K2" s="9"/>
      <c r="L2" s="11" t="s">
        <v>38</v>
      </c>
      <c r="M2" s="9" t="s">
        <v>39</v>
      </c>
      <c r="N2" s="14">
        <v>1776.14</v>
      </c>
      <c r="O2" s="14"/>
      <c r="P2" s="14">
        <v>2.9</v>
      </c>
      <c r="Q2" s="14">
        <v>51.51</v>
      </c>
      <c r="R2" s="9" t="s">
        <v>40</v>
      </c>
      <c r="S2" s="9" t="s">
        <v>41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1724.63</v>
      </c>
      <c r="AA2" s="9" t="s">
        <v>42</v>
      </c>
      <c r="AB2" s="9" t="s">
        <v>43</v>
      </c>
      <c r="AC2" s="15">
        <v>44484</v>
      </c>
      <c r="AD2" s="16"/>
      <c r="AE2" s="17"/>
      <c r="AF2" s="18"/>
      <c r="AG2" s="19"/>
      <c r="AH2" s="20"/>
      <c r="AI2" s="20"/>
      <c r="AJ2" s="21" t="str">
        <f>D2&amp;F2&amp;H2</f>
        <v>7599266265296100013824.275.355/0001-51</v>
      </c>
    </row>
    <row r="3" spans="1:36" x14ac:dyDescent="0.25">
      <c r="A3" s="9" t="s">
        <v>36</v>
      </c>
      <c r="B3" s="10">
        <v>44448</v>
      </c>
      <c r="C3" s="11"/>
      <c r="D3" s="12">
        <v>4766</v>
      </c>
      <c r="E3" s="9"/>
      <c r="F3" s="13">
        <v>26365091000152</v>
      </c>
      <c r="G3" s="9">
        <v>1719</v>
      </c>
      <c r="H3" s="9" t="s">
        <v>37</v>
      </c>
      <c r="I3" s="9"/>
      <c r="J3" s="9"/>
      <c r="K3" s="9"/>
      <c r="L3" s="11" t="s">
        <v>44</v>
      </c>
      <c r="M3" s="9" t="s">
        <v>45</v>
      </c>
      <c r="N3" s="14">
        <v>420</v>
      </c>
      <c r="O3" s="14"/>
      <c r="P3" s="14">
        <v>0</v>
      </c>
      <c r="Q3" s="14">
        <v>0</v>
      </c>
      <c r="R3" s="9" t="s">
        <v>46</v>
      </c>
      <c r="S3" s="9" t="s">
        <v>47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420</v>
      </c>
      <c r="AA3" s="9" t="s">
        <v>48</v>
      </c>
      <c r="AB3" s="9" t="s">
        <v>43</v>
      </c>
      <c r="AC3" s="15">
        <v>44484</v>
      </c>
      <c r="AD3" s="16"/>
      <c r="AE3" s="17"/>
      <c r="AF3" s="18"/>
      <c r="AG3" s="19"/>
      <c r="AH3" s="20"/>
      <c r="AI3" s="20"/>
      <c r="AJ3" s="21" t="str">
        <f t="shared" ref="AJ3" si="0">D3&amp;F3&amp;H3</f>
        <v>47662636509100015224.275.355/0001-51</v>
      </c>
    </row>
    <row r="4" spans="1:36" x14ac:dyDescent="0.25">
      <c r="A4" s="9" t="s">
        <v>36</v>
      </c>
      <c r="B4" s="10">
        <v>44449</v>
      </c>
      <c r="C4" s="11"/>
      <c r="D4" s="12">
        <v>53547</v>
      </c>
      <c r="E4" s="9"/>
      <c r="F4" s="13">
        <v>5385004000230</v>
      </c>
      <c r="G4" s="9">
        <v>1401</v>
      </c>
      <c r="H4" s="9" t="s">
        <v>37</v>
      </c>
      <c r="I4" s="9"/>
      <c r="J4" s="9"/>
      <c r="K4" s="9"/>
      <c r="L4" s="11" t="s">
        <v>44</v>
      </c>
      <c r="M4" s="9" t="s">
        <v>49</v>
      </c>
      <c r="N4" s="14">
        <v>904.26</v>
      </c>
      <c r="O4" s="14"/>
      <c r="P4" s="14">
        <v>0</v>
      </c>
      <c r="Q4" s="14">
        <v>0</v>
      </c>
      <c r="R4" s="9" t="s">
        <v>50</v>
      </c>
      <c r="S4" s="9" t="s">
        <v>47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904.26</v>
      </c>
      <c r="AA4" s="9" t="s">
        <v>51</v>
      </c>
      <c r="AB4" s="9" t="s">
        <v>43</v>
      </c>
      <c r="AC4" s="15">
        <v>44484</v>
      </c>
      <c r="AD4" s="16"/>
      <c r="AE4" s="17"/>
      <c r="AF4" s="18"/>
      <c r="AG4" s="19"/>
      <c r="AH4" s="20"/>
      <c r="AI4" s="20" t="s">
        <v>52</v>
      </c>
      <c r="AJ4" s="21" t="str">
        <f>D4&amp;F4&amp;H4</f>
        <v>53547538500400023024.275.355/0001-51</v>
      </c>
    </row>
    <row r="5" spans="1:36" x14ac:dyDescent="0.25">
      <c r="A5" s="9" t="s">
        <v>36</v>
      </c>
      <c r="B5" s="10">
        <v>44462</v>
      </c>
      <c r="C5" s="11"/>
      <c r="D5" s="12">
        <v>54</v>
      </c>
      <c r="E5" s="9"/>
      <c r="F5" s="13">
        <v>40076627000140</v>
      </c>
      <c r="G5" s="9">
        <v>1719</v>
      </c>
      <c r="H5" s="9" t="s">
        <v>37</v>
      </c>
      <c r="I5" s="9"/>
      <c r="J5" s="9"/>
      <c r="K5" s="9"/>
      <c r="L5" s="11" t="s">
        <v>44</v>
      </c>
      <c r="M5" s="9" t="s">
        <v>57</v>
      </c>
      <c r="N5" s="14">
        <v>2700</v>
      </c>
      <c r="O5" s="14"/>
      <c r="P5" s="14">
        <v>0</v>
      </c>
      <c r="Q5" s="14">
        <v>0</v>
      </c>
      <c r="R5" s="9" t="s">
        <v>46</v>
      </c>
      <c r="S5" s="9" t="s">
        <v>47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2700</v>
      </c>
      <c r="AA5" s="9" t="s">
        <v>58</v>
      </c>
      <c r="AB5" s="9" t="s">
        <v>43</v>
      </c>
      <c r="AC5" s="15">
        <v>44484</v>
      </c>
      <c r="AD5" s="16"/>
      <c r="AE5" s="17"/>
      <c r="AF5" s="18"/>
      <c r="AG5" s="19"/>
      <c r="AH5" s="20"/>
      <c r="AI5" s="20"/>
      <c r="AJ5" s="21" t="str">
        <f>D5&amp;F5&amp;H5</f>
        <v>544007662700014024.275.355/0001-51</v>
      </c>
    </row>
    <row r="6" spans="1:36" x14ac:dyDescent="0.25">
      <c r="A6" s="9" t="s">
        <v>36</v>
      </c>
      <c r="B6" s="10">
        <v>44466</v>
      </c>
      <c r="C6" s="11"/>
      <c r="D6" s="12">
        <v>102</v>
      </c>
      <c r="E6" s="9"/>
      <c r="F6" s="13">
        <v>30115613000135</v>
      </c>
      <c r="G6" s="9">
        <v>1714</v>
      </c>
      <c r="H6" s="9" t="s">
        <v>37</v>
      </c>
      <c r="I6" s="9"/>
      <c r="J6" s="9"/>
      <c r="K6" s="9"/>
      <c r="L6" s="11" t="s">
        <v>44</v>
      </c>
      <c r="M6" s="9" t="s">
        <v>59</v>
      </c>
      <c r="N6" s="14">
        <v>20000</v>
      </c>
      <c r="O6" s="14"/>
      <c r="P6" s="14">
        <v>0</v>
      </c>
      <c r="Q6" s="14">
        <v>0</v>
      </c>
      <c r="R6" s="9" t="s">
        <v>60</v>
      </c>
      <c r="S6" s="9" t="s">
        <v>61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20000</v>
      </c>
      <c r="AA6" s="9" t="s">
        <v>62</v>
      </c>
      <c r="AB6" s="9" t="s">
        <v>43</v>
      </c>
      <c r="AC6" s="15">
        <v>44484</v>
      </c>
      <c r="AD6" s="16"/>
      <c r="AE6" s="17"/>
      <c r="AF6" s="18"/>
      <c r="AG6" s="19"/>
      <c r="AH6" s="20"/>
      <c r="AI6" s="20"/>
      <c r="AJ6" s="21" t="str">
        <f>D6&amp;F6&amp;H6</f>
        <v>1023011561300013524.275.355/0001-51</v>
      </c>
    </row>
    <row r="7" spans="1:36" x14ac:dyDescent="0.25">
      <c r="A7" s="9" t="s">
        <v>36</v>
      </c>
      <c r="B7" s="10">
        <v>44471</v>
      </c>
      <c r="C7" s="11"/>
      <c r="D7" s="12">
        <v>576620</v>
      </c>
      <c r="E7" s="9"/>
      <c r="F7" s="13">
        <v>31745082000127</v>
      </c>
      <c r="G7" s="9">
        <v>3115</v>
      </c>
      <c r="H7" s="9" t="s">
        <v>37</v>
      </c>
      <c r="I7" s="9"/>
      <c r="J7" s="9"/>
      <c r="K7" s="9"/>
      <c r="L7" s="11" t="s">
        <v>38</v>
      </c>
      <c r="M7" s="9" t="s">
        <v>67</v>
      </c>
      <c r="N7" s="14">
        <v>105.32</v>
      </c>
      <c r="O7" s="14"/>
      <c r="P7" s="14">
        <v>5</v>
      </c>
      <c r="Q7" s="14">
        <v>5.27</v>
      </c>
      <c r="R7" s="9" t="s">
        <v>68</v>
      </c>
      <c r="S7" s="9" t="s">
        <v>41</v>
      </c>
      <c r="T7" s="14">
        <v>0</v>
      </c>
      <c r="U7" s="14">
        <v>1.58</v>
      </c>
      <c r="V7" s="14">
        <v>0</v>
      </c>
      <c r="W7" s="14">
        <v>4.8899999999999997</v>
      </c>
      <c r="X7" s="14">
        <v>0</v>
      </c>
      <c r="Y7" s="14">
        <v>0</v>
      </c>
      <c r="Z7" s="14">
        <v>93.58</v>
      </c>
      <c r="AA7" s="9" t="s">
        <v>69</v>
      </c>
      <c r="AB7" s="9" t="s">
        <v>43</v>
      </c>
      <c r="AC7" s="15">
        <v>44484</v>
      </c>
      <c r="AD7" s="16"/>
      <c r="AE7" s="17"/>
      <c r="AF7" s="18"/>
      <c r="AG7" s="19"/>
      <c r="AH7" s="20"/>
      <c r="AI7" s="20" t="s">
        <v>70</v>
      </c>
      <c r="AJ7" s="21" t="str">
        <f>D7&amp;F7&amp;H7</f>
        <v>5766203174508200012724.275.355/0001-51</v>
      </c>
    </row>
    <row r="8" spans="1:36" x14ac:dyDescent="0.25">
      <c r="A8" s="9" t="s">
        <v>36</v>
      </c>
      <c r="B8" s="10">
        <v>44473</v>
      </c>
      <c r="C8" s="11"/>
      <c r="D8" s="12">
        <v>760336</v>
      </c>
      <c r="E8" s="9"/>
      <c r="F8" s="13">
        <v>62652961000138</v>
      </c>
      <c r="G8" s="9">
        <v>2961</v>
      </c>
      <c r="H8" s="9" t="s">
        <v>37</v>
      </c>
      <c r="I8" s="9"/>
      <c r="J8" s="9"/>
      <c r="K8" s="9"/>
      <c r="L8" s="11" t="s">
        <v>38</v>
      </c>
      <c r="M8" s="9" t="s">
        <v>39</v>
      </c>
      <c r="N8" s="14">
        <v>1776.14</v>
      </c>
      <c r="O8" s="14"/>
      <c r="P8" s="14">
        <v>2.9</v>
      </c>
      <c r="Q8" s="14">
        <v>51.51</v>
      </c>
      <c r="R8" s="9" t="s">
        <v>71</v>
      </c>
      <c r="S8" s="9" t="s">
        <v>41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1724.63</v>
      </c>
      <c r="AA8" s="9" t="s">
        <v>72</v>
      </c>
      <c r="AB8" s="9" t="s">
        <v>43</v>
      </c>
      <c r="AC8" s="15">
        <v>44484</v>
      </c>
      <c r="AD8" s="16"/>
      <c r="AE8" s="17"/>
      <c r="AF8" s="18"/>
      <c r="AG8" s="19"/>
      <c r="AH8" s="20"/>
      <c r="AI8" s="20"/>
      <c r="AJ8" s="21" t="str">
        <f>D8&amp;F8&amp;H8</f>
        <v>7603366265296100013824.275.355/0001-51</v>
      </c>
    </row>
    <row r="9" spans="1:36" x14ac:dyDescent="0.25">
      <c r="A9" s="9" t="s">
        <v>36</v>
      </c>
      <c r="B9" s="10">
        <v>44501</v>
      </c>
      <c r="C9" s="11"/>
      <c r="D9" s="12">
        <v>520262</v>
      </c>
      <c r="E9" s="9"/>
      <c r="F9" s="13">
        <v>18213434000135</v>
      </c>
      <c r="G9" s="9">
        <v>100203219</v>
      </c>
      <c r="H9" s="9" t="s">
        <v>37</v>
      </c>
      <c r="I9" s="9"/>
      <c r="J9" s="9"/>
      <c r="K9" s="9"/>
      <c r="L9" s="11" t="s">
        <v>38</v>
      </c>
      <c r="M9" s="9" t="s">
        <v>73</v>
      </c>
      <c r="N9" s="14">
        <v>97.23</v>
      </c>
      <c r="O9" s="14"/>
      <c r="P9" s="14">
        <v>0</v>
      </c>
      <c r="Q9" s="14">
        <v>0</v>
      </c>
      <c r="R9" s="9" t="s">
        <v>74</v>
      </c>
      <c r="S9" s="9" t="s">
        <v>75</v>
      </c>
      <c r="T9" s="14">
        <v>0</v>
      </c>
      <c r="U9" s="14">
        <v>1.46</v>
      </c>
      <c r="V9" s="14">
        <v>0</v>
      </c>
      <c r="W9" s="14">
        <v>0</v>
      </c>
      <c r="X9" s="14">
        <v>0</v>
      </c>
      <c r="Y9" s="14">
        <v>0</v>
      </c>
      <c r="Z9" s="14">
        <v>95.77</v>
      </c>
      <c r="AA9" s="9" t="s">
        <v>76</v>
      </c>
      <c r="AB9" s="9" t="s">
        <v>43</v>
      </c>
      <c r="AC9" s="15">
        <v>44504</v>
      </c>
      <c r="AD9" s="16"/>
      <c r="AE9" s="17"/>
      <c r="AF9" s="18"/>
      <c r="AG9" s="19"/>
      <c r="AH9" s="20"/>
      <c r="AI9" s="20"/>
      <c r="AJ9" s="21" t="str">
        <f>D9&amp;F9&amp;H9</f>
        <v>5202621821343400013524.275.355/0001-51</v>
      </c>
    </row>
    <row r="10" spans="1:36" x14ac:dyDescent="0.25">
      <c r="A10" s="9" t="s">
        <v>36</v>
      </c>
      <c r="B10" s="10">
        <v>44503</v>
      </c>
      <c r="C10" s="11"/>
      <c r="D10" s="12">
        <v>762771</v>
      </c>
      <c r="E10" s="9"/>
      <c r="F10" s="13">
        <v>62652961000138</v>
      </c>
      <c r="G10" s="9">
        <v>2961</v>
      </c>
      <c r="H10" s="9" t="s">
        <v>37</v>
      </c>
      <c r="I10" s="9"/>
      <c r="J10" s="9"/>
      <c r="K10" s="9"/>
      <c r="L10" s="11" t="s">
        <v>38</v>
      </c>
      <c r="M10" s="9" t="s">
        <v>39</v>
      </c>
      <c r="N10" s="14">
        <v>1776.14</v>
      </c>
      <c r="O10" s="14"/>
      <c r="P10" s="14">
        <v>2.9</v>
      </c>
      <c r="Q10" s="14">
        <v>51.51</v>
      </c>
      <c r="R10" s="9" t="s">
        <v>71</v>
      </c>
      <c r="S10" s="9" t="s">
        <v>41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1724.63</v>
      </c>
      <c r="AA10" s="9" t="s">
        <v>77</v>
      </c>
      <c r="AB10" s="9" t="s">
        <v>43</v>
      </c>
      <c r="AC10" s="15">
        <v>44504</v>
      </c>
      <c r="AD10" s="16"/>
      <c r="AE10" s="17"/>
      <c r="AF10" s="18"/>
      <c r="AG10" s="19"/>
      <c r="AH10" s="20"/>
      <c r="AI10" s="20"/>
      <c r="AJ10" s="21" t="str">
        <f>D10&amp;F10&amp;H10</f>
        <v>7627716265296100013824.275.355/0001-51</v>
      </c>
    </row>
    <row r="11" spans="1:36" x14ac:dyDescent="0.25">
      <c r="A11" s="9" t="s">
        <v>36</v>
      </c>
      <c r="B11" s="10">
        <v>44466</v>
      </c>
      <c r="C11" s="11"/>
      <c r="D11" s="12">
        <v>5</v>
      </c>
      <c r="E11" s="9"/>
      <c r="F11" s="13">
        <v>42801618000109</v>
      </c>
      <c r="G11" s="9">
        <v>1702</v>
      </c>
      <c r="H11" s="9" t="s">
        <v>37</v>
      </c>
      <c r="I11" s="9"/>
      <c r="J11" s="9"/>
      <c r="K11" s="9"/>
      <c r="L11" s="11" t="s">
        <v>44</v>
      </c>
      <c r="M11" s="9" t="s">
        <v>63</v>
      </c>
      <c r="N11" s="14">
        <v>3500</v>
      </c>
      <c r="O11" s="14"/>
      <c r="P11" s="14">
        <v>0</v>
      </c>
      <c r="Q11" s="14">
        <v>0</v>
      </c>
      <c r="R11" s="9" t="s">
        <v>64</v>
      </c>
      <c r="S11" s="9" t="s">
        <v>65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3500</v>
      </c>
      <c r="AA11" s="9" t="s">
        <v>66</v>
      </c>
      <c r="AB11" s="9" t="s">
        <v>43</v>
      </c>
      <c r="AC11" s="15">
        <v>44484</v>
      </c>
      <c r="AD11" s="16"/>
      <c r="AE11" s="17"/>
      <c r="AF11" s="18"/>
      <c r="AG11" s="19"/>
      <c r="AH11" s="20"/>
      <c r="AI11" s="20" t="s">
        <v>52</v>
      </c>
      <c r="AJ11" s="21" t="str">
        <f>D11&amp;F11&amp;H11</f>
        <v>54280161800010924.275.355/0001-51</v>
      </c>
    </row>
    <row r="12" spans="1:36" x14ac:dyDescent="0.25">
      <c r="A12" s="9" t="s">
        <v>36</v>
      </c>
      <c r="B12" s="10">
        <v>44454</v>
      </c>
      <c r="C12" s="11"/>
      <c r="D12" s="12">
        <v>678</v>
      </c>
      <c r="E12" s="9"/>
      <c r="F12" s="13">
        <v>21816934000176</v>
      </c>
      <c r="G12" s="9">
        <v>1406</v>
      </c>
      <c r="H12" s="9" t="s">
        <v>37</v>
      </c>
      <c r="I12" s="9"/>
      <c r="J12" s="9"/>
      <c r="K12" s="9"/>
      <c r="L12" s="11" t="s">
        <v>38</v>
      </c>
      <c r="M12" s="9" t="s">
        <v>53</v>
      </c>
      <c r="N12" s="14">
        <v>9188.52</v>
      </c>
      <c r="O12" s="14"/>
      <c r="P12" s="14">
        <v>0</v>
      </c>
      <c r="Q12" s="14">
        <v>0</v>
      </c>
      <c r="R12" s="9" t="s">
        <v>54</v>
      </c>
      <c r="S12" s="9" t="s">
        <v>55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9188.52</v>
      </c>
      <c r="AA12" s="9" t="s">
        <v>56</v>
      </c>
      <c r="AB12" s="9" t="s">
        <v>43</v>
      </c>
      <c r="AC12" s="15">
        <v>44484</v>
      </c>
      <c r="AD12" s="16"/>
      <c r="AE12" s="17"/>
      <c r="AF12" s="18"/>
      <c r="AG12" s="19"/>
      <c r="AH12" s="20"/>
      <c r="AI12" s="20" t="s">
        <v>52</v>
      </c>
      <c r="AJ12" s="21" t="str">
        <f>D12&amp;F12&amp;H12</f>
        <v>6782181693400017624.275.355/0001-51</v>
      </c>
    </row>
  </sheetData>
  <autoFilter ref="A1:AJ12" xr:uid="{00000000-0001-0000-0000-000000000000}">
    <sortState xmlns:xlrd2="http://schemas.microsoft.com/office/spreadsheetml/2017/richdata2" ref="A4:AJ12">
      <sortCondition ref="AJ1:AJ12"/>
    </sortState>
  </autoFilter>
  <conditionalFormatting sqref="AJ1:AJ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Natan Oliveira</cp:lastModifiedBy>
  <dcterms:created xsi:type="dcterms:W3CDTF">2021-11-05T23:42:45Z</dcterms:created>
  <dcterms:modified xsi:type="dcterms:W3CDTF">2021-11-08T10:05:58Z</dcterms:modified>
</cp:coreProperties>
</file>