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entralDeRetidos\2021\"/>
    </mc:Choice>
  </mc:AlternateContent>
  <xr:revisionPtr revIDLastSave="0" documentId="13_ncr:1_{A3561DA4-88F5-42D6-A79B-5A09C1155B43}" xr6:coauthVersionLast="47" xr6:coauthVersionMax="47" xr10:uidLastSave="{00000000-0000-0000-0000-000000000000}"/>
  <bookViews>
    <workbookView xWindow="-120" yWindow="-120" windowWidth="20730" windowHeight="11160" xr2:uid="{3001C6E1-75F9-45FA-85C4-221160938015}"/>
  </bookViews>
  <sheets>
    <sheet name="PWW centro oeste" sheetId="1" r:id="rId1"/>
  </sheets>
  <definedNames>
    <definedName name="_xlnm._FilterDatabase" localSheetId="0" hidden="1">'PWW centro oeste'!$A$1:$AI$4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5" i="1" l="1"/>
  <c r="AJ8" i="1"/>
  <c r="AJ9" i="1"/>
  <c r="AJ10" i="1"/>
  <c r="AJ3" i="1"/>
  <c r="AJ4" i="1"/>
  <c r="AJ2" i="1"/>
</calcChain>
</file>

<file path=xl/sharedStrings.xml><?xml version="1.0" encoding="utf-8"?>
<sst xmlns="http://schemas.openxmlformats.org/spreadsheetml/2006/main" count="115" uniqueCount="69">
  <si>
    <t xml:space="preserve"> </t>
  </si>
  <si>
    <t>PRESTACAO DE SERVICO PEDIDO DE COMPRA N 53/1 BANCO DO BRASIL: AG: 4148-3 C/C: 55030-2 TITULO: 5586/01E - R$ 1.682,40 - VENC. 27/09/2021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</si>
  <si>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Goiânia</t>
  </si>
  <si>
    <t>Regra Encontrada: SIM | Cód: 952150000 | Cód.LC: 14.01 | Buscar ISS Munic. Prestação: NÃO | Analisar CEPOM: NÃO | Analisar ISS LC: NÃO | Cidade Prestador: Goiânia | Cidade Prestação: Goiânia</t>
  </si>
  <si>
    <t>NG FIDELIS INDUSTRIA E COMERCIO DE ELETRO ELETRONICOS LTDA</t>
  </si>
  <si>
    <t>S</t>
  </si>
  <si>
    <t>30.606.129/0001-09</t>
  </si>
  <si>
    <t>Power Safe</t>
  </si>
  <si>
    <t>ASSESSORIA MENSAL | Assessoria ou consultoria de qualquer natureza, não contida em outros itens desta lista; análise, exame, pesquisa, coleta, compilação e fornecimento de dados e informações de qualquer natureza, inclusive cadastro e similares</t>
  </si>
  <si>
    <t>São Bernardo do Campo</t>
  </si>
  <si>
    <t>Regra Encontrada: SIM | Cód: 1701 | Cód.LC: 17.01 | Buscar ISS Munic. Prestação: NÃO | Analisar CEPOM: NÃO | Analisar ISS LC: NÃO | Cidade Prestador: São Bernardo do Campo | Cidade Prestação: São Bernardo do Campo</t>
  </si>
  <si>
    <t>SETRAB ASSESSORIA EM SEGURANCA E MEDICINA DO TRABALHO EIRELI</t>
  </si>
  <si>
    <t>N</t>
  </si>
  <si>
    <t>SERVICOS DE ATUALIZACAO DE CADASTRO | Processamento, armazenamento ou hospedagem de dados, textos, imagens, vídeos, páginas eletrônicas, aplicativos e sistemas de informação, entre outros formatos, e congêneres (Redação dada pela Lei Complementar nº , de )</t>
  </si>
  <si>
    <t>Regra Encontrada: SIM | Cód: 631190000 | Cód.LC: 1.03 | Buscar ISS Munic. Prestação: NÃO | Analisar CEPOM: NÃO | Analisar ISS LC: NÃO | Cidade Prestador: Goiânia | Cidade Prestação: Goiânia</t>
  </si>
  <si>
    <t>CARMEN CRISTINA DA SILVA CONTABILIDADE</t>
  </si>
  <si>
    <t>Comentários Contábil</t>
  </si>
  <si>
    <t>Data revisão Contabil</t>
  </si>
  <si>
    <t>Comp. Contábil</t>
  </si>
  <si>
    <t>Comentários Fiscal</t>
  </si>
  <si>
    <t>Data revisão fiscal</t>
  </si>
  <si>
    <t>Comp. Fiscal</t>
  </si>
  <si>
    <t>Data Analise</t>
  </si>
  <si>
    <t>Cei</t>
  </si>
  <si>
    <t>Comentario</t>
  </si>
  <si>
    <t>Líquido</t>
  </si>
  <si>
    <t>COFINS (5960)</t>
  </si>
  <si>
    <t>PIS (5979)</t>
  </si>
  <si>
    <t>PCC (5952)</t>
  </si>
  <si>
    <t>IRRF (8045)</t>
  </si>
  <si>
    <t>IRRF (1708)</t>
  </si>
  <si>
    <t>INSS Retido 11%</t>
  </si>
  <si>
    <t>Município Prestador</t>
  </si>
  <si>
    <t>Analise ISS</t>
  </si>
  <si>
    <t>ISS Retido</t>
  </si>
  <si>
    <t>Aliquota ISS</t>
  </si>
  <si>
    <t>Valor Dedução</t>
  </si>
  <si>
    <t>Valor Serviço</t>
  </si>
  <si>
    <t>Fornecedor</t>
  </si>
  <si>
    <t>Optante Simples</t>
  </si>
  <si>
    <t>Tipo NF</t>
  </si>
  <si>
    <t>Benefício Fiscal</t>
  </si>
  <si>
    <t>Tipo Tributação</t>
  </si>
  <si>
    <t>Filial</t>
  </si>
  <si>
    <t>Código Serviço Municipal</t>
  </si>
  <si>
    <t>CNPJ Prestador</t>
  </si>
  <si>
    <t>Série</t>
  </si>
  <si>
    <t>Número Nota Fiscal</t>
  </si>
  <si>
    <t>Data Competência</t>
  </si>
  <si>
    <t>Data Emissão</t>
  </si>
  <si>
    <t>Empresa</t>
  </si>
  <si>
    <t>OK</t>
  </si>
  <si>
    <t>ISS RETIDO</t>
  </si>
  <si>
    <t>VR BENEFICIOS E SERVICOS DE PROCESSAMENTO S.A</t>
  </si>
  <si>
    <t>Regra Encontrada: SIM | Cód: 3205 | Cód.LC: 17.12 | Buscar ISS Munic. Prestação: NÃO | Analisar CEPOM: SIM | Analisar ISS LC: SIM | Cidade Prestador: São Paulo | Cidade Prestação: São Paulo</t>
  </si>
  <si>
    <t>São Paulo</t>
  </si>
  <si>
    <t>Total de Credito VR Alimentação: R$ 640,00 - (2 cartão(ões)) Vencimento em 23/09/2021 Trib aprox. Lei nº 12.741/12: R$0,00 Federal, R$0,00 Municipal e R$0,00 pelos serviços Fonte: IBPT/empresometro.com.br 2BCEA2 21.2.C Valor da corretagem ou comissão: zero Número do protocolo do pedido: 20210922002479 Autorização do Regime Especial - SEI nº 6017.2020/0050726-0 REALIZE O PAGAMENTO APENAS DE BOLETOS EMITIDOS POR VOCÊ NA ÁREA LOGADA E SEGURA DO SEU PORTAL RH. PREVINA-SE E EVITE PREJUÍZOS FINANCEIROS. | Administração de benefícios relativos a planos de assistência à saúde.</t>
  </si>
  <si>
    <t>AMIL ASSISTENCIA MEDICA INTERNACIONAL S.A.</t>
  </si>
  <si>
    <t>Regra Encontrada: SIM | Cód: 5312 | Cód.LC: 4.23 | Buscar ISS Munic. Prestação: SIM | Analisar CEPOM: SIM | Analisar ISS LC: SIM | Cidade Prestador: São Paulo | Cidade Prestação: São Paulo</t>
  </si>
  <si>
    <t>COBERTURA DE CUSTOS DE ASSISTENCIA MEDICA E HOSPITALAR No valor de 330,78 REFERENTE AO PERÍODO DE: 01/10/2021 À 31/10/2021 | Outros planos de saúde que se cumpram através de serviços de terceiros contratados, credenciados, cooperados ou apenas pagos pelo operador do plano mediante indicação do beneficiário  (Vide Lei Complementar nº , de )</t>
  </si>
  <si>
    <t>INTERX LOGISTICS LTDA.</t>
  </si>
  <si>
    <t>Regra Encontrada: SIM | Cód: 6335 | Cód.LC: 10.06 | Buscar ISS Munic. Prestação: NÃO | Analisar CEPOM: SIM | Analisar ISS LC: NÃO | Cidade Prestador: São Paulo | Cidade Prestação: São Paulo</t>
  </si>
  <si>
    <t>SERVIÇO DE DESCONSOLIDAÇÃO REF. INT.: CMI21000909 MBL: SZX101545900 HBL: VGNBOSSZ2108827 | Agenciamento marítimo</t>
  </si>
  <si>
    <t>Total de Credito VR Alimentação: R$ 640,00 - (2 cartão(ões)) Vencimento em 22/10/2021 Trib aprox. Lei nº 12.741/12: R$0,00 Federal, R$0,00 Municipal e R$0,00 pelos serviços Fonte: IBPT/empresometro.com.br 39A19D 21.2.D Valor da corretagem ou comissão: zero Número do protocolo do pedido: 20211020003977 Autorização do Regime Especial - SEI nº 6017.2020/0050726-0 REALIZE O PAGAMENTO APENAS DE BOLETOS EMITIDOS POR VOCÊ NA ÁREA LOGADA E SEGURA DO SEU PORTAL RH. PREVINA-SE E EVITE PREJUÍZOS FINANCEIROS. | Administração de benefícios relativos a planos de assistência à saúde.</t>
  </si>
  <si>
    <t>Pedidos: Data de Vencimento: 00/00/0000 | Assessoria ou consultoria de qualquer natureza, não contida em outros itens desta lista; análise, exame, pesquisa, coleta, compilação e fornecimento de dados e informações de qualquer natureza, inclusive cadastro e similares</t>
  </si>
  <si>
    <t>NEY UMBERTO COELHO MOURA</t>
  </si>
  <si>
    <t>Regra Encontrada: SIM | Cód: 331980000 | Cód.LC: 14.01 | Buscar ISS Munic. Prestação: NÃO | Analisar CEPOM: NÃO | Analisar ISS LC: NÃO | Cidade Prestador: Goiânia | Cidade Prestação: Goiânia</t>
  </si>
  <si>
    <t>Pedidos: Data de Vencimento: 00/00/0000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</si>
  <si>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COBERTURA DE CUSTOS DE ASSISTENCIA MEDICA E HOSPITALAR No valor de 661,56 REFERENTE AO PERÍODO DE: 01/11/2021 À 30/11/2021 | Outros planos de saúde que se cumpram através de serviços de terceiros contratados, credenciados, cooperados ou apenas pagos pelo operador do plano mediante indicação do beneficiário  (Vide Lei Complementar nº , de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</si>
</sst>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14" fontId="0" fillId="4" borderId="1" xfId="0" applyNumberForma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1" fontId="1" fillId="0" borderId="2" xfId="0" applyNumberFormat="1" applyFont="1" applyBorder="1" applyAlignment="1">
      <alignment horizontal="left" vertical="center"/>
    </xf>
    <xf numFmtId="1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A9FF-37B0-4D25-8EF4-38E0D0FE3D6E}">
  <dimension ref="A1:AJ11"/>
  <sheetViews>
    <sheetView showGridLines="0" tabSelected="1" topLeftCell="R1" workbookViewId="0">
      <pane ySplit="1" topLeftCell="A2" activePane="bottomLeft" state="frozen"/>
      <selection pane="bottomLeft" activeCell="R7" sqref="R7"/>
    </sheetView>
  </sheetViews>
  <sheetFormatPr defaultRowHeight="15" x14ac:dyDescent="0.25"/>
  <cols>
    <col min="1" max="1" width="11" bestFit="1" customWidth="1"/>
    <col min="2" max="2" width="14.85546875" bestFit="1" customWidth="1"/>
    <col min="3" max="3" width="19.7109375" bestFit="1" customWidth="1"/>
    <col min="4" max="4" width="20.85546875" bestFit="1" customWidth="1"/>
    <col min="5" max="5" width="7.85546875" bestFit="1" customWidth="1"/>
    <col min="6" max="6" width="16.85546875" bestFit="1" customWidth="1"/>
    <col min="7" max="7" width="26" bestFit="1" customWidth="1"/>
    <col min="8" max="8" width="18" bestFit="1" customWidth="1"/>
    <col min="9" max="9" width="17" bestFit="1" customWidth="1"/>
    <col min="10" max="10" width="17.140625" bestFit="1" customWidth="1"/>
    <col min="11" max="11" width="10" bestFit="1" customWidth="1"/>
    <col min="12" max="12" width="18.140625" bestFit="1" customWidth="1"/>
    <col min="13" max="13" width="64.42578125" bestFit="1" customWidth="1"/>
    <col min="14" max="14" width="14.85546875" bestFit="1" customWidth="1"/>
    <col min="15" max="15" width="16.28515625" bestFit="1" customWidth="1"/>
    <col min="16" max="16" width="13.85546875" bestFit="1" customWidth="1"/>
    <col min="17" max="17" width="12.140625" bestFit="1" customWidth="1"/>
    <col min="18" max="18" width="69.7109375" customWidth="1"/>
    <col min="19" max="19" width="22.42578125" bestFit="1" customWidth="1"/>
    <col min="20" max="20" width="17.7109375" bestFit="1" customWidth="1"/>
    <col min="21" max="22" width="13" bestFit="1" customWidth="1"/>
    <col min="23" max="23" width="12.5703125" bestFit="1" customWidth="1"/>
    <col min="24" max="24" width="11.85546875" bestFit="1" customWidth="1"/>
    <col min="25" max="25" width="15.85546875" bestFit="1" customWidth="1"/>
    <col min="26" max="26" width="9.85546875" bestFit="1" customWidth="1"/>
    <col min="27" max="27" width="58.42578125" customWidth="1"/>
    <col min="28" max="28" width="6.140625" bestFit="1" customWidth="1"/>
    <col min="29" max="30" width="14.28515625" bestFit="1" customWidth="1"/>
    <col min="31" max="31" width="19.28515625" bestFit="1" customWidth="1"/>
    <col min="32" max="32" width="20.140625" bestFit="1" customWidth="1"/>
    <col min="33" max="33" width="17" bestFit="1" customWidth="1"/>
    <col min="34" max="34" width="22.28515625" bestFit="1" customWidth="1"/>
    <col min="35" max="35" width="22.7109375" bestFit="1" customWidth="1"/>
  </cols>
  <sheetData>
    <row r="1" spans="1:36" x14ac:dyDescent="0.25">
      <c r="A1" s="15" t="s">
        <v>50</v>
      </c>
      <c r="B1" s="15" t="s">
        <v>49</v>
      </c>
      <c r="C1" s="15" t="s">
        <v>48</v>
      </c>
      <c r="D1" s="17" t="s">
        <v>47</v>
      </c>
      <c r="E1" s="15" t="s">
        <v>46</v>
      </c>
      <c r="F1" s="16" t="s">
        <v>45</v>
      </c>
      <c r="G1" s="15" t="s">
        <v>44</v>
      </c>
      <c r="H1" s="15" t="s">
        <v>43</v>
      </c>
      <c r="I1" s="15" t="s">
        <v>42</v>
      </c>
      <c r="J1" s="15" t="s">
        <v>41</v>
      </c>
      <c r="K1" s="15" t="s">
        <v>40</v>
      </c>
      <c r="L1" s="15" t="s">
        <v>39</v>
      </c>
      <c r="M1" s="15" t="s">
        <v>38</v>
      </c>
      <c r="N1" s="15" t="s">
        <v>37</v>
      </c>
      <c r="O1" s="15" t="s">
        <v>36</v>
      </c>
      <c r="P1" s="15" t="s">
        <v>35</v>
      </c>
      <c r="Q1" s="15" t="s">
        <v>34</v>
      </c>
      <c r="R1" s="15" t="s">
        <v>33</v>
      </c>
      <c r="S1" s="15" t="s">
        <v>32</v>
      </c>
      <c r="T1" s="15" t="s">
        <v>31</v>
      </c>
      <c r="U1" s="15" t="s">
        <v>30</v>
      </c>
      <c r="V1" s="15" t="s">
        <v>29</v>
      </c>
      <c r="W1" s="15" t="s">
        <v>28</v>
      </c>
      <c r="X1" s="15" t="s">
        <v>27</v>
      </c>
      <c r="Y1" s="15" t="s">
        <v>26</v>
      </c>
      <c r="Z1" s="15" t="s">
        <v>25</v>
      </c>
      <c r="AA1" s="15" t="s">
        <v>24</v>
      </c>
      <c r="AB1" s="15" t="s">
        <v>23</v>
      </c>
      <c r="AC1" s="14" t="s">
        <v>22</v>
      </c>
      <c r="AD1" s="13" t="s">
        <v>21</v>
      </c>
      <c r="AE1" s="13" t="s">
        <v>20</v>
      </c>
      <c r="AF1" s="13" t="s">
        <v>19</v>
      </c>
      <c r="AG1" s="12" t="s">
        <v>18</v>
      </c>
      <c r="AH1" s="12" t="s">
        <v>17</v>
      </c>
      <c r="AI1" s="12" t="s">
        <v>16</v>
      </c>
    </row>
    <row r="2" spans="1:36" x14ac:dyDescent="0.25">
      <c r="A2" s="6" t="s">
        <v>7</v>
      </c>
      <c r="B2" s="11">
        <v>44364</v>
      </c>
      <c r="C2" s="8"/>
      <c r="D2" s="10">
        <v>336</v>
      </c>
      <c r="E2" s="6"/>
      <c r="F2" s="9">
        <v>5010605000187</v>
      </c>
      <c r="G2" s="6">
        <v>631190000</v>
      </c>
      <c r="H2" s="6" t="s">
        <v>6</v>
      </c>
      <c r="I2" s="6"/>
      <c r="J2" s="6"/>
      <c r="K2" s="6"/>
      <c r="L2" s="8" t="s">
        <v>5</v>
      </c>
      <c r="M2" s="6" t="s">
        <v>15</v>
      </c>
      <c r="N2" s="7">
        <v>1300</v>
      </c>
      <c r="O2" s="7"/>
      <c r="P2" s="7">
        <v>0</v>
      </c>
      <c r="Q2" s="7">
        <v>0</v>
      </c>
      <c r="R2" s="6" t="s">
        <v>14</v>
      </c>
      <c r="S2" s="6" t="s">
        <v>2</v>
      </c>
      <c r="T2" s="7">
        <v>143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1157</v>
      </c>
      <c r="AA2" s="6" t="s">
        <v>13</v>
      </c>
      <c r="AB2" s="6" t="s">
        <v>0</v>
      </c>
      <c r="AC2" s="5">
        <v>44469</v>
      </c>
      <c r="AD2" s="4">
        <v>44440</v>
      </c>
      <c r="AE2" s="18">
        <v>44488</v>
      </c>
      <c r="AF2" s="3" t="s">
        <v>51</v>
      </c>
      <c r="AG2" s="2"/>
      <c r="AH2" s="1"/>
      <c r="AI2" s="1"/>
      <c r="AJ2" t="str">
        <f>D2&amp;F2&amp;H2</f>
        <v>336501060500018730.606.129/0001-09</v>
      </c>
    </row>
    <row r="3" spans="1:36" x14ac:dyDescent="0.25">
      <c r="A3" s="6" t="s">
        <v>7</v>
      </c>
      <c r="B3" s="11">
        <v>44441</v>
      </c>
      <c r="C3" s="8"/>
      <c r="D3" s="10">
        <v>10289</v>
      </c>
      <c r="E3" s="6"/>
      <c r="F3" s="9">
        <v>3979726000106</v>
      </c>
      <c r="G3" s="6">
        <v>1701</v>
      </c>
      <c r="H3" s="6" t="s">
        <v>6</v>
      </c>
      <c r="I3" s="6"/>
      <c r="J3" s="6"/>
      <c r="K3" s="6"/>
      <c r="L3" s="8" t="s">
        <v>12</v>
      </c>
      <c r="M3" s="6" t="s">
        <v>11</v>
      </c>
      <c r="N3" s="7">
        <v>44</v>
      </c>
      <c r="O3" s="7"/>
      <c r="P3" s="7">
        <v>0</v>
      </c>
      <c r="Q3" s="7">
        <v>0</v>
      </c>
      <c r="R3" s="6" t="s">
        <v>10</v>
      </c>
      <c r="S3" s="6" t="s">
        <v>9</v>
      </c>
      <c r="T3" s="7">
        <v>0</v>
      </c>
      <c r="U3" s="7">
        <v>0.66</v>
      </c>
      <c r="V3" s="7">
        <v>0</v>
      </c>
      <c r="W3" s="7">
        <v>2.0499999999999998</v>
      </c>
      <c r="X3" s="7">
        <v>0</v>
      </c>
      <c r="Y3" s="7">
        <v>0</v>
      </c>
      <c r="Z3" s="7">
        <v>41.29</v>
      </c>
      <c r="AA3" s="6" t="s">
        <v>8</v>
      </c>
      <c r="AB3" s="6" t="s">
        <v>0</v>
      </c>
      <c r="AC3" s="5">
        <v>44469</v>
      </c>
      <c r="AD3" s="4">
        <v>44440</v>
      </c>
      <c r="AE3" s="18">
        <v>44488</v>
      </c>
      <c r="AF3" s="3" t="s">
        <v>52</v>
      </c>
      <c r="AG3" s="2"/>
      <c r="AH3" s="1"/>
      <c r="AI3" s="1"/>
      <c r="AJ3" t="str">
        <f t="shared" ref="AJ3:AJ10" si="0">D3&amp;F3&amp;H3</f>
        <v>10289397972600010630.606.129/0001-09</v>
      </c>
    </row>
    <row r="4" spans="1:36" x14ac:dyDescent="0.25">
      <c r="A4" s="6" t="s">
        <v>7</v>
      </c>
      <c r="B4" s="11">
        <v>44445</v>
      </c>
      <c r="C4" s="8"/>
      <c r="D4" s="10">
        <v>5226</v>
      </c>
      <c r="E4" s="6"/>
      <c r="F4" s="9">
        <v>26732097000110</v>
      </c>
      <c r="G4" s="6">
        <v>952150000</v>
      </c>
      <c r="H4" s="6" t="s">
        <v>6</v>
      </c>
      <c r="I4" s="6"/>
      <c r="J4" s="6"/>
      <c r="K4" s="6"/>
      <c r="L4" s="8" t="s">
        <v>5</v>
      </c>
      <c r="M4" s="6" t="s">
        <v>4</v>
      </c>
      <c r="N4" s="7">
        <v>1682.4</v>
      </c>
      <c r="O4" s="7"/>
      <c r="P4" s="7">
        <v>0</v>
      </c>
      <c r="Q4" s="7">
        <v>0</v>
      </c>
      <c r="R4" s="6" t="s">
        <v>3</v>
      </c>
      <c r="S4" s="6" t="s">
        <v>2</v>
      </c>
      <c r="T4" s="7">
        <v>185.06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1497.34</v>
      </c>
      <c r="AA4" s="6" t="s">
        <v>1</v>
      </c>
      <c r="AB4" s="6" t="s">
        <v>0</v>
      </c>
      <c r="AC4" s="5">
        <v>44469</v>
      </c>
      <c r="AD4" s="4">
        <v>44440</v>
      </c>
      <c r="AE4" s="18">
        <v>44488</v>
      </c>
      <c r="AF4" s="3" t="s">
        <v>51</v>
      </c>
      <c r="AG4" s="2"/>
      <c r="AH4" s="1"/>
      <c r="AI4" s="1"/>
      <c r="AJ4" t="str">
        <f t="shared" si="0"/>
        <v>52262673209700011030.606.129/0001-09</v>
      </c>
    </row>
    <row r="5" spans="1:36" x14ac:dyDescent="0.25">
      <c r="A5" s="6" t="s">
        <v>7</v>
      </c>
      <c r="B5" s="11">
        <v>44463</v>
      </c>
      <c r="C5" s="8"/>
      <c r="D5" s="10">
        <v>28961504</v>
      </c>
      <c r="E5" s="6"/>
      <c r="F5" s="9">
        <v>2535864000133</v>
      </c>
      <c r="G5" s="6">
        <v>3205</v>
      </c>
      <c r="H5" s="6" t="s">
        <v>6</v>
      </c>
      <c r="I5" s="6"/>
      <c r="J5" s="6"/>
      <c r="K5" s="6"/>
      <c r="L5" s="8" t="s">
        <v>12</v>
      </c>
      <c r="M5" s="6" t="s">
        <v>53</v>
      </c>
      <c r="N5" s="7">
        <v>640</v>
      </c>
      <c r="O5" s="7"/>
      <c r="P5" s="7">
        <v>2</v>
      </c>
      <c r="Q5" s="7">
        <v>12.8</v>
      </c>
      <c r="R5" s="6" t="s">
        <v>54</v>
      </c>
      <c r="S5" s="6" t="s">
        <v>55</v>
      </c>
      <c r="T5" s="7">
        <v>0</v>
      </c>
      <c r="U5" s="7">
        <v>9.6</v>
      </c>
      <c r="V5" s="7">
        <v>0</v>
      </c>
      <c r="W5" s="7">
        <v>29.76</v>
      </c>
      <c r="X5" s="7">
        <v>0</v>
      </c>
      <c r="Y5" s="7">
        <v>0</v>
      </c>
      <c r="Z5" s="7">
        <v>587.84</v>
      </c>
      <c r="AA5" s="6" t="s">
        <v>56</v>
      </c>
      <c r="AB5" s="6" t="s">
        <v>0</v>
      </c>
      <c r="AC5" s="5">
        <v>44498</v>
      </c>
      <c r="AD5" s="4"/>
      <c r="AE5" s="18"/>
      <c r="AF5" s="3"/>
      <c r="AG5" s="2"/>
      <c r="AH5" s="1"/>
      <c r="AI5" s="1"/>
      <c r="AJ5" t="str">
        <f t="shared" si="0"/>
        <v>28961504253586400013330.606.129/0001-09</v>
      </c>
    </row>
    <row r="6" spans="1:36" x14ac:dyDescent="0.25">
      <c r="A6" s="6" t="s">
        <v>7</v>
      </c>
      <c r="B6" s="11">
        <v>44473</v>
      </c>
      <c r="C6" s="8"/>
      <c r="D6" s="10">
        <v>10526</v>
      </c>
      <c r="E6" s="6"/>
      <c r="F6" s="9">
        <v>3979726000106</v>
      </c>
      <c r="G6" s="6">
        <v>1701</v>
      </c>
      <c r="H6" s="6" t="s">
        <v>6</v>
      </c>
      <c r="I6" s="6"/>
      <c r="J6" s="6"/>
      <c r="K6" s="6"/>
      <c r="L6" s="8" t="s">
        <v>12</v>
      </c>
      <c r="M6" s="6" t="s">
        <v>11</v>
      </c>
      <c r="N6" s="7">
        <v>44</v>
      </c>
      <c r="O6" s="7"/>
      <c r="P6" s="7">
        <v>0</v>
      </c>
      <c r="Q6" s="7">
        <v>0</v>
      </c>
      <c r="R6" s="6" t="s">
        <v>10</v>
      </c>
      <c r="S6" s="6" t="s">
        <v>9</v>
      </c>
      <c r="T6" s="7">
        <v>0</v>
      </c>
      <c r="U6" s="7">
        <v>0.66</v>
      </c>
      <c r="V6" s="7">
        <v>0</v>
      </c>
      <c r="W6" s="7">
        <v>2.0499999999999998</v>
      </c>
      <c r="X6" s="7">
        <v>0</v>
      </c>
      <c r="Y6" s="7">
        <v>0</v>
      </c>
      <c r="Z6" s="7">
        <v>41.29</v>
      </c>
      <c r="AA6" s="6" t="s">
        <v>64</v>
      </c>
      <c r="AB6" s="6"/>
      <c r="AC6" s="5"/>
      <c r="AD6" s="4"/>
      <c r="AE6" s="18"/>
      <c r="AF6" s="3"/>
      <c r="AG6" s="2"/>
      <c r="AH6" s="1"/>
      <c r="AI6" s="1"/>
    </row>
    <row r="7" spans="1:36" x14ac:dyDescent="0.25">
      <c r="A7" s="6" t="s">
        <v>7</v>
      </c>
      <c r="B7" s="11">
        <v>44482</v>
      </c>
      <c r="C7" s="8"/>
      <c r="D7" s="10">
        <v>5</v>
      </c>
      <c r="E7" s="6"/>
      <c r="F7" s="9">
        <v>33782997000138</v>
      </c>
      <c r="G7" s="6">
        <v>331980000</v>
      </c>
      <c r="H7" s="6" t="s">
        <v>6</v>
      </c>
      <c r="I7" s="6"/>
      <c r="J7" s="6"/>
      <c r="K7" s="6"/>
      <c r="L7" s="8" t="s">
        <v>5</v>
      </c>
      <c r="M7" s="6" t="s">
        <v>65</v>
      </c>
      <c r="N7" s="7">
        <v>3811.01</v>
      </c>
      <c r="O7" s="7"/>
      <c r="P7" s="7">
        <v>0</v>
      </c>
      <c r="Q7" s="7">
        <v>0</v>
      </c>
      <c r="R7" s="6" t="s">
        <v>66</v>
      </c>
      <c r="S7" s="6" t="s">
        <v>2</v>
      </c>
      <c r="T7" s="7">
        <v>419.21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3391.8</v>
      </c>
      <c r="AA7" s="6" t="s">
        <v>67</v>
      </c>
      <c r="AB7" s="6"/>
      <c r="AC7" s="5"/>
      <c r="AD7" s="4"/>
      <c r="AE7" s="18"/>
      <c r="AF7" s="3"/>
      <c r="AG7" s="2"/>
      <c r="AH7" s="1"/>
      <c r="AI7" s="1"/>
    </row>
    <row r="8" spans="1:36" x14ac:dyDescent="0.25">
      <c r="A8" s="6" t="s">
        <v>7</v>
      </c>
      <c r="B8" s="11">
        <v>44487</v>
      </c>
      <c r="C8" s="8"/>
      <c r="D8" s="10">
        <v>38807677</v>
      </c>
      <c r="E8" s="6"/>
      <c r="F8" s="9">
        <v>29309127000179</v>
      </c>
      <c r="G8" s="6">
        <v>5312</v>
      </c>
      <c r="H8" s="6" t="s">
        <v>6</v>
      </c>
      <c r="I8" s="6"/>
      <c r="J8" s="6"/>
      <c r="K8" s="6"/>
      <c r="L8" s="8" t="s">
        <v>12</v>
      </c>
      <c r="M8" s="6" t="s">
        <v>57</v>
      </c>
      <c r="N8" s="7">
        <v>330.78</v>
      </c>
      <c r="O8" s="7"/>
      <c r="P8" s="7">
        <v>2</v>
      </c>
      <c r="Q8" s="7">
        <v>6.62</v>
      </c>
      <c r="R8" s="6" t="s">
        <v>58</v>
      </c>
      <c r="S8" s="6" t="s">
        <v>55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324.16000000000003</v>
      </c>
      <c r="AA8" s="6" t="s">
        <v>59</v>
      </c>
      <c r="AB8" s="6" t="s">
        <v>0</v>
      </c>
      <c r="AC8" s="5">
        <v>44498</v>
      </c>
      <c r="AD8" s="4"/>
      <c r="AE8" s="18"/>
      <c r="AF8" s="3"/>
      <c r="AG8" s="2"/>
      <c r="AH8" s="1"/>
      <c r="AI8" s="1"/>
      <c r="AJ8" t="str">
        <f t="shared" si="0"/>
        <v>388076772930912700017930.606.129/0001-09</v>
      </c>
    </row>
    <row r="9" spans="1:36" x14ac:dyDescent="0.25">
      <c r="A9" s="6" t="s">
        <v>7</v>
      </c>
      <c r="B9" s="11">
        <v>44491</v>
      </c>
      <c r="C9" s="8"/>
      <c r="D9" s="10">
        <v>1318</v>
      </c>
      <c r="E9" s="6"/>
      <c r="F9" s="9">
        <v>35003115000114</v>
      </c>
      <c r="G9" s="6">
        <v>6335</v>
      </c>
      <c r="H9" s="6" t="s">
        <v>6</v>
      </c>
      <c r="I9" s="6"/>
      <c r="J9" s="6"/>
      <c r="K9" s="6"/>
      <c r="L9" s="8" t="s">
        <v>12</v>
      </c>
      <c r="M9" s="6" t="s">
        <v>60</v>
      </c>
      <c r="N9" s="7">
        <v>343.8</v>
      </c>
      <c r="O9" s="7"/>
      <c r="P9" s="7">
        <v>5</v>
      </c>
      <c r="Q9" s="7">
        <v>17.190000000000001</v>
      </c>
      <c r="R9" s="6" t="s">
        <v>61</v>
      </c>
      <c r="S9" s="6" t="s">
        <v>55</v>
      </c>
      <c r="T9" s="7">
        <v>0</v>
      </c>
      <c r="U9" s="7">
        <v>5.16</v>
      </c>
      <c r="V9" s="7">
        <v>0</v>
      </c>
      <c r="W9" s="7">
        <v>0</v>
      </c>
      <c r="X9" s="7">
        <v>0</v>
      </c>
      <c r="Y9" s="7">
        <v>0</v>
      </c>
      <c r="Z9" s="7">
        <v>321.45</v>
      </c>
      <c r="AA9" s="6" t="s">
        <v>62</v>
      </c>
      <c r="AB9" s="6" t="s">
        <v>0</v>
      </c>
      <c r="AC9" s="5">
        <v>44498</v>
      </c>
      <c r="AD9" s="4"/>
      <c r="AE9" s="18"/>
      <c r="AF9" s="3"/>
      <c r="AG9" s="2"/>
      <c r="AH9" s="1"/>
      <c r="AI9" s="1"/>
      <c r="AJ9" t="str">
        <f t="shared" si="0"/>
        <v>13183500311500011430.606.129/0001-09</v>
      </c>
    </row>
    <row r="10" spans="1:36" x14ac:dyDescent="0.25">
      <c r="A10" s="6" t="s">
        <v>7</v>
      </c>
      <c r="B10" s="11">
        <v>44494</v>
      </c>
      <c r="C10" s="8"/>
      <c r="D10" s="10">
        <v>30020632</v>
      </c>
      <c r="E10" s="6"/>
      <c r="F10" s="9">
        <v>2535864000133</v>
      </c>
      <c r="G10" s="6">
        <v>3205</v>
      </c>
      <c r="H10" s="6" t="s">
        <v>6</v>
      </c>
      <c r="I10" s="6"/>
      <c r="J10" s="6"/>
      <c r="K10" s="6"/>
      <c r="L10" s="8" t="s">
        <v>12</v>
      </c>
      <c r="M10" s="6" t="s">
        <v>53</v>
      </c>
      <c r="N10" s="7">
        <v>640</v>
      </c>
      <c r="O10" s="7"/>
      <c r="P10" s="7">
        <v>2</v>
      </c>
      <c r="Q10" s="7">
        <v>12.8</v>
      </c>
      <c r="R10" s="6" t="s">
        <v>54</v>
      </c>
      <c r="S10" s="6" t="s">
        <v>55</v>
      </c>
      <c r="T10" s="7">
        <v>0</v>
      </c>
      <c r="U10" s="7">
        <v>9.6</v>
      </c>
      <c r="V10" s="7">
        <v>0</v>
      </c>
      <c r="W10" s="7">
        <v>29.76</v>
      </c>
      <c r="X10" s="7">
        <v>0</v>
      </c>
      <c r="Y10" s="7">
        <v>0</v>
      </c>
      <c r="Z10" s="7">
        <v>587.84</v>
      </c>
      <c r="AA10" s="6" t="s">
        <v>63</v>
      </c>
      <c r="AB10" s="6" t="s">
        <v>0</v>
      </c>
      <c r="AC10" s="5">
        <v>44498</v>
      </c>
      <c r="AD10" s="4"/>
      <c r="AE10" s="18"/>
      <c r="AF10" s="3"/>
      <c r="AG10" s="2"/>
      <c r="AH10" s="1"/>
      <c r="AI10" s="1"/>
      <c r="AJ10" t="str">
        <f t="shared" si="0"/>
        <v>30020632253586400013330.606.129/0001-09</v>
      </c>
    </row>
    <row r="11" spans="1:36" x14ac:dyDescent="0.25">
      <c r="A11" s="6" t="s">
        <v>7</v>
      </c>
      <c r="B11" s="11">
        <v>44499</v>
      </c>
      <c r="C11" s="8"/>
      <c r="D11" s="10">
        <v>39082951</v>
      </c>
      <c r="E11" s="6"/>
      <c r="F11" s="9">
        <v>29309127000179</v>
      </c>
      <c r="G11" s="6">
        <v>5312</v>
      </c>
      <c r="H11" s="6" t="s">
        <v>6</v>
      </c>
      <c r="I11" s="6"/>
      <c r="J11" s="6"/>
      <c r="K11" s="6"/>
      <c r="L11" s="8" t="s">
        <v>12</v>
      </c>
      <c r="M11" s="6" t="s">
        <v>57</v>
      </c>
      <c r="N11" s="7">
        <v>661.56</v>
      </c>
      <c r="O11" s="7"/>
      <c r="P11" s="7">
        <v>2</v>
      </c>
      <c r="Q11" s="7">
        <v>13.23</v>
      </c>
      <c r="R11" s="6" t="s">
        <v>58</v>
      </c>
      <c r="S11" s="6" t="s">
        <v>55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648.33000000000004</v>
      </c>
      <c r="AA11" s="6" t="s">
        <v>68</v>
      </c>
      <c r="AB11" s="6"/>
      <c r="AC11" s="5"/>
      <c r="AD11" s="4"/>
      <c r="AE11" s="18"/>
      <c r="AF11" s="3"/>
      <c r="AG11" s="2"/>
      <c r="AH11" s="1"/>
      <c r="AI11" s="1"/>
    </row>
  </sheetData>
  <sheetProtection algorithmName="SHA-512" hashValue="r5BQKQiR5pi2vstoGs1FwPpmRTwawTzgPBl14JLr1yNW1wGG75+062e9ek2Xf5be0PXfM+9GaLcxw+cPlg1bSQ==" saltValue="O0pUQW8HaZhVROmqzr2qKw==" spinCount="100000" sheet="1" objects="1" scenarios="1" autoFilter="0"/>
  <protectedRanges>
    <protectedRange sqref="AD1:AI1048576" name="Intervalo2"/>
    <protectedRange sqref="AD1:AI1" name="Intervalo1"/>
  </protectedRanges>
  <autoFilter ref="A1:AI4" xr:uid="{6D79C55C-C7BA-485F-A89E-5C97F18224A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PWW centro oeste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 Oliveira</dc:creator>
  <cp:lastModifiedBy>Thiago Melo</cp:lastModifiedBy>
  <dcterms:created xsi:type="dcterms:W3CDTF">2021-10-01T01:54:39Z</dcterms:created>
  <dcterms:modified xsi:type="dcterms:W3CDTF">2021-11-04T18:37:08Z</dcterms:modified>
</cp:coreProperties>
</file>