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F:\Inovação e Tecnologia\Robo\"/>
    </mc:Choice>
  </mc:AlternateContent>
  <xr:revisionPtr revIDLastSave="0" documentId="13_ncr:1_{23AD5B47-D59E-4C0C-AD23-857033503889}" xr6:coauthVersionLast="47" xr6:coauthVersionMax="47"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Sheet1!$A$1:$AJ$14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3" i="1" l="1"/>
  <c r="AJ4" i="1"/>
  <c r="AJ13" i="1"/>
  <c r="AJ5" i="1"/>
  <c r="AJ6" i="1"/>
  <c r="AJ7" i="1"/>
  <c r="AJ8" i="1"/>
  <c r="AJ9" i="1"/>
  <c r="AJ10" i="1"/>
  <c r="AJ11" i="1"/>
  <c r="AJ12" i="1"/>
  <c r="AJ14" i="1"/>
  <c r="AJ2" i="1"/>
</calcChain>
</file>

<file path=xl/sharedStrings.xml><?xml version="1.0" encoding="utf-8"?>
<sst xmlns="http://schemas.openxmlformats.org/spreadsheetml/2006/main" count="146" uniqueCount="80">
  <si>
    <t>Empresa</t>
  </si>
  <si>
    <t>Data Emissão</t>
  </si>
  <si>
    <t>Data Competência</t>
  </si>
  <si>
    <t>Número Nota Fiscal</t>
  </si>
  <si>
    <t>Série</t>
  </si>
  <si>
    <t>CNPJ Prestador</t>
  </si>
  <si>
    <t>Código Serviço Municipal</t>
  </si>
  <si>
    <t>Filial</t>
  </si>
  <si>
    <t>Tipo Tributação</t>
  </si>
  <si>
    <t>Benefício Fiscal</t>
  </si>
  <si>
    <t>Tipo NF</t>
  </si>
  <si>
    <t>Optante Simples</t>
  </si>
  <si>
    <t>Fornecedor</t>
  </si>
  <si>
    <t>Valor Serviço</t>
  </si>
  <si>
    <t>Valor Dedução</t>
  </si>
  <si>
    <t>Aliquota ISS</t>
  </si>
  <si>
    <t>ISS Retido</t>
  </si>
  <si>
    <t>Analise ISS</t>
  </si>
  <si>
    <t>Município Prestador</t>
  </si>
  <si>
    <t>INSS Retido 11%</t>
  </si>
  <si>
    <t>IRRF (1708)</t>
  </si>
  <si>
    <t>IRRF (8045)</t>
  </si>
  <si>
    <t>PCC (5952)</t>
  </si>
  <si>
    <t>PIS (5979)</t>
  </si>
  <si>
    <t>COFINS (5960)</t>
  </si>
  <si>
    <t>Líquido</t>
  </si>
  <si>
    <t>Comentario</t>
  </si>
  <si>
    <t>Cei</t>
  </si>
  <si>
    <t>Data Analise</t>
  </si>
  <si>
    <t>Comp. Fiscal</t>
  </si>
  <si>
    <t>Data revisão fiscal</t>
  </si>
  <si>
    <t>Comentários Fiscal</t>
  </si>
  <si>
    <t>Comp. Contábil</t>
  </si>
  <si>
    <t>Data revisão Contabil</t>
  </si>
  <si>
    <t>Comentários Contábil</t>
  </si>
  <si>
    <t>Unnamed: 35</t>
  </si>
  <si>
    <t>Power Safe</t>
  </si>
  <si>
    <t>13.303.289/0001-60</t>
  </si>
  <si>
    <t>N</t>
  </si>
  <si>
    <t>METLIFE PLANOS ODONTOLOGICOS LTDA</t>
  </si>
  <si>
    <t>Regra Encontrada: SIM | Cód: 5312 | Cód.LC: 4.23 | Buscar ISS Munic. Prestação: SIM | Analisar CEPOM: SIM | Analisar ISS LC: SIM | Cidade Prestador: São Paulo | Cidade Prestação: São Caetano do Sul</t>
  </si>
  <si>
    <t>São Paulo</t>
  </si>
  <si>
    <t>Prestação de Serviços de Planos Odontológicos , referente a competência 09/2021 COFINS 3,00 % PIS 0,65 % ISS 2,00 % Os tributos aproximado : desta Nota Fiscal são R $ 3,13 , con 12.741 / 2012 | Outros planos de saúde que se cumpram através de serviços de terceiros contratados, credenciados, cooperados ou apenas pagos pelo operador do plano mediante indicação do beneficiário  (Vide Lei Complementar nº , de )</t>
  </si>
  <si>
    <t xml:space="preserve"> </t>
  </si>
  <si>
    <t>OK</t>
  </si>
  <si>
    <t>BANDEIRANTES DEICMAR LOGISTICA INTEGRADA S.A</t>
  </si>
  <si>
    <t>Regra Encontrada: SIM | Cód: 523110304 | Cód.LC: 20.01 | Buscar ISS Munic. Prestação: NÃO | Analisar CEPOM: NÃO | Analisar ISS LC: NÃO | Cidade Prestador: Santos | Cidade Prestação: São Caetano do Sul</t>
  </si>
  <si>
    <t>Santos</t>
  </si>
  <si>
    <t>ITEM 1 - ARMAZENAGEM - R $ 1208,54 * ITEM 2 - COFINS - R $ 107,11 * ITEM 3 - ISS - R $ 70,47 * ITEM 4 - PIS - R $ 23,25 tributos R $ 200,84 ( 14,25 % ) conforme LEI 12741/2012 - DOCUMENTO : DI - 2021 / 1628008-6 \ BL N ° : VGEKOSSZ2107193 Valor aproximado dos | 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</si>
  <si>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t>BLIST - SOLUCOES , ASSISTENCIA E SERVICOS EMPRESARIAIS LTDA</t>
  </si>
  <si>
    <t>Regra Encontrada: SIM | Cód: 100503216 | Cód.LC: 10.01 | Buscar ISS Munic. Prestação: NÃO | Analisar CEPOM: NÃO | Analisar ISS LC: NÃO | Cidade Prestador: Barueri | Cidade Prestação: São Caetano do Sul</t>
  </si>
  <si>
    <t>Barueri</t>
  </si>
  <si>
    <t>TAXA MANUTENCAO - PLANO 70,20 Periodo : 01/10/21 a 31/10/21 VENCIMENTO : 01/10/21 Conforme Lei 12.741 / 2012 , os tributos aproximados desta nota fiscal correspondem a Trib . Federal R $ 6,49 Trib . Municipal R $ 1,40 ( Fonte : A propria empresa | Agenciamento, corretagem ou intermediação de câmbio, de seguros, de cartões de crédito, de planos de saúde e de planos de previdência privada</t>
  </si>
  <si>
    <t>S</t>
  </si>
  <si>
    <t>TEM SERVICOS DE TELEFONIA LTDA</t>
  </si>
  <si>
    <t>Regra Encontrada: SIM | Cód: 3101 | Cód.LC: 31.01 | Buscar ISS Munic. Prestação: NÃO | Analisar CEPOM: NÃO | Analisar ISS LC: NÃO | Cidade Prestador: São Caetano do Sul | Cidade Prestação: São Caetano do Sul</t>
  </si>
  <si>
    <t>São Caetano do Sul</t>
  </si>
  <si>
    <t>PROVEDOR DE VOZ | serviços técnicos em edificações</t>
  </si>
  <si>
    <t>ISS RETIDO (4,51)</t>
  </si>
  <si>
    <t>SETRAB ASSESSORIA EM SEGURANCA E MEDICINA DO TRABALHO EIRELI</t>
  </si>
  <si>
    <t>Regra Encontrada: SIM | Cód: 1701 | Cód.LC: 17.01 | Buscar ISS Munic. Prestação: NÃO | Analisar CEPOM: NÃO | Analisar ISS LC: NÃO | Cidade Prestador: São Bernardo do Campo | Cidade Prestação: São Bernardo do Campo</t>
  </si>
  <si>
    <t>São Bernardo do Campo</t>
  </si>
  <si>
    <t>ASSESSORIA MENSAL | Assessoria ou consultoria de qualquer natureza, não contida em outros itens desta lista; análise, exame, pesquisa, coleta, compilação e fornecimento de dados e informações de qualquer natureza, inclusive cadastro e similares</t>
  </si>
  <si>
    <t>NEW WAY FRETES INTERNACIONAIS S / C LTDA</t>
  </si>
  <si>
    <t>Regra Encontrada: SIM | Cód: 03115 | Cód.LC: 17.01 | Buscar ISS Munic. Prestação: NÃO | Analisar CEPOM: SIM | Analisar ISS LC: NÃO | Cidade Prestador: São Paulo | Cidade Prestação: São Caetano do Sul</t>
  </si>
  <si>
    <t>Assessoria a Importação D.I .: 21 / 1628008-6 DOCUMENTO EMITIDO POR EPP ENQUADRADA NO SIMPLES NACIONAL | Assessoria ou consultoria de qualquer natureza, não contida em outros itens desta lista; análise, exame, pesquisa, coleta, compilação e fornecimento de dados e informações de qualquer natureza, inclusive cadastro e similares. Consultoria e assessoria econômica ou financeira.</t>
  </si>
  <si>
    <t xml:space="preserve">ISS NÃO RETIDO - ok </t>
  </si>
  <si>
    <t>MICROSOFT DO BRASIL IMPORTACAO E COMERCIO DE SOFTWARE E VIDEO GAMES LTDA</t>
  </si>
  <si>
    <t>Regra Encontrada: SIM | Cód: 2800 | Cód.LC: 1.05 | Buscar ISS Munic. Prestação: NÃO | Analisar CEPOM: SIM | Analisar ISS LC: NÃO | Cidade Prestador: São Paulo | Cidade Prestação: São Paulo</t>
  </si>
  <si>
    <t>Exchange Online (Plano 1) Carga Tributaria aproximada de 12,15%, conforme Lei 12.741/12 | Licenciamento ou cessão de direito de uso de programas de computação, inclusive distribuição.</t>
  </si>
  <si>
    <t>VR BENEFICIOS E SERVICOS DE PROCESSAMENTO S.A</t>
  </si>
  <si>
    <t>Regra Encontrada: SIM | Cód: 3205 | Cód.LC: 17.12 | Buscar ISS Munic. Prestação: NÃO | Analisar CEPOM: SIM | Analisar ISS LC: SIM | Cidade Prestador: São Paulo | Cidade Prestação: São Paulo</t>
  </si>
  <si>
    <t>Total de Crédito VR Refeição: R$ 744,00 - (2 cartão(ões)) Vencimento em 23/09/2021 Trib aprox. Lei nº 12.741/12: R$0,00 Federal, R$0,00 Municipal e R$0,00 pelos serviços Fonte: IBPT/empresometro.com.br 2BCEA2 21.2.C Valor da corretagem ou comissão: zero Número do protocolo do pedido: 20210922002479 Autorização do Regime Especial - SEI nº 6017.2020/0050726-0 REALIZE O PAGAMENTO APENAS DE BOLETOS EMITIDOS POR VOCÊ NA ÁREA LOGADA E SEGURA DO SEU PORTAL RH. PREVINA-SE E EVITE PREJUÍZOS FINANCEIROS. | Administração de benefícios relativos a planos de assistência à saúde.</t>
  </si>
  <si>
    <t>Regra Encontrada: SIM | Cód: 5312 | Cód.LC: 4.23 | Buscar ISS Munic. Prestação: SIM | Analisar CEPOM: SIM | Analisar ISS LC: SIM | Cidade Prestador: São Paulo | Cidade Prestação: São Paulo</t>
  </si>
  <si>
    <t>Prestação de Serviços de Planos Odontológicos, referente a competência 10/2021 COFINS 3,00% PIS 0,65% ISS 2,00% Os tributos aproximados desta Nota Fiscal são R$3,13, conforme Lei 12.741/2012 | Outros planos de saúde que se cumpram através de serviços de terceiros contratados, credenciados, cooperados ou apenas pagos pelo operador do plano mediante indicação do beneficiário  (Vide Lei Complementar nº , de )</t>
  </si>
  <si>
    <t>AMIL ASSISTENCIA MEDICA INTERNACIONAL S.A.</t>
  </si>
  <si>
    <t>COBERTURA DE CUSTOS DE ASSISTENCIA MEDICA E HOSPITALAR No valor de 1.951,61 REFERENTE AO PERÍODO DE: 01/10/2021 À 31/10/2021 | Outros planos de saúde que se cumpram através de serviços de terceiros contratados, credenciados, cooperados ou apenas pagos pelo operador do plano mediante indicação do beneficiário  (Vide Lei Complementar nº , de )</t>
  </si>
  <si>
    <t>Total de Credito VR Alimentação: R$ 336,00 - (1 cartão(ões)) Vencimento em 22/10/2021 Trib aprox. Lei nº 12.741/12: R$0,00 Federal, R$0,00 Municipal e R$0,00 pelos serviços Fonte: IBPT/empresometro.com.br 39A19D 21.2.D Valor da corretagem ou comissão: zero Número do protocolo do pedido: 20211020003977 Autorização do Regime Especial - SEI nº 6017.2020/0050726-0 REALIZE O PAGAMENTO APENAS DE BOLETOS EMITIDOS POR VOCÊ NA ÁREA LOGADA E SEGURA DO SEU PORTAL RH. PREVINA-SE E EVITE PREJUÍZOS FINANCEIROS. | Administração de benefícios relativos a planos de assistência à saúde.</t>
  </si>
  <si>
    <t>Total de Crédito VR Refeição: R$ 624,00 - (2 cartão(ões)) Vencimento em 22/10/2021 Trib aprox. Lei nº 12.741/12: R$0,00 Federal, R$0,00 Municipal e R$0,00 pelos serviços Fonte: IBPT/empresometro.com.br 39A19D 21.2.D Valor da corretagem ou comissão: zero Número do protocolo do pedido: 20211020003977 Autorização do Regime Especial - SEI nº 6017.2020/0050726-0 REALIZE O PAGAMENTO APENAS DE BOLETOS EMITIDOS POR VOCÊ NA ÁREA LOGADA E SEGURA DO SEU PORTAL RH. PREVINA-SE E EVITE PREJUÍZOS FINANCEIROS. | Administração de benefícios relativos a planos de assistência à saúde.</t>
  </si>
  <si>
    <t>Pedidos: Data de Vencimento: 00/00/0000 | serviços técnicos em edificações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</si>
</sst>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416]mmm\-yy;@"/>
    <numFmt numFmtId="167" formatCode="00000000000000"/>
  </numFmts>
  <fonts count="3" x14ac:knownFonts="1">
    <font>
      <sz val="11"/>
      <color theme="1"/>
      <name val="Calibri"/>
      <family val="2"/>
      <scheme val="minor"/>
    </font>
    <font>
      <b/>
      <sz val="11"/>
      <color theme="1"/>
      <name val="Calibri"/>
      <family val="2"/>
      <scheme val="minor"/>
    </font>
    <font>
      <sz val="11"/>
      <color theme="2"/>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2">
    <xf numFmtId="0" fontId="0" fillId="0" borderId="0" xfId="0"/>
    <xf numFmtId="0" fontId="1" fillId="0" borderId="1" xfId="0" applyFont="1" applyBorder="1" applyAlignment="1">
      <alignment horizontal="left" vertical="center"/>
    </xf>
    <xf numFmtId="14" fontId="1" fillId="2" borderId="1" xfId="0" applyNumberFormat="1" applyFont="1" applyFill="1" applyBorder="1" applyAlignment="1">
      <alignment horizontal="left"/>
    </xf>
    <xf numFmtId="166" fontId="1" fillId="3" borderId="1" xfId="0" applyNumberFormat="1" applyFont="1" applyFill="1" applyBorder="1" applyAlignment="1">
      <alignment horizontal="left"/>
    </xf>
    <xf numFmtId="14" fontId="1" fillId="3" borderId="1" xfId="0" applyNumberFormat="1" applyFont="1" applyFill="1" applyBorder="1" applyAlignment="1">
      <alignment horizontal="left"/>
    </xf>
    <xf numFmtId="0" fontId="1" fillId="3" borderId="1" xfId="0" applyFont="1" applyFill="1" applyBorder="1" applyAlignment="1">
      <alignment horizontal="left"/>
    </xf>
    <xf numFmtId="166" fontId="1" fillId="4" borderId="1" xfId="0" applyNumberFormat="1" applyFont="1" applyFill="1" applyBorder="1" applyAlignment="1">
      <alignment horizontal="left"/>
    </xf>
    <xf numFmtId="0" fontId="1" fillId="4" borderId="1" xfId="0" applyFont="1" applyFill="1" applyBorder="1" applyAlignment="1">
      <alignment horizontal="left"/>
    </xf>
    <xf numFmtId="0" fontId="0" fillId="0" borderId="0" xfId="0" applyAlignment="1">
      <alignment horizontal="left"/>
    </xf>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applyAlignment="1">
      <alignment horizontal="center"/>
    </xf>
    <xf numFmtId="1" fontId="0" fillId="0" borderId="1" xfId="0" applyNumberFormat="1" applyBorder="1" applyAlignment="1">
      <alignment horizontal="center"/>
    </xf>
    <xf numFmtId="167" fontId="0" fillId="0" borderId="1" xfId="0" applyNumberFormat="1" applyBorder="1" applyAlignment="1">
      <alignment horizontal="left"/>
    </xf>
    <xf numFmtId="0" fontId="0" fillId="0" borderId="1" xfId="0" applyBorder="1" applyAlignment="1">
      <alignment horizontal="right"/>
    </xf>
    <xf numFmtId="14" fontId="0" fillId="2" borderId="1" xfId="0" applyNumberFormat="1" applyFill="1" applyBorder="1" applyAlignment="1">
      <alignment horizontal="center" vertical="center"/>
    </xf>
    <xf numFmtId="166" fontId="0" fillId="3" borderId="1" xfId="0" applyNumberFormat="1" applyFill="1" applyBorder="1" applyAlignment="1">
      <alignment horizontal="center" vertical="center"/>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xf>
    <xf numFmtId="166"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2" fillId="0" borderId="0" xfId="0" applyFont="1"/>
  </cellXfs>
  <cellStyles count="1">
    <cellStyle name="Normal" xfId="0" builtinId="0"/>
  </cellStyles>
  <dxfs count="2">
    <dxf>
      <font>
        <color rgb="FF9C0006"/>
      </font>
      <fill>
        <patternFill>
          <bgColor rgb="FFFFC7CE"/>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4"/>
  <sheetViews>
    <sheetView showGridLines="0" tabSelected="1" workbookViewId="0">
      <pane ySplit="1" topLeftCell="A2" activePane="bottomLeft" state="frozen"/>
      <selection pane="bottomLeft"/>
    </sheetView>
  </sheetViews>
  <sheetFormatPr defaultRowHeight="15" x14ac:dyDescent="0.25"/>
  <cols>
    <col min="1" max="1" width="13.140625" bestFit="1" customWidth="1"/>
    <col min="2" max="2" width="18.28515625" bestFit="1" customWidth="1"/>
    <col min="3" max="3" width="22" bestFit="1" customWidth="1"/>
    <col min="4" max="4" width="23.140625" bestFit="1" customWidth="1"/>
    <col min="5" max="5" width="10.140625" bestFit="1" customWidth="1"/>
    <col min="6" max="6" width="19.140625" bestFit="1" customWidth="1"/>
    <col min="7" max="7" width="28.28515625" bestFit="1" customWidth="1"/>
    <col min="8" max="8" width="18" bestFit="1" customWidth="1"/>
    <col min="9" max="9" width="19.28515625" bestFit="1" customWidth="1"/>
    <col min="10" max="10" width="19.42578125" bestFit="1" customWidth="1"/>
    <col min="11" max="11" width="12.28515625" bestFit="1" customWidth="1"/>
    <col min="12" max="12" width="20.42578125" bestFit="1" customWidth="1"/>
    <col min="13" max="13" width="79.140625" bestFit="1" customWidth="1"/>
    <col min="14" max="14" width="17.140625" bestFit="1" customWidth="1"/>
    <col min="15" max="15" width="18.5703125" bestFit="1" customWidth="1"/>
    <col min="16" max="16" width="16.140625" bestFit="1" customWidth="1"/>
    <col min="17" max="17" width="14.42578125" bestFit="1" customWidth="1"/>
    <col min="19" max="19" width="23.85546875" bestFit="1" customWidth="1"/>
    <col min="20" max="20" width="20" bestFit="1" customWidth="1"/>
    <col min="21" max="22" width="15.28515625" bestFit="1" customWidth="1"/>
    <col min="23" max="23" width="14.85546875" bestFit="1" customWidth="1"/>
    <col min="24" max="24" width="14.140625" bestFit="1" customWidth="1"/>
    <col min="25" max="25" width="18.140625" bestFit="1" customWidth="1"/>
    <col min="26" max="26" width="12.140625" bestFit="1" customWidth="1"/>
    <col min="28" max="28" width="8.42578125" bestFit="1" customWidth="1"/>
    <col min="29" max="30" width="18.28515625" bestFit="1" customWidth="1"/>
    <col min="31" max="31" width="21.5703125" bestFit="1" customWidth="1"/>
    <col min="32" max="32" width="22.42578125" bestFit="1" customWidth="1"/>
    <col min="33" max="33" width="19.28515625" bestFit="1" customWidth="1"/>
    <col min="34" max="34" width="24.5703125" bestFit="1" customWidth="1"/>
    <col min="35" max="35" width="25" bestFit="1" customWidth="1"/>
    <col min="36" max="36" width="40.7109375" bestFit="1" customWidth="1"/>
  </cols>
  <sheetData>
    <row r="1" spans="1:36" s="8"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2" t="s">
        <v>28</v>
      </c>
      <c r="AD1" s="3" t="s">
        <v>29</v>
      </c>
      <c r="AE1" s="4" t="s">
        <v>30</v>
      </c>
      <c r="AF1" s="5" t="s">
        <v>31</v>
      </c>
      <c r="AG1" s="6" t="s">
        <v>32</v>
      </c>
      <c r="AH1" s="7" t="s">
        <v>33</v>
      </c>
      <c r="AI1" s="7" t="s">
        <v>34</v>
      </c>
      <c r="AJ1" s="8" t="s">
        <v>35</v>
      </c>
    </row>
    <row r="2" spans="1:36" x14ac:dyDescent="0.25">
      <c r="A2" s="9" t="s">
        <v>36</v>
      </c>
      <c r="B2" s="10">
        <v>44440</v>
      </c>
      <c r="C2" s="11"/>
      <c r="D2" s="12">
        <v>4795850</v>
      </c>
      <c r="E2" s="9"/>
      <c r="F2" s="13">
        <v>3273825000178</v>
      </c>
      <c r="G2" s="9">
        <v>5312</v>
      </c>
      <c r="H2" s="9" t="s">
        <v>37</v>
      </c>
      <c r="I2" s="9"/>
      <c r="J2" s="9"/>
      <c r="K2" s="9"/>
      <c r="L2" s="11" t="s">
        <v>38</v>
      </c>
      <c r="M2" s="9" t="s">
        <v>39</v>
      </c>
      <c r="N2" s="14">
        <v>55.44</v>
      </c>
      <c r="O2" s="14"/>
      <c r="P2" s="14">
        <v>0</v>
      </c>
      <c r="Q2" s="14">
        <v>0</v>
      </c>
      <c r="R2" s="9" t="s">
        <v>40</v>
      </c>
      <c r="S2" s="9" t="s">
        <v>41</v>
      </c>
      <c r="T2" s="14">
        <v>0</v>
      </c>
      <c r="U2" s="14">
        <v>0</v>
      </c>
      <c r="V2" s="14">
        <v>0</v>
      </c>
      <c r="W2" s="14">
        <v>0</v>
      </c>
      <c r="X2" s="14">
        <v>0</v>
      </c>
      <c r="Y2" s="14">
        <v>0</v>
      </c>
      <c r="Z2" s="14">
        <v>55.44</v>
      </c>
      <c r="AA2" s="9" t="s">
        <v>42</v>
      </c>
      <c r="AB2" s="9" t="s">
        <v>43</v>
      </c>
      <c r="AC2" s="15">
        <v>44469</v>
      </c>
      <c r="AD2" s="16">
        <v>44440</v>
      </c>
      <c r="AE2" s="17">
        <v>44488</v>
      </c>
      <c r="AF2" s="18" t="s">
        <v>44</v>
      </c>
      <c r="AG2" s="19"/>
      <c r="AH2" s="20"/>
      <c r="AI2" s="20"/>
      <c r="AJ2" s="21" t="str">
        <f>D2&amp;F2&amp;H2</f>
        <v>4795850327382500017813.303.289/0001-60</v>
      </c>
    </row>
    <row r="3" spans="1:36" x14ac:dyDescent="0.25">
      <c r="A3" s="9" t="s">
        <v>36</v>
      </c>
      <c r="B3" s="10">
        <v>44442</v>
      </c>
      <c r="C3" s="11"/>
      <c r="D3" s="12">
        <v>212607</v>
      </c>
      <c r="E3" s="9"/>
      <c r="F3" s="13">
        <v>58188756002210</v>
      </c>
      <c r="G3" s="9">
        <v>523110304</v>
      </c>
      <c r="H3" s="9" t="s">
        <v>37</v>
      </c>
      <c r="I3" s="9"/>
      <c r="J3" s="9"/>
      <c r="K3" s="9"/>
      <c r="L3" s="11" t="s">
        <v>38</v>
      </c>
      <c r="M3" s="9" t="s">
        <v>45</v>
      </c>
      <c r="N3" s="14">
        <v>1409.37</v>
      </c>
      <c r="O3" s="14"/>
      <c r="P3" s="14">
        <v>0</v>
      </c>
      <c r="Q3" s="14">
        <v>0</v>
      </c>
      <c r="R3" s="9" t="s">
        <v>46</v>
      </c>
      <c r="S3" s="9" t="s">
        <v>47</v>
      </c>
      <c r="T3" s="14">
        <v>0</v>
      </c>
      <c r="U3" s="14">
        <v>0</v>
      </c>
      <c r="V3" s="14">
        <v>0</v>
      </c>
      <c r="W3" s="14">
        <v>0</v>
      </c>
      <c r="X3" s="14">
        <v>0</v>
      </c>
      <c r="Y3" s="14">
        <v>0</v>
      </c>
      <c r="Z3" s="14">
        <v>1409.37</v>
      </c>
      <c r="AA3" s="9" t="s">
        <v>48</v>
      </c>
      <c r="AB3" s="9" t="s">
        <v>43</v>
      </c>
      <c r="AC3" s="15">
        <v>44469</v>
      </c>
      <c r="AD3" s="16">
        <v>44440</v>
      </c>
      <c r="AE3" s="17">
        <v>44488</v>
      </c>
      <c r="AF3" s="18" t="s">
        <v>44</v>
      </c>
      <c r="AG3" s="19"/>
      <c r="AH3" s="20"/>
      <c r="AI3" s="20"/>
      <c r="AJ3" s="21" t="str">
        <f t="shared" ref="AJ3:AJ14" si="0">D3&amp;F3&amp;H3</f>
        <v>2126075818875600221013.303.289/0001-60</v>
      </c>
    </row>
    <row r="4" spans="1:36" x14ac:dyDescent="0.25">
      <c r="A4" s="9" t="s">
        <v>36</v>
      </c>
      <c r="B4" s="10">
        <v>44461</v>
      </c>
      <c r="C4" s="11"/>
      <c r="D4" s="12">
        <v>13291</v>
      </c>
      <c r="E4" s="9"/>
      <c r="F4" s="13">
        <v>8606897000103</v>
      </c>
      <c r="G4" s="9">
        <v>100503216</v>
      </c>
      <c r="H4" s="9" t="s">
        <v>37</v>
      </c>
      <c r="I4" s="9"/>
      <c r="J4" s="9"/>
      <c r="K4" s="9"/>
      <c r="L4" s="11" t="s">
        <v>38</v>
      </c>
      <c r="M4" s="9" t="s">
        <v>49</v>
      </c>
      <c r="N4" s="14">
        <v>70.2</v>
      </c>
      <c r="O4" s="14"/>
      <c r="P4" s="14">
        <v>0</v>
      </c>
      <c r="Q4" s="14">
        <v>0</v>
      </c>
      <c r="R4" s="9" t="s">
        <v>50</v>
      </c>
      <c r="S4" s="9" t="s">
        <v>51</v>
      </c>
      <c r="T4" s="14">
        <v>0</v>
      </c>
      <c r="U4" s="14">
        <v>1.05</v>
      </c>
      <c r="V4" s="14">
        <v>0</v>
      </c>
      <c r="W4" s="14">
        <v>0</v>
      </c>
      <c r="X4" s="14">
        <v>0</v>
      </c>
      <c r="Y4" s="14">
        <v>0</v>
      </c>
      <c r="Z4" s="14">
        <v>69.150000000000006</v>
      </c>
      <c r="AA4" s="9" t="s">
        <v>52</v>
      </c>
      <c r="AB4" s="9" t="s">
        <v>43</v>
      </c>
      <c r="AC4" s="15">
        <v>44469</v>
      </c>
      <c r="AD4" s="16">
        <v>44440</v>
      </c>
      <c r="AE4" s="17">
        <v>44488</v>
      </c>
      <c r="AF4" s="18" t="s">
        <v>44</v>
      </c>
      <c r="AG4" s="19"/>
      <c r="AH4" s="20"/>
      <c r="AI4" s="20"/>
      <c r="AJ4" s="21" t="str">
        <f t="shared" si="0"/>
        <v>13291860689700010313.303.289/0001-60</v>
      </c>
    </row>
    <row r="5" spans="1:36" x14ac:dyDescent="0.25">
      <c r="A5" s="9" t="s">
        <v>36</v>
      </c>
      <c r="B5" s="10">
        <v>44441</v>
      </c>
      <c r="C5" s="11"/>
      <c r="D5" s="12">
        <v>10291</v>
      </c>
      <c r="E5" s="9"/>
      <c r="F5" s="13">
        <v>3979726000106</v>
      </c>
      <c r="G5" s="9">
        <v>1701</v>
      </c>
      <c r="H5" s="9" t="s">
        <v>37</v>
      </c>
      <c r="I5" s="9"/>
      <c r="J5" s="9"/>
      <c r="K5" s="9"/>
      <c r="L5" s="11" t="s">
        <v>38</v>
      </c>
      <c r="M5" s="9" t="s">
        <v>59</v>
      </c>
      <c r="N5" s="14">
        <v>88</v>
      </c>
      <c r="O5" s="14"/>
      <c r="P5" s="14">
        <v>0</v>
      </c>
      <c r="Q5" s="14">
        <v>0</v>
      </c>
      <c r="R5" s="9" t="s">
        <v>60</v>
      </c>
      <c r="S5" s="9" t="s">
        <v>61</v>
      </c>
      <c r="T5" s="14">
        <v>0</v>
      </c>
      <c r="U5" s="14">
        <v>1.32</v>
      </c>
      <c r="V5" s="14">
        <v>0</v>
      </c>
      <c r="W5" s="14">
        <v>4.09</v>
      </c>
      <c r="X5" s="14">
        <v>0</v>
      </c>
      <c r="Y5" s="14">
        <v>0</v>
      </c>
      <c r="Z5" s="14">
        <v>82.59</v>
      </c>
      <c r="AA5" s="9" t="s">
        <v>62</v>
      </c>
      <c r="AB5" s="9" t="s">
        <v>43</v>
      </c>
      <c r="AC5" s="15">
        <v>44469</v>
      </c>
      <c r="AD5" s="16">
        <v>44440</v>
      </c>
      <c r="AE5" s="17">
        <v>44488</v>
      </c>
      <c r="AF5" s="18" t="s">
        <v>44</v>
      </c>
      <c r="AG5" s="19"/>
      <c r="AH5" s="20"/>
      <c r="AI5" s="20"/>
      <c r="AJ5" s="21" t="str">
        <f>D5&amp;F5&amp;H5</f>
        <v>10291397972600010613.303.289/0001-60</v>
      </c>
    </row>
    <row r="6" spans="1:36" x14ac:dyDescent="0.25">
      <c r="A6" s="9" t="s">
        <v>36</v>
      </c>
      <c r="B6" s="10">
        <v>44448</v>
      </c>
      <c r="C6" s="11"/>
      <c r="D6" s="12">
        <v>5942</v>
      </c>
      <c r="E6" s="9"/>
      <c r="F6" s="13">
        <v>68151679000153</v>
      </c>
      <c r="G6" s="9">
        <v>3115</v>
      </c>
      <c r="H6" s="9" t="s">
        <v>37</v>
      </c>
      <c r="I6" s="9"/>
      <c r="J6" s="9"/>
      <c r="K6" s="9"/>
      <c r="L6" s="11" t="s">
        <v>53</v>
      </c>
      <c r="M6" s="9" t="s">
        <v>63</v>
      </c>
      <c r="N6" s="14">
        <v>1100</v>
      </c>
      <c r="O6" s="14"/>
      <c r="P6" s="14">
        <v>0</v>
      </c>
      <c r="Q6" s="14">
        <v>0</v>
      </c>
      <c r="R6" s="9" t="s">
        <v>64</v>
      </c>
      <c r="S6" s="9" t="s">
        <v>41</v>
      </c>
      <c r="T6" s="14">
        <v>0</v>
      </c>
      <c r="U6" s="14">
        <v>0</v>
      </c>
      <c r="V6" s="14">
        <v>0</v>
      </c>
      <c r="W6" s="14">
        <v>0</v>
      </c>
      <c r="X6" s="14">
        <v>0</v>
      </c>
      <c r="Y6" s="14">
        <v>0</v>
      </c>
      <c r="Z6" s="14">
        <v>1100</v>
      </c>
      <c r="AA6" s="9" t="s">
        <v>65</v>
      </c>
      <c r="AB6" s="9" t="s">
        <v>43</v>
      </c>
      <c r="AC6" s="15">
        <v>44469</v>
      </c>
      <c r="AD6" s="16">
        <v>44440</v>
      </c>
      <c r="AE6" s="17">
        <v>44488</v>
      </c>
      <c r="AF6" s="18" t="s">
        <v>66</v>
      </c>
      <c r="AG6" s="19"/>
      <c r="AH6" s="20"/>
      <c r="AI6" s="20"/>
      <c r="AJ6" s="21" t="str">
        <f>D6&amp;F6&amp;H6</f>
        <v>59426815167900015313.303.289/0001-60</v>
      </c>
    </row>
    <row r="7" spans="1:36" x14ac:dyDescent="0.25">
      <c r="A7" s="9" t="s">
        <v>36</v>
      </c>
      <c r="B7" s="10">
        <v>44458</v>
      </c>
      <c r="C7" s="11"/>
      <c r="D7" s="12">
        <v>92172389</v>
      </c>
      <c r="E7" s="9"/>
      <c r="F7" s="13">
        <v>4712500000107</v>
      </c>
      <c r="G7" s="9">
        <v>2800</v>
      </c>
      <c r="H7" s="9" t="s">
        <v>37</v>
      </c>
      <c r="I7" s="9"/>
      <c r="J7" s="9"/>
      <c r="K7" s="9"/>
      <c r="L7" s="11" t="s">
        <v>38</v>
      </c>
      <c r="M7" s="9" t="s">
        <v>67</v>
      </c>
      <c r="N7" s="14">
        <v>2473.1999999999998</v>
      </c>
      <c r="O7" s="14"/>
      <c r="P7" s="14">
        <v>2.9</v>
      </c>
      <c r="Q7" s="14">
        <v>71.72</v>
      </c>
      <c r="R7" s="9" t="s">
        <v>68</v>
      </c>
      <c r="S7" s="9" t="s">
        <v>41</v>
      </c>
      <c r="T7" s="14">
        <v>0</v>
      </c>
      <c r="U7" s="14">
        <v>0</v>
      </c>
      <c r="V7" s="14">
        <v>0</v>
      </c>
      <c r="W7" s="14">
        <v>0</v>
      </c>
      <c r="X7" s="14">
        <v>0</v>
      </c>
      <c r="Y7" s="14">
        <v>0</v>
      </c>
      <c r="Z7" s="14">
        <v>2401.48</v>
      </c>
      <c r="AA7" s="9" t="s">
        <v>69</v>
      </c>
      <c r="AB7" s="9" t="s">
        <v>43</v>
      </c>
      <c r="AC7" s="15">
        <v>44498</v>
      </c>
      <c r="AD7" s="16"/>
      <c r="AE7" s="17"/>
      <c r="AF7" s="18"/>
      <c r="AG7" s="19"/>
      <c r="AH7" s="20"/>
      <c r="AI7" s="20"/>
      <c r="AJ7" s="21" t="str">
        <f>D7&amp;F7&amp;H7</f>
        <v>92172389471250000010713.303.289/0001-60</v>
      </c>
    </row>
    <row r="8" spans="1:36" x14ac:dyDescent="0.25">
      <c r="A8" s="9" t="s">
        <v>36</v>
      </c>
      <c r="B8" s="10">
        <v>44463</v>
      </c>
      <c r="C8" s="11"/>
      <c r="D8" s="12">
        <v>28961510</v>
      </c>
      <c r="E8" s="9"/>
      <c r="F8" s="13">
        <v>2535864000133</v>
      </c>
      <c r="G8" s="9">
        <v>3205</v>
      </c>
      <c r="H8" s="9" t="s">
        <v>37</v>
      </c>
      <c r="I8" s="9"/>
      <c r="J8" s="9"/>
      <c r="K8" s="9"/>
      <c r="L8" s="11" t="s">
        <v>38</v>
      </c>
      <c r="M8" s="9" t="s">
        <v>70</v>
      </c>
      <c r="N8" s="14">
        <v>744</v>
      </c>
      <c r="O8" s="14"/>
      <c r="P8" s="14">
        <v>2</v>
      </c>
      <c r="Q8" s="14">
        <v>14.88</v>
      </c>
      <c r="R8" s="9" t="s">
        <v>71</v>
      </c>
      <c r="S8" s="9" t="s">
        <v>41</v>
      </c>
      <c r="T8" s="14">
        <v>0</v>
      </c>
      <c r="U8" s="14">
        <v>11.16</v>
      </c>
      <c r="V8" s="14">
        <v>0</v>
      </c>
      <c r="W8" s="14">
        <v>34.6</v>
      </c>
      <c r="X8" s="14">
        <v>0</v>
      </c>
      <c r="Y8" s="14">
        <v>0</v>
      </c>
      <c r="Z8" s="14">
        <v>683.36</v>
      </c>
      <c r="AA8" s="9" t="s">
        <v>72</v>
      </c>
      <c r="AB8" s="9" t="s">
        <v>43</v>
      </c>
      <c r="AC8" s="15">
        <v>44498</v>
      </c>
      <c r="AD8" s="16"/>
      <c r="AE8" s="17"/>
      <c r="AF8" s="18"/>
      <c r="AG8" s="19"/>
      <c r="AH8" s="20"/>
      <c r="AI8" s="20"/>
      <c r="AJ8" s="21" t="str">
        <f>D8&amp;F8&amp;H8</f>
        <v>28961510253586400013313.303.289/0001-60</v>
      </c>
    </row>
    <row r="9" spans="1:36" x14ac:dyDescent="0.25">
      <c r="A9" s="9" t="s">
        <v>36</v>
      </c>
      <c r="B9" s="10">
        <v>44470</v>
      </c>
      <c r="C9" s="11"/>
      <c r="D9" s="12">
        <v>5042159</v>
      </c>
      <c r="E9" s="9"/>
      <c r="F9" s="13">
        <v>3273825000178</v>
      </c>
      <c r="G9" s="9">
        <v>5312</v>
      </c>
      <c r="H9" s="9" t="s">
        <v>37</v>
      </c>
      <c r="I9" s="9"/>
      <c r="J9" s="9"/>
      <c r="K9" s="9"/>
      <c r="L9" s="11" t="s">
        <v>38</v>
      </c>
      <c r="M9" s="9" t="s">
        <v>39</v>
      </c>
      <c r="N9" s="14">
        <v>55.44</v>
      </c>
      <c r="O9" s="14"/>
      <c r="P9" s="14">
        <v>0</v>
      </c>
      <c r="Q9" s="14">
        <v>0</v>
      </c>
      <c r="R9" s="9" t="s">
        <v>73</v>
      </c>
      <c r="S9" s="9" t="s">
        <v>41</v>
      </c>
      <c r="T9" s="14">
        <v>0</v>
      </c>
      <c r="U9" s="14">
        <v>0</v>
      </c>
      <c r="V9" s="14">
        <v>0</v>
      </c>
      <c r="W9" s="14">
        <v>0</v>
      </c>
      <c r="X9" s="14">
        <v>0</v>
      </c>
      <c r="Y9" s="14">
        <v>0</v>
      </c>
      <c r="Z9" s="14">
        <v>55.44</v>
      </c>
      <c r="AA9" s="9" t="s">
        <v>74</v>
      </c>
      <c r="AB9" s="9" t="s">
        <v>43</v>
      </c>
      <c r="AC9" s="15">
        <v>44498</v>
      </c>
      <c r="AD9" s="16"/>
      <c r="AE9" s="17"/>
      <c r="AF9" s="18"/>
      <c r="AG9" s="19"/>
      <c r="AH9" s="20"/>
      <c r="AI9" s="20"/>
      <c r="AJ9" s="21" t="str">
        <f>D9&amp;F9&amp;H9</f>
        <v>5042159327382500017813.303.289/0001-60</v>
      </c>
    </row>
    <row r="10" spans="1:36" x14ac:dyDescent="0.25">
      <c r="A10" s="9" t="s">
        <v>36</v>
      </c>
      <c r="B10" s="10">
        <v>44487</v>
      </c>
      <c r="C10" s="11"/>
      <c r="D10" s="12">
        <v>38807666</v>
      </c>
      <c r="E10" s="9"/>
      <c r="F10" s="13">
        <v>29309127000179</v>
      </c>
      <c r="G10" s="9">
        <v>5312</v>
      </c>
      <c r="H10" s="9" t="s">
        <v>37</v>
      </c>
      <c r="I10" s="9"/>
      <c r="J10" s="9"/>
      <c r="K10" s="9"/>
      <c r="L10" s="11" t="s">
        <v>38</v>
      </c>
      <c r="M10" s="9" t="s">
        <v>75</v>
      </c>
      <c r="N10" s="14">
        <v>1951.61</v>
      </c>
      <c r="O10" s="14"/>
      <c r="P10" s="14">
        <v>2</v>
      </c>
      <c r="Q10" s="14">
        <v>39.03</v>
      </c>
      <c r="R10" s="9" t="s">
        <v>73</v>
      </c>
      <c r="S10" s="9" t="s">
        <v>41</v>
      </c>
      <c r="T10" s="14">
        <v>0</v>
      </c>
      <c r="U10" s="14">
        <v>0</v>
      </c>
      <c r="V10" s="14">
        <v>0</v>
      </c>
      <c r="W10" s="14">
        <v>0</v>
      </c>
      <c r="X10" s="14">
        <v>0</v>
      </c>
      <c r="Y10" s="14">
        <v>0</v>
      </c>
      <c r="Z10" s="14">
        <v>1912.58</v>
      </c>
      <c r="AA10" s="9" t="s">
        <v>76</v>
      </c>
      <c r="AB10" s="9" t="s">
        <v>43</v>
      </c>
      <c r="AC10" s="15">
        <v>44498</v>
      </c>
      <c r="AD10" s="16"/>
      <c r="AE10" s="17"/>
      <c r="AF10" s="18"/>
      <c r="AG10" s="19"/>
      <c r="AH10" s="20"/>
      <c r="AI10" s="20"/>
      <c r="AJ10" s="21" t="str">
        <f>D10&amp;F10&amp;H10</f>
        <v>388076662930912700017913.303.289/0001-60</v>
      </c>
    </row>
    <row r="11" spans="1:36" x14ac:dyDescent="0.25">
      <c r="A11" s="9" t="s">
        <v>36</v>
      </c>
      <c r="B11" s="10">
        <v>44494</v>
      </c>
      <c r="C11" s="11"/>
      <c r="D11" s="12">
        <v>30020638</v>
      </c>
      <c r="E11" s="9"/>
      <c r="F11" s="13">
        <v>2535864000133</v>
      </c>
      <c r="G11" s="9">
        <v>3205</v>
      </c>
      <c r="H11" s="9" t="s">
        <v>37</v>
      </c>
      <c r="I11" s="9"/>
      <c r="J11" s="9"/>
      <c r="K11" s="9"/>
      <c r="L11" s="11" t="s">
        <v>38</v>
      </c>
      <c r="M11" s="9" t="s">
        <v>70</v>
      </c>
      <c r="N11" s="14">
        <v>336</v>
      </c>
      <c r="O11" s="14"/>
      <c r="P11" s="14">
        <v>2</v>
      </c>
      <c r="Q11" s="14">
        <v>6.72</v>
      </c>
      <c r="R11" s="9" t="s">
        <v>71</v>
      </c>
      <c r="S11" s="9" t="s">
        <v>41</v>
      </c>
      <c r="T11" s="14">
        <v>0</v>
      </c>
      <c r="U11" s="14">
        <v>5.04</v>
      </c>
      <c r="V11" s="14">
        <v>0</v>
      </c>
      <c r="W11" s="14">
        <v>15.62</v>
      </c>
      <c r="X11" s="14">
        <v>0</v>
      </c>
      <c r="Y11" s="14">
        <v>0</v>
      </c>
      <c r="Z11" s="14">
        <v>308.62</v>
      </c>
      <c r="AA11" s="9" t="s">
        <v>77</v>
      </c>
      <c r="AB11" s="9" t="s">
        <v>43</v>
      </c>
      <c r="AC11" s="15">
        <v>44498</v>
      </c>
      <c r="AD11" s="16"/>
      <c r="AE11" s="17"/>
      <c r="AF11" s="18"/>
      <c r="AG11" s="19"/>
      <c r="AH11" s="20"/>
      <c r="AI11" s="20"/>
      <c r="AJ11" s="21" t="str">
        <f>D11&amp;F11&amp;H11</f>
        <v>30020638253586400013313.303.289/0001-60</v>
      </c>
    </row>
    <row r="12" spans="1:36" x14ac:dyDescent="0.25">
      <c r="A12" s="9" t="s">
        <v>36</v>
      </c>
      <c r="B12" s="10">
        <v>44494</v>
      </c>
      <c r="C12" s="11"/>
      <c r="D12" s="12">
        <v>30020639</v>
      </c>
      <c r="E12" s="9"/>
      <c r="F12" s="13">
        <v>2535864000133</v>
      </c>
      <c r="G12" s="9">
        <v>3205</v>
      </c>
      <c r="H12" s="9" t="s">
        <v>37</v>
      </c>
      <c r="I12" s="9"/>
      <c r="J12" s="9"/>
      <c r="K12" s="9"/>
      <c r="L12" s="11" t="s">
        <v>38</v>
      </c>
      <c r="M12" s="9" t="s">
        <v>70</v>
      </c>
      <c r="N12" s="14">
        <v>624</v>
      </c>
      <c r="O12" s="14"/>
      <c r="P12" s="14">
        <v>2</v>
      </c>
      <c r="Q12" s="14">
        <v>12.48</v>
      </c>
      <c r="R12" s="9" t="s">
        <v>71</v>
      </c>
      <c r="S12" s="9" t="s">
        <v>41</v>
      </c>
      <c r="T12" s="14">
        <v>0</v>
      </c>
      <c r="U12" s="14">
        <v>9.36</v>
      </c>
      <c r="V12" s="14">
        <v>0</v>
      </c>
      <c r="W12" s="14">
        <v>29.02</v>
      </c>
      <c r="X12" s="14">
        <v>0</v>
      </c>
      <c r="Y12" s="14">
        <v>0</v>
      </c>
      <c r="Z12" s="14">
        <v>573.14</v>
      </c>
      <c r="AA12" s="9" t="s">
        <v>78</v>
      </c>
      <c r="AB12" s="9" t="s">
        <v>43</v>
      </c>
      <c r="AC12" s="15">
        <v>44498</v>
      </c>
      <c r="AD12" s="16"/>
      <c r="AE12" s="17"/>
      <c r="AF12" s="18"/>
      <c r="AG12" s="19"/>
      <c r="AH12" s="20"/>
      <c r="AI12" s="20"/>
      <c r="AJ12" s="21" t="str">
        <f>D12&amp;F12&amp;H12</f>
        <v>30020639253586400013313.303.289/0001-60</v>
      </c>
    </row>
    <row r="13" spans="1:36" x14ac:dyDescent="0.25">
      <c r="A13" s="9" t="s">
        <v>36</v>
      </c>
      <c r="B13" s="10">
        <v>44440</v>
      </c>
      <c r="C13" s="11"/>
      <c r="D13" s="12">
        <v>12336</v>
      </c>
      <c r="E13" s="9"/>
      <c r="F13" s="13">
        <v>10933714000106</v>
      </c>
      <c r="G13" s="9">
        <v>3101</v>
      </c>
      <c r="H13" s="9" t="s">
        <v>37</v>
      </c>
      <c r="I13" s="9"/>
      <c r="J13" s="9"/>
      <c r="K13" s="9"/>
      <c r="L13" s="11" t="s">
        <v>53</v>
      </c>
      <c r="M13" s="9" t="s">
        <v>54</v>
      </c>
      <c r="N13" s="14">
        <v>90.25</v>
      </c>
      <c r="O13" s="14"/>
      <c r="P13" s="14">
        <v>5</v>
      </c>
      <c r="Q13" s="14">
        <v>4.51</v>
      </c>
      <c r="R13" s="9" t="s">
        <v>55</v>
      </c>
      <c r="S13" s="9" t="s">
        <v>56</v>
      </c>
      <c r="T13" s="14">
        <v>0</v>
      </c>
      <c r="U13" s="14">
        <v>0</v>
      </c>
      <c r="V13" s="14">
        <v>0</v>
      </c>
      <c r="W13" s="14">
        <v>0</v>
      </c>
      <c r="X13" s="14">
        <v>0</v>
      </c>
      <c r="Y13" s="14">
        <v>0</v>
      </c>
      <c r="Z13" s="14">
        <v>85.74</v>
      </c>
      <c r="AA13" s="9" t="s">
        <v>57</v>
      </c>
      <c r="AB13" s="9" t="s">
        <v>43</v>
      </c>
      <c r="AC13" s="15">
        <v>44469</v>
      </c>
      <c r="AD13" s="16">
        <v>44440</v>
      </c>
      <c r="AE13" s="17">
        <v>44488</v>
      </c>
      <c r="AF13" s="18" t="s">
        <v>58</v>
      </c>
      <c r="AG13" s="19"/>
      <c r="AH13" s="20"/>
      <c r="AI13" s="20"/>
      <c r="AJ13" s="21" t="str">
        <f>D13&amp;F13&amp;H13</f>
        <v>123361093371400010613.303.289/0001-60</v>
      </c>
    </row>
    <row r="14" spans="1:36" x14ac:dyDescent="0.25">
      <c r="A14" s="9" t="s">
        <v>36</v>
      </c>
      <c r="B14" s="10">
        <v>44470</v>
      </c>
      <c r="C14" s="11"/>
      <c r="D14" s="12">
        <v>12576</v>
      </c>
      <c r="E14" s="9"/>
      <c r="F14" s="13">
        <v>10933714000106</v>
      </c>
      <c r="G14" s="9">
        <v>3101</v>
      </c>
      <c r="H14" s="9" t="s">
        <v>37</v>
      </c>
      <c r="I14" s="9"/>
      <c r="J14" s="9"/>
      <c r="K14" s="9"/>
      <c r="L14" s="11" t="s">
        <v>53</v>
      </c>
      <c r="M14" s="9" t="s">
        <v>54</v>
      </c>
      <c r="N14" s="14">
        <v>90</v>
      </c>
      <c r="O14" s="14"/>
      <c r="P14" s="14">
        <v>5</v>
      </c>
      <c r="Q14" s="14">
        <v>4.5</v>
      </c>
      <c r="R14" s="9" t="s">
        <v>55</v>
      </c>
      <c r="S14" s="9" t="s">
        <v>56</v>
      </c>
      <c r="T14" s="14">
        <v>0</v>
      </c>
      <c r="U14" s="14">
        <v>0</v>
      </c>
      <c r="V14" s="14">
        <v>0</v>
      </c>
      <c r="W14" s="14">
        <v>0</v>
      </c>
      <c r="X14" s="14">
        <v>0</v>
      </c>
      <c r="Y14" s="14">
        <v>0</v>
      </c>
      <c r="Z14" s="14">
        <v>85.5</v>
      </c>
      <c r="AA14" s="9" t="s">
        <v>79</v>
      </c>
      <c r="AB14" s="9" t="s">
        <v>43</v>
      </c>
      <c r="AC14" s="15">
        <v>44503</v>
      </c>
      <c r="AD14" s="16"/>
      <c r="AE14" s="17"/>
      <c r="AF14" s="18"/>
      <c r="AG14" s="19"/>
      <c r="AH14" s="20"/>
      <c r="AI14" s="20"/>
      <c r="AJ14" s="21" t="str">
        <f t="shared" si="0"/>
        <v>125761093371400010613.303.289/0001-60</v>
      </c>
    </row>
  </sheetData>
  <autoFilter ref="A1:AJ14" xr:uid="{00000000-0001-0000-0000-000000000000}"/>
  <conditionalFormatting sqref="AJ1:AJ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Natan Oliveira</cp:lastModifiedBy>
  <dcterms:created xsi:type="dcterms:W3CDTF">2021-11-05T23:36:31Z</dcterms:created>
  <dcterms:modified xsi:type="dcterms:W3CDTF">2021-11-08T10:02:58Z</dcterms:modified>
</cp:coreProperties>
</file>