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A7F50EED-153F-4B85-BC3C-AD7F3A9C5076}" xr6:coauthVersionLast="47" xr6:coauthVersionMax="47" xr10:uidLastSave="{00000000-0000-0000-0000-000000000000}"/>
  <bookViews>
    <workbookView xWindow="-28920" yWindow="-120" windowWidth="29040" windowHeight="15840" xr2:uid="{DE8CB841-FB2F-4853-AA6A-D307A4A0D092}"/>
  </bookViews>
  <sheets>
    <sheet name="AFR LOGISTICA" sheetId="1" r:id="rId1"/>
  </sheets>
  <definedNames>
    <definedName name="_xlnm._FilterDatabase" localSheetId="0" hidden="1">'AFR LOGISTICA'!$A$1:$AK$16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2" i="1"/>
</calcChain>
</file>

<file path=xl/sharedStrings.xml><?xml version="1.0" encoding="utf-8"?>
<sst xmlns="http://schemas.openxmlformats.org/spreadsheetml/2006/main" count="172" uniqueCount="87">
  <si>
    <t xml:space="preserve"> </t>
  </si>
  <si>
    <t>Honorários de Serviços referente competência 10/2021. Vencimento: 15/11/2021 Dados para deposito: Banco Santander - 033 Ag: 3003 C/c: 13084796-8 Empresa optante pelo simples nacional tributada em consonância com o anexo III da Lei Complementar de 123/2006. | Contabilidade, inclusive serviços técnicos e auxiliares</t>
  </si>
  <si>
    <t>São Paulo</t>
  </si>
  <si>
    <t>Regra Encontrada: SIM | Cód: 3476 | Cód.LC: 17.19 | Buscar ISS Munic. Prestação: NÃO | Analisar CEPOM: SIM | Analisar ISS LC: NÃO | Cidade Prestador: São Paulo | Cidade Prestação: São Paulo</t>
  </si>
  <si>
    <t>MCS MARKUP CONSULTORIA CONTABIL LTDA</t>
  </si>
  <si>
    <t>S</t>
  </si>
  <si>
    <t>27.641.439/0001-50</t>
  </si>
  <si>
    <t>Rg Log</t>
  </si>
  <si>
    <t>Licenciamento de software como serviços (SaaS) - Portal Qualisign Data de vencimento: 21/10/2021 | Licenciamento ou cessão de direito de uso de programas de computação, inclusive distribuição.</t>
  </si>
  <si>
    <t>Regra Encontrada: SIM | Cód: 2800 | Cód.LC: 1.05 | Buscar ISS Munic. Prestação: NÃO | Analisar CEPOM: SIM | Analisar ISS LC: NÃO | Cidade Prestador: São Paulo | Cidade Prestação: São Paulo</t>
  </si>
  <si>
    <t>QUALISIGN INFORMATICA S.A.</t>
  </si>
  <si>
    <t>N</t>
  </si>
  <si>
    <t>LICENCA DE USO MENSAL CARRETA | Licenciamento ou cessão de direito de uso de programas de computação</t>
  </si>
  <si>
    <t>Barueri</t>
  </si>
  <si>
    <t>Regra Encontrada: SIM | Cód: 010501219 | Cód.LC: 1.05 | Buscar ISS Munic. Prestação: NÃO | Analisar CEPOM: NÃO | Analisar ISS LC: NÃO | Cidade Prestador: Barueri | Cidade Prestação: Barueri</t>
  </si>
  <si>
    <t>3 SIL - SOLUCOES INTEGRADAS EM LOGISTICA DE FROTAS AUTOMOTIVAS LTDA.</t>
  </si>
  <si>
    <t>Taxa da empresa para o período finalizado em 2021-10-31 / Token_202110029200279 / Vencimento: 2021-11-03 / Forma de Pagamento: BR - Boleto bancário / https://lrm-short.herokuapp.com/JzS4kz0L /\n-\nEnterprise Subscription - Taxa da empresa para o período 2021-10-01 - 2021-10-31 - 1 - R$ 655.00\nTrib Aprox R$ 189.30 Federal, R$ 0 Estaduais, R$ 13.82 Municipal Fonte IBPT | Licenciamento ou cessão de direito de uso de programas de computação, inclusive distribuição.</t>
  </si>
  <si>
    <t>GPBR PARTICIPAÇÕES LTDA</t>
  </si>
  <si>
    <t>Prestação de Serviços Competência de SETEMBRO 2021. | Planejamento, coordenação, programação ou organização técnica, financeira ou administrativa</t>
  </si>
  <si>
    <t>Regra Encontrada: SIM | Cód: 1899 | Cód.LC: 17.03 | Buscar ISS Munic. Prestação: NÃO | Analisar CEPOM: SIM | Analisar ISS LC: NÃO | Cidade Prestador: São Paulo | Cidade Prestação: São Paulo</t>
  </si>
  <si>
    <t>RODOLPHO MOSER</t>
  </si>
  <si>
    <t>ADMINISTRACAO DE MEIOS DE PAGAMENTO ELETRONICO / LOGISTICA. 65,68 OBSERVACAO: ADMINISTRACAO DE MEIOS DE PAGAMENTO ELETRONICO / LOGISTICA. | Administração de benefícios relativos a planos de assistência à saúde.</t>
  </si>
  <si>
    <t>Regra Encontrada: SIM | Cód: 3205 | Cód.LC: 17.12 | Buscar ISS Munic. Prestação: NÃO | Analisar CEPOM: SIM | Analisar ISS LC: SIM | Cidade Prestador: São Paulo | Cidade Prestação: São Paulo</t>
  </si>
  <si>
    <t>PAGBEM SERVICOS FINANCEIROS E DE LOGISTICA S.A.</t>
  </si>
  <si>
    <t>CONTRATO ATIVIDADES AUXILIARES DO TRANSPORTE PRONTIDÃO EMERGENCIAL Vencimento : 22/10/2021 Pis Retido Faturamento Aliq: 0.65 Valor : R$ 2.28 Cofins Retido Faturamento Aliq: 3.00 Valor : R$ 10.53 CSLL Retido Faturamento Aliq: 1.00 Valor : R$ 3.51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</si>
  <si>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Regra Encontrada: SIM | Cód: 03115 | Cód.LC: 17.01 | Buscar ISS Munic. Prestação: NÃO | Analisar CEPOM: SIM | Analisar ISS LC: NÃO | Cidade Prestador: São Paulo | Cidade Prestação: São Paulo</t>
  </si>
  <si>
    <t>AMBIPAR RESPONSE S/A</t>
  </si>
  <si>
    <t>cod mcsretencao</t>
  </si>
  <si>
    <t>Comentários</t>
  </si>
  <si>
    <t>Contabil Revisado</t>
  </si>
  <si>
    <t>Competência BC Contábil</t>
  </si>
  <si>
    <t>Fiscal Revisado</t>
  </si>
  <si>
    <t>Competência BC Fiscal</t>
  </si>
  <si>
    <t>Analise elaborada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</si>
  <si>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</si>
  <si>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</si>
  <si>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</si>
  <si>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</si>
  <si>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</si>
  <si>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</si>
  <si>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</si>
  <si>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</si>
  <si>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</si>
  <si>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</si>
  <si>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</si>
  <si>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</si>
  <si>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</si>
  <si>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</si>
  <si>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</si>
  <si>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</si>
  <si>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</si>
  <si>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</si>
  <si>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</si>
  <si>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</si>
  <si>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</si>
  <si>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</si>
  <si>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</si>
  <si>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</si>
  <si>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</si>
  <si>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</si>
  <si>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</si>
  <si>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</si>
  <si>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WELISON PELON</t>
  </si>
  <si>
    <t>Regra Encontrada: SIM | Cód: 1702 | Cód.LC: 17.02 | Buscar ISS Munic. Prestação: NÃO | Analisar CEPOM: NÃO | Analisar ISS LC: NÃO | Cidade Prestador: Piracicaba | Cidade Prestação: Piracicaba</t>
  </si>
  <si>
    <t>Piracicaba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</si>
  <si>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</si>
  <si>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WEDER PELON 34883416828</t>
  </si>
  <si>
    <t>Regra Encontrada: SIM | Cód: 1702 | Cód.LC: 17.02 | Buscar ISS Munic. Prestação: NÃO | Analisar CEPOM: NÃO | Analisar ISS LC: NÃO | Cidade Prestador: Barra Bonita | Cidade Prestação: Barra Bonita</t>
  </si>
  <si>
    <t>Barra Bonita</t>
  </si>
  <si>
    <t>ATUA SISTEMAS DE INFORMACAO LTDA</t>
  </si>
  <si>
    <t>Regra Encontrada: SIM | Cód: 105 | Cód.LC: 1.05 | Buscar ISS Munic. Prestação: NÃO | Analisar CEPOM: NÃO | Analisar ISS LC: NÃO | Cidade Prestador: Passo Fundo | Cidade Prestação: Passo Fundo</t>
  </si>
  <si>
    <t>Passo Fundo</t>
  </si>
  <si>
    <t>Pedidos: Data de Vencimento: 00/00/0000 | Licenciamento ou cessão de direito de uso de programas de computação</t>
  </si>
  <si>
    <t>CONSULDATA TELEPROCESSAMENTO, COMERCIO E SERVICOS LTDA</t>
  </si>
  <si>
    <t>Regra Encontrada: SIM | Cód: 103 | Cód.LC: 1.03 | Buscar ISS Munic. Prestação: NÃO | Analisar CEPOM: NÃO | Analisar ISS LC: NÃO | Cidade Prestador: Santos | Cidade Prestação: Santos</t>
  </si>
  <si>
    <t>Santos</t>
  </si>
  <si>
    <t>Pedidos: Data de Vencimento: 22/10/2021 | Processamento, armazenamento ou hospedagem de dados, textos, imagens, vídeos, páginas eletrônicas, aplicativos e sistemas de informação, entre outros formatos, e congêneres (Redação dada pela Lei Complementar nº , de )</t>
  </si>
  <si>
    <t>CONTRATO ATIVIDADES AUXILIARES DO TRANSPORTE PRONTIDÃO EMERGENCIAL Vencimento : 22/11/2021 Pis Retido Faturamento Aliq: 0.65 Valor : R$ 2.28 Cofins Retido Faturamento Aliq: 3.00 Valor : R$ 10.53 CSLL Retido Faturamento Aliq: 1.00 Valor : R$ 3.51 Através do portal www.grupoambipar.com.br é possível emitir a segunda via do boleto e Nota Fiscal, clique na aba 'Cliente' e cadastre sua empresa.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</si>
  <si>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Taxa da empresa para o período finalizado em 2021-12-01 / Token_202111029975795 / Vencimento: 2021-12-03 / Forma de Pagamento: BR - Boleto bancário / https://lrm-short.herokuapp.com/K7zGzRzS2 / - Enterprise Subscription - Taxa da empresa para o período 2021-11-01 - 2021-12-01 - 1 - R$ 655.00 Trib Aprox R$ NaN Federal, R$ NaN Estaduais, R$ NaN Municipal Fonte IBPT | Licenciamento ou cessão de direito de uso de programas de computação, inclusive distribuição.</t>
  </si>
  <si>
    <t>ADMINISTRACAO DE MEIOS DE PAGAMENTO ELETRONICO / LOGISTICA. 209,16 OBSERVACAO: ADMINISTRACAO DE MEIOS DE PAGAMENTO ELETRONICO / LOGISTICA. | Administração de benefícios relativos a planos de assistência à saúde.</t>
  </si>
  <si>
    <t>OK</t>
  </si>
  <si>
    <r>
      <rPr>
        <b/>
        <sz val="11"/>
        <color theme="1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Faltando Notas Fiscais nº 6, 202118215 e 5165</t>
    </r>
  </si>
  <si>
    <t>NF não encontrada no onedrive; Cód 17.01 não possui Retenção de ISS conforme LC 116/03</t>
  </si>
  <si>
    <t>NF não encontrada no onedrive; Cód 17.12 não possui Retenção de ISS conforme LC 116/03</t>
  </si>
  <si>
    <t>NF não encontrada no onedrive; Cód 17.03 não possui Retenção de ISS conforme LC 116/03</t>
  </si>
  <si>
    <t>NF não encontrada no onedrive; Cód 1.05 não possui Retenção de ISS conforme LC 116/03</t>
  </si>
  <si>
    <t>NF não encontrada no onedrive; Cód 17.19 não possui Retenção de ISS conforme LC 116/03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</si>
</sst>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E431-F8EA-4C20-A869-7134FB5B2A58}">
  <dimension ref="A1:AJ18"/>
  <sheetViews>
    <sheetView showGridLines="0" tabSelected="1" workbookViewId="0">
      <pane ySplit="1" topLeftCell="A2" activePane="bottomLeft" state="frozen"/>
      <selection pane="bottomLeft" activeCell="AF6" sqref="AF6"/>
    </sheetView>
  </sheetViews>
  <sheetFormatPr defaultRowHeight="14.5" x14ac:dyDescent="0.35"/>
  <cols>
    <col min="1" max="1" width="10.81640625" bestFit="1" customWidth="1"/>
    <col min="2" max="2" width="14.81640625" bestFit="1" customWidth="1"/>
    <col min="3" max="3" width="19.7265625" bestFit="1" customWidth="1"/>
    <col min="4" max="4" width="20.81640625" style="3" bestFit="1" customWidth="1"/>
    <col min="5" max="5" width="7.81640625" bestFit="1" customWidth="1"/>
    <col min="6" max="6" width="16.81640625" style="2" bestFit="1" customWidth="1"/>
    <col min="7" max="7" width="26" bestFit="1" customWidth="1"/>
    <col min="8" max="8" width="18" bestFit="1" customWidth="1"/>
    <col min="9" max="9" width="17" bestFit="1" customWidth="1"/>
    <col min="10" max="10" width="17.1796875" bestFit="1" customWidth="1"/>
    <col min="11" max="11" width="10" bestFit="1" customWidth="1"/>
    <col min="12" max="12" width="18.1796875" bestFit="1" customWidth="1"/>
    <col min="13" max="13" width="71.26953125" bestFit="1" customWidth="1"/>
    <col min="14" max="14" width="14.81640625" bestFit="1" customWidth="1"/>
    <col min="15" max="15" width="16.26953125" bestFit="1" customWidth="1"/>
    <col min="16" max="16" width="13.81640625" bestFit="1" customWidth="1"/>
    <col min="17" max="17" width="12.1796875" bestFit="1" customWidth="1"/>
    <col min="18" max="18" width="23.1796875" customWidth="1"/>
    <col min="19" max="19" width="21.54296875" bestFit="1" customWidth="1"/>
    <col min="20" max="20" width="17.7265625" bestFit="1" customWidth="1"/>
    <col min="21" max="22" width="13" bestFit="1" customWidth="1"/>
    <col min="23" max="23" width="12.54296875" bestFit="1" customWidth="1"/>
    <col min="24" max="24" width="11.81640625" bestFit="1" customWidth="1"/>
    <col min="25" max="25" width="15.81640625" bestFit="1" customWidth="1"/>
    <col min="26" max="26" width="9.81640625" bestFit="1" customWidth="1"/>
    <col min="28" max="28" width="6.1796875" bestFit="1" customWidth="1"/>
    <col min="29" max="29" width="19.26953125" bestFit="1" customWidth="1"/>
    <col min="30" max="30" width="23.26953125" bestFit="1" customWidth="1"/>
    <col min="31" max="31" width="16.7265625" bestFit="1" customWidth="1"/>
    <col min="32" max="32" width="41.54296875" customWidth="1"/>
    <col min="33" max="33" width="26" bestFit="1" customWidth="1"/>
    <col min="34" max="34" width="19.26953125" bestFit="1" customWidth="1"/>
    <col min="35" max="35" width="14.54296875" bestFit="1" customWidth="1"/>
    <col min="36" max="36" width="38.7265625" style="1" bestFit="1" customWidth="1"/>
  </cols>
  <sheetData>
    <row r="1" spans="1:36" s="16" customFormat="1" x14ac:dyDescent="0.35">
      <c r="A1" s="24" t="s">
        <v>61</v>
      </c>
      <c r="B1" s="24" t="s">
        <v>60</v>
      </c>
      <c r="C1" s="24" t="s">
        <v>59</v>
      </c>
      <c r="D1" s="26" t="s">
        <v>58</v>
      </c>
      <c r="E1" s="24" t="s">
        <v>57</v>
      </c>
      <c r="F1" s="25" t="s">
        <v>56</v>
      </c>
      <c r="G1" s="24" t="s">
        <v>55</v>
      </c>
      <c r="H1" s="24" t="s">
        <v>54</v>
      </c>
      <c r="I1" s="24" t="s">
        <v>53</v>
      </c>
      <c r="J1" s="24" t="s">
        <v>52</v>
      </c>
      <c r="K1" s="24" t="s">
        <v>51</v>
      </c>
      <c r="L1" s="24" t="s">
        <v>50</v>
      </c>
      <c r="M1" s="24" t="s">
        <v>49</v>
      </c>
      <c r="N1" s="24" t="s">
        <v>48</v>
      </c>
      <c r="O1" s="24" t="s">
        <v>47</v>
      </c>
      <c r="P1" s="24" t="s">
        <v>46</v>
      </c>
      <c r="Q1" s="24" t="s">
        <v>45</v>
      </c>
      <c r="R1" s="24" t="s">
        <v>44</v>
      </c>
      <c r="S1" s="24" t="s">
        <v>43</v>
      </c>
      <c r="T1" s="24" t="s">
        <v>42</v>
      </c>
      <c r="U1" s="24" t="s">
        <v>41</v>
      </c>
      <c r="V1" s="24" t="s">
        <v>40</v>
      </c>
      <c r="W1" s="24" t="s">
        <v>39</v>
      </c>
      <c r="X1" s="24" t="s">
        <v>38</v>
      </c>
      <c r="Y1" s="24" t="s">
        <v>37</v>
      </c>
      <c r="Z1" s="24" t="s">
        <v>36</v>
      </c>
      <c r="AA1" s="24" t="s">
        <v>35</v>
      </c>
      <c r="AB1" s="24" t="s">
        <v>34</v>
      </c>
      <c r="AC1" s="23" t="s">
        <v>33</v>
      </c>
      <c r="AD1" s="22" t="s">
        <v>32</v>
      </c>
      <c r="AE1" s="21" t="s">
        <v>31</v>
      </c>
      <c r="AF1" s="20" t="s">
        <v>28</v>
      </c>
      <c r="AG1" s="19" t="s">
        <v>30</v>
      </c>
      <c r="AH1" s="18" t="s">
        <v>29</v>
      </c>
      <c r="AI1" s="18" t="s">
        <v>28</v>
      </c>
      <c r="AJ1" s="17" t="s">
        <v>27</v>
      </c>
    </row>
    <row r="2" spans="1:36" x14ac:dyDescent="0.35">
      <c r="A2" s="10" t="s">
        <v>7</v>
      </c>
      <c r="B2" s="15">
        <v>44470</v>
      </c>
      <c r="C2" s="12"/>
      <c r="D2" s="14">
        <v>22</v>
      </c>
      <c r="E2" s="10"/>
      <c r="F2" s="13">
        <v>35910485000135</v>
      </c>
      <c r="G2" s="10">
        <v>1702</v>
      </c>
      <c r="H2" s="10" t="s">
        <v>6</v>
      </c>
      <c r="I2" s="10"/>
      <c r="J2" s="10"/>
      <c r="K2" s="10"/>
      <c r="L2" s="12" t="s">
        <v>5</v>
      </c>
      <c r="M2" s="10" t="s">
        <v>62</v>
      </c>
      <c r="N2" s="11">
        <v>15000</v>
      </c>
      <c r="O2" s="11"/>
      <c r="P2" s="11">
        <v>0</v>
      </c>
      <c r="Q2" s="11">
        <v>0</v>
      </c>
      <c r="R2" s="10" t="s">
        <v>63</v>
      </c>
      <c r="S2" s="10" t="s">
        <v>64</v>
      </c>
      <c r="T2" s="11">
        <v>1650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13350</v>
      </c>
      <c r="AA2" s="10" t="s">
        <v>65</v>
      </c>
      <c r="AB2" s="10" t="s">
        <v>0</v>
      </c>
      <c r="AC2" s="9">
        <v>44503</v>
      </c>
      <c r="AD2" s="8"/>
      <c r="AE2" s="7" t="s">
        <v>80</v>
      </c>
      <c r="AF2" s="6"/>
      <c r="AG2" s="5"/>
      <c r="AH2" s="4"/>
      <c r="AI2" s="4"/>
      <c r="AJ2" s="1" t="str">
        <f>D2&amp;F2&amp;H2</f>
        <v>223591048500013527.641.439/0001-50</v>
      </c>
    </row>
    <row r="3" spans="1:36" s="35" customFormat="1" ht="29" x14ac:dyDescent="0.35">
      <c r="A3" s="28" t="s">
        <v>7</v>
      </c>
      <c r="B3" s="29">
        <v>44470</v>
      </c>
      <c r="C3" s="30"/>
      <c r="D3" s="31">
        <v>324224</v>
      </c>
      <c r="E3" s="28"/>
      <c r="F3" s="32">
        <v>11414555000104</v>
      </c>
      <c r="G3" s="28">
        <v>3115</v>
      </c>
      <c r="H3" s="28" t="s">
        <v>6</v>
      </c>
      <c r="I3" s="28"/>
      <c r="J3" s="28"/>
      <c r="K3" s="28"/>
      <c r="L3" s="30" t="s">
        <v>11</v>
      </c>
      <c r="M3" s="28" t="s">
        <v>26</v>
      </c>
      <c r="N3" s="33">
        <v>351</v>
      </c>
      <c r="O3" s="33"/>
      <c r="P3" s="33">
        <v>5</v>
      </c>
      <c r="Q3" s="33">
        <v>17.55</v>
      </c>
      <c r="R3" s="28" t="s">
        <v>25</v>
      </c>
      <c r="S3" s="28" t="s">
        <v>2</v>
      </c>
      <c r="T3" s="33">
        <v>0</v>
      </c>
      <c r="U3" s="33">
        <v>5.26</v>
      </c>
      <c r="V3" s="33">
        <v>0</v>
      </c>
      <c r="W3" s="33">
        <v>16.32</v>
      </c>
      <c r="X3" s="33">
        <v>0</v>
      </c>
      <c r="Y3" s="33">
        <v>0</v>
      </c>
      <c r="Z3" s="33">
        <v>311.87</v>
      </c>
      <c r="AA3" s="28" t="s">
        <v>24</v>
      </c>
      <c r="AB3" s="28" t="s">
        <v>0</v>
      </c>
      <c r="AC3" s="9">
        <v>44498</v>
      </c>
      <c r="AD3" s="8"/>
      <c r="AE3" s="7"/>
      <c r="AF3" s="27" t="s">
        <v>82</v>
      </c>
      <c r="AG3" s="5"/>
      <c r="AH3" s="4"/>
      <c r="AI3" s="4"/>
      <c r="AJ3" s="34" t="str">
        <f>D3&amp;F3&amp;H3</f>
        <v>3242241141455500010427.641.439/0001-50</v>
      </c>
    </row>
    <row r="4" spans="1:36" x14ac:dyDescent="0.35">
      <c r="A4" s="10" t="s">
        <v>7</v>
      </c>
      <c r="B4" s="15">
        <v>44473</v>
      </c>
      <c r="C4" s="12"/>
      <c r="D4" s="14">
        <v>16</v>
      </c>
      <c r="E4" s="10"/>
      <c r="F4" s="13">
        <v>37338078000120</v>
      </c>
      <c r="G4" s="10">
        <v>1702</v>
      </c>
      <c r="H4" s="10" t="s">
        <v>6</v>
      </c>
      <c r="I4" s="10"/>
      <c r="J4" s="10"/>
      <c r="K4" s="10"/>
      <c r="L4" s="12" t="s">
        <v>5</v>
      </c>
      <c r="M4" s="10" t="s">
        <v>66</v>
      </c>
      <c r="N4" s="11">
        <v>7000</v>
      </c>
      <c r="O4" s="11"/>
      <c r="P4" s="11">
        <v>0</v>
      </c>
      <c r="Q4" s="11">
        <v>0</v>
      </c>
      <c r="R4" s="10" t="s">
        <v>67</v>
      </c>
      <c r="S4" s="10" t="s">
        <v>68</v>
      </c>
      <c r="T4" s="11">
        <v>770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6230</v>
      </c>
      <c r="AA4" s="10" t="s">
        <v>65</v>
      </c>
      <c r="AB4" s="10" t="s">
        <v>0</v>
      </c>
      <c r="AC4" s="9">
        <v>44503</v>
      </c>
      <c r="AD4" s="8"/>
      <c r="AE4" s="7" t="s">
        <v>80</v>
      </c>
      <c r="AF4" s="6"/>
      <c r="AG4" s="5"/>
      <c r="AH4" s="4"/>
      <c r="AI4" s="4"/>
      <c r="AJ4" s="1" t="str">
        <f>D4&amp;F4&amp;H4</f>
        <v>163733807800012027.641.439/0001-50</v>
      </c>
    </row>
    <row r="5" spans="1:36" s="35" customFormat="1" ht="29" x14ac:dyDescent="0.35">
      <c r="A5" s="28" t="s">
        <v>7</v>
      </c>
      <c r="B5" s="29">
        <v>44474</v>
      </c>
      <c r="C5" s="30"/>
      <c r="D5" s="31">
        <v>38816</v>
      </c>
      <c r="E5" s="28"/>
      <c r="F5" s="32">
        <v>23149892000192</v>
      </c>
      <c r="G5" s="28">
        <v>3205</v>
      </c>
      <c r="H5" s="28" t="s">
        <v>6</v>
      </c>
      <c r="I5" s="28"/>
      <c r="J5" s="28"/>
      <c r="K5" s="28"/>
      <c r="L5" s="30" t="s">
        <v>11</v>
      </c>
      <c r="M5" s="28" t="s">
        <v>23</v>
      </c>
      <c r="N5" s="33">
        <v>65.680000000000007</v>
      </c>
      <c r="O5" s="33"/>
      <c r="P5" s="33">
        <v>2</v>
      </c>
      <c r="Q5" s="33">
        <v>1.31</v>
      </c>
      <c r="R5" s="28" t="s">
        <v>22</v>
      </c>
      <c r="S5" s="28" t="s">
        <v>2</v>
      </c>
      <c r="T5" s="33">
        <v>0</v>
      </c>
      <c r="U5" s="33">
        <v>0.99</v>
      </c>
      <c r="V5" s="33">
        <v>0</v>
      </c>
      <c r="W5" s="33">
        <v>3.06</v>
      </c>
      <c r="X5" s="33">
        <v>0</v>
      </c>
      <c r="Y5" s="33">
        <v>0</v>
      </c>
      <c r="Z5" s="33">
        <v>60.32</v>
      </c>
      <c r="AA5" s="28" t="s">
        <v>21</v>
      </c>
      <c r="AB5" s="28" t="s">
        <v>0</v>
      </c>
      <c r="AC5" s="9">
        <v>44498</v>
      </c>
      <c r="AD5" s="8"/>
      <c r="AE5" s="7"/>
      <c r="AF5" s="27" t="s">
        <v>83</v>
      </c>
      <c r="AG5" s="5"/>
      <c r="AH5" s="4"/>
      <c r="AI5" s="4"/>
      <c r="AJ5" s="34" t="str">
        <f>D5&amp;F5&amp;H5</f>
        <v>388162314989200019227.641.439/0001-50</v>
      </c>
    </row>
    <row r="6" spans="1:36" s="35" customFormat="1" ht="29" x14ac:dyDescent="0.35">
      <c r="A6" s="28" t="s">
        <v>7</v>
      </c>
      <c r="B6" s="29">
        <v>44474</v>
      </c>
      <c r="C6" s="30"/>
      <c r="D6" s="31">
        <v>13</v>
      </c>
      <c r="E6" s="28"/>
      <c r="F6" s="32">
        <v>41488372000196</v>
      </c>
      <c r="G6" s="28">
        <v>1899</v>
      </c>
      <c r="H6" s="28" t="s">
        <v>6</v>
      </c>
      <c r="I6" s="28"/>
      <c r="J6" s="28"/>
      <c r="K6" s="28"/>
      <c r="L6" s="30" t="s">
        <v>5</v>
      </c>
      <c r="M6" s="28" t="s">
        <v>20</v>
      </c>
      <c r="N6" s="33">
        <v>7000</v>
      </c>
      <c r="O6" s="33"/>
      <c r="P6" s="33">
        <v>5</v>
      </c>
      <c r="Q6" s="33">
        <v>350</v>
      </c>
      <c r="R6" s="28" t="s">
        <v>19</v>
      </c>
      <c r="S6" s="28" t="s">
        <v>2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6650</v>
      </c>
      <c r="AA6" s="28" t="s">
        <v>18</v>
      </c>
      <c r="AB6" s="28" t="s">
        <v>0</v>
      </c>
      <c r="AC6" s="9">
        <v>44498</v>
      </c>
      <c r="AD6" s="8"/>
      <c r="AE6" s="7"/>
      <c r="AF6" s="27" t="s">
        <v>84</v>
      </c>
      <c r="AG6" s="5"/>
      <c r="AH6" s="4"/>
      <c r="AI6" s="4"/>
      <c r="AJ6" s="34" t="str">
        <f>D6&amp;F6&amp;H6</f>
        <v>134148837200019627.641.439/0001-50</v>
      </c>
    </row>
    <row r="7" spans="1:36" s="35" customFormat="1" ht="29" x14ac:dyDescent="0.35">
      <c r="A7" s="28" t="s">
        <v>7</v>
      </c>
      <c r="B7" s="29">
        <v>44474</v>
      </c>
      <c r="C7" s="30"/>
      <c r="D7" s="31">
        <v>571524</v>
      </c>
      <c r="E7" s="28"/>
      <c r="F7" s="32">
        <v>15664649000184</v>
      </c>
      <c r="G7" s="28">
        <v>2800</v>
      </c>
      <c r="H7" s="28" t="s">
        <v>6</v>
      </c>
      <c r="I7" s="28"/>
      <c r="J7" s="28"/>
      <c r="K7" s="28"/>
      <c r="L7" s="30" t="s">
        <v>11</v>
      </c>
      <c r="M7" s="28" t="s">
        <v>17</v>
      </c>
      <c r="N7" s="33">
        <v>655</v>
      </c>
      <c r="O7" s="33"/>
      <c r="P7" s="33">
        <v>2.9</v>
      </c>
      <c r="Q7" s="33">
        <v>19</v>
      </c>
      <c r="R7" s="28" t="s">
        <v>9</v>
      </c>
      <c r="S7" s="28" t="s">
        <v>2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636</v>
      </c>
      <c r="AA7" s="28" t="s">
        <v>16</v>
      </c>
      <c r="AB7" s="28" t="s">
        <v>0</v>
      </c>
      <c r="AC7" s="9">
        <v>44498</v>
      </c>
      <c r="AD7" s="8"/>
      <c r="AE7" s="7"/>
      <c r="AF7" s="27" t="s">
        <v>85</v>
      </c>
      <c r="AG7" s="5"/>
      <c r="AH7" s="4"/>
      <c r="AI7" s="4"/>
      <c r="AJ7" s="34" t="str">
        <f>D7&amp;F7&amp;H7</f>
        <v>5715241566464900018427.641.439/0001-50</v>
      </c>
    </row>
    <row r="8" spans="1:36" x14ac:dyDescent="0.35">
      <c r="A8" s="10" t="s">
        <v>7</v>
      </c>
      <c r="B8" s="15">
        <v>44475</v>
      </c>
      <c r="C8" s="12"/>
      <c r="D8" s="14">
        <v>169856</v>
      </c>
      <c r="E8" s="10"/>
      <c r="F8" s="13">
        <v>7409720000154</v>
      </c>
      <c r="G8" s="10">
        <v>10501219</v>
      </c>
      <c r="H8" s="10" t="s">
        <v>6</v>
      </c>
      <c r="I8" s="10"/>
      <c r="J8" s="10"/>
      <c r="K8" s="10"/>
      <c r="L8" s="12" t="s">
        <v>11</v>
      </c>
      <c r="M8" s="10" t="s">
        <v>15</v>
      </c>
      <c r="N8" s="11">
        <v>570</v>
      </c>
      <c r="O8" s="11"/>
      <c r="P8" s="11">
        <v>0</v>
      </c>
      <c r="Q8" s="11">
        <v>0</v>
      </c>
      <c r="R8" s="10" t="s">
        <v>14</v>
      </c>
      <c r="S8" s="10" t="s">
        <v>13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570</v>
      </c>
      <c r="AA8" s="10" t="s">
        <v>12</v>
      </c>
      <c r="AB8" s="10" t="s">
        <v>0</v>
      </c>
      <c r="AC8" s="9">
        <v>44498</v>
      </c>
      <c r="AD8" s="8"/>
      <c r="AE8" s="7" t="s">
        <v>80</v>
      </c>
      <c r="AF8" s="6"/>
      <c r="AG8" s="5"/>
      <c r="AH8" s="4"/>
      <c r="AI8" s="4"/>
      <c r="AJ8" s="1" t="str">
        <f>D8&amp;F8&amp;H8</f>
        <v>169856740972000015427.641.439/0001-50</v>
      </c>
    </row>
    <row r="9" spans="1:36" s="35" customFormat="1" ht="29" x14ac:dyDescent="0.35">
      <c r="A9" s="28" t="s">
        <v>7</v>
      </c>
      <c r="B9" s="29">
        <v>44475</v>
      </c>
      <c r="C9" s="30"/>
      <c r="D9" s="31">
        <v>15776</v>
      </c>
      <c r="E9" s="28"/>
      <c r="F9" s="32">
        <v>17489855000120</v>
      </c>
      <c r="G9" s="28">
        <v>2800</v>
      </c>
      <c r="H9" s="28" t="s">
        <v>6</v>
      </c>
      <c r="I9" s="28"/>
      <c r="J9" s="28"/>
      <c r="K9" s="28"/>
      <c r="L9" s="30" t="s">
        <v>11</v>
      </c>
      <c r="M9" s="28" t="s">
        <v>10</v>
      </c>
      <c r="N9" s="33">
        <v>60</v>
      </c>
      <c r="O9" s="33"/>
      <c r="P9" s="33">
        <v>2.9</v>
      </c>
      <c r="Q9" s="33">
        <v>1.74</v>
      </c>
      <c r="R9" s="28" t="s">
        <v>9</v>
      </c>
      <c r="S9" s="28" t="s">
        <v>2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58.26</v>
      </c>
      <c r="AA9" s="28" t="s">
        <v>8</v>
      </c>
      <c r="AB9" s="28" t="s">
        <v>0</v>
      </c>
      <c r="AC9" s="9">
        <v>44498</v>
      </c>
      <c r="AD9" s="8"/>
      <c r="AE9" s="7"/>
      <c r="AF9" s="27" t="s">
        <v>85</v>
      </c>
      <c r="AG9" s="5"/>
      <c r="AH9" s="4"/>
      <c r="AI9" s="4"/>
      <c r="AJ9" s="34" t="str">
        <f>D9&amp;F9&amp;H9</f>
        <v>157761748985500012027.641.439/0001-50</v>
      </c>
    </row>
    <row r="10" spans="1:36" x14ac:dyDescent="0.35">
      <c r="A10" s="10" t="s">
        <v>7</v>
      </c>
      <c r="B10" s="15">
        <v>44475</v>
      </c>
      <c r="C10" s="12"/>
      <c r="D10" s="14">
        <v>20212065</v>
      </c>
      <c r="E10" s="10"/>
      <c r="F10" s="13">
        <v>4325398000197</v>
      </c>
      <c r="G10" s="10">
        <v>105</v>
      </c>
      <c r="H10" s="10" t="s">
        <v>6</v>
      </c>
      <c r="I10" s="10"/>
      <c r="J10" s="10"/>
      <c r="K10" s="10"/>
      <c r="L10" s="12" t="s">
        <v>11</v>
      </c>
      <c r="M10" s="10" t="s">
        <v>69</v>
      </c>
      <c r="N10" s="11">
        <v>1305.0899999999999</v>
      </c>
      <c r="O10" s="11"/>
      <c r="P10" s="11">
        <v>0</v>
      </c>
      <c r="Q10" s="11">
        <v>0</v>
      </c>
      <c r="R10" s="10" t="s">
        <v>70</v>
      </c>
      <c r="S10" s="10" t="s">
        <v>71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1305.0899999999999</v>
      </c>
      <c r="AA10" s="10" t="s">
        <v>72</v>
      </c>
      <c r="AB10" s="10" t="s">
        <v>0</v>
      </c>
      <c r="AC10" s="9">
        <v>44503</v>
      </c>
      <c r="AD10" s="8"/>
      <c r="AE10" s="7" t="s">
        <v>80</v>
      </c>
      <c r="AF10" s="6"/>
      <c r="AG10" s="5"/>
      <c r="AH10" s="4"/>
      <c r="AI10" s="4"/>
      <c r="AJ10" s="1" t="str">
        <f>D10&amp;F10&amp;H10</f>
        <v>20212065432539800019727.641.439/0001-50</v>
      </c>
    </row>
    <row r="11" spans="1:36" x14ac:dyDescent="0.35">
      <c r="A11" s="10" t="s">
        <v>7</v>
      </c>
      <c r="B11" s="15">
        <v>44482</v>
      </c>
      <c r="C11" s="12"/>
      <c r="D11" s="14">
        <v>23554</v>
      </c>
      <c r="E11" s="10"/>
      <c r="F11" s="13">
        <v>67256404000111</v>
      </c>
      <c r="G11" s="10">
        <v>103</v>
      </c>
      <c r="H11" s="10" t="s">
        <v>6</v>
      </c>
      <c r="I11" s="10"/>
      <c r="J11" s="10"/>
      <c r="K11" s="10"/>
      <c r="L11" s="12" t="s">
        <v>11</v>
      </c>
      <c r="M11" s="10" t="s">
        <v>73</v>
      </c>
      <c r="N11" s="11">
        <v>230</v>
      </c>
      <c r="O11" s="11"/>
      <c r="P11" s="11">
        <v>0</v>
      </c>
      <c r="Q11" s="11">
        <v>0</v>
      </c>
      <c r="R11" s="10" t="s">
        <v>74</v>
      </c>
      <c r="S11" s="10" t="s">
        <v>75</v>
      </c>
      <c r="T11" s="11">
        <v>25.3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204.7</v>
      </c>
      <c r="AA11" s="10" t="s">
        <v>76</v>
      </c>
      <c r="AB11" s="10" t="s">
        <v>0</v>
      </c>
      <c r="AC11" s="9">
        <v>44503</v>
      </c>
      <c r="AD11" s="8"/>
      <c r="AE11" s="7" t="s">
        <v>80</v>
      </c>
      <c r="AF11" s="6"/>
      <c r="AG11" s="5"/>
      <c r="AH11" s="4"/>
      <c r="AI11" s="4"/>
      <c r="AJ11" s="1" t="str">
        <f>D11&amp;F11&amp;H11</f>
        <v>235546725640400011127.641.439/0001-50</v>
      </c>
    </row>
    <row r="12" spans="1:36" s="35" customFormat="1" ht="29" x14ac:dyDescent="0.35">
      <c r="A12" s="28" t="s">
        <v>7</v>
      </c>
      <c r="B12" s="29">
        <v>44494</v>
      </c>
      <c r="C12" s="30"/>
      <c r="D12" s="31">
        <v>153</v>
      </c>
      <c r="E12" s="28"/>
      <c r="F12" s="32">
        <v>33783817000132</v>
      </c>
      <c r="G12" s="28">
        <v>3476</v>
      </c>
      <c r="H12" s="28" t="s">
        <v>6</v>
      </c>
      <c r="I12" s="28"/>
      <c r="J12" s="28"/>
      <c r="K12" s="28"/>
      <c r="L12" s="30" t="s">
        <v>5</v>
      </c>
      <c r="M12" s="28" t="s">
        <v>4</v>
      </c>
      <c r="N12" s="33">
        <v>6500</v>
      </c>
      <c r="O12" s="33"/>
      <c r="P12" s="33">
        <v>5</v>
      </c>
      <c r="Q12" s="33">
        <v>325</v>
      </c>
      <c r="R12" s="28" t="s">
        <v>3</v>
      </c>
      <c r="S12" s="28" t="s">
        <v>2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6175</v>
      </c>
      <c r="AA12" s="28" t="s">
        <v>1</v>
      </c>
      <c r="AB12" s="28" t="s">
        <v>0</v>
      </c>
      <c r="AC12" s="9">
        <v>44498</v>
      </c>
      <c r="AD12" s="8"/>
      <c r="AE12" s="7"/>
      <c r="AF12" s="27" t="s">
        <v>86</v>
      </c>
      <c r="AG12" s="5"/>
      <c r="AH12" s="4"/>
      <c r="AI12" s="4"/>
      <c r="AJ12" s="34" t="str">
        <f>D12&amp;F12&amp;H12</f>
        <v>1533378381700013227.641.439/0001-50</v>
      </c>
    </row>
    <row r="13" spans="1:36" s="35" customFormat="1" ht="29" x14ac:dyDescent="0.35">
      <c r="A13" s="28" t="s">
        <v>7</v>
      </c>
      <c r="B13" s="29">
        <v>44501</v>
      </c>
      <c r="C13" s="30"/>
      <c r="D13" s="31">
        <v>328008</v>
      </c>
      <c r="E13" s="28"/>
      <c r="F13" s="32">
        <v>11414555000104</v>
      </c>
      <c r="G13" s="28">
        <v>3115</v>
      </c>
      <c r="H13" s="28" t="s">
        <v>6</v>
      </c>
      <c r="I13" s="28"/>
      <c r="J13" s="28"/>
      <c r="K13" s="28"/>
      <c r="L13" s="30" t="s">
        <v>11</v>
      </c>
      <c r="M13" s="28" t="s">
        <v>26</v>
      </c>
      <c r="N13" s="33">
        <v>351</v>
      </c>
      <c r="O13" s="33"/>
      <c r="P13" s="33">
        <v>5</v>
      </c>
      <c r="Q13" s="33">
        <v>17.55</v>
      </c>
      <c r="R13" s="28" t="s">
        <v>25</v>
      </c>
      <c r="S13" s="28" t="s">
        <v>2</v>
      </c>
      <c r="T13" s="33">
        <v>0</v>
      </c>
      <c r="U13" s="33">
        <v>5.26</v>
      </c>
      <c r="V13" s="33">
        <v>0</v>
      </c>
      <c r="W13" s="33">
        <v>16.32</v>
      </c>
      <c r="X13" s="33">
        <v>0</v>
      </c>
      <c r="Y13" s="33">
        <v>0</v>
      </c>
      <c r="Z13" s="33">
        <v>311.87</v>
      </c>
      <c r="AA13" s="28" t="s">
        <v>77</v>
      </c>
      <c r="AB13" s="28" t="s">
        <v>0</v>
      </c>
      <c r="AC13" s="9">
        <v>44503</v>
      </c>
      <c r="AD13" s="8"/>
      <c r="AE13" s="7"/>
      <c r="AF13" s="27" t="s">
        <v>82</v>
      </c>
      <c r="AG13" s="5"/>
      <c r="AH13" s="4"/>
      <c r="AI13" s="4"/>
      <c r="AJ13" s="34" t="str">
        <f>D13&amp;F13&amp;H13</f>
        <v>3280081141455500010427.641.439/0001-50</v>
      </c>
    </row>
    <row r="14" spans="1:36" s="35" customFormat="1" ht="29" x14ac:dyDescent="0.35">
      <c r="A14" s="28" t="s">
        <v>7</v>
      </c>
      <c r="B14" s="29">
        <v>44505</v>
      </c>
      <c r="C14" s="30"/>
      <c r="D14" s="31">
        <v>574959</v>
      </c>
      <c r="E14" s="28"/>
      <c r="F14" s="32">
        <v>15664649000184</v>
      </c>
      <c r="G14" s="28">
        <v>2800</v>
      </c>
      <c r="H14" s="28" t="s">
        <v>6</v>
      </c>
      <c r="I14" s="28"/>
      <c r="J14" s="28"/>
      <c r="K14" s="28"/>
      <c r="L14" s="30" t="s">
        <v>11</v>
      </c>
      <c r="M14" s="28" t="s">
        <v>17</v>
      </c>
      <c r="N14" s="33">
        <v>655</v>
      </c>
      <c r="O14" s="33"/>
      <c r="P14" s="33">
        <v>2.9</v>
      </c>
      <c r="Q14" s="33">
        <v>19</v>
      </c>
      <c r="R14" s="28" t="s">
        <v>9</v>
      </c>
      <c r="S14" s="28" t="s">
        <v>2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636</v>
      </c>
      <c r="AA14" s="28" t="s">
        <v>78</v>
      </c>
      <c r="AB14" s="28" t="s">
        <v>0</v>
      </c>
      <c r="AC14" s="9">
        <v>44505</v>
      </c>
      <c r="AD14" s="8"/>
      <c r="AE14" s="7"/>
      <c r="AF14" s="27" t="s">
        <v>85</v>
      </c>
      <c r="AG14" s="5"/>
      <c r="AH14" s="4"/>
      <c r="AI14" s="4"/>
      <c r="AJ14" s="34" t="str">
        <f>D14&amp;F14&amp;H14</f>
        <v>5749591566464900018427.641.439/0001-50</v>
      </c>
    </row>
    <row r="15" spans="1:36" x14ac:dyDescent="0.35">
      <c r="A15" s="10" t="s">
        <v>7</v>
      </c>
      <c r="B15" s="15">
        <v>44505</v>
      </c>
      <c r="C15" s="12"/>
      <c r="D15" s="14">
        <v>171944</v>
      </c>
      <c r="E15" s="10"/>
      <c r="F15" s="13">
        <v>7409720000154</v>
      </c>
      <c r="G15" s="10">
        <v>10501219</v>
      </c>
      <c r="H15" s="10" t="s">
        <v>6</v>
      </c>
      <c r="I15" s="10"/>
      <c r="J15" s="10"/>
      <c r="K15" s="10"/>
      <c r="L15" s="12" t="s">
        <v>11</v>
      </c>
      <c r="M15" s="10" t="s">
        <v>15</v>
      </c>
      <c r="N15" s="11">
        <v>570</v>
      </c>
      <c r="O15" s="11"/>
      <c r="P15" s="11">
        <v>0</v>
      </c>
      <c r="Q15" s="11">
        <v>0</v>
      </c>
      <c r="R15" s="10" t="s">
        <v>14</v>
      </c>
      <c r="S15" s="10" t="s">
        <v>13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570</v>
      </c>
      <c r="AA15" s="10" t="s">
        <v>12</v>
      </c>
      <c r="AB15" s="10" t="s">
        <v>0</v>
      </c>
      <c r="AC15" s="9">
        <v>44505</v>
      </c>
      <c r="AD15" s="8"/>
      <c r="AE15" s="7" t="s">
        <v>80</v>
      </c>
      <c r="AF15" s="6"/>
      <c r="AG15" s="5"/>
      <c r="AH15" s="4"/>
      <c r="AI15" s="4"/>
      <c r="AJ15" s="1" t="str">
        <f>D15&amp;F15&amp;H15</f>
        <v>171944740972000015427.641.439/0001-50</v>
      </c>
    </row>
    <row r="16" spans="1:36" s="35" customFormat="1" ht="29" x14ac:dyDescent="0.35">
      <c r="A16" s="28" t="s">
        <v>7</v>
      </c>
      <c r="B16" s="29">
        <v>44505</v>
      </c>
      <c r="C16" s="30"/>
      <c r="D16" s="31">
        <v>40037</v>
      </c>
      <c r="E16" s="28"/>
      <c r="F16" s="32">
        <v>23149892000192</v>
      </c>
      <c r="G16" s="28">
        <v>3205</v>
      </c>
      <c r="H16" s="28" t="s">
        <v>6</v>
      </c>
      <c r="I16" s="28"/>
      <c r="J16" s="28"/>
      <c r="K16" s="28"/>
      <c r="L16" s="30" t="s">
        <v>11</v>
      </c>
      <c r="M16" s="28" t="s">
        <v>23</v>
      </c>
      <c r="N16" s="33">
        <v>209.16</v>
      </c>
      <c r="O16" s="33"/>
      <c r="P16" s="33">
        <v>2</v>
      </c>
      <c r="Q16" s="33">
        <v>4.18</v>
      </c>
      <c r="R16" s="28" t="s">
        <v>22</v>
      </c>
      <c r="S16" s="28" t="s">
        <v>2</v>
      </c>
      <c r="T16" s="33">
        <v>0</v>
      </c>
      <c r="U16" s="33">
        <v>3.14</v>
      </c>
      <c r="V16" s="33">
        <v>0</v>
      </c>
      <c r="W16" s="33">
        <v>9.7200000000000006</v>
      </c>
      <c r="X16" s="33">
        <v>0</v>
      </c>
      <c r="Y16" s="33">
        <v>0</v>
      </c>
      <c r="Z16" s="33">
        <v>192.12</v>
      </c>
      <c r="AA16" s="28" t="s">
        <v>79</v>
      </c>
      <c r="AB16" s="28" t="s">
        <v>0</v>
      </c>
      <c r="AC16" s="9">
        <v>44505</v>
      </c>
      <c r="AD16" s="8"/>
      <c r="AE16" s="7"/>
      <c r="AF16" s="27" t="s">
        <v>83</v>
      </c>
      <c r="AG16" s="5"/>
      <c r="AH16" s="4"/>
      <c r="AI16" s="4"/>
      <c r="AJ16" s="34" t="str">
        <f>D16&amp;F16&amp;H16</f>
        <v>400372314989200019227.641.439/0001-50</v>
      </c>
    </row>
    <row r="18" spans="32:32" ht="29" x14ac:dyDescent="0.35">
      <c r="AF18" s="36" t="s">
        <v>81</v>
      </c>
    </row>
  </sheetData>
  <sheetProtection autoFilter="0"/>
  <protectedRanges>
    <protectedRange sqref="AD1:AI2" name="Intervalo2"/>
    <protectedRange sqref="AD1:AI2" name="Intervalo1_1"/>
  </protectedRanges>
  <autoFilter ref="A1:AK16" xr:uid="{571F9A7B-0B65-4F7A-8529-6C937D05E135}"/>
  <phoneticPr fontId="3" type="noConversion"/>
  <conditionalFormatting sqref="AJ1:AJ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AFR LOGISTICA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Caroline Soares</cp:lastModifiedBy>
  <dcterms:created xsi:type="dcterms:W3CDTF">2021-10-29T17:02:21Z</dcterms:created>
  <dcterms:modified xsi:type="dcterms:W3CDTF">2021-11-08T19:48:44Z</dcterms:modified>
</cp:coreProperties>
</file>