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AE2E6F5B-D5B0-4186-81F0-0E6A98F4AB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2" i="1"/>
</calcChain>
</file>

<file path=xl/sharedStrings.xml><?xml version="1.0" encoding="utf-8"?>
<sst xmlns="http://schemas.openxmlformats.org/spreadsheetml/2006/main" count="872" uniqueCount="235">
  <si>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</si>
  <si>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</si>
  <si>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</si>
  <si>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</si>
  <si>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</si>
  <si>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</si>
  <si>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</si>
  <si>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</si>
  <si>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</si>
  <si>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</si>
  <si>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</si>
  <si>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</si>
  <si>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</si>
  <si>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</si>
  <si>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</si>
  <si>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</si>
  <si>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</si>
  <si>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</si>
  <si>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</si>
  <si>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</si>
  <si>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</si>
  <si>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</si>
  <si>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</si>
  <si>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</si>
  <si>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</si>
  <si>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</si>
  <si>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</si>
  <si>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</si>
  <si>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</si>
  <si>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</si>
  <si>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</si>
  <si>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</si>
  <si>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</si>
  <si>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</si>
  <si>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</si>
  <si>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RG LOG</t>
  </si>
  <si>
    <t>10.213.051/0013-99</t>
  </si>
  <si>
    <t>N</t>
  </si>
  <si>
    <t>MAIS DISTRIBUIDORA DE VEICULOS S/A</t>
  </si>
  <si>
    <t>Regra Encontrada: SIM | Cód: 140114213 | Cód.LC: 14.01 | Buscar ISS Munic. Prestação: NÃO | Analisar CEPOM: NÃO | Analisar ISS LC: NÃO | Cidade Prestador: Barueri | Cidade Prestação: Barueri</t>
  </si>
  <si>
    <t>Barueri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</si>
  <si>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</si>
  <si>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 xml:space="preserve"> </t>
  </si>
  <si>
    <t>S</t>
  </si>
  <si>
    <t>MARCELO LUIS RAIZER 31585726800</t>
  </si>
  <si>
    <t>Regra Encontrada: SIM | Cód: 1401 | Cód.LC: 14.01 | Buscar ISS Munic. Prestação: NÃO | Analisar CEPOM: NÃO | Analisar ISS LC: NÃO | Cidade Prestador: Sumaré | Cidade Prestação: Sumaré</t>
  </si>
  <si>
    <t>Sumaré</t>
  </si>
  <si>
    <t>KLIMAS AR CONDICIONADO EIRELI</t>
  </si>
  <si>
    <t>Regra Encontrada: SIM | Cód: 7498 | Cód.LC: 14.01 | Buscar ISS Munic. Prestação: NÃO | Analisar CEPOM: SIM | Analisar ISS LC: NÃO | Cidade Prestador: São Paulo | Cidade Prestação: São Paulo</t>
  </si>
  <si>
    <t>São Paulo</t>
  </si>
  <si>
    <t>MANUTENÇÃO PREVENTIVA EM CONDICIONADORES DE AR, REFERENTE AO MÊS DE AGOSTO/21. VENCIMENTO: 10/10/21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</si>
  <si>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CAMPOS E BARROS SOCIEDADE DE ADVOGADOS</t>
  </si>
  <si>
    <t>Regra Encontrada: SIM | Cód: 1714 | Cód.LC: 17.14 | Buscar ISS Munic. Prestação: NÃO | Analisar CEPOM: NÃO | Analisar ISS LC: NÃO | Cidade Prestador: Campinas | Cidade Prestação: Campinas</t>
  </si>
  <si>
    <t>Campinas</t>
  </si>
  <si>
    <t>Pedidos: Data de Vencimento: 00/00/0000 | Advocacia</t>
  </si>
  <si>
    <t>GESTRAN SOFTWARE DE TRANSPORTES LTDA</t>
  </si>
  <si>
    <t>Regra Encontrada: SIM | Cód: 620310000 | Cód.LC: 1.01 | Buscar ISS Munic. Prestação: NÃO | Analisar CEPOM: NÃO | Analisar ISS LC: NÃO | Cidade Prestador: Curitiba | Cidade Prestação: Curitiba</t>
  </si>
  <si>
    <t>Curitiba</t>
  </si>
  <si>
    <t>Pedidos: Data de Vencimento: 00/00/0000 | Análise e desenvolvimento de sistemas</t>
  </si>
  <si>
    <t>DATAPAR LTDA</t>
  </si>
  <si>
    <t>Regra Encontrada: SIM | Cód: 107 | Cód.LC: 1.07 | Buscar ISS Munic. Prestação: NÃO | Analisar CEPOM: NÃO | Analisar ISS LC: NÃO | Cidade Prestador: Indaiatuba | Cidade Prestação: Indaiatuba</t>
  </si>
  <si>
    <t>Indaiatuba</t>
  </si>
  <si>
    <t>Pedidos: Data de Vencimento: 00/00/0000 | Suporte técnico em informática, inclusive instalação, configuração e manutenção de programas de computação e bancos de dados</t>
  </si>
  <si>
    <t>MANUTENÇÃO PREVENTIVA EM CONDICIONADORES DE AR, REFERENTE AO MÊS DE SETEMBRO/21. VENCIMENTO: 20/10/21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</si>
  <si>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SENIOR SISTEMAS S/A</t>
  </si>
  <si>
    <t>Regra Encontrada: SIM | Cód: 107 | Cód.LC: 1.07 | Buscar ISS Munic. Prestação: NÃO | Analisar CEPOM: NÃO | Analisar ISS LC: NÃO | Cidade Prestador: Blumenau | Cidade Prestação: Blumenau</t>
  </si>
  <si>
    <t>Blumenau</t>
  </si>
  <si>
    <t>Pedidos: Data de Vencimento: 20/10/2021 | Suporte técnico em informática, inclusive instalação, configuração e manutenção de programas de computação e bancos de dados</t>
  </si>
  <si>
    <t>AVM - ALUMINIOS, VIDROS, MANUTENCOES E INSTALACOES LTDA</t>
  </si>
  <si>
    <t>Regra Encontrada: SIM | Cód: 140601213 | Cód.LC: 14.06 | Buscar ISS Munic. Prestação: NÃO | Analisar CEPOM: NÃO | Analisar ISS LC: NÃO | Cidade Prestador: Barueri | Cidade Prestação: Barueri</t>
  </si>
  <si>
    <t>Serviço:Fornecimento de braço para Janela maxim-ar E Troca do Braço - 3 unidadesFornecimento de retirada das Porta de abrir (giro) de 1 folha , Reajuste das peças, Fornecimento da travessa e instalação no local - 3 unidadesFornecimento de mão-de-obra para retirada e Manutenção de Porta veneziana de abrir (giro) de 1 folha , e instalação da peça no local - 1 unidadeQuadro Porta giro 1 folha com travessa e soleira - 2 unidadesContaBanco Caixa EconômicaAgência: 2921Operação: 003Conta: 00001855-1CNPJ: 28.039,820/0001-06AVM - ALUMINIOS, VIDROS, MANUTENÇÕES E INSTALAÇÕES LTDA - ME | Instalação e montagem de aparelhos, máquinas e equipamentos, inclusive montagem industrial, prestados ao usuário final, exclusivamente com material por ele fornecido</t>
  </si>
  <si>
    <t>HENRIQUE THOMAZI NETO</t>
  </si>
  <si>
    <t>Regra Encontrada: SIM | Cód: 3204 | Cód.LC: 17.12 | Buscar ISS Munic. Prestação: NÃO | Analisar CEPOM: SIM | Analisar ISS LC: SIM | Cidade Prestador: São Paulo | Cidade Prestação: São Paulo</t>
  </si>
  <si>
    <t>Serviço prestado de acordo com o contrato RG_010817-01. Primeira nota fiscal referente ao mes de outubro de 2021. | Administração de benefícios relativos a planos de assistência à saúde.</t>
  </si>
  <si>
    <t>WILTON BEXIGA</t>
  </si>
  <si>
    <t>Regra Encontrada: SIM | Cód: 3158 | Cód.LC: 17.02 | Buscar ISS Munic. Prestação: NÃO | Analisar CEPOM: SIM | Analisar ISS LC: NÃO | Cidade Prestador: São Paulo | Cidade Prestação: São Paulo</t>
  </si>
  <si>
    <t>ATENDENDO AO DISPOSTO NA LEI 12741/12 DE 08/12/2012 - CARGA TRIBUTÁRIA de 6% (SIMPLES NACIONAL CONF. Art. 23 LC 123/06) VENC 25/10/2021 | Datilografia, digitação, estenografia, expediente, secretaria em geral, resposta audível, redação, edição, interpretação, revisão, tradução, apoio e infra-estrutura administrativa e congêneres</t>
  </si>
  <si>
    <t>ELIANE DE PLATON AZEVEDO, ANA MARIA MORAIS E ADVOGADOS ASSOCIADOS S/S</t>
  </si>
  <si>
    <t>Regra Encontrada: SIM | Cód: 691170102 | Cód.LC: 17.14 | Buscar ISS Munic. Prestação: NÃO | Analisar CEPOM: NÃO | Analisar ISS LC: NÃO | Cidade Prestador: Goiânia | Cidade Prestação: Goiânia</t>
  </si>
  <si>
    <t>Goiânia</t>
  </si>
  <si>
    <t>PRESTAÇÃO DE SERVIÇOS EM SISTEMA DE AR CONDICIONADO CONFORME OC90140721 R1 (INSTALAÇÃO DE CONDICIONADORES DE AR PARA ATENDER A UNIDADE CUBATÃO) VENCIMENTO: 15/10/21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</si>
  <si>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ATENDENDO AO DISPOSTO NA LEI 12741/12 DE 08/12/2012 - CARGA TRIBUTÁRIA de 6% (SIMPLES NACIONAL CONF. Art. 23 LC 123/06) VENC 10/11/2021 | Datilografia, digitação, estenografia, expediente, secretaria em geral, resposta audível, redação, edição, interpretação, revisão, tradução, apoio e infra-estrutura administrativa e congêneres</t>
  </si>
  <si>
    <t>GRADCON SEGURANCA PATRIMONIAL S/C LTDA</t>
  </si>
  <si>
    <t>Regra Encontrada: SIM | Cód: 7897 | Cód.LC: 11.03 | Buscar ISS Munic. Prestação: NÃO | Analisar CEPOM: SIM | Analisar ISS LC: NÃO | Cidade Prestador: São Paulo | Cidade Prestação: São Paulo</t>
  </si>
  <si>
    <t>PRESTAÇÃO DE SERVIÇOS DE ESCOLTA DE CARGAS E PRODUTOS MÃO DE OBRA DO PERIODO DE 16/09/2021 A 30/09/2021 = R$2.289,30 INSUMOS (RADIO / VT / VR / VEICULO / ETC.) = R$2.289,30 VALOR TOTAL DA NOTA FISCAL = R$4.578,60 MÃO DE OBRA, BASE DE CALCULO PARA INSS = R$2.289,30 CONF. ART. 122 DA IN 971 DE 2009 INSS: 11,00% = R$251,82 BASE DE CALCULO PARA IR, PIS, COFINS, CSLL = R$4.578,60 IR: 1,00% = R$45,79 PIS / COFINS / CSLL: 4,65% = R$212,90 VALOR LIQUIDO DA NF = R$4.068,09 VENCIMENTO = 21/10/2021 | Escolta, inclusive de veículos e cargas</t>
  </si>
  <si>
    <t>Serviço prestado de acordo com o contrato RG_010817-01. Segunda nota fiscal referente ao mes de setembro de 2021. | Administração de benefícios relativos a planos de assistência à saúde.</t>
  </si>
  <si>
    <t>DONIZETTI JOSE DE ANDRADE 77663179820</t>
  </si>
  <si>
    <t>Regra Encontrada: SIM | Cód: 1702 | Cód.LC: 9.01 | Buscar ISS Munic. Prestação: NÃO | Analisar CEPOM: NÃO | Analisar ISS LC: NÃO | Cidade Prestador: Jundiaí | Cidade Prestação: Jundiaí</t>
  </si>
  <si>
    <t>Jundiaí</t>
  </si>
  <si>
    <t>Pedidos: Data de Vencimento: 00/00/0000 | Hospedagem de qualquer natureza em hotéis, apart-service condominiais, flat, apart-hotéis, hotéis residência, residence-service, suite service, hotelaria marítima, motéis, pensões e congêneres; ocupação por temporada com fornecimento de serviço (o valor da alimentação e gorjeta, quando incluído no preço da diária, fica sujeito ao Imposto Sobre Serviços)</t>
  </si>
  <si>
    <t>GGS PRESTACAO DE SERVICOS LTDA</t>
  </si>
  <si>
    <t>Regra Encontrada: SIM | Cód: 7927 | Cód.LC: 11.04 | Buscar ISS Munic. Prestação: SIM | Analisar CEPOM: SIM | Analisar ISS LC: SIM | Cidade Prestador: São Paulo | Cidade Prestação: São Paulo</t>
  </si>
  <si>
    <t>Serviços operacionais de logística NF Referente ao mês de Outubro Banco Bradesco Agência 111 Conta corrente 102858 Dig 8 Jailson Alves de Souza | Armazenamento, depósito, carga, descarga, arrumação e guarda de bens de qualquer espécie</t>
  </si>
  <si>
    <t>APRETEC GERADORES E SERVICOS LTDA</t>
  </si>
  <si>
    <t>Regra Encontrada: SIM | Cód: 1401 | Cód.LC: 14.01 | Buscar ISS Munic. Prestação: NÃO | Analisar CEPOM: NÃO | Analisar ISS LC: NÃO | Cidade Prestador: São Bernardo do Campo | Cidade Prestação: São Bernardo do Campo</t>
  </si>
  <si>
    <t>São Bernardo do Campo</t>
  </si>
  <si>
    <t>Pedidos: Data de Vencimento: 29/10/2021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</si>
  <si>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RC3 COMUNICACAO ESTRATEGICA EIRELI</t>
  </si>
  <si>
    <t>Regra Encontrada: SIM | Cód: 2496 | Cód.LC: 17.06 | Buscar ISS Munic. Prestação: NÃO | Analisar CEPOM: SIM | Analisar ISS LC: NÃO | Cidade Prestador: São Paulo | Cidade Prestação: São Paulo</t>
  </si>
  <si>
    <t>Prestação de Serviço de Marketing e Comunicação Estratégica.... pagamento pelo PIX 11-99555-873 | Propaganda e publicidade, inclusive promoção de vendas, planejamento de campanhas ou sistemas de publicidade, elaboração de desenhos, textos e demais materiais publicitários</t>
  </si>
  <si>
    <t>ASPEC SERVICOS COMERCIAIS LTDA</t>
  </si>
  <si>
    <t>Regra Encontrada: SIM | Cód: 6564 | Cód.LC: 17.22 | Buscar ISS Munic. Prestação: NÃO | Analisar CEPOM: SIM | Analisar ISS LC: NÃO | Cidade Prestador: São Paulo | Cidade Prestação: São Paulo</t>
  </si>
  <si>
    <t>SERVIÇOS REF. AO MÊS DE OUTUBRO / 2021 TAXA DE PESQUISA DE ENTR. DE TÍTULOS P/ RG LOG ARMAZÉNS GERAIS LTDA VENCIMENTO: 30/10/2021 | Cobrança em geral</t>
  </si>
  <si>
    <t>JOSE FIRMINO DE COUTO</t>
  </si>
  <si>
    <t>Regra Encontrada: SIM | Cód: 1402 | Cód.LC: 14.02 | Buscar ISS Munic. Prestação: NÃO | Analisar CEPOM: NÃO | Analisar ISS LC: NÃO | Cidade Prestador: Osasco | Cidade Prestação: Osasco</t>
  </si>
  <si>
    <t>Osasco</t>
  </si>
  <si>
    <t>Pedidos: Data de Vencimento: 28/10/2021 | Assistência técnica</t>
  </si>
  <si>
    <t>TDS-ENTERPRISE CONSULTORIA E PARTICIPACOES EIRELI</t>
  </si>
  <si>
    <t>Regra Encontrada: SIM | Cód: 10601218 | Cód.LC: 1.06 | Buscar ISS Munic. Prestação: NÃO | Analisar CEPOM: NÃO | Analisar ISS LC: NÃO | Cidade Prestador: Barueri | Cidade Prestação: Barueri</t>
  </si>
  <si>
    <t>Manut. Mensal AddOn Bancário BankSync (De acordo com a lei 12.741/2012 valor aproximado dos tributos 5,65%) | Assessoria e consultoria em informática</t>
  </si>
  <si>
    <t>ELETRO DIESEL TREVO R M EIRELI</t>
  </si>
  <si>
    <t>Regra Encontrada: SIM | Cód: 1401 | Cód.LC: 14.01 | Buscar ISS Munic. Prestação: NÃO | Analisar CEPOM: NÃO | Analisar ISS LC: NÃO | Cidade Prestador: Jandira | Cidade Prestação: Jandira</t>
  </si>
  <si>
    <t>Jandira</t>
  </si>
  <si>
    <t>TOTVS LARGE ENTERPRISE TECNOLOGIA S.A.</t>
  </si>
  <si>
    <t>Regra Encontrada: SIM | Cód: 2919 | Cód.LC: 1.07 | Buscar ISS Munic. Prestação: NÃO | Analisar CEPOM: SIM | Analisar ISS LC: NÃO | Cidade Prestador: São Paulo | Cidade Prestação: São Paulo</t>
  </si>
  <si>
    <t>SUP TECNICO, MANUT E OUTROS SERV. TECNOL. INFORMAT. Proposta: AAAXZL/ - Valor: 4.449,46 / PIS: 28.92/ COFINS: 133.48/ CSLL: 44.49/ IRRF: 66.74/ CLIENTE: TFCRWZ/ 1o. VENC.: 05/11/2021/ Essa NFS-e nao esta sujeita a Retencao na Fonte do ISSQN por Forca do ARTIGO 3o. DA LC 116/03/ Gerado a partir do Contrato PSA : D000019896/ PARCELA 10 DE 24 - | Suporte técnico em informática, inclusive instalação, configuração e manutenção de programas de computação e bancos de dados.</t>
  </si>
  <si>
    <t>SEVEN LOG - LOGISTICA E SERVICOS LTDA</t>
  </si>
  <si>
    <t>Regra Encontrada: SIM | Cód: 1702 | Cód.LC: 17.02 | Buscar ISS Munic. Prestação: NÃO | Analisar CEPOM: NÃO | Analisar ISS LC: NÃO | Cidade Prestador: Santos | Cidade Prestação: Santos</t>
  </si>
  <si>
    <t>Santos</t>
  </si>
  <si>
    <t>Pedidos: Data de Vencimento: 25/10/2021 | Datilografia, digitação, estenografia, expediente, secretaria em geral, resposta audível, redação, edição, interpretação, revisão, tradução, apoio e infra-estrutura administrativa e congêneres</t>
  </si>
  <si>
    <t>Datacenter 40 usuarios (De acordo com a lei 12.741/2012 valor aproximado dos tributos 5,65%) | Assessoria e consultoria em informática</t>
  </si>
  <si>
    <t>JOSE CARLOS BRAMBILLA LTDA.</t>
  </si>
  <si>
    <t>Regra Encontrada: SIM | Cód: 170208217 | Cód.LC: 17.02 | Buscar ISS Munic. Prestação: NÃO | Analisar CEPOM: NÃO | Analisar ISS LC: NÃO | Cidade Prestador: Barueri | Cidade Prestação: Barueri</t>
  </si>
  <si>
    <t>PRESTAÇÃO DE SERVIÇO DE ASSESSORIA E SOLUÇÕES PARA SERVIÇOS ADMINISTRATIVOS.DADOS BANCÁRIOS..BANCO SANTANDERJOSE CARLOS BRAMBILLA- Agência 0024- Conta 01024532-1- CPF 027.761.508-90 | Datilografia, digitação, estenografia, expediente, secretaria em geral, resposta audível, redação, edição, interpretação, revisão, tradução, apoio e infra-estrutura administrativa e congêneres</t>
  </si>
  <si>
    <t>Regra Encontrada: SIM | Cód: 010501219 | Cód.LC: 1.05 | Buscar ISS Munic. Prestação: NÃO | Analisar CEPOM: NÃO | Analisar ISS LC: NÃO | Cidade Prestador: Barueri | Cidade Prestação: Barueri</t>
  </si>
  <si>
    <t>LU AddOn Fiscal Filial Uberaba - EM-2019-138 (De acordo com a lei 12.741/2012 valor aproximado dos tributos 5,65%) | Licenciamento ou cessão de direito de uso de programas de computação</t>
  </si>
  <si>
    <t>Regra Encontrada: SIM | Cód: 2800 | Cód.LC: 1.05 | Buscar ISS Munic. Prestação: NÃO | Analisar CEPOM: SIM | Analisar ISS LC: NÃO | Cidade Prestador: São Paulo | Cidade Prestação: São Paulo</t>
  </si>
  <si>
    <t>CESSAO E BASE DE DADOS.Contrato: CONTFCRWZ Proposta: AABAP4/05 - Valor: 3.500,00 / CLIENTE: TFCRWZ/ 1o. VENC.: 14/11/2021/ Essa NFS-e nao esta sujeita a Retencao na Fonte do ISSQN por Forca do ARTIGO 3o. DA LC 116/03 / Esta NFS-e nao esta sujeita as Retencoes na fonte por Forca do ARTIGO 714 RIR/18 E ARTIGO 30 DA LEI 10.833/03/ . | Licenciamento ou cessão de direito de uso de programas de computação, inclusive distribuição.</t>
  </si>
  <si>
    <t>Mensalidade Ambiente de Homologação (De acordo com a lei 12.741/2012 valor aproximado dos tributos 5,65%) | Licenciamento ou cessão de direito de uso de programas de computação</t>
  </si>
  <si>
    <t>TYPOS CONSULTORIA LTDA</t>
  </si>
  <si>
    <t>Regra Encontrada: SIM | Cód: 03115 | Cód.LC: 17.01 | Buscar ISS Munic. Prestação: NÃO | Analisar CEPOM: SIM | Analisar ISS LC: NÃO | Cidade Prestador: São Paulo | Cidade Prestação: São Paulo</t>
  </si>
  <si>
    <t>PRESTAÇÃO DE SERVIÇO DE 01/09/2021 A 30/09/2021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</si>
  <si>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Pedidos: Data de Vencimento: 10/10/2021 | Datilografia, digitação, estenografia, expediente, secretaria em geral, resposta audível, redação, edição, interpretação, revisão, tradução, apoio e infra-estrutura administrativa e congêneres</t>
  </si>
  <si>
    <t>CESSAO E BASE DE DADOS.Contrato: CONTFCRWZ Proposta: AAAWNB/30 - Valor: 47.226,80 / CLIENTE: TFCRWZ/ 1o. VENC.: 21/11/2021/ Essa NFS-e nao esta sujeita a Retencao na Fonte do ISSQN por Forca do ARTIGO 3o. DA LC 116/03 / Esta NFS-e nao esta sujeita as Retencoes na fonte por Forca do ARTIGO 714 RIR/18 E ARTIGO 30 DA LEI 10.833/03/ . | Licenciamento ou cessão de direito de uso de programas de computação, inclusive distribuição.</t>
  </si>
  <si>
    <t>Suporte Business One (De acordo com a lei 12.741/2012 valor aproximado dos tributos 5,65%) | Assessoria e consultoria em informática</t>
  </si>
  <si>
    <t>MF GESTAO E INTELIGENCIA LTDA</t>
  </si>
  <si>
    <t>Regra Encontrada: SIM | Cód: 1899 | Cód.LC: 17.03 | Buscar ISS Munic. Prestação: NÃO | Analisar CEPOM: SIM | Analisar ISS LC: NÃO | Cidade Prestador: São Paulo | Cidade Prestação: São Paulo</t>
  </si>
  <si>
    <t>Serviços prestados referentes ao mês de setembro de 2021. | Planejamento, coordenação, programação ou organização técnica, financeira ou administrativa</t>
  </si>
  <si>
    <t>MF GESTAO DE NEGOCIOS LTDA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</si>
  <si>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</si>
  <si>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JONATHAN WILLIAN MOSSO</t>
  </si>
  <si>
    <t>Regra Encontrada: SIM | Cód: 1702 | Cód.LC: 17.02 | Buscar ISS Munic. Prestação: NÃO | Analisar CEPOM: NÃO | Analisar ISS LC: NÃO | Cidade Prestador: Nova Odessa | Cidade Prestação: Nova Odessa</t>
  </si>
  <si>
    <t>Nova Odessa</t>
  </si>
  <si>
    <t>EASYCARRO SERVICOS DE TECNOLOGIA LTDA.</t>
  </si>
  <si>
    <t>1 Servico de consulta. 2.324,00 "Consultas realizadas em setembro de 2021; 8 CNH consultadas por R$ 14,00; 770 Placas consultadas por R$ 2.310,00" | Licenciamento ou cessão de direito de uso de programas de computação, inclusive distribuição.</t>
  </si>
  <si>
    <t>LUIZA BRESSER GRUNWALD 45780477841</t>
  </si>
  <si>
    <t>Regra Encontrada: SIM | Cód: 6807 | Cód.LC: 13.03 | Buscar ISS Munic. Prestação: NÃO | Analisar CEPOM: SIM | Analisar ISS LC: NÃO | Cidade Prestador: São Paulo | Cidade Prestação: São Paulo</t>
  </si>
  <si>
    <t>Serviço de design gráfico e fotografia para mídias internas externas. | Fotografia e cinematografia, inclusive revelação, ampliação, cópia, reprodução, trucagem e congêneres</t>
  </si>
  <si>
    <t>FSR TRANSPORTES E SERVICOS EIRELI</t>
  </si>
  <si>
    <t>Regra Encontrada: SIM | Cód: 829979900 | Cód.LC: 16.02 | Buscar ISS Munic. Prestação: SIM | Analisar CEPOM: NÃO | Analisar ISS LC: SIM | Cidade Prestador: Goiânia | Cidade Prestação: Goiânia</t>
  </si>
  <si>
    <t>Pedidos: Data de Vencimento: 00/00/0000 | Outros serviços de transporte de natureza municipal (Incluído pela Lei Complementar nº , de )</t>
  </si>
  <si>
    <t>FREDERICO DE SOUZA BARRETO FONSECA TRANSPORTES DE CARGAS</t>
  </si>
  <si>
    <t>Regra Encontrada: SIM | Cód: 2447 | Cód.LC: 16.02 | Buscar ISS Munic. Prestação: NÃO | Analisar CEPOM: SIM | Analisar ISS LC: SIM | Cidade Prestador: São Paulo | Cidade Prestação: São Paulo</t>
  </si>
  <si>
    <t>CONSULTORIA DE FROTAS PARA GESTÃO DE COMBUSTIVEIS/PNEUS | Transporte de bens ou valores, dentro do território do Município (inclusive trans- porte de veículos).</t>
  </si>
  <si>
    <t>SERGIO AVENA E ADVOGADOS ASSOCIADOS</t>
  </si>
  <si>
    <t>Regra Encontrada: SIM | Cód: 1713 | Cód.LC: 17.13 | Buscar ISS Munic. Prestação: NÃO | Analisar CEPOM: NÃO | Analisar ISS LC: NÃO | Cidade Prestador: Guarulhos | Cidade Prestação: Guarulhos</t>
  </si>
  <si>
    <t>Guarulhos</t>
  </si>
  <si>
    <t>Pedidos: Data de Vencimento: 10/11/2021 | Leilão e congêneres</t>
  </si>
  <si>
    <t>SANTOS &amp; ZANON TECNOLOGIA E SEGURANCA EIRELI</t>
  </si>
  <si>
    <t>Regra Encontrada: SIM | Cód: 1406 | Cód.LC: 14.06 | Buscar ISS Munic. Prestação: NÃO | Analisar CEPOM: NÃO | Analisar ISS LC: NÃO | Cidade Prestador: Vinhedo | Cidade Prestação: Vinhedo</t>
  </si>
  <si>
    <t>Vinhedo</t>
  </si>
  <si>
    <t>Pedidos: Data de Vencimento: 00/00/0000 | Instalação e montagem de aparelhos, máquinas e equipamentos, inclusive montagem industrial, prestados ao usuário final, exclusivamente com material por ele fornecido</t>
  </si>
  <si>
    <t>RODOLPHO MOSER</t>
  </si>
  <si>
    <t>Prestação de Serviços Competência de OUTUBRO 2021. | Planejamento, coordenação, programação ou organização técnica, financeira ou administrativa</t>
  </si>
  <si>
    <t>EXPRESSO LOG TRANSPORTES DE VEICULOS LTDA</t>
  </si>
  <si>
    <t>REFERENTE SERVIÇOS PRESTADOS NO MÊS DE SETEMBRO 2021 | Transporte de bens ou valores, dentro do território do Município (inclusive trans- porte de veículos).</t>
  </si>
  <si>
    <t>ATLAS GR SISTEMAS DE INFORMACAO LTDA</t>
  </si>
  <si>
    <t>Regra Encontrada: SIM | Cód: 108 | Cód.LC: 1.08 | Buscar ISS Munic. Prestação: NÃO | Analisar CEPOM: NÃO | Analisar ISS LC: NÃO | Cidade Prestador: Ribeirão Preto | Cidade Prestação: Ribeirão Preto</t>
  </si>
  <si>
    <t>Ribeirão Preto</t>
  </si>
  <si>
    <t>Pedidos: Data de Vencimento: 00/00/0000 | Planejamento, confecção, manutenção e atualização de páginas eletrônicas</t>
  </si>
  <si>
    <t>ANDREIA ALVES DOS SANTOS OLIVEIRA</t>
  </si>
  <si>
    <t>Regra Encontrada: SIM | Cód: 140104215 | Cód.LC: 14.01 | Buscar ISS Munic. Prestação: NÃO | Analisar CEPOM: NÃO | Analisar ISS LC: NÃO | Cidade Prestador: Barueri | Cidade Prestação: Barueri</t>
  </si>
  <si>
    <t>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</si>
  <si>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GUEP SOLUCOES CORPORATIVAS S/A</t>
  </si>
  <si>
    <t>Regra Encontrada: SIM | Cód: 1701 | Cód.LC: 17.01 | Buscar ISS Munic. Prestação: NÃO | Analisar CEPOM: NÃO | Analisar ISS LC: NÃO | Cidade Prestador: Santo André | Cidade Prestação: Santo André</t>
  </si>
  <si>
    <t>Santo André</t>
  </si>
  <si>
    <t>Pedidos: Data de Vencimento: 29/10/2021 | Assessoria ou consultoria de qualquer natureza, não contida em outros itens desta lista; análise, exame, pesquisa, coleta, compilação e fornecimento de dados e informações de qualquer natureza, inclusive cadastro e similares</t>
  </si>
  <si>
    <t>SIGHRA TECNOLOGIA EM RASTREAMENTO LTDA</t>
  </si>
  <si>
    <t>Regra Encontrada: SIM | Cód: 1406 | Cód.LC: 14.06 | Buscar ISS Munic. Prestação: NÃO | Analisar CEPOM: NÃO | Analisar ISS LC: NÃO | Cidade Prestador: Porto Alegre | Cidade Prestação: Porto Alegre</t>
  </si>
  <si>
    <t>Porto Alegre</t>
  </si>
  <si>
    <t>BALBINO SOUZA TRANSPORTES EIRELI</t>
  </si>
  <si>
    <t>Regra Encontrada: SIM | Cód: 1104 | Cód.LC: 11.04 | Buscar ISS Munic. Prestação: SIM | Analisar CEPOM: NÃO | Analisar ISS LC: SIM | Cidade Prestador: Osasco | Cidade Prestação: Osasco</t>
  </si>
  <si>
    <t>Pedidos: Data de Vencimento: 00/00/0000 | Armazenamento, depósito, carga, descarga, arrumação e guarda de bens de qualquer espécie</t>
  </si>
  <si>
    <t>Regra Encontrada: SIM | Cód: 105 | Cód.LC: 1.05 | Buscar ISS Munic. Prestação: NÃO | Analisar CEPOM: NÃO | Analisar ISS LC: NÃO | Cidade Prestador: Porto Alegre | Cidade Prestação: Porto Alegre</t>
  </si>
  <si>
    <t>Pedidos: Data de Vencimento: 00/00/0000 | Licenciamento ou cessão de direito de uso de programas de computação</t>
  </si>
  <si>
    <t>AUTO MECANICA NASCIDISIEL LTDA</t>
  </si>
  <si>
    <t>Regra Encontrada: SIM | Cód: 7455 | Cód.LC: 14.01 | Buscar ISS Munic. Prestação: NÃO | Analisar CEPOM: SIM | Analisar ISS LC: NÃO | Cidade Prestador: São Paulo | Cidade Prestação: São Paulo</t>
  </si>
  <si>
    <t>02- SERVIÇO FREIO FROTA 422 300,00 01- SERVIÇO TROCA EMBREAGEM FROTA 406 1200,00 DESCONTO 10% 150,00 -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</si>
  <si>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CIBRAS INFORMATICA LTDA</t>
  </si>
  <si>
    <t>120 Licencas Antivirus Kaspersky Internet Security 2021/2022. NF de Entrada: ESYWORLD 128591 Vencimento: 10/11/2021 DADOS PARA DEPÓSITO BANCÁRIO: BANCO ITAU - Agencia: 4807 - C/C: 42928-9 | Suporte técnico em informática, inclusive instalação, configuração e manutenção de programas de computação e bancos de dados.</t>
  </si>
  <si>
    <t>Prestação de Serviço: Fornecimento e Instalação de braço para Janela maxim-ar e Troca do Braço | Instalação e montagem de aparelhos, máquinas e equipamentos, inclusive montagem industrial, prestados ao usuário final, exclusivamente com material por ele fornecido</t>
  </si>
  <si>
    <t>LUIS ANTONIO DE OLIVEIRA JUNIOR 34584266808</t>
  </si>
  <si>
    <t>Regra Encontrada: SIM | Cód: 1401 | Cód.LC: 14.01 | Buscar ISS Munic. Prestação: NÃO | Analisar CEPOM: NÃO | Analisar ISS LC: NÃO | Cidade Prestador: Osasco | Cidade Prestação: Osasco</t>
  </si>
  <si>
    <t>BRASILSITE TELECOMUNICACOES LTDA</t>
  </si>
  <si>
    <t>Regra Encontrada: SIM | Cód: 310101217 | Cód.LC: 31.01 | Buscar ISS Munic. Prestação: NÃO | Analisar CEPOM: NÃO | Analisar ISS LC: NÃO | Cidade Prestador: Barueri | Cidade Prestação: Barueri</t>
  </si>
  <si>
    <t>BANDA LARGA - IP CORPORATE 50 MBPS PERIODO DA MEDICAO DE 26/10/2021 Ate 24/11/2021 VENCIMENTO 25/11/2021 TRIB. APROX. (13,45%) FONTE: IBPT R$ 47,73 Pedido Cliente 4726/12-B Endereco de Instalacao AV CECI 1649 MOD 06 BARUERI SP | Serviços técnicos em edificações, eletrônica, eletrotécnica, mecânica, telecomunicações e congêneres</t>
  </si>
  <si>
    <t>SB TRUCK LTDA ME</t>
  </si>
  <si>
    <t>Pedidos: Data de Vencimento: 20/10/2021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</si>
  <si>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NORTHTEC COMERCIO DE EQUIPAMENTOS INDUSTRIAIS LTDA</t>
  </si>
  <si>
    <t>02 - MANUTENÇÃO EM CARRINHOS HIDRÁULICOS BOLETO VENCIMENTO EM 01/11/2021 *****BOLETO BANCÁRIO SEGUE ANEXADO A NOTA FISCAL. EM CASO DE EXTRAVIO, ENTRE EM CONTATO CONOSCO POR E-MAIL E SOLICITE A SEGUNDA VIA - FINANCEIRO@NORTHTEC.COM.BR*****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</si>
  <si>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ANDERSON SILVA SANTOS 45982743879</t>
  </si>
  <si>
    <t>SERVIÇO EXECUTADO NA EMPILHADEIRA BT TOYOTA, COMO VISITA TÉCNICA E AVALIAÇÃO, CONFORME PEDIDO VERBAL DO SR. VAL. TOTAL:..........R$400,00 VENCIMENTO: 10/11/2021 DADOS BANCÁRIOS PARA DEPÓSITO: CAIXA ECONÔMICA FEDERAL CONTA POUPANÇA FAVORECIDO: ANDERSON SILVA SANTOS AGÊNCIA: 04843 OPERAÇÃO: 1288 CONTA: 000755004601-9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</si>
  <si>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DOM - DOUGLAS E ODILON MANUTENCOES E COMERCIO LTDA</t>
  </si>
  <si>
    <t>Regra Encontrada: SIM | Cód: 1401 | Cód.LC: 14.01 | Buscar ISS Munic. Prestação: NÃO | Analisar CEPOM: NÃO | Analisar ISS LC: NÃO | Cidade Prestador: Itapevi | Cidade Prestação: Itapevi</t>
  </si>
  <si>
    <t>Itapevi</t>
  </si>
  <si>
    <t>Pedidos: Data de Vencimento: 08/11/2021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</si>
  <si>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CENTRAL TRUCK RBS COMERCIO DE PECAS PARA VEICULOS LTDA</t>
  </si>
  <si>
    <t>CENTRAL TRUCK EIRELI</t>
  </si>
  <si>
    <t>INSTALAÇÃO, MANUTENÇÃO E SUPORTE TÉCNICO EM INFORMÁTICA REF. 11/2021 - R$17.000,00 SERVIDOR AWS RGTRACKING - R$1.600,00 VENCIMENTOS: 10/11/2021 E 25/11/2021 DADOS PARA DEPÓSITO BANCÁRIO: VALOR TOTAL R$18.600,00 BANCO ITAU - Agencia: 4807 - C/C: 42928-9 | Suporte técnico em informática, inclusive instalação, configuração e manutenção de programas de computação e bancos de dados.</t>
  </si>
  <si>
    <t>VALOR REF. ATEND. TECNICO [LOGISTICA] - RAT: 407666 - ADITIVO COMERCIAL SENIOR RGLOG SUPORTE INVENTARIO WMS - GESTAO DE LOGISTICA - APROVADO POR SIDNEY PALMEIRA GERADO RAT ATRAVES DO PEDIDO DO CRM: 163285. : R$2.126,01 ATENDIMENTO TECNICO DIFERENCIADO [LOGISTICA] 407666 - ADITIVO COMERCIAL SENIOR RGLOG SUPORTE INVENTARIO WMS - GESTAO DE LOGISTICA - APROVADO POR SIDNEY PALMEIRA GERADO RAT ATRAVES DO PEDIDO DO CRM: 163285. : R$5.905,56 VENCIMENTO(S): 26/11/2021 BOLETO ENVIADO VIA E-MAIL, CASO NAO TENHA RECEBIDO SOLICITAR PARA: COBRANCA@SYTHEX.COM.BR CONFORME LEI 12.741/2012, TRIB. APROX. R$ 794,30 FEDERAL. R$ 0,00 ESTADUAL E R$ 159,45 MUNICIPAL. FONTE IBPT | Suporte técnico em informática, inclusive instalação, configuração e manutenção de programas de computação e bancos de dados.</t>
  </si>
  <si>
    <t>Desenvolvimento de peças gráficas para mídias externas e internas. | Fotografia e cinematografia, inclusive revelação, ampliação, cópia, reprodução, trucagem e congêneres</t>
  </si>
  <si>
    <t>ATENDENDO AO DISPOSTO NA LEI 12741/12 DE 08/12/2012 - CARGA TRIBUTÁRIA de 6% (SIMPLES NACIONAL CONF. Art. 23 LC 123/06) VENCIMENTO 10/12/2021 | Planejamento, coordenação, programação ou organização técnica, financeira ou administrativa</t>
  </si>
  <si>
    <t>ATENDENDO AO DISPOSTO NA LEI 12741/12 DE 08/12/2012 - CARGA TRIBUTÁRIA de 6% (SIMPLES NACIONAL CONF. Art. 23 LC 123/06) VENCIMENTO 25/11/2021 | Planejamento, coordenação, programação ou organização técnica, financeira ou administrativa</t>
  </si>
  <si>
    <t>CESSAO E BASE DE DADOS.Contrato: CONTFCRWZ Proposta: AAAWNB/30 - Valor: 33.920,18 / CLIENTE: TFCRWZ/ 1o. VENC.: 19/12/2021/ Essa NFS-e nao esta sujeita a Retencao na Fonte do ISSQN por Forca do ARTIGO 3o. DA LC 116/03 / Esta NFS-e nao esta sujeita as Retencoes na fonte por Forca do ARTIGO 714 RIR/18 E ARTIGO 30 DA LEI 10.833/03/ . | Licenciamento ou cessão de direito de uso de programas de computação, inclusive distribuição.</t>
  </si>
  <si>
    <t>CESSAO E BASE DE DADOS.Contrato: CONTFCRWZ Proposta: AABAP4/05 - Valor: 5.532,26 / CLIENTE: TFCRWZ/ 1o. VENC.: 15/12/2021/ Essa NFS-e nao esta sujeita a Retencao na Fonte do ISSQN por Forca do ARTIGO 3o. DA LC 116/03 / Esta NFS-e nao esta sujeita as Retencoes na fonte por Forca do ARTIGO 714 RIR/18 E ARTIGO 30 DA LEI 10.833/03/ . | Licenciamento ou cessão de direito de uso de programas de computação, inclusive distribuição.</t>
  </si>
  <si>
    <t>Serviço prestado conforme contrato RG010817_01. Primeira Nota fiscal referente ao mes de novembro de 2021. | Administração de benefícios relativos a planos de assistência à saúde.</t>
  </si>
  <si>
    <t>CONSULTORIA DE FROTAS PARA GESTÃO DE COMBUSTÍVEIS/PNEUS | Transporte de bens ou valores, dentro do território do Município (inclusive trans- porte de veículos).</t>
  </si>
  <si>
    <t>Serviço prestado conforme contrato RG010817_01. Segunda Nota fiscal referente ao mes de outubro de 2021. | Administração de benefícios relativos a planos de assistência à saúde.</t>
  </si>
  <si>
    <t>Prestação de Serviço em Marketing e Comunicação Estratégica pagamento pelo PIX 11-99555-3873 | Propaganda e publicidade, inclusive promoção de vendas, planejamento de campanhas ou sistemas de publicidade, elaboração de desenhos, textos e demais materiais publicitários</t>
  </si>
  <si>
    <t>Serviços operacionais de logística. NF Referente ao mês de Novembro. Banco Bradesco Agência 111 Conta corrente 102858 Dig 8 Jailson Alves de Souza | Armazenamento, depósito, carga, descarga, arrumação e guarda de bens de qualquer espécie</t>
  </si>
  <si>
    <t>SUP TECNICO, MANUT E OUTROS SERV. TECNOL. INFORMAT. Proposta: AAAXZL/ - Valor: 4.449,46 / PIS: 28.92/ COFINS: 133.48/ CSLL: 44.49/ IRRF: 66.74/ CLIENTE: TFCRWZ/ 1o. VENC.: 06/12/2021/ Essa NFS-e nao esta sujeita a Retencao na Fonte do ISSQN por Forca do ARTIGO 3o. DA LC 116/03/ Gerado a partir do Contrato PSA : D000019896/ PARCELA 11 DE 24 - | Suporte técnico em informática, inclusive instalação, configuração e manutenção de programas de computação e bancos de dados.</t>
  </si>
  <si>
    <t>MANUTENÇÃO PREVENTIVA EM CONDICIONADORES DE AR, REFERENTE AO MÊS DE OUTUBRO/21. VENCIMENTO: 20/11/21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</si>
  <si>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OK</t>
  </si>
  <si>
    <t>Barueri não tem CEPOM. Cód 14.01 não está nas exceções da LC 116/03</t>
  </si>
  <si>
    <t>Barueri não tem CEPOM. Cód 17.12 não está nas exceções da LC 116/03</t>
  </si>
  <si>
    <t>Barueri não tem CEPOM. Cód 17.06 não está nas exceções da LC 116/03</t>
  </si>
  <si>
    <t>Barueri não tem CEPOM. Cód 17.22 não está nas exceções da LC 116/03</t>
  </si>
  <si>
    <t>Barueri não tem CEPOM. Cód 17.01 não está nas exceções da LC 116/03</t>
  </si>
  <si>
    <t>Barueri não tem CEPOM. Cód 17.03 não está nas exceções da LC 116/03</t>
  </si>
  <si>
    <t>Barueri não tem CEPOM. Cód 13.03 não está nas exceções da LC 116/03</t>
  </si>
  <si>
    <t>Barueri não tem CEPOM. Cód 16.02 não está nas exceções da LC 116/03</t>
  </si>
  <si>
    <t>Barueri não tem CEPOM. Cód 1.07 não está nas exceções da LC 116/03</t>
  </si>
  <si>
    <t>Barueri não tem CEPOM. Cód 17.02 não está nas exceções da LC 116/03</t>
  </si>
  <si>
    <t>Barueri não tem CEPOM. Cód 11.03 não está nas exceções da LC 116/03</t>
  </si>
  <si>
    <t>Barueri não tem CEPOM. Cód 1.05 não está nas exceções da LC 116/03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</si>
</sst>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4"/>
  <sheetViews>
    <sheetView showGridLines="0" tabSelected="1" topLeftCell="P1" workbookViewId="0">
      <pane ySplit="1" topLeftCell="A2" activePane="bottomLeft" state="frozen"/>
      <selection pane="bottomLeft" activeCell="AF2" sqref="AF2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bestFit="1" customWidth="1"/>
    <col min="5" max="5" width="7.81640625" bestFit="1" customWidth="1"/>
    <col min="6" max="6" width="16.81640625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76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65" bestFit="1" customWidth="1"/>
    <col min="33" max="33" width="26" bestFit="1" customWidth="1"/>
    <col min="34" max="34" width="19.26953125" bestFit="1" customWidth="1"/>
    <col min="35" max="35" width="16.26953125" bestFit="1" customWidth="1"/>
    <col min="36" max="36" width="41.72656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35">
      <c r="A2" s="9" t="s">
        <v>35</v>
      </c>
      <c r="B2" s="10">
        <v>44431</v>
      </c>
      <c r="C2" s="11"/>
      <c r="D2" s="12">
        <v>136312</v>
      </c>
      <c r="E2" s="9"/>
      <c r="F2" s="13">
        <v>434116001291</v>
      </c>
      <c r="G2" s="9">
        <v>140114213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748.6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82.35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666.25</v>
      </c>
      <c r="AA2" s="9" t="s">
        <v>41</v>
      </c>
      <c r="AB2" s="9" t="s">
        <v>42</v>
      </c>
      <c r="AC2" s="15">
        <v>44498</v>
      </c>
      <c r="AD2" s="16">
        <v>44470</v>
      </c>
      <c r="AE2" s="17">
        <v>44508</v>
      </c>
      <c r="AF2" s="17" t="s">
        <v>222</v>
      </c>
      <c r="AG2" s="19"/>
      <c r="AH2" s="20"/>
      <c r="AI2" s="20"/>
      <c r="AJ2" s="21" t="str">
        <f>D2&amp;F2&amp;H2</f>
        <v>13631243411600129110.213.051/0013-99</v>
      </c>
    </row>
    <row r="3" spans="1:36" x14ac:dyDescent="0.35">
      <c r="A3" s="9" t="s">
        <v>35</v>
      </c>
      <c r="B3" s="10">
        <v>44468</v>
      </c>
      <c r="C3" s="11"/>
      <c r="D3" s="12">
        <v>151</v>
      </c>
      <c r="E3" s="9"/>
      <c r="F3" s="13">
        <v>34987178000190</v>
      </c>
      <c r="G3" s="9">
        <v>1401</v>
      </c>
      <c r="H3" s="9" t="s">
        <v>36</v>
      </c>
      <c r="I3" s="9"/>
      <c r="J3" s="9"/>
      <c r="K3" s="9"/>
      <c r="L3" s="11" t="s">
        <v>43</v>
      </c>
      <c r="M3" s="9" t="s">
        <v>44</v>
      </c>
      <c r="N3" s="14">
        <v>4000</v>
      </c>
      <c r="O3" s="14"/>
      <c r="P3" s="14">
        <v>0</v>
      </c>
      <c r="Q3" s="14">
        <v>0</v>
      </c>
      <c r="R3" s="9" t="s">
        <v>45</v>
      </c>
      <c r="S3" s="9" t="s">
        <v>46</v>
      </c>
      <c r="T3" s="14">
        <v>440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3560</v>
      </c>
      <c r="AA3" s="9" t="s">
        <v>41</v>
      </c>
      <c r="AB3" s="9" t="s">
        <v>42</v>
      </c>
      <c r="AC3" s="15">
        <v>44498</v>
      </c>
      <c r="AD3" s="16">
        <v>44470</v>
      </c>
      <c r="AE3" s="17">
        <v>44508</v>
      </c>
      <c r="AF3" s="17" t="s">
        <v>222</v>
      </c>
      <c r="AG3" s="19"/>
      <c r="AH3" s="20"/>
      <c r="AI3" s="20"/>
      <c r="AJ3" s="21" t="str">
        <f t="shared" ref="AJ3:AJ65" si="0">D3&amp;F3&amp;H3</f>
        <v>1513498717800019010.213.051/0013-99</v>
      </c>
    </row>
    <row r="4" spans="1:36" x14ac:dyDescent="0.35">
      <c r="A4" s="9" t="s">
        <v>35</v>
      </c>
      <c r="B4" s="10">
        <v>44468</v>
      </c>
      <c r="C4" s="11"/>
      <c r="D4" s="12">
        <v>2933</v>
      </c>
      <c r="E4" s="9"/>
      <c r="F4" s="13">
        <v>38779195000192</v>
      </c>
      <c r="G4" s="9">
        <v>7498</v>
      </c>
      <c r="H4" s="9" t="s">
        <v>36</v>
      </c>
      <c r="I4" s="9"/>
      <c r="J4" s="9"/>
      <c r="K4" s="9"/>
      <c r="L4" s="11" t="s">
        <v>43</v>
      </c>
      <c r="M4" s="9" t="s">
        <v>47</v>
      </c>
      <c r="N4" s="14">
        <v>3660</v>
      </c>
      <c r="O4" s="14"/>
      <c r="P4" s="14">
        <v>5</v>
      </c>
      <c r="Q4" s="14">
        <v>183</v>
      </c>
      <c r="R4" s="9" t="s">
        <v>48</v>
      </c>
      <c r="S4" s="9" t="s">
        <v>49</v>
      </c>
      <c r="T4" s="14">
        <v>402.6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3074.4</v>
      </c>
      <c r="AA4" s="9" t="s">
        <v>50</v>
      </c>
      <c r="AB4" s="9" t="s">
        <v>42</v>
      </c>
      <c r="AC4" s="15">
        <v>44498</v>
      </c>
      <c r="AD4" s="16">
        <v>44470</v>
      </c>
      <c r="AE4" s="17">
        <v>44508</v>
      </c>
      <c r="AF4" s="18" t="s">
        <v>223</v>
      </c>
      <c r="AG4" s="19"/>
      <c r="AH4" s="20"/>
      <c r="AI4" s="20"/>
      <c r="AJ4" s="21" t="str">
        <f t="shared" si="0"/>
        <v>29333877919500019210.213.051/0013-99</v>
      </c>
    </row>
    <row r="5" spans="1:36" x14ac:dyDescent="0.35">
      <c r="A5" s="9" t="s">
        <v>35</v>
      </c>
      <c r="B5" s="10">
        <v>44470</v>
      </c>
      <c r="C5" s="11"/>
      <c r="D5" s="12">
        <v>2092</v>
      </c>
      <c r="E5" s="9"/>
      <c r="F5" s="13">
        <v>24740467000136</v>
      </c>
      <c r="G5" s="9">
        <v>1714</v>
      </c>
      <c r="H5" s="9" t="s">
        <v>36</v>
      </c>
      <c r="I5" s="9"/>
      <c r="J5" s="9"/>
      <c r="K5" s="9"/>
      <c r="L5" s="11" t="s">
        <v>43</v>
      </c>
      <c r="M5" s="9" t="s">
        <v>51</v>
      </c>
      <c r="N5" s="14">
        <v>5387.72</v>
      </c>
      <c r="O5" s="14"/>
      <c r="P5" s="14">
        <v>0</v>
      </c>
      <c r="Q5" s="14">
        <v>0</v>
      </c>
      <c r="R5" s="9" t="s">
        <v>52</v>
      </c>
      <c r="S5" s="9" t="s">
        <v>53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5387.72</v>
      </c>
      <c r="AA5" s="9" t="s">
        <v>54</v>
      </c>
      <c r="AB5" s="9" t="s">
        <v>42</v>
      </c>
      <c r="AC5" s="15">
        <v>44498</v>
      </c>
      <c r="AD5" s="16">
        <v>44470</v>
      </c>
      <c r="AE5" s="17">
        <v>44508</v>
      </c>
      <c r="AF5" s="17" t="s">
        <v>222</v>
      </c>
      <c r="AG5" s="19"/>
      <c r="AH5" s="20"/>
      <c r="AI5" s="20"/>
      <c r="AJ5" s="21" t="str">
        <f t="shared" si="0"/>
        <v>20922474046700013610.213.051/0013-99</v>
      </c>
    </row>
    <row r="6" spans="1:36" x14ac:dyDescent="0.35">
      <c r="A6" s="9" t="s">
        <v>35</v>
      </c>
      <c r="B6" s="10">
        <v>44470</v>
      </c>
      <c r="C6" s="11"/>
      <c r="D6" s="12">
        <v>28365</v>
      </c>
      <c r="E6" s="9"/>
      <c r="F6" s="13">
        <v>3433815000152</v>
      </c>
      <c r="G6" s="9">
        <v>620310000</v>
      </c>
      <c r="H6" s="9" t="s">
        <v>36</v>
      </c>
      <c r="I6" s="9"/>
      <c r="J6" s="9"/>
      <c r="K6" s="9"/>
      <c r="L6" s="11" t="s">
        <v>37</v>
      </c>
      <c r="M6" s="9" t="s">
        <v>55</v>
      </c>
      <c r="N6" s="14">
        <v>1693.2</v>
      </c>
      <c r="O6" s="14"/>
      <c r="P6" s="14">
        <v>0</v>
      </c>
      <c r="Q6" s="14">
        <v>0</v>
      </c>
      <c r="R6" s="9" t="s">
        <v>56</v>
      </c>
      <c r="S6" s="9" t="s">
        <v>57</v>
      </c>
      <c r="T6" s="14">
        <v>0</v>
      </c>
      <c r="U6" s="14">
        <v>25.4</v>
      </c>
      <c r="V6" s="14">
        <v>0</v>
      </c>
      <c r="W6" s="14">
        <v>507987.94</v>
      </c>
      <c r="X6" s="14">
        <v>0</v>
      </c>
      <c r="Y6" s="14">
        <v>0</v>
      </c>
      <c r="Z6" s="14">
        <v>-506320.14</v>
      </c>
      <c r="AA6" s="9" t="s">
        <v>58</v>
      </c>
      <c r="AB6" s="9" t="s">
        <v>42</v>
      </c>
      <c r="AC6" s="15">
        <v>44498</v>
      </c>
      <c r="AD6" s="16">
        <v>44470</v>
      </c>
      <c r="AE6" s="17">
        <v>44508</v>
      </c>
      <c r="AF6" s="17" t="s">
        <v>222</v>
      </c>
      <c r="AG6" s="19"/>
      <c r="AH6" s="20"/>
      <c r="AI6" s="20"/>
      <c r="AJ6" s="21" t="str">
        <f t="shared" si="0"/>
        <v>28365343381500015210.213.051/0013-99</v>
      </c>
    </row>
    <row r="7" spans="1:36" x14ac:dyDescent="0.35">
      <c r="A7" s="9" t="s">
        <v>35</v>
      </c>
      <c r="B7" s="10">
        <v>44470</v>
      </c>
      <c r="C7" s="11"/>
      <c r="D7" s="12">
        <v>7037</v>
      </c>
      <c r="E7" s="9"/>
      <c r="F7" s="13">
        <v>62351820000266</v>
      </c>
      <c r="G7" s="9">
        <v>107</v>
      </c>
      <c r="H7" s="9" t="s">
        <v>36</v>
      </c>
      <c r="I7" s="9"/>
      <c r="J7" s="9"/>
      <c r="K7" s="9"/>
      <c r="L7" s="11" t="s">
        <v>43</v>
      </c>
      <c r="M7" s="9" t="s">
        <v>59</v>
      </c>
      <c r="N7" s="14">
        <v>10667.27</v>
      </c>
      <c r="O7" s="14"/>
      <c r="P7" s="14">
        <v>0</v>
      </c>
      <c r="Q7" s="14">
        <v>0</v>
      </c>
      <c r="R7" s="9" t="s">
        <v>60</v>
      </c>
      <c r="S7" s="9" t="s">
        <v>61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10667.27</v>
      </c>
      <c r="AA7" s="9" t="s">
        <v>62</v>
      </c>
      <c r="AB7" s="9" t="s">
        <v>42</v>
      </c>
      <c r="AC7" s="15">
        <v>44498</v>
      </c>
      <c r="AD7" s="16">
        <v>44470</v>
      </c>
      <c r="AE7" s="17">
        <v>44508</v>
      </c>
      <c r="AF7" s="17" t="s">
        <v>222</v>
      </c>
      <c r="AG7" s="19"/>
      <c r="AH7" s="20"/>
      <c r="AI7" s="20"/>
      <c r="AJ7" s="21" t="str">
        <f t="shared" si="0"/>
        <v>70376235182000026610.213.051/0013-99</v>
      </c>
    </row>
    <row r="8" spans="1:36" x14ac:dyDescent="0.35">
      <c r="A8" s="9" t="s">
        <v>35</v>
      </c>
      <c r="B8" s="10">
        <v>44470</v>
      </c>
      <c r="C8" s="11"/>
      <c r="D8" s="12">
        <v>2939</v>
      </c>
      <c r="E8" s="9"/>
      <c r="F8" s="13">
        <v>38779195000192</v>
      </c>
      <c r="G8" s="9">
        <v>7498</v>
      </c>
      <c r="H8" s="9" t="s">
        <v>36</v>
      </c>
      <c r="I8" s="9"/>
      <c r="J8" s="9"/>
      <c r="K8" s="9"/>
      <c r="L8" s="11" t="s">
        <v>43</v>
      </c>
      <c r="M8" s="9" t="s">
        <v>47</v>
      </c>
      <c r="N8" s="14">
        <v>3660</v>
      </c>
      <c r="O8" s="14"/>
      <c r="P8" s="14">
        <v>5</v>
      </c>
      <c r="Q8" s="14">
        <v>183</v>
      </c>
      <c r="R8" s="9" t="s">
        <v>48</v>
      </c>
      <c r="S8" s="9" t="s">
        <v>49</v>
      </c>
      <c r="T8" s="14">
        <v>402.6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3074.4</v>
      </c>
      <c r="AA8" s="9" t="s">
        <v>63</v>
      </c>
      <c r="AB8" s="9" t="s">
        <v>42</v>
      </c>
      <c r="AC8" s="15">
        <v>44498</v>
      </c>
      <c r="AD8" s="16">
        <v>44470</v>
      </c>
      <c r="AE8" s="17">
        <v>44508</v>
      </c>
      <c r="AF8" s="18" t="s">
        <v>223</v>
      </c>
      <c r="AG8" s="19"/>
      <c r="AH8" s="20"/>
      <c r="AI8" s="20"/>
      <c r="AJ8" s="21" t="str">
        <f t="shared" si="0"/>
        <v>29393877919500019210.213.051/0013-99</v>
      </c>
    </row>
    <row r="9" spans="1:36" x14ac:dyDescent="0.35">
      <c r="A9" s="9" t="s">
        <v>35</v>
      </c>
      <c r="B9" s="10">
        <v>44470</v>
      </c>
      <c r="C9" s="11"/>
      <c r="D9" s="12">
        <v>303906</v>
      </c>
      <c r="E9" s="9"/>
      <c r="F9" s="13">
        <v>80680093000181</v>
      </c>
      <c r="G9" s="9">
        <v>107</v>
      </c>
      <c r="H9" s="9" t="s">
        <v>36</v>
      </c>
      <c r="I9" s="9"/>
      <c r="J9" s="9"/>
      <c r="K9" s="9"/>
      <c r="L9" s="11" t="s">
        <v>37</v>
      </c>
      <c r="M9" s="9" t="s">
        <v>64</v>
      </c>
      <c r="N9" s="14">
        <v>8008.55</v>
      </c>
      <c r="O9" s="14"/>
      <c r="P9" s="14">
        <v>0</v>
      </c>
      <c r="Q9" s="14">
        <v>0</v>
      </c>
      <c r="R9" s="9" t="s">
        <v>65</v>
      </c>
      <c r="S9" s="9" t="s">
        <v>66</v>
      </c>
      <c r="T9" s="14">
        <v>0</v>
      </c>
      <c r="U9" s="14">
        <v>120.13</v>
      </c>
      <c r="V9" s="14">
        <v>0</v>
      </c>
      <c r="W9" s="14">
        <v>2402697.15</v>
      </c>
      <c r="X9" s="14">
        <v>0</v>
      </c>
      <c r="Y9" s="14">
        <v>0</v>
      </c>
      <c r="Z9" s="14">
        <v>-2394808.73</v>
      </c>
      <c r="AA9" s="9" t="s">
        <v>67</v>
      </c>
      <c r="AB9" s="9" t="s">
        <v>42</v>
      </c>
      <c r="AC9" s="15">
        <v>44498</v>
      </c>
      <c r="AD9" s="16">
        <v>44470</v>
      </c>
      <c r="AE9" s="17">
        <v>44508</v>
      </c>
      <c r="AF9" s="17" t="s">
        <v>222</v>
      </c>
      <c r="AG9" s="19"/>
      <c r="AH9" s="20"/>
      <c r="AI9" s="20"/>
      <c r="AJ9" s="21" t="str">
        <f t="shared" si="0"/>
        <v>3039068068009300018110.213.051/0013-99</v>
      </c>
    </row>
    <row r="10" spans="1:36" x14ac:dyDescent="0.35">
      <c r="A10" s="9" t="s">
        <v>35</v>
      </c>
      <c r="B10" s="10">
        <v>44470</v>
      </c>
      <c r="C10" s="11"/>
      <c r="D10" s="12">
        <v>62</v>
      </c>
      <c r="E10" s="9"/>
      <c r="F10" s="13">
        <v>28039820000106</v>
      </c>
      <c r="G10" s="9">
        <v>140601213</v>
      </c>
      <c r="H10" s="9" t="s">
        <v>36</v>
      </c>
      <c r="I10" s="9"/>
      <c r="J10" s="9"/>
      <c r="K10" s="9"/>
      <c r="L10" s="11" t="s">
        <v>43</v>
      </c>
      <c r="M10" s="9" t="s">
        <v>68</v>
      </c>
      <c r="N10" s="14">
        <v>5526.1</v>
      </c>
      <c r="O10" s="14"/>
      <c r="P10" s="14">
        <v>0</v>
      </c>
      <c r="Q10" s="14">
        <v>0</v>
      </c>
      <c r="R10" s="9" t="s">
        <v>69</v>
      </c>
      <c r="S10" s="9" t="s">
        <v>40</v>
      </c>
      <c r="T10" s="14">
        <v>607.87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4918.2299999999996</v>
      </c>
      <c r="AA10" s="9" t="s">
        <v>70</v>
      </c>
      <c r="AB10" s="9" t="s">
        <v>42</v>
      </c>
      <c r="AC10" s="15">
        <v>44498</v>
      </c>
      <c r="AD10" s="16">
        <v>44470</v>
      </c>
      <c r="AE10" s="17">
        <v>44508</v>
      </c>
      <c r="AF10" s="17" t="s">
        <v>222</v>
      </c>
      <c r="AG10" s="19"/>
      <c r="AH10" s="20"/>
      <c r="AI10" s="20"/>
      <c r="AJ10" s="21" t="str">
        <f t="shared" si="0"/>
        <v>622803982000010610.213.051/0013-99</v>
      </c>
    </row>
    <row r="11" spans="1:36" x14ac:dyDescent="0.35">
      <c r="A11" s="9" t="s">
        <v>35</v>
      </c>
      <c r="B11" s="10">
        <v>44470</v>
      </c>
      <c r="C11" s="11"/>
      <c r="D11" s="12">
        <v>171</v>
      </c>
      <c r="E11" s="9"/>
      <c r="F11" s="13">
        <v>18387160000109</v>
      </c>
      <c r="G11" s="9">
        <v>3204</v>
      </c>
      <c r="H11" s="9" t="s">
        <v>36</v>
      </c>
      <c r="I11" s="9"/>
      <c r="J11" s="9"/>
      <c r="K11" s="9"/>
      <c r="L11" s="11" t="s">
        <v>43</v>
      </c>
      <c r="M11" s="9" t="s">
        <v>71</v>
      </c>
      <c r="N11" s="14">
        <v>10500</v>
      </c>
      <c r="O11" s="14"/>
      <c r="P11" s="14">
        <v>5</v>
      </c>
      <c r="Q11" s="14">
        <v>525</v>
      </c>
      <c r="R11" s="9" t="s">
        <v>72</v>
      </c>
      <c r="S11" s="9" t="s">
        <v>49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9975</v>
      </c>
      <c r="AA11" s="9" t="s">
        <v>73</v>
      </c>
      <c r="AB11" s="9" t="s">
        <v>42</v>
      </c>
      <c r="AC11" s="15">
        <v>44498</v>
      </c>
      <c r="AD11" s="16">
        <v>44470</v>
      </c>
      <c r="AE11" s="17">
        <v>44508</v>
      </c>
      <c r="AF11" s="18" t="s">
        <v>224</v>
      </c>
      <c r="AG11" s="19"/>
      <c r="AH11" s="20"/>
      <c r="AI11" s="20"/>
      <c r="AJ11" s="21" t="str">
        <f t="shared" si="0"/>
        <v>1711838716000010910.213.051/0013-99</v>
      </c>
    </row>
    <row r="12" spans="1:36" x14ac:dyDescent="0.35">
      <c r="A12" s="9" t="s">
        <v>35</v>
      </c>
      <c r="B12" s="10">
        <v>44470</v>
      </c>
      <c r="C12" s="11"/>
      <c r="D12" s="12">
        <v>48</v>
      </c>
      <c r="E12" s="9"/>
      <c r="F12" s="13">
        <v>34715801000155</v>
      </c>
      <c r="G12" s="9">
        <v>3158</v>
      </c>
      <c r="H12" s="9" t="s">
        <v>36</v>
      </c>
      <c r="I12" s="9"/>
      <c r="J12" s="9"/>
      <c r="K12" s="9"/>
      <c r="L12" s="11" t="s">
        <v>43</v>
      </c>
      <c r="M12" s="9" t="s">
        <v>74</v>
      </c>
      <c r="N12" s="14">
        <v>6750</v>
      </c>
      <c r="O12" s="14"/>
      <c r="P12" s="14">
        <v>5</v>
      </c>
      <c r="Q12" s="14">
        <v>337.5</v>
      </c>
      <c r="R12" s="9" t="s">
        <v>75</v>
      </c>
      <c r="S12" s="9" t="s">
        <v>49</v>
      </c>
      <c r="T12" s="14">
        <v>742.5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5670</v>
      </c>
      <c r="AA12" s="9" t="s">
        <v>76</v>
      </c>
      <c r="AB12" s="9" t="s">
        <v>42</v>
      </c>
      <c r="AC12" s="15">
        <v>44498</v>
      </c>
      <c r="AD12" s="16">
        <v>44470</v>
      </c>
      <c r="AE12" s="17">
        <v>44508</v>
      </c>
      <c r="AF12" s="18" t="s">
        <v>232</v>
      </c>
      <c r="AG12" s="19"/>
      <c r="AH12" s="20"/>
      <c r="AI12" s="20"/>
      <c r="AJ12" s="21" t="str">
        <f t="shared" si="0"/>
        <v>483471580100015510.213.051/0013-99</v>
      </c>
    </row>
    <row r="13" spans="1:36" x14ac:dyDescent="0.35">
      <c r="A13" s="9" t="s">
        <v>35</v>
      </c>
      <c r="B13" s="10">
        <v>44470</v>
      </c>
      <c r="C13" s="11"/>
      <c r="D13" s="12">
        <v>5280</v>
      </c>
      <c r="E13" s="9"/>
      <c r="F13" s="13">
        <v>816257000116</v>
      </c>
      <c r="G13" s="9">
        <v>691170102</v>
      </c>
      <c r="H13" s="9" t="s">
        <v>36</v>
      </c>
      <c r="I13" s="9"/>
      <c r="J13" s="9"/>
      <c r="K13" s="9"/>
      <c r="L13" s="11" t="s">
        <v>37</v>
      </c>
      <c r="M13" s="9" t="s">
        <v>77</v>
      </c>
      <c r="N13" s="14">
        <v>8000</v>
      </c>
      <c r="O13" s="14"/>
      <c r="P13" s="14">
        <v>0</v>
      </c>
      <c r="Q13" s="14">
        <v>0</v>
      </c>
      <c r="R13" s="9" t="s">
        <v>78</v>
      </c>
      <c r="S13" s="9" t="s">
        <v>79</v>
      </c>
      <c r="T13" s="14">
        <v>0</v>
      </c>
      <c r="U13" s="14">
        <v>120</v>
      </c>
      <c r="V13" s="14">
        <v>0</v>
      </c>
      <c r="W13" s="14">
        <v>372</v>
      </c>
      <c r="X13" s="14">
        <v>0</v>
      </c>
      <c r="Y13" s="14">
        <v>0</v>
      </c>
      <c r="Z13" s="14">
        <v>7508</v>
      </c>
      <c r="AA13" s="9" t="s">
        <v>54</v>
      </c>
      <c r="AB13" s="9" t="s">
        <v>42</v>
      </c>
      <c r="AC13" s="15">
        <v>44498</v>
      </c>
      <c r="AD13" s="16">
        <v>44470</v>
      </c>
      <c r="AE13" s="17">
        <v>44508</v>
      </c>
      <c r="AF13" s="17" t="s">
        <v>222</v>
      </c>
      <c r="AG13" s="19"/>
      <c r="AH13" s="20"/>
      <c r="AI13" s="20"/>
      <c r="AJ13" s="21" t="str">
        <f t="shared" si="0"/>
        <v>528081625700011610.213.051/0013-99</v>
      </c>
    </row>
    <row r="14" spans="1:36" x14ac:dyDescent="0.35">
      <c r="A14" s="9" t="s">
        <v>35</v>
      </c>
      <c r="B14" s="10">
        <v>44470</v>
      </c>
      <c r="C14" s="11"/>
      <c r="D14" s="12">
        <v>2938</v>
      </c>
      <c r="E14" s="9"/>
      <c r="F14" s="13">
        <v>38779195000192</v>
      </c>
      <c r="G14" s="9">
        <v>7498</v>
      </c>
      <c r="H14" s="9" t="s">
        <v>36</v>
      </c>
      <c r="I14" s="9"/>
      <c r="J14" s="9"/>
      <c r="K14" s="9"/>
      <c r="L14" s="11" t="s">
        <v>43</v>
      </c>
      <c r="M14" s="9" t="s">
        <v>47</v>
      </c>
      <c r="N14" s="14">
        <v>1000</v>
      </c>
      <c r="O14" s="14"/>
      <c r="P14" s="14">
        <v>5</v>
      </c>
      <c r="Q14" s="14">
        <v>50</v>
      </c>
      <c r="R14" s="9" t="s">
        <v>48</v>
      </c>
      <c r="S14" s="9" t="s">
        <v>49</v>
      </c>
      <c r="T14" s="14">
        <v>110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840</v>
      </c>
      <c r="AA14" s="9" t="s">
        <v>80</v>
      </c>
      <c r="AB14" s="9" t="s">
        <v>42</v>
      </c>
      <c r="AC14" s="15">
        <v>44498</v>
      </c>
      <c r="AD14" s="16">
        <v>44470</v>
      </c>
      <c r="AE14" s="17">
        <v>44508</v>
      </c>
      <c r="AF14" s="18" t="s">
        <v>223</v>
      </c>
      <c r="AG14" s="19"/>
      <c r="AH14" s="20"/>
      <c r="AI14" s="20"/>
      <c r="AJ14" s="21" t="str">
        <f t="shared" si="0"/>
        <v>29383877919500019210.213.051/0013-99</v>
      </c>
    </row>
    <row r="15" spans="1:36" x14ac:dyDescent="0.35">
      <c r="A15" s="9" t="s">
        <v>35</v>
      </c>
      <c r="B15" s="10">
        <v>44470</v>
      </c>
      <c r="C15" s="11"/>
      <c r="D15" s="12">
        <v>49</v>
      </c>
      <c r="E15" s="9"/>
      <c r="F15" s="13">
        <v>34715801000155</v>
      </c>
      <c r="G15" s="9">
        <v>3158</v>
      </c>
      <c r="H15" s="9" t="s">
        <v>36</v>
      </c>
      <c r="I15" s="9"/>
      <c r="J15" s="9"/>
      <c r="K15" s="9"/>
      <c r="L15" s="11" t="s">
        <v>43</v>
      </c>
      <c r="M15" s="9" t="s">
        <v>74</v>
      </c>
      <c r="N15" s="14">
        <v>6750</v>
      </c>
      <c r="O15" s="14"/>
      <c r="P15" s="14">
        <v>5</v>
      </c>
      <c r="Q15" s="14">
        <v>337.5</v>
      </c>
      <c r="R15" s="9" t="s">
        <v>75</v>
      </c>
      <c r="S15" s="9" t="s">
        <v>49</v>
      </c>
      <c r="T15" s="14">
        <v>742.5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5670</v>
      </c>
      <c r="AA15" s="9" t="s">
        <v>81</v>
      </c>
      <c r="AB15" s="9" t="s">
        <v>42</v>
      </c>
      <c r="AC15" s="15">
        <v>44498</v>
      </c>
      <c r="AD15" s="16">
        <v>44470</v>
      </c>
      <c r="AE15" s="17">
        <v>44508</v>
      </c>
      <c r="AF15" s="18" t="s">
        <v>232</v>
      </c>
      <c r="AG15" s="19"/>
      <c r="AH15" s="20"/>
      <c r="AI15" s="20"/>
      <c r="AJ15" s="21" t="str">
        <f t="shared" si="0"/>
        <v>493471580100015510.213.051/0013-99</v>
      </c>
    </row>
    <row r="16" spans="1:36" x14ac:dyDescent="0.35">
      <c r="A16" s="9" t="s">
        <v>35</v>
      </c>
      <c r="B16" s="10">
        <v>44470</v>
      </c>
      <c r="C16" s="11"/>
      <c r="D16" s="12">
        <v>15341</v>
      </c>
      <c r="E16" s="9"/>
      <c r="F16" s="13">
        <v>1843064000117</v>
      </c>
      <c r="G16" s="9">
        <v>7897</v>
      </c>
      <c r="H16" s="9" t="s">
        <v>36</v>
      </c>
      <c r="I16" s="9"/>
      <c r="J16" s="9"/>
      <c r="K16" s="9"/>
      <c r="L16" s="11" t="s">
        <v>37</v>
      </c>
      <c r="M16" s="9" t="s">
        <v>82</v>
      </c>
      <c r="N16" s="14">
        <v>4578.6000000000004</v>
      </c>
      <c r="O16" s="14"/>
      <c r="P16" s="14">
        <v>2</v>
      </c>
      <c r="Q16" s="14">
        <v>91.57</v>
      </c>
      <c r="R16" s="9" t="s">
        <v>83</v>
      </c>
      <c r="S16" s="9" t="s">
        <v>49</v>
      </c>
      <c r="T16" s="14">
        <v>0</v>
      </c>
      <c r="U16" s="14">
        <v>45.79</v>
      </c>
      <c r="V16" s="14">
        <v>0</v>
      </c>
      <c r="W16" s="14">
        <v>212.91</v>
      </c>
      <c r="X16" s="14">
        <v>0</v>
      </c>
      <c r="Y16" s="14">
        <v>0</v>
      </c>
      <c r="Z16" s="14">
        <v>4228.33</v>
      </c>
      <c r="AA16" s="9" t="s">
        <v>84</v>
      </c>
      <c r="AB16" s="9" t="s">
        <v>42</v>
      </c>
      <c r="AC16" s="15">
        <v>44498</v>
      </c>
      <c r="AD16" s="16">
        <v>44470</v>
      </c>
      <c r="AE16" s="17">
        <v>44508</v>
      </c>
      <c r="AF16" s="18" t="s">
        <v>233</v>
      </c>
      <c r="AG16" s="19"/>
      <c r="AH16" s="20"/>
      <c r="AI16" s="20"/>
      <c r="AJ16" s="21" t="str">
        <f t="shared" si="0"/>
        <v>15341184306400011710.213.051/0013-99</v>
      </c>
    </row>
    <row r="17" spans="1:36" x14ac:dyDescent="0.35">
      <c r="A17" s="9" t="s">
        <v>35</v>
      </c>
      <c r="B17" s="10">
        <v>44470</v>
      </c>
      <c r="C17" s="11"/>
      <c r="D17" s="12">
        <v>170</v>
      </c>
      <c r="E17" s="9"/>
      <c r="F17" s="13">
        <v>18387160000109</v>
      </c>
      <c r="G17" s="9">
        <v>3204</v>
      </c>
      <c r="H17" s="9" t="s">
        <v>36</v>
      </c>
      <c r="I17" s="9"/>
      <c r="J17" s="9"/>
      <c r="K17" s="9"/>
      <c r="L17" s="11" t="s">
        <v>43</v>
      </c>
      <c r="M17" s="9" t="s">
        <v>71</v>
      </c>
      <c r="N17" s="14">
        <v>10500</v>
      </c>
      <c r="O17" s="14"/>
      <c r="P17" s="14">
        <v>5</v>
      </c>
      <c r="Q17" s="14">
        <v>525</v>
      </c>
      <c r="R17" s="9" t="s">
        <v>72</v>
      </c>
      <c r="S17" s="9" t="s">
        <v>49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9975</v>
      </c>
      <c r="AA17" s="9" t="s">
        <v>85</v>
      </c>
      <c r="AB17" s="9" t="s">
        <v>42</v>
      </c>
      <c r="AC17" s="15">
        <v>44498</v>
      </c>
      <c r="AD17" s="16">
        <v>44470</v>
      </c>
      <c r="AE17" s="17">
        <v>44508</v>
      </c>
      <c r="AF17" s="18" t="s">
        <v>224</v>
      </c>
      <c r="AG17" s="19"/>
      <c r="AH17" s="20"/>
      <c r="AI17" s="20"/>
      <c r="AJ17" s="21" t="str">
        <f t="shared" si="0"/>
        <v>1701838716000010910.213.051/0013-99</v>
      </c>
    </row>
    <row r="18" spans="1:36" x14ac:dyDescent="0.35">
      <c r="A18" s="9" t="s">
        <v>35</v>
      </c>
      <c r="B18" s="10">
        <v>44470</v>
      </c>
      <c r="C18" s="11"/>
      <c r="D18" s="12">
        <v>26</v>
      </c>
      <c r="E18" s="9"/>
      <c r="F18" s="13">
        <v>34499082000182</v>
      </c>
      <c r="G18" s="9">
        <v>1702</v>
      </c>
      <c r="H18" s="9" t="s">
        <v>36</v>
      </c>
      <c r="I18" s="9"/>
      <c r="J18" s="9"/>
      <c r="K18" s="9"/>
      <c r="L18" s="11" t="s">
        <v>43</v>
      </c>
      <c r="M18" s="9" t="s">
        <v>86</v>
      </c>
      <c r="N18" s="14">
        <v>4000</v>
      </c>
      <c r="O18" s="14"/>
      <c r="P18" s="14">
        <v>0</v>
      </c>
      <c r="Q18" s="14">
        <v>0</v>
      </c>
      <c r="R18" s="9" t="s">
        <v>87</v>
      </c>
      <c r="S18" s="9" t="s">
        <v>88</v>
      </c>
      <c r="T18" s="14">
        <v>440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3560</v>
      </c>
      <c r="AA18" s="9" t="s">
        <v>89</v>
      </c>
      <c r="AB18" s="9" t="s">
        <v>42</v>
      </c>
      <c r="AC18" s="15">
        <v>44498</v>
      </c>
      <c r="AD18" s="16">
        <v>44470</v>
      </c>
      <c r="AE18" s="17">
        <v>44508</v>
      </c>
      <c r="AF18" s="17" t="s">
        <v>222</v>
      </c>
      <c r="AG18" s="19"/>
      <c r="AH18" s="20"/>
      <c r="AI18" s="20"/>
      <c r="AJ18" s="21" t="str">
        <f t="shared" si="0"/>
        <v>263449908200018210.213.051/0013-99</v>
      </c>
    </row>
    <row r="19" spans="1:36" x14ac:dyDescent="0.35">
      <c r="A19" s="9" t="s">
        <v>35</v>
      </c>
      <c r="B19" s="10">
        <v>44470</v>
      </c>
      <c r="C19" s="11"/>
      <c r="D19" s="12">
        <v>13</v>
      </c>
      <c r="E19" s="9"/>
      <c r="F19" s="13">
        <v>38450358000199</v>
      </c>
      <c r="G19" s="9">
        <v>7927</v>
      </c>
      <c r="H19" s="9" t="s">
        <v>36</v>
      </c>
      <c r="I19" s="9"/>
      <c r="J19" s="9"/>
      <c r="K19" s="9"/>
      <c r="L19" s="11" t="s">
        <v>43</v>
      </c>
      <c r="M19" s="9" t="s">
        <v>90</v>
      </c>
      <c r="N19" s="14">
        <v>9000</v>
      </c>
      <c r="O19" s="14"/>
      <c r="P19" s="14">
        <v>0</v>
      </c>
      <c r="Q19" s="14">
        <v>0</v>
      </c>
      <c r="R19" s="9" t="s">
        <v>91</v>
      </c>
      <c r="S19" s="9" t="s">
        <v>49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9000</v>
      </c>
      <c r="AA19" s="9" t="s">
        <v>92</v>
      </c>
      <c r="AB19" s="9" t="s">
        <v>42</v>
      </c>
      <c r="AC19" s="15">
        <v>44498</v>
      </c>
      <c r="AD19" s="16">
        <v>44470</v>
      </c>
      <c r="AE19" s="17">
        <v>44508</v>
      </c>
      <c r="AF19" s="17" t="s">
        <v>222</v>
      </c>
      <c r="AG19" s="19"/>
      <c r="AH19" s="20"/>
      <c r="AI19" s="20"/>
      <c r="AJ19" s="21" t="str">
        <f t="shared" si="0"/>
        <v>133845035800019910.213.051/0013-99</v>
      </c>
    </row>
    <row r="20" spans="1:36" x14ac:dyDescent="0.35">
      <c r="A20" s="9" t="s">
        <v>35</v>
      </c>
      <c r="B20" s="10">
        <v>44470</v>
      </c>
      <c r="C20" s="11"/>
      <c r="D20" s="12">
        <v>66348</v>
      </c>
      <c r="E20" s="9"/>
      <c r="F20" s="13">
        <v>4023744000182</v>
      </c>
      <c r="G20" s="9">
        <v>1401</v>
      </c>
      <c r="H20" s="9" t="s">
        <v>36</v>
      </c>
      <c r="I20" s="9"/>
      <c r="J20" s="9"/>
      <c r="K20" s="9"/>
      <c r="L20" s="11" t="s">
        <v>43</v>
      </c>
      <c r="M20" s="9" t="s">
        <v>93</v>
      </c>
      <c r="N20" s="14">
        <v>360</v>
      </c>
      <c r="O20" s="14"/>
      <c r="P20" s="14">
        <v>0</v>
      </c>
      <c r="Q20" s="14">
        <v>0</v>
      </c>
      <c r="R20" s="9" t="s">
        <v>94</v>
      </c>
      <c r="S20" s="9" t="s">
        <v>95</v>
      </c>
      <c r="T20" s="14">
        <v>39.6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320.39999999999998</v>
      </c>
      <c r="AA20" s="9" t="s">
        <v>96</v>
      </c>
      <c r="AB20" s="9" t="s">
        <v>42</v>
      </c>
      <c r="AC20" s="15">
        <v>44498</v>
      </c>
      <c r="AD20" s="16">
        <v>44470</v>
      </c>
      <c r="AE20" s="17">
        <v>44508</v>
      </c>
      <c r="AF20" s="17" t="s">
        <v>222</v>
      </c>
      <c r="AG20" s="19"/>
      <c r="AH20" s="20"/>
      <c r="AI20" s="20"/>
      <c r="AJ20" s="21" t="str">
        <f t="shared" si="0"/>
        <v>66348402374400018210.213.051/0013-99</v>
      </c>
    </row>
    <row r="21" spans="1:36" x14ac:dyDescent="0.35">
      <c r="A21" s="9" t="s">
        <v>35</v>
      </c>
      <c r="B21" s="10">
        <v>44473</v>
      </c>
      <c r="C21" s="11"/>
      <c r="D21" s="12">
        <v>3</v>
      </c>
      <c r="E21" s="9"/>
      <c r="F21" s="13">
        <v>43001642000118</v>
      </c>
      <c r="G21" s="9">
        <v>2496</v>
      </c>
      <c r="H21" s="9" t="s">
        <v>36</v>
      </c>
      <c r="I21" s="9"/>
      <c r="J21" s="9"/>
      <c r="K21" s="9"/>
      <c r="L21" s="11" t="s">
        <v>43</v>
      </c>
      <c r="M21" s="9" t="s">
        <v>97</v>
      </c>
      <c r="N21" s="14">
        <v>8300</v>
      </c>
      <c r="O21" s="14"/>
      <c r="P21" s="14">
        <v>5</v>
      </c>
      <c r="Q21" s="14">
        <v>415</v>
      </c>
      <c r="R21" s="9" t="s">
        <v>98</v>
      </c>
      <c r="S21" s="9" t="s">
        <v>49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7885</v>
      </c>
      <c r="AA21" s="9" t="s">
        <v>99</v>
      </c>
      <c r="AB21" s="9" t="s">
        <v>42</v>
      </c>
      <c r="AC21" s="15">
        <v>44498</v>
      </c>
      <c r="AD21" s="16">
        <v>44470</v>
      </c>
      <c r="AE21" s="17">
        <v>44508</v>
      </c>
      <c r="AF21" s="18" t="s">
        <v>225</v>
      </c>
      <c r="AG21" s="19"/>
      <c r="AH21" s="20"/>
      <c r="AI21" s="20"/>
      <c r="AJ21" s="21" t="str">
        <f t="shared" si="0"/>
        <v>34300164200011810.213.051/0013-99</v>
      </c>
    </row>
    <row r="22" spans="1:36" x14ac:dyDescent="0.35">
      <c r="A22" s="9" t="s">
        <v>35</v>
      </c>
      <c r="B22" s="10">
        <v>44473</v>
      </c>
      <c r="C22" s="11"/>
      <c r="D22" s="12">
        <v>34080</v>
      </c>
      <c r="E22" s="9"/>
      <c r="F22" s="13">
        <v>1662473000117</v>
      </c>
      <c r="G22" s="9">
        <v>6564</v>
      </c>
      <c r="H22" s="9" t="s">
        <v>36</v>
      </c>
      <c r="I22" s="9"/>
      <c r="J22" s="9"/>
      <c r="K22" s="9"/>
      <c r="L22" s="11" t="s">
        <v>43</v>
      </c>
      <c r="M22" s="9" t="s">
        <v>100</v>
      </c>
      <c r="N22" s="14">
        <v>200</v>
      </c>
      <c r="O22" s="14"/>
      <c r="P22" s="14">
        <v>5</v>
      </c>
      <c r="Q22" s="14">
        <v>10</v>
      </c>
      <c r="R22" s="9" t="s">
        <v>101</v>
      </c>
      <c r="S22" s="9" t="s">
        <v>49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190</v>
      </c>
      <c r="AA22" s="9" t="s">
        <v>102</v>
      </c>
      <c r="AB22" s="9" t="s">
        <v>42</v>
      </c>
      <c r="AC22" s="15">
        <v>44498</v>
      </c>
      <c r="AD22" s="16">
        <v>44470</v>
      </c>
      <c r="AE22" s="17">
        <v>44508</v>
      </c>
      <c r="AF22" s="18" t="s">
        <v>226</v>
      </c>
      <c r="AG22" s="19"/>
      <c r="AH22" s="20"/>
      <c r="AI22" s="20"/>
      <c r="AJ22" s="21" t="str">
        <f t="shared" si="0"/>
        <v>34080166247300011710.213.051/0013-99</v>
      </c>
    </row>
    <row r="23" spans="1:36" x14ac:dyDescent="0.35">
      <c r="A23" s="9" t="s">
        <v>35</v>
      </c>
      <c r="B23" s="10">
        <v>44473</v>
      </c>
      <c r="C23" s="11"/>
      <c r="D23" s="12">
        <v>61692</v>
      </c>
      <c r="E23" s="9"/>
      <c r="F23" s="13">
        <v>3299326000150</v>
      </c>
      <c r="G23" s="9">
        <v>1402</v>
      </c>
      <c r="H23" s="9" t="s">
        <v>36</v>
      </c>
      <c r="I23" s="9"/>
      <c r="J23" s="9"/>
      <c r="K23" s="9"/>
      <c r="L23" s="11" t="s">
        <v>43</v>
      </c>
      <c r="M23" s="9" t="s">
        <v>103</v>
      </c>
      <c r="N23" s="14">
        <v>73.48</v>
      </c>
      <c r="O23" s="14"/>
      <c r="P23" s="14">
        <v>0</v>
      </c>
      <c r="Q23" s="14">
        <v>0</v>
      </c>
      <c r="R23" s="9" t="s">
        <v>104</v>
      </c>
      <c r="S23" s="9" t="s">
        <v>105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73.48</v>
      </c>
      <c r="AA23" s="9" t="s">
        <v>106</v>
      </c>
      <c r="AB23" s="9" t="s">
        <v>42</v>
      </c>
      <c r="AC23" s="15">
        <v>44498</v>
      </c>
      <c r="AD23" s="16">
        <v>44470</v>
      </c>
      <c r="AE23" s="17">
        <v>44508</v>
      </c>
      <c r="AF23" s="17" t="s">
        <v>222</v>
      </c>
      <c r="AG23" s="19"/>
      <c r="AH23" s="20"/>
      <c r="AI23" s="20"/>
      <c r="AJ23" s="21" t="str">
        <f t="shared" si="0"/>
        <v>61692329932600015010.213.051/0013-99</v>
      </c>
    </row>
    <row r="24" spans="1:36" x14ac:dyDescent="0.35">
      <c r="A24" s="9" t="s">
        <v>35</v>
      </c>
      <c r="B24" s="10">
        <v>44473</v>
      </c>
      <c r="C24" s="11"/>
      <c r="D24" s="12">
        <v>7533</v>
      </c>
      <c r="E24" s="9"/>
      <c r="F24" s="13">
        <v>2509564000180</v>
      </c>
      <c r="G24" s="9">
        <v>10601218</v>
      </c>
      <c r="H24" s="9" t="s">
        <v>36</v>
      </c>
      <c r="I24" s="9"/>
      <c r="J24" s="9"/>
      <c r="K24" s="9"/>
      <c r="L24" s="11" t="s">
        <v>37</v>
      </c>
      <c r="M24" s="9" t="s">
        <v>107</v>
      </c>
      <c r="N24" s="14">
        <v>129.93</v>
      </c>
      <c r="O24" s="14"/>
      <c r="P24" s="14">
        <v>0</v>
      </c>
      <c r="Q24" s="14">
        <v>0</v>
      </c>
      <c r="R24" s="9" t="s">
        <v>108</v>
      </c>
      <c r="S24" s="9" t="s">
        <v>40</v>
      </c>
      <c r="T24" s="14">
        <v>0</v>
      </c>
      <c r="U24" s="14">
        <v>1.95</v>
      </c>
      <c r="V24" s="14">
        <v>0</v>
      </c>
      <c r="W24" s="14">
        <v>38981.14</v>
      </c>
      <c r="X24" s="14">
        <v>0</v>
      </c>
      <c r="Y24" s="14">
        <v>0</v>
      </c>
      <c r="Z24" s="14">
        <v>-38853.160000000003</v>
      </c>
      <c r="AA24" s="9" t="s">
        <v>109</v>
      </c>
      <c r="AB24" s="9" t="s">
        <v>42</v>
      </c>
      <c r="AC24" s="15">
        <v>44498</v>
      </c>
      <c r="AD24" s="16">
        <v>44470</v>
      </c>
      <c r="AE24" s="17">
        <v>44508</v>
      </c>
      <c r="AF24" s="17" t="s">
        <v>222</v>
      </c>
      <c r="AG24" s="19"/>
      <c r="AH24" s="20"/>
      <c r="AI24" s="20"/>
      <c r="AJ24" s="21" t="str">
        <f t="shared" si="0"/>
        <v>7533250956400018010.213.051/0013-99</v>
      </c>
    </row>
    <row r="25" spans="1:36" x14ac:dyDescent="0.35">
      <c r="A25" s="9" t="s">
        <v>35</v>
      </c>
      <c r="B25" s="10">
        <v>44473</v>
      </c>
      <c r="C25" s="11"/>
      <c r="D25" s="12">
        <v>4345</v>
      </c>
      <c r="E25" s="9"/>
      <c r="F25" s="13">
        <v>11087264000140</v>
      </c>
      <c r="G25" s="9">
        <v>1401</v>
      </c>
      <c r="H25" s="9" t="s">
        <v>36</v>
      </c>
      <c r="I25" s="9"/>
      <c r="J25" s="9"/>
      <c r="K25" s="9"/>
      <c r="L25" s="11" t="s">
        <v>43</v>
      </c>
      <c r="M25" s="9" t="s">
        <v>110</v>
      </c>
      <c r="N25" s="14">
        <v>470</v>
      </c>
      <c r="O25" s="14"/>
      <c r="P25" s="14">
        <v>0</v>
      </c>
      <c r="Q25" s="14">
        <v>0</v>
      </c>
      <c r="R25" s="9" t="s">
        <v>111</v>
      </c>
      <c r="S25" s="9" t="s">
        <v>112</v>
      </c>
      <c r="T25" s="14">
        <v>51.7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418.3</v>
      </c>
      <c r="AA25" s="9" t="s">
        <v>41</v>
      </c>
      <c r="AB25" s="9" t="s">
        <v>42</v>
      </c>
      <c r="AC25" s="15">
        <v>44498</v>
      </c>
      <c r="AD25" s="16">
        <v>44470</v>
      </c>
      <c r="AE25" s="17">
        <v>44508</v>
      </c>
      <c r="AF25" s="17" t="s">
        <v>222</v>
      </c>
      <c r="AG25" s="19"/>
      <c r="AH25" s="20"/>
      <c r="AI25" s="20"/>
      <c r="AJ25" s="21" t="str">
        <f t="shared" si="0"/>
        <v>43451108726400014010.213.051/0013-99</v>
      </c>
    </row>
    <row r="26" spans="1:36" x14ac:dyDescent="0.35">
      <c r="A26" s="9" t="s">
        <v>35</v>
      </c>
      <c r="B26" s="10">
        <v>44473</v>
      </c>
      <c r="C26" s="11"/>
      <c r="D26" s="12">
        <v>745164</v>
      </c>
      <c r="E26" s="9"/>
      <c r="F26" s="13">
        <v>82373077000252</v>
      </c>
      <c r="G26" s="9">
        <v>2919</v>
      </c>
      <c r="H26" s="9" t="s">
        <v>36</v>
      </c>
      <c r="I26" s="9"/>
      <c r="J26" s="9"/>
      <c r="K26" s="9"/>
      <c r="L26" s="11" t="s">
        <v>37</v>
      </c>
      <c r="M26" s="9" t="s">
        <v>113</v>
      </c>
      <c r="N26" s="14">
        <v>4449.46</v>
      </c>
      <c r="O26" s="14"/>
      <c r="P26" s="14">
        <v>2.9</v>
      </c>
      <c r="Q26" s="14">
        <v>129.03</v>
      </c>
      <c r="R26" s="9" t="s">
        <v>114</v>
      </c>
      <c r="S26" s="9" t="s">
        <v>49</v>
      </c>
      <c r="T26" s="14">
        <v>0</v>
      </c>
      <c r="U26" s="14">
        <v>66.739999999999995</v>
      </c>
      <c r="V26" s="14">
        <v>0</v>
      </c>
      <c r="W26" s="14">
        <v>206.89</v>
      </c>
      <c r="X26" s="14">
        <v>0</v>
      </c>
      <c r="Y26" s="14">
        <v>0</v>
      </c>
      <c r="Z26" s="14">
        <v>4046.8</v>
      </c>
      <c r="AA26" s="9" t="s">
        <v>115</v>
      </c>
      <c r="AB26" s="9" t="s">
        <v>42</v>
      </c>
      <c r="AC26" s="15">
        <v>44498</v>
      </c>
      <c r="AD26" s="16">
        <v>44470</v>
      </c>
      <c r="AE26" s="17">
        <v>44508</v>
      </c>
      <c r="AF26" s="18" t="s">
        <v>231</v>
      </c>
      <c r="AG26" s="19"/>
      <c r="AH26" s="20"/>
      <c r="AI26" s="20"/>
      <c r="AJ26" s="21" t="str">
        <f t="shared" si="0"/>
        <v>7451648237307700025210.213.051/0013-99</v>
      </c>
    </row>
    <row r="27" spans="1:36" x14ac:dyDescent="0.35">
      <c r="A27" s="9" t="s">
        <v>35</v>
      </c>
      <c r="B27" s="10">
        <v>44473</v>
      </c>
      <c r="C27" s="11"/>
      <c r="D27" s="12">
        <v>202</v>
      </c>
      <c r="E27" s="9"/>
      <c r="F27" s="13">
        <v>25369564000127</v>
      </c>
      <c r="G27" s="9">
        <v>1702</v>
      </c>
      <c r="H27" s="9" t="s">
        <v>36</v>
      </c>
      <c r="I27" s="9"/>
      <c r="J27" s="9"/>
      <c r="K27" s="9"/>
      <c r="L27" s="11" t="s">
        <v>43</v>
      </c>
      <c r="M27" s="9" t="s">
        <v>116</v>
      </c>
      <c r="N27" s="14">
        <v>10000</v>
      </c>
      <c r="O27" s="14"/>
      <c r="P27" s="14">
        <v>0</v>
      </c>
      <c r="Q27" s="14">
        <v>0</v>
      </c>
      <c r="R27" s="9" t="s">
        <v>117</v>
      </c>
      <c r="S27" s="9" t="s">
        <v>118</v>
      </c>
      <c r="T27" s="14">
        <v>1100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8900</v>
      </c>
      <c r="AA27" s="9" t="s">
        <v>119</v>
      </c>
      <c r="AB27" s="9" t="s">
        <v>42</v>
      </c>
      <c r="AC27" s="15">
        <v>44498</v>
      </c>
      <c r="AD27" s="16">
        <v>44470</v>
      </c>
      <c r="AE27" s="17">
        <v>44508</v>
      </c>
      <c r="AF27" s="17" t="s">
        <v>222</v>
      </c>
      <c r="AG27" s="19"/>
      <c r="AH27" s="20"/>
      <c r="AI27" s="20"/>
      <c r="AJ27" s="21" t="str">
        <f t="shared" si="0"/>
        <v>2022536956400012710.213.051/0013-99</v>
      </c>
    </row>
    <row r="28" spans="1:36" x14ac:dyDescent="0.35">
      <c r="A28" s="9" t="s">
        <v>35</v>
      </c>
      <c r="B28" s="10">
        <v>44473</v>
      </c>
      <c r="C28" s="11"/>
      <c r="D28" s="12">
        <v>7535</v>
      </c>
      <c r="E28" s="9"/>
      <c r="F28" s="13">
        <v>2509564000180</v>
      </c>
      <c r="G28" s="9">
        <v>10601218</v>
      </c>
      <c r="H28" s="9" t="s">
        <v>36</v>
      </c>
      <c r="I28" s="9"/>
      <c r="J28" s="9"/>
      <c r="K28" s="9"/>
      <c r="L28" s="11" t="s">
        <v>37</v>
      </c>
      <c r="M28" s="9" t="s">
        <v>107</v>
      </c>
      <c r="N28" s="14">
        <v>5204.74</v>
      </c>
      <c r="O28" s="14"/>
      <c r="P28" s="14">
        <v>0</v>
      </c>
      <c r="Q28" s="14">
        <v>0</v>
      </c>
      <c r="R28" s="9" t="s">
        <v>108</v>
      </c>
      <c r="S28" s="9" t="s">
        <v>40</v>
      </c>
      <c r="T28" s="14">
        <v>0</v>
      </c>
      <c r="U28" s="14">
        <v>78.069999999999993</v>
      </c>
      <c r="V28" s="14">
        <v>0</v>
      </c>
      <c r="W28" s="14">
        <v>1561507.88</v>
      </c>
      <c r="X28" s="14">
        <v>0</v>
      </c>
      <c r="Y28" s="14">
        <v>0</v>
      </c>
      <c r="Z28" s="14">
        <v>-1556381.21</v>
      </c>
      <c r="AA28" s="9" t="s">
        <v>120</v>
      </c>
      <c r="AB28" s="9" t="s">
        <v>42</v>
      </c>
      <c r="AC28" s="15">
        <v>44498</v>
      </c>
      <c r="AD28" s="16">
        <v>44470</v>
      </c>
      <c r="AE28" s="17">
        <v>44508</v>
      </c>
      <c r="AF28" s="17" t="s">
        <v>222</v>
      </c>
      <c r="AG28" s="19"/>
      <c r="AH28" s="20"/>
      <c r="AI28" s="20"/>
      <c r="AJ28" s="21" t="str">
        <f t="shared" si="0"/>
        <v>7535250956400018010.213.051/0013-99</v>
      </c>
    </row>
    <row r="29" spans="1:36" x14ac:dyDescent="0.35">
      <c r="A29" s="9" t="s">
        <v>35</v>
      </c>
      <c r="B29" s="10">
        <v>44473</v>
      </c>
      <c r="C29" s="11"/>
      <c r="D29" s="12">
        <v>12</v>
      </c>
      <c r="E29" s="9"/>
      <c r="F29" s="13">
        <v>39922054000140</v>
      </c>
      <c r="G29" s="9">
        <v>170208217</v>
      </c>
      <c r="H29" s="9" t="s">
        <v>36</v>
      </c>
      <c r="I29" s="9"/>
      <c r="J29" s="9"/>
      <c r="K29" s="9"/>
      <c r="L29" s="11" t="s">
        <v>43</v>
      </c>
      <c r="M29" s="9" t="s">
        <v>121</v>
      </c>
      <c r="N29" s="14">
        <v>9500</v>
      </c>
      <c r="O29" s="14"/>
      <c r="P29" s="14">
        <v>0</v>
      </c>
      <c r="Q29" s="14">
        <v>0</v>
      </c>
      <c r="R29" s="9" t="s">
        <v>122</v>
      </c>
      <c r="S29" s="9" t="s">
        <v>40</v>
      </c>
      <c r="T29" s="14">
        <v>1045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8455</v>
      </c>
      <c r="AA29" s="9" t="s">
        <v>123</v>
      </c>
      <c r="AB29" s="9" t="s">
        <v>42</v>
      </c>
      <c r="AC29" s="15">
        <v>44498</v>
      </c>
      <c r="AD29" s="16">
        <v>44470</v>
      </c>
      <c r="AE29" s="17">
        <v>44508</v>
      </c>
      <c r="AF29" s="17" t="s">
        <v>222</v>
      </c>
      <c r="AG29" s="19"/>
      <c r="AH29" s="20"/>
      <c r="AI29" s="20"/>
      <c r="AJ29" s="21" t="str">
        <f t="shared" si="0"/>
        <v>123992205400014010.213.051/0013-99</v>
      </c>
    </row>
    <row r="30" spans="1:36" x14ac:dyDescent="0.35">
      <c r="A30" s="9" t="s">
        <v>35</v>
      </c>
      <c r="B30" s="10">
        <v>44473</v>
      </c>
      <c r="C30" s="11"/>
      <c r="D30" s="12">
        <v>7536</v>
      </c>
      <c r="E30" s="9"/>
      <c r="F30" s="13">
        <v>2509564000180</v>
      </c>
      <c r="G30" s="9">
        <v>10501219</v>
      </c>
      <c r="H30" s="9" t="s">
        <v>36</v>
      </c>
      <c r="I30" s="9"/>
      <c r="J30" s="9"/>
      <c r="K30" s="9"/>
      <c r="L30" s="11" t="s">
        <v>37</v>
      </c>
      <c r="M30" s="9" t="s">
        <v>107</v>
      </c>
      <c r="N30" s="14">
        <v>760</v>
      </c>
      <c r="O30" s="14"/>
      <c r="P30" s="14">
        <v>0</v>
      </c>
      <c r="Q30" s="14">
        <v>0</v>
      </c>
      <c r="R30" s="9" t="s">
        <v>124</v>
      </c>
      <c r="S30" s="9" t="s">
        <v>40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760</v>
      </c>
      <c r="AA30" s="9" t="s">
        <v>125</v>
      </c>
      <c r="AB30" s="9" t="s">
        <v>42</v>
      </c>
      <c r="AC30" s="15">
        <v>44498</v>
      </c>
      <c r="AD30" s="16">
        <v>44470</v>
      </c>
      <c r="AE30" s="17">
        <v>44508</v>
      </c>
      <c r="AF30" s="17" t="s">
        <v>222</v>
      </c>
      <c r="AG30" s="19"/>
      <c r="AH30" s="20"/>
      <c r="AI30" s="20"/>
      <c r="AJ30" s="21" t="str">
        <f t="shared" si="0"/>
        <v>7536250956400018010.213.051/0013-99</v>
      </c>
    </row>
    <row r="31" spans="1:36" x14ac:dyDescent="0.35">
      <c r="A31" s="9" t="s">
        <v>35</v>
      </c>
      <c r="B31" s="10">
        <v>44473</v>
      </c>
      <c r="C31" s="11"/>
      <c r="D31" s="12">
        <v>743186</v>
      </c>
      <c r="E31" s="9"/>
      <c r="F31" s="13">
        <v>82373077000252</v>
      </c>
      <c r="G31" s="9">
        <v>2800</v>
      </c>
      <c r="H31" s="9" t="s">
        <v>36</v>
      </c>
      <c r="I31" s="9"/>
      <c r="J31" s="9"/>
      <c r="K31" s="9"/>
      <c r="L31" s="11" t="s">
        <v>37</v>
      </c>
      <c r="M31" s="9" t="s">
        <v>113</v>
      </c>
      <c r="N31" s="14">
        <v>3500</v>
      </c>
      <c r="O31" s="14"/>
      <c r="P31" s="14">
        <v>2.9</v>
      </c>
      <c r="Q31" s="14">
        <v>101.5</v>
      </c>
      <c r="R31" s="9" t="s">
        <v>126</v>
      </c>
      <c r="S31" s="9" t="s">
        <v>49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3398.5</v>
      </c>
      <c r="AA31" s="9" t="s">
        <v>127</v>
      </c>
      <c r="AB31" s="9" t="s">
        <v>42</v>
      </c>
      <c r="AC31" s="15">
        <v>44498</v>
      </c>
      <c r="AD31" s="16">
        <v>44470</v>
      </c>
      <c r="AE31" s="17">
        <v>44508</v>
      </c>
      <c r="AF31" s="18" t="s">
        <v>234</v>
      </c>
      <c r="AG31" s="19"/>
      <c r="AH31" s="20"/>
      <c r="AI31" s="20"/>
      <c r="AJ31" s="21" t="str">
        <f t="shared" si="0"/>
        <v>7431868237307700025210.213.051/0013-99</v>
      </c>
    </row>
    <row r="32" spans="1:36" x14ac:dyDescent="0.35">
      <c r="A32" s="9" t="s">
        <v>35</v>
      </c>
      <c r="B32" s="10">
        <v>44473</v>
      </c>
      <c r="C32" s="11"/>
      <c r="D32" s="12">
        <v>7537</v>
      </c>
      <c r="E32" s="9"/>
      <c r="F32" s="13">
        <v>2509564000180</v>
      </c>
      <c r="G32" s="9">
        <v>10501219</v>
      </c>
      <c r="H32" s="9" t="s">
        <v>36</v>
      </c>
      <c r="I32" s="9"/>
      <c r="J32" s="9"/>
      <c r="K32" s="9"/>
      <c r="L32" s="11" t="s">
        <v>37</v>
      </c>
      <c r="M32" s="9" t="s">
        <v>107</v>
      </c>
      <c r="N32" s="14">
        <v>1500</v>
      </c>
      <c r="O32" s="14"/>
      <c r="P32" s="14">
        <v>0</v>
      </c>
      <c r="Q32" s="14">
        <v>0</v>
      </c>
      <c r="R32" s="9" t="s">
        <v>124</v>
      </c>
      <c r="S32" s="9" t="s">
        <v>40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1500</v>
      </c>
      <c r="AA32" s="9" t="s">
        <v>128</v>
      </c>
      <c r="AB32" s="9" t="s">
        <v>42</v>
      </c>
      <c r="AC32" s="15">
        <v>44498</v>
      </c>
      <c r="AD32" s="16">
        <v>44470</v>
      </c>
      <c r="AE32" s="17">
        <v>44508</v>
      </c>
      <c r="AF32" s="17" t="s">
        <v>222</v>
      </c>
      <c r="AG32" s="19"/>
      <c r="AH32" s="20"/>
      <c r="AI32" s="20"/>
      <c r="AJ32" s="21" t="str">
        <f t="shared" si="0"/>
        <v>7537250956400018010.213.051/0013-99</v>
      </c>
    </row>
    <row r="33" spans="1:36" x14ac:dyDescent="0.35">
      <c r="A33" s="9" t="s">
        <v>35</v>
      </c>
      <c r="B33" s="10">
        <v>44473</v>
      </c>
      <c r="C33" s="11"/>
      <c r="D33" s="12">
        <v>3</v>
      </c>
      <c r="E33" s="9"/>
      <c r="F33" s="13">
        <v>42750022000119</v>
      </c>
      <c r="G33" s="9">
        <v>3115</v>
      </c>
      <c r="H33" s="9" t="s">
        <v>36</v>
      </c>
      <c r="I33" s="9"/>
      <c r="J33" s="9"/>
      <c r="K33" s="9"/>
      <c r="L33" s="11" t="s">
        <v>43</v>
      </c>
      <c r="M33" s="9" t="s">
        <v>129</v>
      </c>
      <c r="N33" s="14">
        <v>8000</v>
      </c>
      <c r="O33" s="14"/>
      <c r="P33" s="14">
        <v>5</v>
      </c>
      <c r="Q33" s="14">
        <v>400</v>
      </c>
      <c r="R33" s="9" t="s">
        <v>130</v>
      </c>
      <c r="S33" s="9" t="s">
        <v>49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7600</v>
      </c>
      <c r="AA33" s="9" t="s">
        <v>131</v>
      </c>
      <c r="AB33" s="9" t="s">
        <v>42</v>
      </c>
      <c r="AC33" s="15">
        <v>44498</v>
      </c>
      <c r="AD33" s="16">
        <v>44470</v>
      </c>
      <c r="AE33" s="17">
        <v>44508</v>
      </c>
      <c r="AF33" s="18" t="s">
        <v>227</v>
      </c>
      <c r="AG33" s="19"/>
      <c r="AH33" s="20"/>
      <c r="AI33" s="20"/>
      <c r="AJ33" s="21" t="str">
        <f t="shared" si="0"/>
        <v>34275002200011910.213.051/0013-99</v>
      </c>
    </row>
    <row r="34" spans="1:36" x14ac:dyDescent="0.35">
      <c r="A34" s="9" t="s">
        <v>35</v>
      </c>
      <c r="B34" s="10">
        <v>44473</v>
      </c>
      <c r="C34" s="11"/>
      <c r="D34" s="12">
        <v>4344</v>
      </c>
      <c r="E34" s="9"/>
      <c r="F34" s="13">
        <v>11087264000140</v>
      </c>
      <c r="G34" s="9">
        <v>1401</v>
      </c>
      <c r="H34" s="9" t="s">
        <v>36</v>
      </c>
      <c r="I34" s="9"/>
      <c r="J34" s="9"/>
      <c r="K34" s="9"/>
      <c r="L34" s="11" t="s">
        <v>43</v>
      </c>
      <c r="M34" s="9" t="s">
        <v>110</v>
      </c>
      <c r="N34" s="14">
        <v>160</v>
      </c>
      <c r="O34" s="14"/>
      <c r="P34" s="14">
        <v>0</v>
      </c>
      <c r="Q34" s="14">
        <v>0</v>
      </c>
      <c r="R34" s="9" t="s">
        <v>111</v>
      </c>
      <c r="S34" s="9" t="s">
        <v>112</v>
      </c>
      <c r="T34" s="14">
        <v>17.600000000000001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142.4</v>
      </c>
      <c r="AA34" s="9" t="s">
        <v>41</v>
      </c>
      <c r="AB34" s="9" t="s">
        <v>42</v>
      </c>
      <c r="AC34" s="15">
        <v>44498</v>
      </c>
      <c r="AD34" s="16">
        <v>44470</v>
      </c>
      <c r="AE34" s="17">
        <v>44508</v>
      </c>
      <c r="AF34" s="17" t="s">
        <v>222</v>
      </c>
      <c r="AG34" s="19"/>
      <c r="AH34" s="20"/>
      <c r="AI34" s="20"/>
      <c r="AJ34" s="21" t="str">
        <f t="shared" si="0"/>
        <v>43441108726400014010.213.051/0013-99</v>
      </c>
    </row>
    <row r="35" spans="1:36" x14ac:dyDescent="0.35">
      <c r="A35" s="9" t="s">
        <v>35</v>
      </c>
      <c r="B35" s="10">
        <v>44473</v>
      </c>
      <c r="C35" s="11"/>
      <c r="D35" s="12">
        <v>201</v>
      </c>
      <c r="E35" s="9"/>
      <c r="F35" s="13">
        <v>25369564000127</v>
      </c>
      <c r="G35" s="9">
        <v>1702</v>
      </c>
      <c r="H35" s="9" t="s">
        <v>36</v>
      </c>
      <c r="I35" s="9"/>
      <c r="J35" s="9"/>
      <c r="K35" s="9"/>
      <c r="L35" s="11" t="s">
        <v>43</v>
      </c>
      <c r="M35" s="9" t="s">
        <v>116</v>
      </c>
      <c r="N35" s="14">
        <v>12100</v>
      </c>
      <c r="O35" s="14"/>
      <c r="P35" s="14">
        <v>0</v>
      </c>
      <c r="Q35" s="14">
        <v>0</v>
      </c>
      <c r="R35" s="9" t="s">
        <v>117</v>
      </c>
      <c r="S35" s="9" t="s">
        <v>118</v>
      </c>
      <c r="T35" s="14">
        <v>1331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10769</v>
      </c>
      <c r="AA35" s="9" t="s">
        <v>132</v>
      </c>
      <c r="AB35" s="9" t="s">
        <v>42</v>
      </c>
      <c r="AC35" s="15">
        <v>44498</v>
      </c>
      <c r="AD35" s="16">
        <v>44470</v>
      </c>
      <c r="AE35" s="17">
        <v>44508</v>
      </c>
      <c r="AF35" s="17" t="s">
        <v>222</v>
      </c>
      <c r="AG35" s="19"/>
      <c r="AH35" s="20"/>
      <c r="AI35" s="20"/>
      <c r="AJ35" s="21" t="str">
        <f t="shared" si="0"/>
        <v>2012536956400012710.213.051/0013-99</v>
      </c>
    </row>
    <row r="36" spans="1:36" x14ac:dyDescent="0.35">
      <c r="A36" s="9" t="s">
        <v>35</v>
      </c>
      <c r="B36" s="10">
        <v>44473</v>
      </c>
      <c r="C36" s="11"/>
      <c r="D36" s="12">
        <v>745129</v>
      </c>
      <c r="E36" s="9"/>
      <c r="F36" s="13">
        <v>82373077000252</v>
      </c>
      <c r="G36" s="9">
        <v>2800</v>
      </c>
      <c r="H36" s="9" t="s">
        <v>36</v>
      </c>
      <c r="I36" s="9"/>
      <c r="J36" s="9"/>
      <c r="K36" s="9"/>
      <c r="L36" s="11" t="s">
        <v>37</v>
      </c>
      <c r="M36" s="9" t="s">
        <v>113</v>
      </c>
      <c r="N36" s="14">
        <v>47226.8</v>
      </c>
      <c r="O36" s="14"/>
      <c r="P36" s="14">
        <v>2.9</v>
      </c>
      <c r="Q36" s="14">
        <v>1369.58</v>
      </c>
      <c r="R36" s="9" t="s">
        <v>126</v>
      </c>
      <c r="S36" s="9" t="s">
        <v>49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45857.22</v>
      </c>
      <c r="AA36" s="9" t="s">
        <v>133</v>
      </c>
      <c r="AB36" s="9" t="s">
        <v>42</v>
      </c>
      <c r="AC36" s="15">
        <v>44498</v>
      </c>
      <c r="AD36" s="16">
        <v>44470</v>
      </c>
      <c r="AE36" s="17">
        <v>44508</v>
      </c>
      <c r="AF36" s="18" t="s">
        <v>234</v>
      </c>
      <c r="AG36" s="19"/>
      <c r="AH36" s="20"/>
      <c r="AI36" s="20"/>
      <c r="AJ36" s="21" t="str">
        <f t="shared" si="0"/>
        <v>7451298237307700025210.213.051/0013-99</v>
      </c>
    </row>
    <row r="37" spans="1:36" x14ac:dyDescent="0.35">
      <c r="A37" s="9" t="s">
        <v>35</v>
      </c>
      <c r="B37" s="10">
        <v>44473</v>
      </c>
      <c r="C37" s="11"/>
      <c r="D37" s="12">
        <v>7534</v>
      </c>
      <c r="E37" s="9"/>
      <c r="F37" s="13">
        <v>2509564000180</v>
      </c>
      <c r="G37" s="9">
        <v>10601218</v>
      </c>
      <c r="H37" s="9" t="s">
        <v>36</v>
      </c>
      <c r="I37" s="9"/>
      <c r="J37" s="9"/>
      <c r="K37" s="9"/>
      <c r="L37" s="11" t="s">
        <v>37</v>
      </c>
      <c r="M37" s="9" t="s">
        <v>107</v>
      </c>
      <c r="N37" s="14">
        <v>578.29999999999995</v>
      </c>
      <c r="O37" s="14"/>
      <c r="P37" s="14">
        <v>0</v>
      </c>
      <c r="Q37" s="14">
        <v>0</v>
      </c>
      <c r="R37" s="9" t="s">
        <v>108</v>
      </c>
      <c r="S37" s="9" t="s">
        <v>40</v>
      </c>
      <c r="T37" s="14">
        <v>0</v>
      </c>
      <c r="U37" s="14">
        <v>8.67</v>
      </c>
      <c r="V37" s="14">
        <v>0</v>
      </c>
      <c r="W37" s="14">
        <v>173499.54</v>
      </c>
      <c r="X37" s="14">
        <v>0</v>
      </c>
      <c r="Y37" s="14">
        <v>0</v>
      </c>
      <c r="Z37" s="14">
        <v>-172929.91</v>
      </c>
      <c r="AA37" s="9" t="s">
        <v>134</v>
      </c>
      <c r="AB37" s="9" t="s">
        <v>42</v>
      </c>
      <c r="AC37" s="15">
        <v>44498</v>
      </c>
      <c r="AD37" s="16">
        <v>44470</v>
      </c>
      <c r="AE37" s="17">
        <v>44508</v>
      </c>
      <c r="AF37" s="17" t="s">
        <v>222</v>
      </c>
      <c r="AG37" s="19"/>
      <c r="AH37" s="20"/>
      <c r="AI37" s="20"/>
      <c r="AJ37" s="21" t="str">
        <f t="shared" si="0"/>
        <v>7534250956400018010.213.051/0013-99</v>
      </c>
    </row>
    <row r="38" spans="1:36" x14ac:dyDescent="0.35">
      <c r="A38" s="9" t="s">
        <v>35</v>
      </c>
      <c r="B38" s="10">
        <v>44474</v>
      </c>
      <c r="C38" s="11"/>
      <c r="D38" s="12">
        <v>16</v>
      </c>
      <c r="E38" s="9"/>
      <c r="F38" s="13">
        <v>38595488000110</v>
      </c>
      <c r="G38" s="9">
        <v>1899</v>
      </c>
      <c r="H38" s="9" t="s">
        <v>36</v>
      </c>
      <c r="I38" s="9"/>
      <c r="J38" s="9"/>
      <c r="K38" s="9"/>
      <c r="L38" s="11" t="s">
        <v>43</v>
      </c>
      <c r="M38" s="9" t="s">
        <v>135</v>
      </c>
      <c r="N38" s="14">
        <v>20000</v>
      </c>
      <c r="O38" s="14"/>
      <c r="P38" s="14">
        <v>5</v>
      </c>
      <c r="Q38" s="14">
        <v>1000</v>
      </c>
      <c r="R38" s="9" t="s">
        <v>136</v>
      </c>
      <c r="S38" s="9" t="s">
        <v>49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19000</v>
      </c>
      <c r="AA38" s="9" t="s">
        <v>137</v>
      </c>
      <c r="AB38" s="9" t="s">
        <v>42</v>
      </c>
      <c r="AC38" s="15">
        <v>44498</v>
      </c>
      <c r="AD38" s="16">
        <v>44470</v>
      </c>
      <c r="AE38" s="17">
        <v>44508</v>
      </c>
      <c r="AF38" s="18" t="s">
        <v>228</v>
      </c>
      <c r="AG38" s="19"/>
      <c r="AH38" s="20"/>
      <c r="AI38" s="20"/>
      <c r="AJ38" s="21" t="str">
        <f t="shared" si="0"/>
        <v>163859548800011010.213.051/0013-99</v>
      </c>
    </row>
    <row r="39" spans="1:36" x14ac:dyDescent="0.35">
      <c r="A39" s="9" t="s">
        <v>35</v>
      </c>
      <c r="B39" s="10">
        <v>44474</v>
      </c>
      <c r="C39" s="11"/>
      <c r="D39" s="12">
        <v>2</v>
      </c>
      <c r="E39" s="9"/>
      <c r="F39" s="13">
        <v>43095774000156</v>
      </c>
      <c r="G39" s="9">
        <v>1702</v>
      </c>
      <c r="H39" s="9" t="s">
        <v>36</v>
      </c>
      <c r="I39" s="9"/>
      <c r="J39" s="9"/>
      <c r="K39" s="9"/>
      <c r="L39" s="11" t="s">
        <v>43</v>
      </c>
      <c r="M39" s="9" t="s">
        <v>138</v>
      </c>
      <c r="N39" s="14">
        <v>12000</v>
      </c>
      <c r="O39" s="14"/>
      <c r="P39" s="14">
        <v>0</v>
      </c>
      <c r="Q39" s="14">
        <v>0</v>
      </c>
      <c r="R39" s="9" t="s">
        <v>117</v>
      </c>
      <c r="S39" s="9" t="s">
        <v>118</v>
      </c>
      <c r="T39" s="14">
        <v>1320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10680</v>
      </c>
      <c r="AA39" s="9" t="s">
        <v>139</v>
      </c>
      <c r="AB39" s="9" t="s">
        <v>42</v>
      </c>
      <c r="AC39" s="15">
        <v>44498</v>
      </c>
      <c r="AD39" s="16">
        <v>44470</v>
      </c>
      <c r="AE39" s="17">
        <v>44508</v>
      </c>
      <c r="AF39" s="17" t="s">
        <v>222</v>
      </c>
      <c r="AG39" s="19"/>
      <c r="AH39" s="20"/>
      <c r="AI39" s="20"/>
      <c r="AJ39" s="21" t="str">
        <f t="shared" si="0"/>
        <v>24309577400015610.213.051/0013-99</v>
      </c>
    </row>
    <row r="40" spans="1:36" x14ac:dyDescent="0.35">
      <c r="A40" s="9" t="s">
        <v>35</v>
      </c>
      <c r="B40" s="10">
        <v>44474</v>
      </c>
      <c r="C40" s="11"/>
      <c r="D40" s="12">
        <v>76</v>
      </c>
      <c r="E40" s="9"/>
      <c r="F40" s="13">
        <v>28255803000106</v>
      </c>
      <c r="G40" s="9">
        <v>1702</v>
      </c>
      <c r="H40" s="9" t="s">
        <v>36</v>
      </c>
      <c r="I40" s="9"/>
      <c r="J40" s="9"/>
      <c r="K40" s="9"/>
      <c r="L40" s="11" t="s">
        <v>43</v>
      </c>
      <c r="M40" s="9" t="s">
        <v>140</v>
      </c>
      <c r="N40" s="14">
        <v>14000</v>
      </c>
      <c r="O40" s="14"/>
      <c r="P40" s="14">
        <v>0</v>
      </c>
      <c r="Q40" s="14">
        <v>0</v>
      </c>
      <c r="R40" s="9" t="s">
        <v>141</v>
      </c>
      <c r="S40" s="9" t="s">
        <v>142</v>
      </c>
      <c r="T40" s="14">
        <v>1540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12460</v>
      </c>
      <c r="AA40" s="9" t="s">
        <v>139</v>
      </c>
      <c r="AB40" s="9" t="s">
        <v>42</v>
      </c>
      <c r="AC40" s="15">
        <v>44498</v>
      </c>
      <c r="AD40" s="16">
        <v>44470</v>
      </c>
      <c r="AE40" s="17">
        <v>44508</v>
      </c>
      <c r="AF40" s="17" t="s">
        <v>222</v>
      </c>
      <c r="AG40" s="19"/>
      <c r="AH40" s="20"/>
      <c r="AI40" s="20"/>
      <c r="AJ40" s="21" t="str">
        <f t="shared" si="0"/>
        <v>762825580300010610.213.051/0013-99</v>
      </c>
    </row>
    <row r="41" spans="1:36" x14ac:dyDescent="0.35">
      <c r="A41" s="9" t="s">
        <v>35</v>
      </c>
      <c r="B41" s="10">
        <v>44474</v>
      </c>
      <c r="C41" s="11"/>
      <c r="D41" s="12">
        <v>12748</v>
      </c>
      <c r="E41" s="9"/>
      <c r="F41" s="13">
        <v>21590695000189</v>
      </c>
      <c r="G41" s="9">
        <v>2800</v>
      </c>
      <c r="H41" s="9" t="s">
        <v>36</v>
      </c>
      <c r="I41" s="9"/>
      <c r="J41" s="9"/>
      <c r="K41" s="9"/>
      <c r="L41" s="11" t="s">
        <v>37</v>
      </c>
      <c r="M41" s="9" t="s">
        <v>143</v>
      </c>
      <c r="N41" s="14">
        <v>2324</v>
      </c>
      <c r="O41" s="14"/>
      <c r="P41" s="14">
        <v>2.9</v>
      </c>
      <c r="Q41" s="14">
        <v>67.400000000000006</v>
      </c>
      <c r="R41" s="9" t="s">
        <v>126</v>
      </c>
      <c r="S41" s="9" t="s">
        <v>49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2256.6</v>
      </c>
      <c r="AA41" s="9" t="s">
        <v>144</v>
      </c>
      <c r="AB41" s="9" t="s">
        <v>42</v>
      </c>
      <c r="AC41" s="15">
        <v>44498</v>
      </c>
      <c r="AD41" s="16">
        <v>44470</v>
      </c>
      <c r="AE41" s="17">
        <v>44508</v>
      </c>
      <c r="AF41" s="18" t="s">
        <v>234</v>
      </c>
      <c r="AG41" s="19"/>
      <c r="AH41" s="20"/>
      <c r="AI41" s="20"/>
      <c r="AJ41" s="21" t="str">
        <f t="shared" si="0"/>
        <v>127482159069500018910.213.051/0013-99</v>
      </c>
    </row>
    <row r="42" spans="1:36" x14ac:dyDescent="0.35">
      <c r="A42" s="9" t="s">
        <v>35</v>
      </c>
      <c r="B42" s="10">
        <v>44474</v>
      </c>
      <c r="C42" s="11"/>
      <c r="D42" s="12">
        <v>5</v>
      </c>
      <c r="E42" s="9"/>
      <c r="F42" s="13">
        <v>42388386000109</v>
      </c>
      <c r="G42" s="9">
        <v>6807</v>
      </c>
      <c r="H42" s="9" t="s">
        <v>36</v>
      </c>
      <c r="I42" s="9"/>
      <c r="J42" s="9"/>
      <c r="K42" s="9"/>
      <c r="L42" s="11" t="s">
        <v>43</v>
      </c>
      <c r="M42" s="9" t="s">
        <v>145</v>
      </c>
      <c r="N42" s="14">
        <v>2800</v>
      </c>
      <c r="O42" s="14"/>
      <c r="P42" s="14">
        <v>5</v>
      </c>
      <c r="Q42" s="14">
        <v>140</v>
      </c>
      <c r="R42" s="9" t="s">
        <v>146</v>
      </c>
      <c r="S42" s="9" t="s">
        <v>49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2660</v>
      </c>
      <c r="AA42" s="9" t="s">
        <v>147</v>
      </c>
      <c r="AB42" s="9" t="s">
        <v>42</v>
      </c>
      <c r="AC42" s="15">
        <v>44498</v>
      </c>
      <c r="AD42" s="16">
        <v>44470</v>
      </c>
      <c r="AE42" s="17">
        <v>44508</v>
      </c>
      <c r="AF42" s="18" t="s">
        <v>229</v>
      </c>
      <c r="AG42" s="19"/>
      <c r="AH42" s="20"/>
      <c r="AI42" s="20"/>
      <c r="AJ42" s="21" t="str">
        <f t="shared" si="0"/>
        <v>54238838600010910.213.051/0013-99</v>
      </c>
    </row>
    <row r="43" spans="1:36" x14ac:dyDescent="0.35">
      <c r="A43" s="9" t="s">
        <v>35</v>
      </c>
      <c r="B43" s="10">
        <v>44474</v>
      </c>
      <c r="C43" s="11"/>
      <c r="D43" s="12">
        <v>32</v>
      </c>
      <c r="E43" s="9"/>
      <c r="F43" s="13">
        <v>32223549000131</v>
      </c>
      <c r="G43" s="9">
        <v>829979900</v>
      </c>
      <c r="H43" s="9" t="s">
        <v>36</v>
      </c>
      <c r="I43" s="9"/>
      <c r="J43" s="9"/>
      <c r="K43" s="9"/>
      <c r="L43" s="11" t="s">
        <v>43</v>
      </c>
      <c r="M43" s="9" t="s">
        <v>148</v>
      </c>
      <c r="N43" s="14">
        <v>15000</v>
      </c>
      <c r="O43" s="14"/>
      <c r="P43" s="14">
        <v>0</v>
      </c>
      <c r="Q43" s="14">
        <v>0</v>
      </c>
      <c r="R43" s="9" t="s">
        <v>149</v>
      </c>
      <c r="S43" s="9" t="s">
        <v>79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15000</v>
      </c>
      <c r="AA43" s="9" t="s">
        <v>150</v>
      </c>
      <c r="AB43" s="9" t="s">
        <v>42</v>
      </c>
      <c r="AC43" s="15">
        <v>44498</v>
      </c>
      <c r="AD43" s="16">
        <v>44470</v>
      </c>
      <c r="AE43" s="17">
        <v>44508</v>
      </c>
      <c r="AF43" s="17" t="s">
        <v>222</v>
      </c>
      <c r="AG43" s="19"/>
      <c r="AH43" s="20"/>
      <c r="AI43" s="20"/>
      <c r="AJ43" s="21" t="str">
        <f t="shared" si="0"/>
        <v>323222354900013110.213.051/0013-99</v>
      </c>
    </row>
    <row r="44" spans="1:36" x14ac:dyDescent="0.35">
      <c r="A44" s="9" t="s">
        <v>35</v>
      </c>
      <c r="B44" s="10">
        <v>44474</v>
      </c>
      <c r="C44" s="11"/>
      <c r="D44" s="12">
        <v>4</v>
      </c>
      <c r="E44" s="9"/>
      <c r="F44" s="13">
        <v>41825296000167</v>
      </c>
      <c r="G44" s="9">
        <v>2447</v>
      </c>
      <c r="H44" s="9" t="s">
        <v>36</v>
      </c>
      <c r="I44" s="9"/>
      <c r="J44" s="9"/>
      <c r="K44" s="9"/>
      <c r="L44" s="11" t="s">
        <v>43</v>
      </c>
      <c r="M44" s="9" t="s">
        <v>151</v>
      </c>
      <c r="N44" s="14">
        <v>5500</v>
      </c>
      <c r="O44" s="14"/>
      <c r="P44" s="14">
        <v>5</v>
      </c>
      <c r="Q44" s="14">
        <v>275</v>
      </c>
      <c r="R44" s="9" t="s">
        <v>152</v>
      </c>
      <c r="S44" s="9" t="s">
        <v>49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5225</v>
      </c>
      <c r="AA44" s="9" t="s">
        <v>153</v>
      </c>
      <c r="AB44" s="9" t="s">
        <v>42</v>
      </c>
      <c r="AC44" s="15">
        <v>44498</v>
      </c>
      <c r="AD44" s="16">
        <v>44470</v>
      </c>
      <c r="AE44" s="17">
        <v>44508</v>
      </c>
      <c r="AF44" s="18" t="s">
        <v>230</v>
      </c>
      <c r="AG44" s="19"/>
      <c r="AH44" s="20"/>
      <c r="AI44" s="20"/>
      <c r="AJ44" s="21" t="str">
        <f t="shared" si="0"/>
        <v>44182529600016710.213.051/0013-99</v>
      </c>
    </row>
    <row r="45" spans="1:36" x14ac:dyDescent="0.35">
      <c r="A45" s="9" t="s">
        <v>35</v>
      </c>
      <c r="B45" s="10">
        <v>44474</v>
      </c>
      <c r="C45" s="11"/>
      <c r="D45" s="12">
        <v>1012</v>
      </c>
      <c r="E45" s="9"/>
      <c r="F45" s="13">
        <v>688729000100</v>
      </c>
      <c r="G45" s="9">
        <v>1713</v>
      </c>
      <c r="H45" s="9" t="s">
        <v>36</v>
      </c>
      <c r="I45" s="9"/>
      <c r="J45" s="9"/>
      <c r="K45" s="9"/>
      <c r="L45" s="11" t="s">
        <v>43</v>
      </c>
      <c r="M45" s="9" t="s">
        <v>154</v>
      </c>
      <c r="N45" s="14">
        <v>20000</v>
      </c>
      <c r="O45" s="14"/>
      <c r="P45" s="14">
        <v>0</v>
      </c>
      <c r="Q45" s="14">
        <v>0</v>
      </c>
      <c r="R45" s="9" t="s">
        <v>155</v>
      </c>
      <c r="S45" s="9" t="s">
        <v>156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20000</v>
      </c>
      <c r="AA45" s="9" t="s">
        <v>157</v>
      </c>
      <c r="AB45" s="9" t="s">
        <v>42</v>
      </c>
      <c r="AC45" s="15">
        <v>44498</v>
      </c>
      <c r="AD45" s="16">
        <v>44470</v>
      </c>
      <c r="AE45" s="17">
        <v>44508</v>
      </c>
      <c r="AF45" s="17" t="s">
        <v>222</v>
      </c>
      <c r="AG45" s="19"/>
      <c r="AH45" s="20"/>
      <c r="AI45" s="20"/>
      <c r="AJ45" s="21" t="str">
        <f t="shared" si="0"/>
        <v>101268872900010010.213.051/0013-99</v>
      </c>
    </row>
    <row r="46" spans="1:36" x14ac:dyDescent="0.35">
      <c r="A46" s="9" t="s">
        <v>35</v>
      </c>
      <c r="B46" s="10">
        <v>44474</v>
      </c>
      <c r="C46" s="11"/>
      <c r="D46" s="12">
        <v>483</v>
      </c>
      <c r="E46" s="9"/>
      <c r="F46" s="13">
        <v>27140695000163</v>
      </c>
      <c r="G46" s="9">
        <v>1406</v>
      </c>
      <c r="H46" s="9" t="s">
        <v>36</v>
      </c>
      <c r="I46" s="9"/>
      <c r="J46" s="9"/>
      <c r="K46" s="9"/>
      <c r="L46" s="11" t="s">
        <v>43</v>
      </c>
      <c r="M46" s="9" t="s">
        <v>158</v>
      </c>
      <c r="N46" s="14">
        <v>1350</v>
      </c>
      <c r="O46" s="14"/>
      <c r="P46" s="14">
        <v>0</v>
      </c>
      <c r="Q46" s="14">
        <v>0</v>
      </c>
      <c r="R46" s="9" t="s">
        <v>159</v>
      </c>
      <c r="S46" s="9" t="s">
        <v>160</v>
      </c>
      <c r="T46" s="14">
        <v>148.5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1201.5</v>
      </c>
      <c r="AA46" s="9" t="s">
        <v>161</v>
      </c>
      <c r="AB46" s="9" t="s">
        <v>42</v>
      </c>
      <c r="AC46" s="15">
        <v>44498</v>
      </c>
      <c r="AD46" s="16">
        <v>44470</v>
      </c>
      <c r="AE46" s="17">
        <v>44508</v>
      </c>
      <c r="AF46" s="17" t="s">
        <v>222</v>
      </c>
      <c r="AG46" s="19"/>
      <c r="AH46" s="20"/>
      <c r="AI46" s="20"/>
      <c r="AJ46" s="21" t="str">
        <f t="shared" si="0"/>
        <v>4832714069500016310.213.051/0013-99</v>
      </c>
    </row>
    <row r="47" spans="1:36" x14ac:dyDescent="0.35">
      <c r="A47" s="9" t="s">
        <v>35</v>
      </c>
      <c r="B47" s="10">
        <v>44474</v>
      </c>
      <c r="C47" s="11"/>
      <c r="D47" s="12">
        <v>12</v>
      </c>
      <c r="E47" s="9"/>
      <c r="F47" s="13">
        <v>41488372000196</v>
      </c>
      <c r="G47" s="9">
        <v>1899</v>
      </c>
      <c r="H47" s="9" t="s">
        <v>36</v>
      </c>
      <c r="I47" s="9"/>
      <c r="J47" s="9"/>
      <c r="K47" s="9"/>
      <c r="L47" s="11" t="s">
        <v>43</v>
      </c>
      <c r="M47" s="9" t="s">
        <v>162</v>
      </c>
      <c r="N47" s="14">
        <v>22000</v>
      </c>
      <c r="O47" s="14"/>
      <c r="P47" s="14">
        <v>5</v>
      </c>
      <c r="Q47" s="14">
        <v>1100</v>
      </c>
      <c r="R47" s="9" t="s">
        <v>136</v>
      </c>
      <c r="S47" s="9" t="s">
        <v>49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20900</v>
      </c>
      <c r="AA47" s="9" t="s">
        <v>163</v>
      </c>
      <c r="AB47" s="9" t="s">
        <v>42</v>
      </c>
      <c r="AC47" s="15">
        <v>44498</v>
      </c>
      <c r="AD47" s="16">
        <v>44470</v>
      </c>
      <c r="AE47" s="17">
        <v>44508</v>
      </c>
      <c r="AF47" s="18" t="s">
        <v>228</v>
      </c>
      <c r="AG47" s="19"/>
      <c r="AH47" s="20"/>
      <c r="AI47" s="20"/>
      <c r="AJ47" s="21" t="str">
        <f t="shared" si="0"/>
        <v>124148837200019610.213.051/0013-99</v>
      </c>
    </row>
    <row r="48" spans="1:36" x14ac:dyDescent="0.35">
      <c r="A48" s="9" t="s">
        <v>35</v>
      </c>
      <c r="B48" s="10">
        <v>44475</v>
      </c>
      <c r="C48" s="11"/>
      <c r="D48" s="12">
        <v>2027</v>
      </c>
      <c r="E48" s="9"/>
      <c r="F48" s="13">
        <v>1652671000108</v>
      </c>
      <c r="G48" s="9">
        <v>2447</v>
      </c>
      <c r="H48" s="9" t="s">
        <v>36</v>
      </c>
      <c r="I48" s="9"/>
      <c r="J48" s="9"/>
      <c r="K48" s="9"/>
      <c r="L48" s="11" t="s">
        <v>37</v>
      </c>
      <c r="M48" s="9" t="s">
        <v>164</v>
      </c>
      <c r="N48" s="14">
        <v>5000</v>
      </c>
      <c r="O48" s="14"/>
      <c r="P48" s="14">
        <v>5</v>
      </c>
      <c r="Q48" s="14">
        <v>250</v>
      </c>
      <c r="R48" s="9" t="s">
        <v>152</v>
      </c>
      <c r="S48" s="9" t="s">
        <v>49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4750</v>
      </c>
      <c r="AA48" s="9" t="s">
        <v>165</v>
      </c>
      <c r="AB48" s="9" t="s">
        <v>42</v>
      </c>
      <c r="AC48" s="15">
        <v>44498</v>
      </c>
      <c r="AD48" s="16">
        <v>44470</v>
      </c>
      <c r="AE48" s="17">
        <v>44508</v>
      </c>
      <c r="AF48" s="18" t="s">
        <v>230</v>
      </c>
      <c r="AG48" s="19"/>
      <c r="AH48" s="20"/>
      <c r="AI48" s="20"/>
      <c r="AJ48" s="21" t="str">
        <f t="shared" si="0"/>
        <v>2027165267100010810.213.051/0013-99</v>
      </c>
    </row>
    <row r="49" spans="1:36" x14ac:dyDescent="0.35">
      <c r="A49" s="9" t="s">
        <v>35</v>
      </c>
      <c r="B49" s="10">
        <v>44475</v>
      </c>
      <c r="C49" s="11"/>
      <c r="D49" s="12">
        <v>4135</v>
      </c>
      <c r="E49" s="9"/>
      <c r="F49" s="13">
        <v>18580156000154</v>
      </c>
      <c r="G49" s="9">
        <v>108</v>
      </c>
      <c r="H49" s="9" t="s">
        <v>36</v>
      </c>
      <c r="I49" s="9"/>
      <c r="J49" s="9"/>
      <c r="K49" s="9"/>
      <c r="L49" s="11" t="s">
        <v>37</v>
      </c>
      <c r="M49" s="9" t="s">
        <v>166</v>
      </c>
      <c r="N49" s="14">
        <v>70256.55</v>
      </c>
      <c r="O49" s="14"/>
      <c r="P49" s="14">
        <v>0</v>
      </c>
      <c r="Q49" s="14">
        <v>0</v>
      </c>
      <c r="R49" s="9" t="s">
        <v>167</v>
      </c>
      <c r="S49" s="9" t="s">
        <v>168</v>
      </c>
      <c r="T49" s="14">
        <v>0</v>
      </c>
      <c r="U49" s="14">
        <v>1053.8499999999999</v>
      </c>
      <c r="V49" s="14">
        <v>0</v>
      </c>
      <c r="W49" s="14">
        <v>21078124.239999998</v>
      </c>
      <c r="X49" s="14">
        <v>0</v>
      </c>
      <c r="Y49" s="14">
        <v>0</v>
      </c>
      <c r="Z49" s="14">
        <v>-21008921.539999999</v>
      </c>
      <c r="AA49" s="9" t="s">
        <v>169</v>
      </c>
      <c r="AB49" s="9" t="s">
        <v>42</v>
      </c>
      <c r="AC49" s="15">
        <v>44498</v>
      </c>
      <c r="AD49" s="16">
        <v>44470</v>
      </c>
      <c r="AE49" s="17">
        <v>44508</v>
      </c>
      <c r="AF49" s="17" t="s">
        <v>222</v>
      </c>
      <c r="AG49" s="19"/>
      <c r="AH49" s="20"/>
      <c r="AI49" s="20"/>
      <c r="AJ49" s="21" t="str">
        <f t="shared" si="0"/>
        <v>41351858015600015410.213.051/0013-99</v>
      </c>
    </row>
    <row r="50" spans="1:36" x14ac:dyDescent="0.35">
      <c r="A50" s="9" t="s">
        <v>35</v>
      </c>
      <c r="B50" s="10">
        <v>44475</v>
      </c>
      <c r="C50" s="11"/>
      <c r="D50" s="12">
        <v>2556</v>
      </c>
      <c r="E50" s="9"/>
      <c r="F50" s="13">
        <v>12953666000143</v>
      </c>
      <c r="G50" s="9">
        <v>140104215</v>
      </c>
      <c r="H50" s="9" t="s">
        <v>36</v>
      </c>
      <c r="I50" s="9"/>
      <c r="J50" s="9"/>
      <c r="K50" s="9"/>
      <c r="L50" s="11" t="s">
        <v>43</v>
      </c>
      <c r="M50" s="9" t="s">
        <v>170</v>
      </c>
      <c r="N50" s="14">
        <v>1950</v>
      </c>
      <c r="O50" s="14"/>
      <c r="P50" s="14">
        <v>0</v>
      </c>
      <c r="Q50" s="14">
        <v>0</v>
      </c>
      <c r="R50" s="9" t="s">
        <v>171</v>
      </c>
      <c r="S50" s="9" t="s">
        <v>40</v>
      </c>
      <c r="T50" s="14">
        <v>214.5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1735.5</v>
      </c>
      <c r="AA50" s="9" t="s">
        <v>172</v>
      </c>
      <c r="AB50" s="9" t="s">
        <v>42</v>
      </c>
      <c r="AC50" s="15">
        <v>44498</v>
      </c>
      <c r="AD50" s="16">
        <v>44470</v>
      </c>
      <c r="AE50" s="17">
        <v>44508</v>
      </c>
      <c r="AF50" s="17" t="s">
        <v>222</v>
      </c>
      <c r="AG50" s="19"/>
      <c r="AH50" s="20"/>
      <c r="AI50" s="20"/>
      <c r="AJ50" s="21" t="str">
        <f t="shared" si="0"/>
        <v>25561295366600014310.213.051/0013-99</v>
      </c>
    </row>
    <row r="51" spans="1:36" x14ac:dyDescent="0.35">
      <c r="A51" s="9" t="s">
        <v>35</v>
      </c>
      <c r="B51" s="10">
        <v>44475</v>
      </c>
      <c r="C51" s="11"/>
      <c r="D51" s="12">
        <v>4151</v>
      </c>
      <c r="E51" s="9"/>
      <c r="F51" s="13">
        <v>18580156000154</v>
      </c>
      <c r="G51" s="9">
        <v>108</v>
      </c>
      <c r="H51" s="9" t="s">
        <v>36</v>
      </c>
      <c r="I51" s="9"/>
      <c r="J51" s="9"/>
      <c r="K51" s="9"/>
      <c r="L51" s="11" t="s">
        <v>37</v>
      </c>
      <c r="M51" s="9" t="s">
        <v>166</v>
      </c>
      <c r="N51" s="14">
        <v>1200</v>
      </c>
      <c r="O51" s="14"/>
      <c r="P51" s="14">
        <v>0</v>
      </c>
      <c r="Q51" s="14">
        <v>0</v>
      </c>
      <c r="R51" s="9" t="s">
        <v>167</v>
      </c>
      <c r="S51" s="9" t="s">
        <v>168</v>
      </c>
      <c r="T51" s="14">
        <v>0</v>
      </c>
      <c r="U51" s="14">
        <v>18</v>
      </c>
      <c r="V51" s="14">
        <v>0</v>
      </c>
      <c r="W51" s="14">
        <v>360019.8</v>
      </c>
      <c r="X51" s="14">
        <v>0</v>
      </c>
      <c r="Y51" s="14">
        <v>0</v>
      </c>
      <c r="Z51" s="14">
        <v>-358837.8</v>
      </c>
      <c r="AA51" s="9" t="s">
        <v>169</v>
      </c>
      <c r="AB51" s="9" t="s">
        <v>42</v>
      </c>
      <c r="AC51" s="15">
        <v>44498</v>
      </c>
      <c r="AD51" s="16">
        <v>44470</v>
      </c>
      <c r="AE51" s="17">
        <v>44508</v>
      </c>
      <c r="AF51" s="17" t="s">
        <v>222</v>
      </c>
      <c r="AG51" s="19"/>
      <c r="AH51" s="20"/>
      <c r="AI51" s="20"/>
      <c r="AJ51" s="21" t="str">
        <f t="shared" si="0"/>
        <v>41511858015600015410.213.051/0013-99</v>
      </c>
    </row>
    <row r="52" spans="1:36" x14ac:dyDescent="0.35">
      <c r="A52" s="9" t="s">
        <v>35</v>
      </c>
      <c r="B52" s="10">
        <v>44475</v>
      </c>
      <c r="C52" s="11"/>
      <c r="D52" s="12">
        <v>1110708</v>
      </c>
      <c r="E52" s="9"/>
      <c r="F52" s="13">
        <v>19011529000139</v>
      </c>
      <c r="G52" s="9">
        <v>1701</v>
      </c>
      <c r="H52" s="9" t="s">
        <v>36</v>
      </c>
      <c r="I52" s="9"/>
      <c r="J52" s="9"/>
      <c r="K52" s="9"/>
      <c r="L52" s="11" t="s">
        <v>37</v>
      </c>
      <c r="M52" s="9" t="s">
        <v>173</v>
      </c>
      <c r="N52" s="14">
        <v>2764.2</v>
      </c>
      <c r="O52" s="14"/>
      <c r="P52" s="14">
        <v>0</v>
      </c>
      <c r="Q52" s="14">
        <v>0</v>
      </c>
      <c r="R52" s="9" t="s">
        <v>174</v>
      </c>
      <c r="S52" s="9" t="s">
        <v>175</v>
      </c>
      <c r="T52" s="14">
        <v>0</v>
      </c>
      <c r="U52" s="14">
        <v>414.63</v>
      </c>
      <c r="V52" s="14">
        <v>0</v>
      </c>
      <c r="W52" s="14">
        <v>1123.6500000000001</v>
      </c>
      <c r="X52" s="14">
        <v>0</v>
      </c>
      <c r="Y52" s="14">
        <v>0</v>
      </c>
      <c r="Z52" s="14">
        <v>1225.92</v>
      </c>
      <c r="AA52" s="9" t="s">
        <v>176</v>
      </c>
      <c r="AB52" s="9" t="s">
        <v>42</v>
      </c>
      <c r="AC52" s="15">
        <v>44498</v>
      </c>
      <c r="AD52" s="16">
        <v>44470</v>
      </c>
      <c r="AE52" s="17">
        <v>44508</v>
      </c>
      <c r="AF52" s="17" t="s">
        <v>222</v>
      </c>
      <c r="AG52" s="19"/>
      <c r="AH52" s="20"/>
      <c r="AI52" s="20"/>
      <c r="AJ52" s="21" t="str">
        <f t="shared" si="0"/>
        <v>11107081901152900013910.213.051/0013-99</v>
      </c>
    </row>
    <row r="53" spans="1:36" x14ac:dyDescent="0.35">
      <c r="A53" s="9" t="s">
        <v>35</v>
      </c>
      <c r="B53" s="10">
        <v>44475</v>
      </c>
      <c r="C53" s="11"/>
      <c r="D53" s="12">
        <v>4154</v>
      </c>
      <c r="E53" s="9"/>
      <c r="F53" s="13">
        <v>18580156000154</v>
      </c>
      <c r="G53" s="9">
        <v>108</v>
      </c>
      <c r="H53" s="9" t="s">
        <v>36</v>
      </c>
      <c r="I53" s="9"/>
      <c r="J53" s="9"/>
      <c r="K53" s="9"/>
      <c r="L53" s="11" t="s">
        <v>37</v>
      </c>
      <c r="M53" s="9" t="s">
        <v>166</v>
      </c>
      <c r="N53" s="14">
        <v>76.5</v>
      </c>
      <c r="O53" s="14"/>
      <c r="P53" s="14">
        <v>0</v>
      </c>
      <c r="Q53" s="14">
        <v>0</v>
      </c>
      <c r="R53" s="9" t="s">
        <v>167</v>
      </c>
      <c r="S53" s="9" t="s">
        <v>168</v>
      </c>
      <c r="T53" s="14">
        <v>0</v>
      </c>
      <c r="U53" s="14">
        <v>1.1499999999999999</v>
      </c>
      <c r="V53" s="14">
        <v>0</v>
      </c>
      <c r="W53" s="14">
        <v>22951.26</v>
      </c>
      <c r="X53" s="14">
        <v>0</v>
      </c>
      <c r="Y53" s="14">
        <v>0</v>
      </c>
      <c r="Z53" s="14">
        <v>-22875.91</v>
      </c>
      <c r="AA53" s="9" t="s">
        <v>169</v>
      </c>
      <c r="AB53" s="9" t="s">
        <v>42</v>
      </c>
      <c r="AC53" s="15">
        <v>44498</v>
      </c>
      <c r="AD53" s="16">
        <v>44470</v>
      </c>
      <c r="AE53" s="17">
        <v>44508</v>
      </c>
      <c r="AF53" s="17" t="s">
        <v>222</v>
      </c>
      <c r="AG53" s="19"/>
      <c r="AH53" s="20"/>
      <c r="AI53" s="20"/>
      <c r="AJ53" s="21" t="str">
        <f t="shared" si="0"/>
        <v>41541858015600015410.213.051/0013-99</v>
      </c>
    </row>
    <row r="54" spans="1:36" x14ac:dyDescent="0.35">
      <c r="A54" s="9" t="s">
        <v>35</v>
      </c>
      <c r="B54" s="10">
        <v>44476</v>
      </c>
      <c r="C54" s="11"/>
      <c r="D54" s="12">
        <v>202117942</v>
      </c>
      <c r="E54" s="9"/>
      <c r="F54" s="13">
        <v>11008806000142</v>
      </c>
      <c r="G54" s="9">
        <v>1406</v>
      </c>
      <c r="H54" s="9" t="s">
        <v>36</v>
      </c>
      <c r="I54" s="9"/>
      <c r="J54" s="9"/>
      <c r="K54" s="9"/>
      <c r="L54" s="11" t="s">
        <v>37</v>
      </c>
      <c r="M54" s="9" t="s">
        <v>177</v>
      </c>
      <c r="N54" s="14">
        <v>720</v>
      </c>
      <c r="O54" s="14"/>
      <c r="P54" s="14">
        <v>0</v>
      </c>
      <c r="Q54" s="14">
        <v>0</v>
      </c>
      <c r="R54" s="9" t="s">
        <v>178</v>
      </c>
      <c r="S54" s="9" t="s">
        <v>179</v>
      </c>
      <c r="T54" s="14">
        <v>79.2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640.79999999999995</v>
      </c>
      <c r="AA54" s="9" t="s">
        <v>161</v>
      </c>
      <c r="AB54" s="9" t="s">
        <v>42</v>
      </c>
      <c r="AC54" s="15">
        <v>44498</v>
      </c>
      <c r="AD54" s="16">
        <v>44470</v>
      </c>
      <c r="AE54" s="17">
        <v>44508</v>
      </c>
      <c r="AF54" s="17" t="s">
        <v>222</v>
      </c>
      <c r="AG54" s="19"/>
      <c r="AH54" s="20"/>
      <c r="AI54" s="20"/>
      <c r="AJ54" s="21" t="str">
        <f t="shared" si="0"/>
        <v>2021179421100880600014210.213.051/0013-99</v>
      </c>
    </row>
    <row r="55" spans="1:36" x14ac:dyDescent="0.35">
      <c r="A55" s="9" t="s">
        <v>35</v>
      </c>
      <c r="B55" s="10">
        <v>44476</v>
      </c>
      <c r="C55" s="11"/>
      <c r="D55" s="12">
        <v>1759</v>
      </c>
      <c r="E55" s="9"/>
      <c r="F55" s="13">
        <v>11367759000123</v>
      </c>
      <c r="G55" s="9">
        <v>1104</v>
      </c>
      <c r="H55" s="9" t="s">
        <v>36</v>
      </c>
      <c r="I55" s="9"/>
      <c r="J55" s="9"/>
      <c r="K55" s="9"/>
      <c r="L55" s="11" t="s">
        <v>43</v>
      </c>
      <c r="M55" s="9" t="s">
        <v>180</v>
      </c>
      <c r="N55" s="14">
        <v>2000</v>
      </c>
      <c r="O55" s="14"/>
      <c r="P55" s="14">
        <v>0</v>
      </c>
      <c r="Q55" s="14">
        <v>0</v>
      </c>
      <c r="R55" s="9" t="s">
        <v>181</v>
      </c>
      <c r="S55" s="9" t="s">
        <v>105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2000</v>
      </c>
      <c r="AA55" s="9" t="s">
        <v>182</v>
      </c>
      <c r="AB55" s="9" t="s">
        <v>42</v>
      </c>
      <c r="AC55" s="15">
        <v>44498</v>
      </c>
      <c r="AD55" s="16">
        <v>44470</v>
      </c>
      <c r="AE55" s="17">
        <v>44508</v>
      </c>
      <c r="AF55" s="17" t="s">
        <v>222</v>
      </c>
      <c r="AG55" s="19"/>
      <c r="AH55" s="20"/>
      <c r="AI55" s="20"/>
      <c r="AJ55" s="21" t="str">
        <f t="shared" si="0"/>
        <v>17591136775900012310.213.051/0013-99</v>
      </c>
    </row>
    <row r="56" spans="1:36" x14ac:dyDescent="0.35">
      <c r="A56" s="9" t="s">
        <v>35</v>
      </c>
      <c r="B56" s="10">
        <v>44476</v>
      </c>
      <c r="C56" s="11"/>
      <c r="D56" s="12">
        <v>202117965</v>
      </c>
      <c r="E56" s="9"/>
      <c r="F56" s="13">
        <v>11008806000142</v>
      </c>
      <c r="G56" s="9">
        <v>1406</v>
      </c>
      <c r="H56" s="9" t="s">
        <v>36</v>
      </c>
      <c r="I56" s="9"/>
      <c r="J56" s="9"/>
      <c r="K56" s="9"/>
      <c r="L56" s="11" t="s">
        <v>37</v>
      </c>
      <c r="M56" s="9" t="s">
        <v>177</v>
      </c>
      <c r="N56" s="14">
        <v>750</v>
      </c>
      <c r="O56" s="14"/>
      <c r="P56" s="14">
        <v>0</v>
      </c>
      <c r="Q56" s="14">
        <v>0</v>
      </c>
      <c r="R56" s="9" t="s">
        <v>178</v>
      </c>
      <c r="S56" s="9" t="s">
        <v>179</v>
      </c>
      <c r="T56" s="14">
        <v>82.5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667.5</v>
      </c>
      <c r="AA56" s="9" t="s">
        <v>161</v>
      </c>
      <c r="AB56" s="9" t="s">
        <v>42</v>
      </c>
      <c r="AC56" s="15">
        <v>44498</v>
      </c>
      <c r="AD56" s="16">
        <v>44470</v>
      </c>
      <c r="AE56" s="17">
        <v>44508</v>
      </c>
      <c r="AF56" s="17" t="s">
        <v>222</v>
      </c>
      <c r="AG56" s="19"/>
      <c r="AH56" s="20"/>
      <c r="AI56" s="20"/>
      <c r="AJ56" s="21" t="str">
        <f t="shared" si="0"/>
        <v>2021179651100880600014210.213.051/0013-99</v>
      </c>
    </row>
    <row r="57" spans="1:36" x14ac:dyDescent="0.35">
      <c r="A57" s="9" t="s">
        <v>35</v>
      </c>
      <c r="B57" s="10">
        <v>44477</v>
      </c>
      <c r="C57" s="11"/>
      <c r="D57" s="12">
        <v>158</v>
      </c>
      <c r="E57" s="9"/>
      <c r="F57" s="13">
        <v>34987178000190</v>
      </c>
      <c r="G57" s="9">
        <v>1401</v>
      </c>
      <c r="H57" s="9" t="s">
        <v>36</v>
      </c>
      <c r="I57" s="9"/>
      <c r="J57" s="9"/>
      <c r="K57" s="9"/>
      <c r="L57" s="11" t="s">
        <v>43</v>
      </c>
      <c r="M57" s="9" t="s">
        <v>44</v>
      </c>
      <c r="N57" s="14">
        <v>1700</v>
      </c>
      <c r="O57" s="14"/>
      <c r="P57" s="14">
        <v>0</v>
      </c>
      <c r="Q57" s="14">
        <v>0</v>
      </c>
      <c r="R57" s="9" t="s">
        <v>45</v>
      </c>
      <c r="S57" s="9" t="s">
        <v>46</v>
      </c>
      <c r="T57" s="14">
        <v>187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1513</v>
      </c>
      <c r="AA57" s="9" t="s">
        <v>41</v>
      </c>
      <c r="AB57" s="9" t="s">
        <v>42</v>
      </c>
      <c r="AC57" s="15">
        <v>44498</v>
      </c>
      <c r="AD57" s="16">
        <v>44470</v>
      </c>
      <c r="AE57" s="17">
        <v>44508</v>
      </c>
      <c r="AF57" s="17" t="s">
        <v>222</v>
      </c>
      <c r="AG57" s="19"/>
      <c r="AH57" s="20"/>
      <c r="AI57" s="20"/>
      <c r="AJ57" s="21" t="str">
        <f t="shared" si="0"/>
        <v>1583498717800019010.213.051/0013-99</v>
      </c>
    </row>
    <row r="58" spans="1:36" x14ac:dyDescent="0.35">
      <c r="A58" s="9" t="s">
        <v>35</v>
      </c>
      <c r="B58" s="10">
        <v>44477</v>
      </c>
      <c r="C58" s="11"/>
      <c r="D58" s="12">
        <v>4164</v>
      </c>
      <c r="E58" s="9"/>
      <c r="F58" s="13">
        <v>18580156000154</v>
      </c>
      <c r="G58" s="9">
        <v>108</v>
      </c>
      <c r="H58" s="9" t="s">
        <v>36</v>
      </c>
      <c r="I58" s="9"/>
      <c r="J58" s="9"/>
      <c r="K58" s="9"/>
      <c r="L58" s="11" t="s">
        <v>37</v>
      </c>
      <c r="M58" s="9" t="s">
        <v>166</v>
      </c>
      <c r="N58" s="14">
        <v>1324.03</v>
      </c>
      <c r="O58" s="14"/>
      <c r="P58" s="14">
        <v>0</v>
      </c>
      <c r="Q58" s="14">
        <v>0</v>
      </c>
      <c r="R58" s="9" t="s">
        <v>167</v>
      </c>
      <c r="S58" s="9" t="s">
        <v>168</v>
      </c>
      <c r="T58" s="14">
        <v>0</v>
      </c>
      <c r="U58" s="14">
        <v>19.86</v>
      </c>
      <c r="V58" s="14">
        <v>0</v>
      </c>
      <c r="W58" s="14">
        <v>397230.85</v>
      </c>
      <c r="X58" s="14">
        <v>0</v>
      </c>
      <c r="Y58" s="14">
        <v>0</v>
      </c>
      <c r="Z58" s="14">
        <v>-395926.68</v>
      </c>
      <c r="AA58" s="9" t="s">
        <v>169</v>
      </c>
      <c r="AB58" s="9" t="s">
        <v>42</v>
      </c>
      <c r="AC58" s="15">
        <v>44498</v>
      </c>
      <c r="AD58" s="16">
        <v>44470</v>
      </c>
      <c r="AE58" s="17">
        <v>44508</v>
      </c>
      <c r="AF58" s="17" t="s">
        <v>222</v>
      </c>
      <c r="AG58" s="19"/>
      <c r="AH58" s="20"/>
      <c r="AI58" s="20"/>
      <c r="AJ58" s="21" t="str">
        <f t="shared" si="0"/>
        <v>41641858015600015410.213.051/0013-99</v>
      </c>
    </row>
    <row r="59" spans="1:36" x14ac:dyDescent="0.35">
      <c r="A59" s="9" t="s">
        <v>35</v>
      </c>
      <c r="B59" s="10">
        <v>44477</v>
      </c>
      <c r="C59" s="11"/>
      <c r="D59" s="12">
        <v>4163</v>
      </c>
      <c r="E59" s="9"/>
      <c r="F59" s="13">
        <v>18580156000154</v>
      </c>
      <c r="G59" s="9">
        <v>108</v>
      </c>
      <c r="H59" s="9" t="s">
        <v>36</v>
      </c>
      <c r="I59" s="9"/>
      <c r="J59" s="9"/>
      <c r="K59" s="9"/>
      <c r="L59" s="11" t="s">
        <v>37</v>
      </c>
      <c r="M59" s="9" t="s">
        <v>166</v>
      </c>
      <c r="N59" s="14">
        <v>1211</v>
      </c>
      <c r="O59" s="14"/>
      <c r="P59" s="14">
        <v>0</v>
      </c>
      <c r="Q59" s="14">
        <v>0</v>
      </c>
      <c r="R59" s="9" t="s">
        <v>167</v>
      </c>
      <c r="S59" s="9" t="s">
        <v>168</v>
      </c>
      <c r="T59" s="14">
        <v>0</v>
      </c>
      <c r="U59" s="14">
        <v>18.16</v>
      </c>
      <c r="V59" s="14">
        <v>0</v>
      </c>
      <c r="W59" s="14">
        <v>363319.98</v>
      </c>
      <c r="X59" s="14">
        <v>0</v>
      </c>
      <c r="Y59" s="14">
        <v>0</v>
      </c>
      <c r="Z59" s="14">
        <v>-362127.14</v>
      </c>
      <c r="AA59" s="9" t="s">
        <v>169</v>
      </c>
      <c r="AB59" s="9" t="s">
        <v>42</v>
      </c>
      <c r="AC59" s="15">
        <v>44498</v>
      </c>
      <c r="AD59" s="16">
        <v>44470</v>
      </c>
      <c r="AE59" s="17">
        <v>44508</v>
      </c>
      <c r="AF59" s="17" t="s">
        <v>222</v>
      </c>
      <c r="AG59" s="19"/>
      <c r="AH59" s="20"/>
      <c r="AI59" s="20"/>
      <c r="AJ59" s="21" t="str">
        <f t="shared" si="0"/>
        <v>41631858015600015410.213.051/0013-99</v>
      </c>
    </row>
    <row r="60" spans="1:36" x14ac:dyDescent="0.35">
      <c r="A60" s="9" t="s">
        <v>35</v>
      </c>
      <c r="B60" s="10">
        <v>44477</v>
      </c>
      <c r="C60" s="11"/>
      <c r="D60" s="12">
        <v>4162</v>
      </c>
      <c r="E60" s="9"/>
      <c r="F60" s="13">
        <v>18580156000154</v>
      </c>
      <c r="G60" s="9">
        <v>108</v>
      </c>
      <c r="H60" s="9" t="s">
        <v>36</v>
      </c>
      <c r="I60" s="9"/>
      <c r="J60" s="9"/>
      <c r="K60" s="9"/>
      <c r="L60" s="11" t="s">
        <v>37</v>
      </c>
      <c r="M60" s="9" t="s">
        <v>166</v>
      </c>
      <c r="N60" s="14">
        <v>1324.5</v>
      </c>
      <c r="O60" s="14"/>
      <c r="P60" s="14">
        <v>0</v>
      </c>
      <c r="Q60" s="14">
        <v>0</v>
      </c>
      <c r="R60" s="9" t="s">
        <v>167</v>
      </c>
      <c r="S60" s="9" t="s">
        <v>168</v>
      </c>
      <c r="T60" s="14">
        <v>0</v>
      </c>
      <c r="U60" s="14">
        <v>19.87</v>
      </c>
      <c r="V60" s="14">
        <v>0</v>
      </c>
      <c r="W60" s="14">
        <v>397371.85</v>
      </c>
      <c r="X60" s="14">
        <v>0</v>
      </c>
      <c r="Y60" s="14">
        <v>0</v>
      </c>
      <c r="Z60" s="14">
        <v>-396067.22</v>
      </c>
      <c r="AA60" s="9" t="s">
        <v>169</v>
      </c>
      <c r="AB60" s="9" t="s">
        <v>42</v>
      </c>
      <c r="AC60" s="15">
        <v>44498</v>
      </c>
      <c r="AD60" s="16">
        <v>44470</v>
      </c>
      <c r="AE60" s="17">
        <v>44508</v>
      </c>
      <c r="AF60" s="17" t="s">
        <v>222</v>
      </c>
      <c r="AG60" s="19"/>
      <c r="AH60" s="20"/>
      <c r="AI60" s="20"/>
      <c r="AJ60" s="21" t="str">
        <f t="shared" si="0"/>
        <v>41621858015600015410.213.051/0013-99</v>
      </c>
    </row>
    <row r="61" spans="1:36" x14ac:dyDescent="0.35">
      <c r="A61" s="9" t="s">
        <v>35</v>
      </c>
      <c r="B61" s="10">
        <v>44482</v>
      </c>
      <c r="C61" s="11"/>
      <c r="D61" s="12">
        <v>202119020</v>
      </c>
      <c r="E61" s="9"/>
      <c r="F61" s="13">
        <v>11008806000142</v>
      </c>
      <c r="G61" s="9">
        <v>105</v>
      </c>
      <c r="H61" s="9" t="s">
        <v>36</v>
      </c>
      <c r="I61" s="9"/>
      <c r="J61" s="9"/>
      <c r="K61" s="9"/>
      <c r="L61" s="11" t="s">
        <v>37</v>
      </c>
      <c r="M61" s="9" t="s">
        <v>177</v>
      </c>
      <c r="N61" s="14">
        <v>63.46</v>
      </c>
      <c r="O61" s="14"/>
      <c r="P61" s="14">
        <v>0</v>
      </c>
      <c r="Q61" s="14">
        <v>0</v>
      </c>
      <c r="R61" s="9" t="s">
        <v>183</v>
      </c>
      <c r="S61" s="9" t="s">
        <v>179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63.46</v>
      </c>
      <c r="AA61" s="9" t="s">
        <v>184</v>
      </c>
      <c r="AB61" s="9" t="s">
        <v>42</v>
      </c>
      <c r="AC61" s="15">
        <v>44498</v>
      </c>
      <c r="AD61" s="16">
        <v>44470</v>
      </c>
      <c r="AE61" s="17">
        <v>44508</v>
      </c>
      <c r="AF61" s="17" t="s">
        <v>222</v>
      </c>
      <c r="AG61" s="19"/>
      <c r="AH61" s="20"/>
      <c r="AI61" s="20"/>
      <c r="AJ61" s="21" t="str">
        <f t="shared" si="0"/>
        <v>2021190201100880600014210.213.051/0013-99</v>
      </c>
    </row>
    <row r="62" spans="1:36" x14ac:dyDescent="0.35">
      <c r="A62" s="9" t="s">
        <v>35</v>
      </c>
      <c r="B62" s="10">
        <v>44482</v>
      </c>
      <c r="C62" s="11"/>
      <c r="D62" s="12">
        <v>77</v>
      </c>
      <c r="E62" s="9"/>
      <c r="F62" s="13">
        <v>28255803000106</v>
      </c>
      <c r="G62" s="9">
        <v>1702</v>
      </c>
      <c r="H62" s="9" t="s">
        <v>36</v>
      </c>
      <c r="I62" s="9"/>
      <c r="J62" s="9"/>
      <c r="K62" s="9"/>
      <c r="L62" s="11" t="s">
        <v>43</v>
      </c>
      <c r="M62" s="9" t="s">
        <v>140</v>
      </c>
      <c r="N62" s="14">
        <v>1136.5899999999999</v>
      </c>
      <c r="O62" s="14"/>
      <c r="P62" s="14">
        <v>0</v>
      </c>
      <c r="Q62" s="14">
        <v>0</v>
      </c>
      <c r="R62" s="9" t="s">
        <v>141</v>
      </c>
      <c r="S62" s="9" t="s">
        <v>142</v>
      </c>
      <c r="T62" s="14">
        <v>125.02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1011.57</v>
      </c>
      <c r="AA62" s="9" t="s">
        <v>139</v>
      </c>
      <c r="AB62" s="9" t="s">
        <v>42</v>
      </c>
      <c r="AC62" s="15">
        <v>44498</v>
      </c>
      <c r="AD62" s="16">
        <v>44470</v>
      </c>
      <c r="AE62" s="17">
        <v>44508</v>
      </c>
      <c r="AF62" s="17" t="s">
        <v>222</v>
      </c>
      <c r="AG62" s="19"/>
      <c r="AH62" s="20"/>
      <c r="AI62" s="20"/>
      <c r="AJ62" s="21" t="str">
        <f t="shared" si="0"/>
        <v>772825580300010610.213.051/0013-99</v>
      </c>
    </row>
    <row r="63" spans="1:36" x14ac:dyDescent="0.35">
      <c r="A63" s="9" t="s">
        <v>35</v>
      </c>
      <c r="B63" s="10">
        <v>44483</v>
      </c>
      <c r="C63" s="11"/>
      <c r="D63" s="12">
        <v>746077</v>
      </c>
      <c r="E63" s="9"/>
      <c r="F63" s="13">
        <v>82373077000252</v>
      </c>
      <c r="G63" s="9">
        <v>2919</v>
      </c>
      <c r="H63" s="9" t="s">
        <v>36</v>
      </c>
      <c r="I63" s="9"/>
      <c r="J63" s="9"/>
      <c r="K63" s="9"/>
      <c r="L63" s="11" t="s">
        <v>37</v>
      </c>
      <c r="M63" s="9" t="s">
        <v>113</v>
      </c>
      <c r="N63" s="14">
        <v>4449.46</v>
      </c>
      <c r="O63" s="14"/>
      <c r="P63" s="14">
        <v>2.9</v>
      </c>
      <c r="Q63" s="14">
        <v>129.03</v>
      </c>
      <c r="R63" s="9" t="s">
        <v>114</v>
      </c>
      <c r="S63" s="9" t="s">
        <v>49</v>
      </c>
      <c r="T63" s="14">
        <v>0</v>
      </c>
      <c r="U63" s="14">
        <v>66.739999999999995</v>
      </c>
      <c r="V63" s="14">
        <v>0</v>
      </c>
      <c r="W63" s="14">
        <v>206.89</v>
      </c>
      <c r="X63" s="14">
        <v>0</v>
      </c>
      <c r="Y63" s="14">
        <v>0</v>
      </c>
      <c r="Z63" s="14">
        <v>4046.8</v>
      </c>
      <c r="AA63" s="9" t="s">
        <v>115</v>
      </c>
      <c r="AB63" s="9" t="s">
        <v>42</v>
      </c>
      <c r="AC63" s="15">
        <v>44498</v>
      </c>
      <c r="AD63" s="16">
        <v>44470</v>
      </c>
      <c r="AE63" s="17">
        <v>44508</v>
      </c>
      <c r="AF63" s="18" t="s">
        <v>231</v>
      </c>
      <c r="AG63" s="19"/>
      <c r="AH63" s="20"/>
      <c r="AI63" s="20"/>
      <c r="AJ63" s="21" t="str">
        <f t="shared" si="0"/>
        <v>7460778237307700025210.213.051/0013-99</v>
      </c>
    </row>
    <row r="64" spans="1:36" x14ac:dyDescent="0.35">
      <c r="A64" s="9" t="s">
        <v>35</v>
      </c>
      <c r="B64" s="10">
        <v>44483</v>
      </c>
      <c r="C64" s="11"/>
      <c r="D64" s="12">
        <v>2013</v>
      </c>
      <c r="E64" s="9"/>
      <c r="F64" s="13">
        <v>2790323000151</v>
      </c>
      <c r="G64" s="9">
        <v>7455</v>
      </c>
      <c r="H64" s="9" t="s">
        <v>36</v>
      </c>
      <c r="I64" s="9"/>
      <c r="J64" s="9"/>
      <c r="K64" s="9"/>
      <c r="L64" s="11" t="s">
        <v>43</v>
      </c>
      <c r="M64" s="9" t="s">
        <v>185</v>
      </c>
      <c r="N64" s="14">
        <v>1350</v>
      </c>
      <c r="O64" s="14"/>
      <c r="P64" s="14">
        <v>5</v>
      </c>
      <c r="Q64" s="14">
        <v>67.5</v>
      </c>
      <c r="R64" s="9" t="s">
        <v>186</v>
      </c>
      <c r="S64" s="9" t="s">
        <v>49</v>
      </c>
      <c r="T64" s="14">
        <v>148.5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1134</v>
      </c>
      <c r="AA64" s="9" t="s">
        <v>187</v>
      </c>
      <c r="AB64" s="9" t="s">
        <v>42</v>
      </c>
      <c r="AC64" s="15">
        <v>44498</v>
      </c>
      <c r="AD64" s="16">
        <v>44470</v>
      </c>
      <c r="AE64" s="17">
        <v>44508</v>
      </c>
      <c r="AF64" s="18" t="s">
        <v>223</v>
      </c>
      <c r="AG64" s="19"/>
      <c r="AH64" s="20"/>
      <c r="AI64" s="20"/>
      <c r="AJ64" s="21" t="str">
        <f t="shared" si="0"/>
        <v>2013279032300015110.213.051/0013-99</v>
      </c>
    </row>
    <row r="65" spans="1:36" x14ac:dyDescent="0.35">
      <c r="A65" s="9" t="s">
        <v>35</v>
      </c>
      <c r="B65" s="10">
        <v>44484</v>
      </c>
      <c r="C65" s="11"/>
      <c r="D65" s="12">
        <v>428</v>
      </c>
      <c r="E65" s="9"/>
      <c r="F65" s="13">
        <v>3097084000111</v>
      </c>
      <c r="G65" s="9">
        <v>2919</v>
      </c>
      <c r="H65" s="9" t="s">
        <v>36</v>
      </c>
      <c r="I65" s="9"/>
      <c r="J65" s="9"/>
      <c r="K65" s="9"/>
      <c r="L65" s="11" t="s">
        <v>43</v>
      </c>
      <c r="M65" s="9" t="s">
        <v>188</v>
      </c>
      <c r="N65" s="14">
        <v>2599.08</v>
      </c>
      <c r="O65" s="14"/>
      <c r="P65" s="14">
        <v>2.9</v>
      </c>
      <c r="Q65" s="14">
        <v>75.37</v>
      </c>
      <c r="R65" s="9" t="s">
        <v>114</v>
      </c>
      <c r="S65" s="9" t="s">
        <v>49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2523.71</v>
      </c>
      <c r="AA65" s="9" t="s">
        <v>189</v>
      </c>
      <c r="AB65" s="9" t="s">
        <v>42</v>
      </c>
      <c r="AC65" s="15">
        <v>44498</v>
      </c>
      <c r="AD65" s="16">
        <v>44470</v>
      </c>
      <c r="AE65" s="17">
        <v>44508</v>
      </c>
      <c r="AF65" s="18" t="s">
        <v>231</v>
      </c>
      <c r="AG65" s="19"/>
      <c r="AH65" s="20"/>
      <c r="AI65" s="20"/>
      <c r="AJ65" s="21" t="str">
        <f t="shared" si="0"/>
        <v>428309708400011110.213.051/0013-99</v>
      </c>
    </row>
    <row r="66" spans="1:36" x14ac:dyDescent="0.35">
      <c r="A66" s="9" t="s">
        <v>35</v>
      </c>
      <c r="B66" s="10">
        <v>44487</v>
      </c>
      <c r="C66" s="11"/>
      <c r="D66" s="12">
        <v>161</v>
      </c>
      <c r="E66" s="9"/>
      <c r="F66" s="13">
        <v>34987178000190</v>
      </c>
      <c r="G66" s="9">
        <v>1401</v>
      </c>
      <c r="H66" s="9" t="s">
        <v>36</v>
      </c>
      <c r="I66" s="9"/>
      <c r="J66" s="9"/>
      <c r="K66" s="9"/>
      <c r="L66" s="11" t="s">
        <v>43</v>
      </c>
      <c r="M66" s="9" t="s">
        <v>44</v>
      </c>
      <c r="N66" s="14">
        <v>4600</v>
      </c>
      <c r="O66" s="14"/>
      <c r="P66" s="14">
        <v>0</v>
      </c>
      <c r="Q66" s="14">
        <v>0</v>
      </c>
      <c r="R66" s="9" t="s">
        <v>45</v>
      </c>
      <c r="S66" s="9" t="s">
        <v>46</v>
      </c>
      <c r="T66" s="14">
        <v>506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4094</v>
      </c>
      <c r="AA66" s="9" t="s">
        <v>41</v>
      </c>
      <c r="AB66" s="9" t="s">
        <v>42</v>
      </c>
      <c r="AC66" s="15">
        <v>44498</v>
      </c>
      <c r="AD66" s="16">
        <v>44470</v>
      </c>
      <c r="AE66" s="17">
        <v>44508</v>
      </c>
      <c r="AF66" s="17" t="s">
        <v>222</v>
      </c>
      <c r="AG66" s="19"/>
      <c r="AH66" s="20"/>
      <c r="AI66" s="20"/>
      <c r="AJ66" s="21" t="str">
        <f t="shared" ref="AJ66:AJ94" si="1">D66&amp;F66&amp;H66</f>
        <v>1613498717800019010.213.051/0013-99</v>
      </c>
    </row>
    <row r="67" spans="1:36" x14ac:dyDescent="0.35">
      <c r="A67" s="9" t="s">
        <v>35</v>
      </c>
      <c r="B67" s="10">
        <v>44487</v>
      </c>
      <c r="C67" s="11"/>
      <c r="D67" s="12">
        <v>68</v>
      </c>
      <c r="E67" s="9"/>
      <c r="F67" s="13">
        <v>28039820000106</v>
      </c>
      <c r="G67" s="9">
        <v>140601213</v>
      </c>
      <c r="H67" s="9" t="s">
        <v>36</v>
      </c>
      <c r="I67" s="9"/>
      <c r="J67" s="9"/>
      <c r="K67" s="9"/>
      <c r="L67" s="11" t="s">
        <v>43</v>
      </c>
      <c r="M67" s="9" t="s">
        <v>68</v>
      </c>
      <c r="N67" s="14">
        <v>385</v>
      </c>
      <c r="O67" s="14"/>
      <c r="P67" s="14">
        <v>0</v>
      </c>
      <c r="Q67" s="14">
        <v>0</v>
      </c>
      <c r="R67" s="9" t="s">
        <v>69</v>
      </c>
      <c r="S67" s="9" t="s">
        <v>40</v>
      </c>
      <c r="T67" s="14">
        <v>42.35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342.65</v>
      </c>
      <c r="AA67" s="9" t="s">
        <v>190</v>
      </c>
      <c r="AB67" s="9" t="s">
        <v>42</v>
      </c>
      <c r="AC67" s="15">
        <v>44498</v>
      </c>
      <c r="AD67" s="16">
        <v>44470</v>
      </c>
      <c r="AE67" s="17">
        <v>44508</v>
      </c>
      <c r="AF67" s="17" t="s">
        <v>222</v>
      </c>
      <c r="AG67" s="19"/>
      <c r="AH67" s="20"/>
      <c r="AI67" s="20"/>
      <c r="AJ67" s="21" t="str">
        <f t="shared" si="1"/>
        <v>682803982000010610.213.051/0013-99</v>
      </c>
    </row>
    <row r="68" spans="1:36" x14ac:dyDescent="0.35">
      <c r="A68" s="9" t="s">
        <v>35</v>
      </c>
      <c r="B68" s="10">
        <v>44487</v>
      </c>
      <c r="C68" s="11"/>
      <c r="D68" s="12">
        <v>449</v>
      </c>
      <c r="E68" s="9"/>
      <c r="F68" s="13">
        <v>18980588000152</v>
      </c>
      <c r="G68" s="9">
        <v>1401</v>
      </c>
      <c r="H68" s="9" t="s">
        <v>36</v>
      </c>
      <c r="I68" s="9"/>
      <c r="J68" s="9"/>
      <c r="K68" s="9"/>
      <c r="L68" s="11" t="s">
        <v>43</v>
      </c>
      <c r="M68" s="9" t="s">
        <v>191</v>
      </c>
      <c r="N68" s="14">
        <v>1000</v>
      </c>
      <c r="O68" s="14"/>
      <c r="P68" s="14">
        <v>0</v>
      </c>
      <c r="Q68" s="14">
        <v>0</v>
      </c>
      <c r="R68" s="9" t="s">
        <v>192</v>
      </c>
      <c r="S68" s="9" t="s">
        <v>105</v>
      </c>
      <c r="T68" s="14">
        <v>110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890</v>
      </c>
      <c r="AA68" s="9" t="s">
        <v>41</v>
      </c>
      <c r="AB68" s="9" t="s">
        <v>42</v>
      </c>
      <c r="AC68" s="15">
        <v>44498</v>
      </c>
      <c r="AD68" s="16">
        <v>44470</v>
      </c>
      <c r="AE68" s="17">
        <v>44508</v>
      </c>
      <c r="AF68" s="17" t="s">
        <v>222</v>
      </c>
      <c r="AG68" s="19"/>
      <c r="AH68" s="20"/>
      <c r="AI68" s="20"/>
      <c r="AJ68" s="21" t="str">
        <f t="shared" si="1"/>
        <v>4491898058800015210.213.051/0013-99</v>
      </c>
    </row>
    <row r="69" spans="1:36" x14ac:dyDescent="0.35">
      <c r="A69" s="9" t="s">
        <v>35</v>
      </c>
      <c r="B69" s="10">
        <v>44488</v>
      </c>
      <c r="C69" s="11"/>
      <c r="D69" s="12">
        <v>91518</v>
      </c>
      <c r="E69" s="9"/>
      <c r="F69" s="13">
        <v>1315835000101</v>
      </c>
      <c r="G69" s="9">
        <v>310101217</v>
      </c>
      <c r="H69" s="9" t="s">
        <v>36</v>
      </c>
      <c r="I69" s="9"/>
      <c r="J69" s="9"/>
      <c r="K69" s="9"/>
      <c r="L69" s="11" t="s">
        <v>37</v>
      </c>
      <c r="M69" s="9" t="s">
        <v>193</v>
      </c>
      <c r="N69" s="14">
        <v>354.87</v>
      </c>
      <c r="O69" s="14"/>
      <c r="P69" s="14">
        <v>0</v>
      </c>
      <c r="Q69" s="14">
        <v>0</v>
      </c>
      <c r="R69" s="9" t="s">
        <v>194</v>
      </c>
      <c r="S69" s="9" t="s">
        <v>40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354.87</v>
      </c>
      <c r="AA69" s="9" t="s">
        <v>195</v>
      </c>
      <c r="AB69" s="9" t="s">
        <v>42</v>
      </c>
      <c r="AC69" s="15">
        <v>44498</v>
      </c>
      <c r="AD69" s="16">
        <v>44470</v>
      </c>
      <c r="AE69" s="17">
        <v>44508</v>
      </c>
      <c r="AF69" s="17" t="s">
        <v>222</v>
      </c>
      <c r="AG69" s="19"/>
      <c r="AH69" s="20"/>
      <c r="AI69" s="20"/>
      <c r="AJ69" s="21" t="str">
        <f t="shared" si="1"/>
        <v>91518131583500010110.213.051/0013-99</v>
      </c>
    </row>
    <row r="70" spans="1:36" x14ac:dyDescent="0.35">
      <c r="A70" s="9" t="s">
        <v>35</v>
      </c>
      <c r="B70" s="10">
        <v>44488</v>
      </c>
      <c r="C70" s="11"/>
      <c r="D70" s="12">
        <v>1812</v>
      </c>
      <c r="E70" s="9"/>
      <c r="F70" s="13">
        <v>24691247000160</v>
      </c>
      <c r="G70" s="9">
        <v>1401</v>
      </c>
      <c r="H70" s="9" t="s">
        <v>36</v>
      </c>
      <c r="I70" s="9"/>
      <c r="J70" s="9"/>
      <c r="K70" s="9"/>
      <c r="L70" s="11" t="s">
        <v>43</v>
      </c>
      <c r="M70" s="9" t="s">
        <v>196</v>
      </c>
      <c r="N70" s="14">
        <v>7040.03</v>
      </c>
      <c r="O70" s="14"/>
      <c r="P70" s="14">
        <v>0</v>
      </c>
      <c r="Q70" s="14">
        <v>0</v>
      </c>
      <c r="R70" s="9" t="s">
        <v>94</v>
      </c>
      <c r="S70" s="9" t="s">
        <v>95</v>
      </c>
      <c r="T70" s="14">
        <v>774.4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6265.63</v>
      </c>
      <c r="AA70" s="9" t="s">
        <v>197</v>
      </c>
      <c r="AB70" s="9" t="s">
        <v>42</v>
      </c>
      <c r="AC70" s="15">
        <v>44498</v>
      </c>
      <c r="AD70" s="16">
        <v>44470</v>
      </c>
      <c r="AE70" s="17">
        <v>44508</v>
      </c>
      <c r="AF70" s="17" t="s">
        <v>222</v>
      </c>
      <c r="AG70" s="19"/>
      <c r="AH70" s="20"/>
      <c r="AI70" s="20"/>
      <c r="AJ70" s="21" t="str">
        <f t="shared" si="1"/>
        <v>18122469124700016010.213.051/0013-99</v>
      </c>
    </row>
    <row r="71" spans="1:36" x14ac:dyDescent="0.35">
      <c r="A71" s="9" t="s">
        <v>35</v>
      </c>
      <c r="B71" s="10">
        <v>44488</v>
      </c>
      <c r="C71" s="11"/>
      <c r="D71" s="12">
        <v>2584</v>
      </c>
      <c r="E71" s="9"/>
      <c r="F71" s="13">
        <v>27549246000173</v>
      </c>
      <c r="G71" s="9">
        <v>7498</v>
      </c>
      <c r="H71" s="9" t="s">
        <v>36</v>
      </c>
      <c r="I71" s="9"/>
      <c r="J71" s="9"/>
      <c r="K71" s="9"/>
      <c r="L71" s="11" t="s">
        <v>37</v>
      </c>
      <c r="M71" s="9" t="s">
        <v>198</v>
      </c>
      <c r="N71" s="14">
        <v>1402.56</v>
      </c>
      <c r="O71" s="14"/>
      <c r="P71" s="14">
        <v>5</v>
      </c>
      <c r="Q71" s="14">
        <v>70.13</v>
      </c>
      <c r="R71" s="9" t="s">
        <v>48</v>
      </c>
      <c r="S71" s="9" t="s">
        <v>49</v>
      </c>
      <c r="T71" s="14">
        <v>154.28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1178.1500000000001</v>
      </c>
      <c r="AA71" s="9" t="s">
        <v>199</v>
      </c>
      <c r="AB71" s="9" t="s">
        <v>42</v>
      </c>
      <c r="AC71" s="15">
        <v>44504</v>
      </c>
      <c r="AD71" s="16">
        <v>44470</v>
      </c>
      <c r="AE71" s="17">
        <v>44508</v>
      </c>
      <c r="AF71" s="18" t="s">
        <v>223</v>
      </c>
      <c r="AG71" s="19"/>
      <c r="AH71" s="20"/>
      <c r="AI71" s="20"/>
      <c r="AJ71" s="21" t="str">
        <f t="shared" si="1"/>
        <v>25842754924600017310.213.051/0013-99</v>
      </c>
    </row>
    <row r="72" spans="1:36" x14ac:dyDescent="0.35">
      <c r="A72" s="9" t="s">
        <v>35</v>
      </c>
      <c r="B72" s="10">
        <v>44490</v>
      </c>
      <c r="C72" s="11"/>
      <c r="D72" s="12">
        <v>10</v>
      </c>
      <c r="E72" s="9"/>
      <c r="F72" s="13">
        <v>43783781000140</v>
      </c>
      <c r="G72" s="9">
        <v>7455</v>
      </c>
      <c r="H72" s="9" t="s">
        <v>36</v>
      </c>
      <c r="I72" s="9"/>
      <c r="J72" s="9"/>
      <c r="K72" s="9"/>
      <c r="L72" s="11" t="s">
        <v>43</v>
      </c>
      <c r="M72" s="9" t="s">
        <v>200</v>
      </c>
      <c r="N72" s="14">
        <v>400</v>
      </c>
      <c r="O72" s="14"/>
      <c r="P72" s="14">
        <v>5</v>
      </c>
      <c r="Q72" s="14">
        <v>20</v>
      </c>
      <c r="R72" s="9" t="s">
        <v>186</v>
      </c>
      <c r="S72" s="9" t="s">
        <v>49</v>
      </c>
      <c r="T72" s="14">
        <v>44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336</v>
      </c>
      <c r="AA72" s="9" t="s">
        <v>201</v>
      </c>
      <c r="AB72" s="9" t="s">
        <v>42</v>
      </c>
      <c r="AC72" s="15">
        <v>44504</v>
      </c>
      <c r="AD72" s="16">
        <v>44470</v>
      </c>
      <c r="AE72" s="17">
        <v>44508</v>
      </c>
      <c r="AF72" s="18" t="s">
        <v>223</v>
      </c>
      <c r="AG72" s="19"/>
      <c r="AH72" s="20"/>
      <c r="AI72" s="20"/>
      <c r="AJ72" s="21" t="str">
        <f t="shared" si="1"/>
        <v>104378378100014010.213.051/0013-99</v>
      </c>
    </row>
    <row r="73" spans="1:36" x14ac:dyDescent="0.35">
      <c r="A73" s="9" t="s">
        <v>35</v>
      </c>
      <c r="B73" s="10">
        <v>44490</v>
      </c>
      <c r="C73" s="11"/>
      <c r="D73" s="12">
        <v>1359</v>
      </c>
      <c r="E73" s="9"/>
      <c r="F73" s="13">
        <v>25073757000136</v>
      </c>
      <c r="G73" s="9">
        <v>1401</v>
      </c>
      <c r="H73" s="9" t="s">
        <v>36</v>
      </c>
      <c r="I73" s="9"/>
      <c r="J73" s="9"/>
      <c r="K73" s="9"/>
      <c r="L73" s="11" t="s">
        <v>43</v>
      </c>
      <c r="M73" s="9" t="s">
        <v>202</v>
      </c>
      <c r="N73" s="14">
        <v>991.5</v>
      </c>
      <c r="O73" s="14"/>
      <c r="P73" s="14">
        <v>0</v>
      </c>
      <c r="Q73" s="14">
        <v>0</v>
      </c>
      <c r="R73" s="9" t="s">
        <v>203</v>
      </c>
      <c r="S73" s="9" t="s">
        <v>204</v>
      </c>
      <c r="T73" s="14">
        <v>109.06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882.44</v>
      </c>
      <c r="AA73" s="9" t="s">
        <v>205</v>
      </c>
      <c r="AB73" s="9" t="s">
        <v>42</v>
      </c>
      <c r="AC73" s="15">
        <v>44504</v>
      </c>
      <c r="AD73" s="16">
        <v>44470</v>
      </c>
      <c r="AE73" s="17">
        <v>44508</v>
      </c>
      <c r="AF73" s="17" t="s">
        <v>222</v>
      </c>
      <c r="AG73" s="19"/>
      <c r="AH73" s="20"/>
      <c r="AI73" s="20"/>
      <c r="AJ73" s="21" t="str">
        <f t="shared" si="1"/>
        <v>13592507375700013610.213.051/0013-99</v>
      </c>
    </row>
    <row r="74" spans="1:36" x14ac:dyDescent="0.35">
      <c r="A74" s="9" t="s">
        <v>35</v>
      </c>
      <c r="B74" s="10">
        <v>44490</v>
      </c>
      <c r="C74" s="11"/>
      <c r="D74" s="12">
        <v>2759</v>
      </c>
      <c r="E74" s="9"/>
      <c r="F74" s="13">
        <v>11459078000195</v>
      </c>
      <c r="G74" s="9">
        <v>1401</v>
      </c>
      <c r="H74" s="9" t="s">
        <v>36</v>
      </c>
      <c r="I74" s="9"/>
      <c r="J74" s="9"/>
      <c r="K74" s="9"/>
      <c r="L74" s="11" t="s">
        <v>37</v>
      </c>
      <c r="M74" s="9" t="s">
        <v>206</v>
      </c>
      <c r="N74" s="14">
        <v>1250</v>
      </c>
      <c r="O74" s="14"/>
      <c r="P74" s="14">
        <v>0</v>
      </c>
      <c r="Q74" s="14">
        <v>0</v>
      </c>
      <c r="R74" s="9" t="s">
        <v>111</v>
      </c>
      <c r="S74" s="9" t="s">
        <v>112</v>
      </c>
      <c r="T74" s="14">
        <v>137.5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1112.5</v>
      </c>
      <c r="AA74" s="9" t="s">
        <v>41</v>
      </c>
      <c r="AB74" s="9" t="s">
        <v>42</v>
      </c>
      <c r="AC74" s="15">
        <v>44504</v>
      </c>
      <c r="AD74" s="16">
        <v>44470</v>
      </c>
      <c r="AE74" s="17">
        <v>44508</v>
      </c>
      <c r="AF74" s="17" t="s">
        <v>222</v>
      </c>
      <c r="AG74" s="19"/>
      <c r="AH74" s="20"/>
      <c r="AI74" s="20"/>
      <c r="AJ74" s="21" t="str">
        <f t="shared" si="1"/>
        <v>27591145907800019510.213.051/0013-99</v>
      </c>
    </row>
    <row r="75" spans="1:36" x14ac:dyDescent="0.35">
      <c r="A75" s="9" t="s">
        <v>35</v>
      </c>
      <c r="B75" s="10">
        <v>44494</v>
      </c>
      <c r="C75" s="11"/>
      <c r="D75" s="12">
        <v>1991</v>
      </c>
      <c r="E75" s="9"/>
      <c r="F75" s="13">
        <v>10775892000156</v>
      </c>
      <c r="G75" s="9">
        <v>1401</v>
      </c>
      <c r="H75" s="9" t="s">
        <v>36</v>
      </c>
      <c r="I75" s="9"/>
      <c r="J75" s="9"/>
      <c r="K75" s="9"/>
      <c r="L75" s="11" t="s">
        <v>43</v>
      </c>
      <c r="M75" s="9" t="s">
        <v>207</v>
      </c>
      <c r="N75" s="14">
        <v>2590</v>
      </c>
      <c r="O75" s="14"/>
      <c r="P75" s="14">
        <v>0</v>
      </c>
      <c r="Q75" s="14">
        <v>0</v>
      </c>
      <c r="R75" s="9" t="s">
        <v>192</v>
      </c>
      <c r="S75" s="9" t="s">
        <v>105</v>
      </c>
      <c r="T75" s="14">
        <v>284.89999999999998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2305.1</v>
      </c>
      <c r="AA75" s="9" t="s">
        <v>41</v>
      </c>
      <c r="AB75" s="9" t="s">
        <v>42</v>
      </c>
      <c r="AC75" s="15">
        <v>44504</v>
      </c>
      <c r="AD75" s="16">
        <v>44470</v>
      </c>
      <c r="AE75" s="17">
        <v>44508</v>
      </c>
      <c r="AF75" s="17" t="s">
        <v>222</v>
      </c>
      <c r="AG75" s="19"/>
      <c r="AH75" s="20"/>
      <c r="AI75" s="20"/>
      <c r="AJ75" s="21" t="str">
        <f t="shared" si="1"/>
        <v>19911077589200015610.213.051/0013-99</v>
      </c>
    </row>
    <row r="76" spans="1:36" x14ac:dyDescent="0.35">
      <c r="A76" s="9" t="s">
        <v>35</v>
      </c>
      <c r="B76" s="10">
        <v>44495</v>
      </c>
      <c r="C76" s="11"/>
      <c r="D76" s="12">
        <v>430</v>
      </c>
      <c r="E76" s="9"/>
      <c r="F76" s="13">
        <v>3097084000111</v>
      </c>
      <c r="G76" s="9">
        <v>2919</v>
      </c>
      <c r="H76" s="9" t="s">
        <v>36</v>
      </c>
      <c r="I76" s="9"/>
      <c r="J76" s="9"/>
      <c r="K76" s="9"/>
      <c r="L76" s="11" t="s">
        <v>43</v>
      </c>
      <c r="M76" s="9" t="s">
        <v>188</v>
      </c>
      <c r="N76" s="14">
        <v>18600</v>
      </c>
      <c r="O76" s="14"/>
      <c r="P76" s="14">
        <v>2.9</v>
      </c>
      <c r="Q76" s="14">
        <v>539.4</v>
      </c>
      <c r="R76" s="9" t="s">
        <v>114</v>
      </c>
      <c r="S76" s="9" t="s">
        <v>49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18060.599999999999</v>
      </c>
      <c r="AA76" s="9" t="s">
        <v>208</v>
      </c>
      <c r="AB76" s="9" t="s">
        <v>42</v>
      </c>
      <c r="AC76" s="15">
        <v>44504</v>
      </c>
      <c r="AD76" s="16">
        <v>44470</v>
      </c>
      <c r="AE76" s="17">
        <v>44508</v>
      </c>
      <c r="AF76" s="18" t="s">
        <v>231</v>
      </c>
      <c r="AG76" s="19"/>
      <c r="AH76" s="20"/>
      <c r="AI76" s="20"/>
      <c r="AJ76" s="21" t="str">
        <f t="shared" si="1"/>
        <v>430309708400011110.213.051/0013-99</v>
      </c>
    </row>
    <row r="77" spans="1:36" x14ac:dyDescent="0.35">
      <c r="A77" s="9" t="s">
        <v>35</v>
      </c>
      <c r="B77" s="10">
        <v>44496</v>
      </c>
      <c r="C77" s="11"/>
      <c r="D77" s="12">
        <v>12234</v>
      </c>
      <c r="E77" s="9"/>
      <c r="F77" s="13">
        <v>80680093001072</v>
      </c>
      <c r="G77" s="9">
        <v>2919</v>
      </c>
      <c r="H77" s="9" t="s">
        <v>36</v>
      </c>
      <c r="I77" s="9"/>
      <c r="J77" s="9"/>
      <c r="K77" s="9"/>
      <c r="L77" s="11" t="s">
        <v>37</v>
      </c>
      <c r="M77" s="9" t="s">
        <v>64</v>
      </c>
      <c r="N77" s="14">
        <v>8031.57</v>
      </c>
      <c r="O77" s="14"/>
      <c r="P77" s="14">
        <v>2.9</v>
      </c>
      <c r="Q77" s="14">
        <v>232.92</v>
      </c>
      <c r="R77" s="9" t="s">
        <v>114</v>
      </c>
      <c r="S77" s="9" t="s">
        <v>49</v>
      </c>
      <c r="T77" s="14">
        <v>0</v>
      </c>
      <c r="U77" s="14">
        <v>120.47</v>
      </c>
      <c r="V77" s="14">
        <v>0</v>
      </c>
      <c r="W77" s="14">
        <v>373.48</v>
      </c>
      <c r="X77" s="14">
        <v>0</v>
      </c>
      <c r="Y77" s="14">
        <v>0</v>
      </c>
      <c r="Z77" s="14">
        <v>7304.7</v>
      </c>
      <c r="AA77" s="9" t="s">
        <v>209</v>
      </c>
      <c r="AB77" s="9" t="s">
        <v>42</v>
      </c>
      <c r="AC77" s="15">
        <v>44504</v>
      </c>
      <c r="AD77" s="16">
        <v>44470</v>
      </c>
      <c r="AE77" s="17">
        <v>44508</v>
      </c>
      <c r="AF77" s="18" t="s">
        <v>231</v>
      </c>
      <c r="AG77" s="19"/>
      <c r="AH77" s="20"/>
      <c r="AI77" s="20"/>
      <c r="AJ77" s="21" t="str">
        <f t="shared" si="1"/>
        <v>122348068009300107210.213.051/0013-99</v>
      </c>
    </row>
    <row r="78" spans="1:36" x14ac:dyDescent="0.35">
      <c r="A78" s="9" t="s">
        <v>35</v>
      </c>
      <c r="B78" s="10">
        <v>44501</v>
      </c>
      <c r="C78" s="11"/>
      <c r="D78" s="12">
        <v>6</v>
      </c>
      <c r="E78" s="9"/>
      <c r="F78" s="13">
        <v>42388386000109</v>
      </c>
      <c r="G78" s="9">
        <v>6807</v>
      </c>
      <c r="H78" s="9" t="s">
        <v>36</v>
      </c>
      <c r="I78" s="9"/>
      <c r="J78" s="9"/>
      <c r="K78" s="9"/>
      <c r="L78" s="11" t="s">
        <v>43</v>
      </c>
      <c r="M78" s="9" t="s">
        <v>145</v>
      </c>
      <c r="N78" s="14">
        <v>2800</v>
      </c>
      <c r="O78" s="14"/>
      <c r="P78" s="14">
        <v>5</v>
      </c>
      <c r="Q78" s="14">
        <v>140</v>
      </c>
      <c r="R78" s="9" t="s">
        <v>146</v>
      </c>
      <c r="S78" s="9" t="s">
        <v>49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2660</v>
      </c>
      <c r="AA78" s="9" t="s">
        <v>210</v>
      </c>
      <c r="AB78" s="9" t="s">
        <v>42</v>
      </c>
      <c r="AC78" s="15">
        <v>44504</v>
      </c>
      <c r="AD78" s="16">
        <v>44470</v>
      </c>
      <c r="AE78" s="17">
        <v>44508</v>
      </c>
      <c r="AF78" s="18" t="s">
        <v>229</v>
      </c>
      <c r="AG78" s="19"/>
      <c r="AH78" s="20"/>
      <c r="AI78" s="20"/>
      <c r="AJ78" s="21" t="str">
        <f t="shared" si="1"/>
        <v>64238838600010910.213.051/0013-99</v>
      </c>
    </row>
    <row r="79" spans="1:36" x14ac:dyDescent="0.35">
      <c r="A79" s="9" t="s">
        <v>35</v>
      </c>
      <c r="B79" s="10">
        <v>44502</v>
      </c>
      <c r="C79" s="11"/>
      <c r="D79" s="12">
        <v>51</v>
      </c>
      <c r="E79" s="9"/>
      <c r="F79" s="13">
        <v>34715801000155</v>
      </c>
      <c r="G79" s="9">
        <v>1899</v>
      </c>
      <c r="H79" s="9" t="s">
        <v>36</v>
      </c>
      <c r="I79" s="9"/>
      <c r="J79" s="9"/>
      <c r="K79" s="9"/>
      <c r="L79" s="11" t="s">
        <v>43</v>
      </c>
      <c r="M79" s="9" t="s">
        <v>74</v>
      </c>
      <c r="N79" s="14">
        <v>6750</v>
      </c>
      <c r="O79" s="14"/>
      <c r="P79" s="14">
        <v>5</v>
      </c>
      <c r="Q79" s="14">
        <v>337.5</v>
      </c>
      <c r="R79" s="9" t="s">
        <v>136</v>
      </c>
      <c r="S79" s="9" t="s">
        <v>49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6412.5</v>
      </c>
      <c r="AA79" s="9" t="s">
        <v>211</v>
      </c>
      <c r="AB79" s="9" t="s">
        <v>42</v>
      </c>
      <c r="AC79" s="15">
        <v>44504</v>
      </c>
      <c r="AD79" s="16">
        <v>44470</v>
      </c>
      <c r="AE79" s="17">
        <v>44508</v>
      </c>
      <c r="AF79" s="18" t="s">
        <v>228</v>
      </c>
      <c r="AG79" s="19"/>
      <c r="AH79" s="20"/>
      <c r="AI79" s="20"/>
      <c r="AJ79" s="21" t="str">
        <f t="shared" si="1"/>
        <v>513471580100015510.213.051/0013-99</v>
      </c>
    </row>
    <row r="80" spans="1:36" x14ac:dyDescent="0.35">
      <c r="A80" s="9" t="s">
        <v>35</v>
      </c>
      <c r="B80" s="10">
        <v>44502</v>
      </c>
      <c r="C80" s="11"/>
      <c r="D80" s="12">
        <v>50</v>
      </c>
      <c r="E80" s="9"/>
      <c r="F80" s="13">
        <v>34715801000155</v>
      </c>
      <c r="G80" s="9">
        <v>1899</v>
      </c>
      <c r="H80" s="9" t="s">
        <v>36</v>
      </c>
      <c r="I80" s="9"/>
      <c r="J80" s="9"/>
      <c r="K80" s="9"/>
      <c r="L80" s="11" t="s">
        <v>43</v>
      </c>
      <c r="M80" s="9" t="s">
        <v>74</v>
      </c>
      <c r="N80" s="14">
        <v>6750</v>
      </c>
      <c r="O80" s="14"/>
      <c r="P80" s="14">
        <v>5</v>
      </c>
      <c r="Q80" s="14">
        <v>337.5</v>
      </c>
      <c r="R80" s="9" t="s">
        <v>136</v>
      </c>
      <c r="S80" s="9" t="s">
        <v>49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6412.5</v>
      </c>
      <c r="AA80" s="9" t="s">
        <v>212</v>
      </c>
      <c r="AB80" s="9" t="s">
        <v>42</v>
      </c>
      <c r="AC80" s="15">
        <v>44504</v>
      </c>
      <c r="AD80" s="16">
        <v>44470</v>
      </c>
      <c r="AE80" s="17">
        <v>44508</v>
      </c>
      <c r="AF80" s="18" t="s">
        <v>228</v>
      </c>
      <c r="AG80" s="19"/>
      <c r="AH80" s="20"/>
      <c r="AI80" s="20"/>
      <c r="AJ80" s="21" t="str">
        <f t="shared" si="1"/>
        <v>503471580100015510.213.051/0013-99</v>
      </c>
    </row>
    <row r="81" spans="1:36" x14ac:dyDescent="0.35">
      <c r="A81" s="9" t="s">
        <v>35</v>
      </c>
      <c r="B81" s="10">
        <v>44503</v>
      </c>
      <c r="C81" s="11"/>
      <c r="D81" s="12">
        <v>748457</v>
      </c>
      <c r="E81" s="9"/>
      <c r="F81" s="13">
        <v>82373077000252</v>
      </c>
      <c r="G81" s="9">
        <v>2800</v>
      </c>
      <c r="H81" s="9" t="s">
        <v>36</v>
      </c>
      <c r="I81" s="9"/>
      <c r="J81" s="9"/>
      <c r="K81" s="9"/>
      <c r="L81" s="11" t="s">
        <v>37</v>
      </c>
      <c r="M81" s="9" t="s">
        <v>113</v>
      </c>
      <c r="N81" s="14">
        <v>33920.18</v>
      </c>
      <c r="O81" s="14"/>
      <c r="P81" s="14">
        <v>2.9</v>
      </c>
      <c r="Q81" s="14">
        <v>983.69</v>
      </c>
      <c r="R81" s="9" t="s">
        <v>126</v>
      </c>
      <c r="S81" s="9" t="s">
        <v>49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32936.49</v>
      </c>
      <c r="AA81" s="9" t="s">
        <v>213</v>
      </c>
      <c r="AB81" s="9" t="s">
        <v>42</v>
      </c>
      <c r="AC81" s="15">
        <v>44504</v>
      </c>
      <c r="AD81" s="16">
        <v>44470</v>
      </c>
      <c r="AE81" s="17">
        <v>44508</v>
      </c>
      <c r="AF81" s="18" t="s">
        <v>234</v>
      </c>
      <c r="AG81" s="19"/>
      <c r="AH81" s="20"/>
      <c r="AI81" s="20"/>
      <c r="AJ81" s="21" t="str">
        <f t="shared" si="1"/>
        <v>7484578237307700025210.213.051/0013-99</v>
      </c>
    </row>
    <row r="82" spans="1:36" x14ac:dyDescent="0.35">
      <c r="A82" s="9" t="s">
        <v>35</v>
      </c>
      <c r="B82" s="10">
        <v>44503</v>
      </c>
      <c r="C82" s="11"/>
      <c r="D82" s="12">
        <v>7577</v>
      </c>
      <c r="E82" s="9"/>
      <c r="F82" s="13">
        <v>2509564000180</v>
      </c>
      <c r="G82" s="9">
        <v>10501219</v>
      </c>
      <c r="H82" s="9" t="s">
        <v>36</v>
      </c>
      <c r="I82" s="9"/>
      <c r="J82" s="9"/>
      <c r="K82" s="9"/>
      <c r="L82" s="11" t="s">
        <v>37</v>
      </c>
      <c r="M82" s="9" t="s">
        <v>107</v>
      </c>
      <c r="N82" s="14">
        <v>1500</v>
      </c>
      <c r="O82" s="14"/>
      <c r="P82" s="14">
        <v>0</v>
      </c>
      <c r="Q82" s="14">
        <v>0</v>
      </c>
      <c r="R82" s="9" t="s">
        <v>124</v>
      </c>
      <c r="S82" s="9" t="s">
        <v>40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1500</v>
      </c>
      <c r="AA82" s="9" t="s">
        <v>128</v>
      </c>
      <c r="AB82" s="9" t="s">
        <v>42</v>
      </c>
      <c r="AC82" s="15">
        <v>44504</v>
      </c>
      <c r="AD82" s="16">
        <v>44470</v>
      </c>
      <c r="AE82" s="17">
        <v>44508</v>
      </c>
      <c r="AF82" s="17" t="s">
        <v>222</v>
      </c>
      <c r="AG82" s="19"/>
      <c r="AH82" s="20"/>
      <c r="AI82" s="20"/>
      <c r="AJ82" s="21" t="str">
        <f t="shared" si="1"/>
        <v>7577250956400018010.213.051/0013-99</v>
      </c>
    </row>
    <row r="83" spans="1:36" x14ac:dyDescent="0.35">
      <c r="A83" s="9" t="s">
        <v>35</v>
      </c>
      <c r="B83" s="10">
        <v>44503</v>
      </c>
      <c r="C83" s="11"/>
      <c r="D83" s="12">
        <v>748460</v>
      </c>
      <c r="E83" s="9"/>
      <c r="F83" s="13">
        <v>82373077000252</v>
      </c>
      <c r="G83" s="9">
        <v>2800</v>
      </c>
      <c r="H83" s="9" t="s">
        <v>36</v>
      </c>
      <c r="I83" s="9"/>
      <c r="J83" s="9"/>
      <c r="K83" s="9"/>
      <c r="L83" s="11" t="s">
        <v>37</v>
      </c>
      <c r="M83" s="9" t="s">
        <v>113</v>
      </c>
      <c r="N83" s="14">
        <v>5532.26</v>
      </c>
      <c r="O83" s="14"/>
      <c r="P83" s="14">
        <v>2.9</v>
      </c>
      <c r="Q83" s="14">
        <v>160.44</v>
      </c>
      <c r="R83" s="9" t="s">
        <v>126</v>
      </c>
      <c r="S83" s="9" t="s">
        <v>49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5371.82</v>
      </c>
      <c r="AA83" s="9" t="s">
        <v>214</v>
      </c>
      <c r="AB83" s="9" t="s">
        <v>42</v>
      </c>
      <c r="AC83" s="15">
        <v>44504</v>
      </c>
      <c r="AD83" s="16">
        <v>44470</v>
      </c>
      <c r="AE83" s="17">
        <v>44508</v>
      </c>
      <c r="AF83" s="18" t="s">
        <v>234</v>
      </c>
      <c r="AG83" s="19"/>
      <c r="AH83" s="20"/>
      <c r="AI83" s="20"/>
      <c r="AJ83" s="21" t="str">
        <f t="shared" si="1"/>
        <v>7484608237307700025210.213.051/0013-99</v>
      </c>
    </row>
    <row r="84" spans="1:36" x14ac:dyDescent="0.35">
      <c r="A84" s="9" t="s">
        <v>35</v>
      </c>
      <c r="B84" s="10">
        <v>44503</v>
      </c>
      <c r="C84" s="11"/>
      <c r="D84" s="12">
        <v>7576</v>
      </c>
      <c r="E84" s="9"/>
      <c r="F84" s="13">
        <v>2509564000180</v>
      </c>
      <c r="G84" s="9">
        <v>10501219</v>
      </c>
      <c r="H84" s="9" t="s">
        <v>36</v>
      </c>
      <c r="I84" s="9"/>
      <c r="J84" s="9"/>
      <c r="K84" s="9"/>
      <c r="L84" s="11" t="s">
        <v>37</v>
      </c>
      <c r="M84" s="9" t="s">
        <v>107</v>
      </c>
      <c r="N84" s="14">
        <v>760</v>
      </c>
      <c r="O84" s="14"/>
      <c r="P84" s="14">
        <v>0</v>
      </c>
      <c r="Q84" s="14">
        <v>0</v>
      </c>
      <c r="R84" s="9" t="s">
        <v>124</v>
      </c>
      <c r="S84" s="9" t="s">
        <v>40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760</v>
      </c>
      <c r="AA84" s="9" t="s">
        <v>125</v>
      </c>
      <c r="AB84" s="9" t="s">
        <v>42</v>
      </c>
      <c r="AC84" s="15">
        <v>44504</v>
      </c>
      <c r="AD84" s="16">
        <v>44470</v>
      </c>
      <c r="AE84" s="17">
        <v>44508</v>
      </c>
      <c r="AF84" s="17" t="s">
        <v>222</v>
      </c>
      <c r="AG84" s="19"/>
      <c r="AH84" s="20"/>
      <c r="AI84" s="20"/>
      <c r="AJ84" s="21" t="str">
        <f t="shared" si="1"/>
        <v>7576250956400018010.213.051/0013-99</v>
      </c>
    </row>
    <row r="85" spans="1:36" x14ac:dyDescent="0.35">
      <c r="A85" s="9" t="s">
        <v>35</v>
      </c>
      <c r="B85" s="10">
        <v>44503</v>
      </c>
      <c r="C85" s="11"/>
      <c r="D85" s="12">
        <v>173</v>
      </c>
      <c r="E85" s="9"/>
      <c r="F85" s="13">
        <v>18387160000109</v>
      </c>
      <c r="G85" s="9">
        <v>3204</v>
      </c>
      <c r="H85" s="9" t="s">
        <v>36</v>
      </c>
      <c r="I85" s="9"/>
      <c r="J85" s="9"/>
      <c r="K85" s="9"/>
      <c r="L85" s="11" t="s">
        <v>43</v>
      </c>
      <c r="M85" s="9" t="s">
        <v>71</v>
      </c>
      <c r="N85" s="14">
        <v>10500</v>
      </c>
      <c r="O85" s="14"/>
      <c r="P85" s="14">
        <v>5</v>
      </c>
      <c r="Q85" s="14">
        <v>525</v>
      </c>
      <c r="R85" s="9" t="s">
        <v>72</v>
      </c>
      <c r="S85" s="9" t="s">
        <v>49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9975</v>
      </c>
      <c r="AA85" s="9" t="s">
        <v>215</v>
      </c>
      <c r="AB85" s="9" t="s">
        <v>42</v>
      </c>
      <c r="AC85" s="15">
        <v>44504</v>
      </c>
      <c r="AD85" s="16">
        <v>44470</v>
      </c>
      <c r="AE85" s="17">
        <v>44508</v>
      </c>
      <c r="AF85" s="18" t="s">
        <v>224</v>
      </c>
      <c r="AG85" s="19"/>
      <c r="AH85" s="20"/>
      <c r="AI85" s="20"/>
      <c r="AJ85" s="21" t="str">
        <f t="shared" si="1"/>
        <v>1731838716000010910.213.051/0013-99</v>
      </c>
    </row>
    <row r="86" spans="1:36" x14ac:dyDescent="0.35">
      <c r="A86" s="9" t="s">
        <v>35</v>
      </c>
      <c r="B86" s="10">
        <v>44503</v>
      </c>
      <c r="C86" s="11"/>
      <c r="D86" s="12">
        <v>5</v>
      </c>
      <c r="E86" s="9"/>
      <c r="F86" s="13">
        <v>41825296000167</v>
      </c>
      <c r="G86" s="9">
        <v>2447</v>
      </c>
      <c r="H86" s="9" t="s">
        <v>36</v>
      </c>
      <c r="I86" s="9"/>
      <c r="J86" s="9"/>
      <c r="K86" s="9"/>
      <c r="L86" s="11" t="s">
        <v>43</v>
      </c>
      <c r="M86" s="9" t="s">
        <v>151</v>
      </c>
      <c r="N86" s="14">
        <v>5500</v>
      </c>
      <c r="O86" s="14"/>
      <c r="P86" s="14">
        <v>5</v>
      </c>
      <c r="Q86" s="14">
        <v>275</v>
      </c>
      <c r="R86" s="9" t="s">
        <v>152</v>
      </c>
      <c r="S86" s="9" t="s">
        <v>49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5225</v>
      </c>
      <c r="AA86" s="9" t="s">
        <v>216</v>
      </c>
      <c r="AB86" s="9" t="s">
        <v>42</v>
      </c>
      <c r="AC86" s="15">
        <v>44504</v>
      </c>
      <c r="AD86" s="16">
        <v>44470</v>
      </c>
      <c r="AE86" s="17">
        <v>44508</v>
      </c>
      <c r="AF86" s="18" t="s">
        <v>230</v>
      </c>
      <c r="AG86" s="19"/>
      <c r="AH86" s="20"/>
      <c r="AI86" s="20"/>
      <c r="AJ86" s="21" t="str">
        <f t="shared" si="1"/>
        <v>54182529600016710.213.051/0013-99</v>
      </c>
    </row>
    <row r="87" spans="1:36" x14ac:dyDescent="0.35">
      <c r="A87" s="9" t="s">
        <v>35</v>
      </c>
      <c r="B87" s="10">
        <v>44503</v>
      </c>
      <c r="C87" s="11"/>
      <c r="D87" s="12">
        <v>7574</v>
      </c>
      <c r="E87" s="9"/>
      <c r="F87" s="13">
        <v>2509564000180</v>
      </c>
      <c r="G87" s="9">
        <v>10601218</v>
      </c>
      <c r="H87" s="9" t="s">
        <v>36</v>
      </c>
      <c r="I87" s="9"/>
      <c r="J87" s="9"/>
      <c r="K87" s="9"/>
      <c r="L87" s="11" t="s">
        <v>37</v>
      </c>
      <c r="M87" s="9" t="s">
        <v>107</v>
      </c>
      <c r="N87" s="14">
        <v>578.29999999999995</v>
      </c>
      <c r="O87" s="14"/>
      <c r="P87" s="14">
        <v>0</v>
      </c>
      <c r="Q87" s="14">
        <v>0</v>
      </c>
      <c r="R87" s="9" t="s">
        <v>108</v>
      </c>
      <c r="S87" s="9" t="s">
        <v>40</v>
      </c>
      <c r="T87" s="14">
        <v>0</v>
      </c>
      <c r="U87" s="14">
        <v>8.67</v>
      </c>
      <c r="V87" s="14">
        <v>0</v>
      </c>
      <c r="W87" s="14">
        <v>173499.54</v>
      </c>
      <c r="X87" s="14">
        <v>0</v>
      </c>
      <c r="Y87" s="14">
        <v>0</v>
      </c>
      <c r="Z87" s="14">
        <v>-172929.91</v>
      </c>
      <c r="AA87" s="9" t="s">
        <v>134</v>
      </c>
      <c r="AB87" s="9" t="s">
        <v>42</v>
      </c>
      <c r="AC87" s="15">
        <v>44504</v>
      </c>
      <c r="AD87" s="16">
        <v>44470</v>
      </c>
      <c r="AE87" s="17">
        <v>44508</v>
      </c>
      <c r="AF87" s="17" t="s">
        <v>222</v>
      </c>
      <c r="AG87" s="19"/>
      <c r="AH87" s="20"/>
      <c r="AI87" s="20"/>
      <c r="AJ87" s="21" t="str">
        <f t="shared" si="1"/>
        <v>7574250956400018010.213.051/0013-99</v>
      </c>
    </row>
    <row r="88" spans="1:36" x14ac:dyDescent="0.35">
      <c r="A88" s="9" t="s">
        <v>35</v>
      </c>
      <c r="B88" s="10">
        <v>44503</v>
      </c>
      <c r="C88" s="11"/>
      <c r="D88" s="12">
        <v>172</v>
      </c>
      <c r="E88" s="9"/>
      <c r="F88" s="13">
        <v>18387160000109</v>
      </c>
      <c r="G88" s="9">
        <v>3204</v>
      </c>
      <c r="H88" s="9" t="s">
        <v>36</v>
      </c>
      <c r="I88" s="9"/>
      <c r="J88" s="9"/>
      <c r="K88" s="9"/>
      <c r="L88" s="11" t="s">
        <v>43</v>
      </c>
      <c r="M88" s="9" t="s">
        <v>71</v>
      </c>
      <c r="N88" s="14">
        <v>10500</v>
      </c>
      <c r="O88" s="14"/>
      <c r="P88" s="14">
        <v>5</v>
      </c>
      <c r="Q88" s="14">
        <v>525</v>
      </c>
      <c r="R88" s="9" t="s">
        <v>72</v>
      </c>
      <c r="S88" s="9" t="s">
        <v>49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9975</v>
      </c>
      <c r="AA88" s="9" t="s">
        <v>217</v>
      </c>
      <c r="AB88" s="9" t="s">
        <v>42</v>
      </c>
      <c r="AC88" s="15">
        <v>44504</v>
      </c>
      <c r="AD88" s="16">
        <v>44470</v>
      </c>
      <c r="AE88" s="17">
        <v>44508</v>
      </c>
      <c r="AF88" s="18" t="s">
        <v>224</v>
      </c>
      <c r="AG88" s="19"/>
      <c r="AH88" s="20"/>
      <c r="AI88" s="20"/>
      <c r="AJ88" s="21" t="str">
        <f t="shared" si="1"/>
        <v>1721838716000010910.213.051/0013-99</v>
      </c>
    </row>
    <row r="89" spans="1:36" x14ac:dyDescent="0.35">
      <c r="A89" s="9" t="s">
        <v>35</v>
      </c>
      <c r="B89" s="10">
        <v>44503</v>
      </c>
      <c r="C89" s="11"/>
      <c r="D89" s="12">
        <v>7573</v>
      </c>
      <c r="E89" s="9"/>
      <c r="F89" s="13">
        <v>2509564000180</v>
      </c>
      <c r="G89" s="9">
        <v>10601218</v>
      </c>
      <c r="H89" s="9" t="s">
        <v>36</v>
      </c>
      <c r="I89" s="9"/>
      <c r="J89" s="9"/>
      <c r="K89" s="9"/>
      <c r="L89" s="11" t="s">
        <v>37</v>
      </c>
      <c r="M89" s="9" t="s">
        <v>107</v>
      </c>
      <c r="N89" s="14">
        <v>129.93</v>
      </c>
      <c r="O89" s="14"/>
      <c r="P89" s="14">
        <v>0</v>
      </c>
      <c r="Q89" s="14">
        <v>0</v>
      </c>
      <c r="R89" s="9" t="s">
        <v>108</v>
      </c>
      <c r="S89" s="9" t="s">
        <v>40</v>
      </c>
      <c r="T89" s="14">
        <v>0</v>
      </c>
      <c r="U89" s="14">
        <v>1.95</v>
      </c>
      <c r="V89" s="14">
        <v>0</v>
      </c>
      <c r="W89" s="14">
        <v>38981.14</v>
      </c>
      <c r="X89" s="14">
        <v>0</v>
      </c>
      <c r="Y89" s="14">
        <v>0</v>
      </c>
      <c r="Z89" s="14">
        <v>-38853.160000000003</v>
      </c>
      <c r="AA89" s="9" t="s">
        <v>109</v>
      </c>
      <c r="AB89" s="9" t="s">
        <v>42</v>
      </c>
      <c r="AC89" s="15">
        <v>44504</v>
      </c>
      <c r="AD89" s="16">
        <v>44470</v>
      </c>
      <c r="AE89" s="17">
        <v>44508</v>
      </c>
      <c r="AF89" s="17" t="s">
        <v>222</v>
      </c>
      <c r="AG89" s="19"/>
      <c r="AH89" s="20"/>
      <c r="AI89" s="20"/>
      <c r="AJ89" s="21" t="str">
        <f t="shared" si="1"/>
        <v>7573250956400018010.213.051/0013-99</v>
      </c>
    </row>
    <row r="90" spans="1:36" x14ac:dyDescent="0.35">
      <c r="A90" s="9" t="s">
        <v>35</v>
      </c>
      <c r="B90" s="10">
        <v>44503</v>
      </c>
      <c r="C90" s="11"/>
      <c r="D90" s="12">
        <v>7575</v>
      </c>
      <c r="E90" s="9"/>
      <c r="F90" s="13">
        <v>2509564000180</v>
      </c>
      <c r="G90" s="9">
        <v>10601218</v>
      </c>
      <c r="H90" s="9" t="s">
        <v>36</v>
      </c>
      <c r="I90" s="9"/>
      <c r="J90" s="9"/>
      <c r="K90" s="9"/>
      <c r="L90" s="11" t="s">
        <v>37</v>
      </c>
      <c r="M90" s="9" t="s">
        <v>107</v>
      </c>
      <c r="N90" s="14">
        <v>5204.74</v>
      </c>
      <c r="O90" s="14"/>
      <c r="P90" s="14">
        <v>0</v>
      </c>
      <c r="Q90" s="14">
        <v>0</v>
      </c>
      <c r="R90" s="9" t="s">
        <v>108</v>
      </c>
      <c r="S90" s="9" t="s">
        <v>40</v>
      </c>
      <c r="T90" s="14">
        <v>0</v>
      </c>
      <c r="U90" s="14">
        <v>78.069999999999993</v>
      </c>
      <c r="V90" s="14">
        <v>0</v>
      </c>
      <c r="W90" s="14">
        <v>1561507.88</v>
      </c>
      <c r="X90" s="14">
        <v>0</v>
      </c>
      <c r="Y90" s="14">
        <v>0</v>
      </c>
      <c r="Z90" s="14">
        <v>-1556381.21</v>
      </c>
      <c r="AA90" s="9" t="s">
        <v>120</v>
      </c>
      <c r="AB90" s="9" t="s">
        <v>42</v>
      </c>
      <c r="AC90" s="15">
        <v>44504</v>
      </c>
      <c r="AD90" s="16">
        <v>44470</v>
      </c>
      <c r="AE90" s="17">
        <v>44508</v>
      </c>
      <c r="AF90" s="17" t="s">
        <v>222</v>
      </c>
      <c r="AG90" s="19"/>
      <c r="AH90" s="20"/>
      <c r="AI90" s="20"/>
      <c r="AJ90" s="21" t="str">
        <f t="shared" si="1"/>
        <v>7575250956400018010.213.051/0013-99</v>
      </c>
    </row>
    <row r="91" spans="1:36" x14ac:dyDescent="0.35">
      <c r="A91" s="9" t="s">
        <v>35</v>
      </c>
      <c r="B91" s="10">
        <v>44503</v>
      </c>
      <c r="C91" s="11"/>
      <c r="D91" s="12">
        <v>4</v>
      </c>
      <c r="E91" s="9"/>
      <c r="F91" s="13">
        <v>43001642000118</v>
      </c>
      <c r="G91" s="9">
        <v>2496</v>
      </c>
      <c r="H91" s="9" t="s">
        <v>36</v>
      </c>
      <c r="I91" s="9"/>
      <c r="J91" s="9"/>
      <c r="K91" s="9"/>
      <c r="L91" s="11" t="s">
        <v>43</v>
      </c>
      <c r="M91" s="9" t="s">
        <v>97</v>
      </c>
      <c r="N91" s="14">
        <v>8300</v>
      </c>
      <c r="O91" s="14"/>
      <c r="P91" s="14">
        <v>5</v>
      </c>
      <c r="Q91" s="14">
        <v>415</v>
      </c>
      <c r="R91" s="9" t="s">
        <v>98</v>
      </c>
      <c r="S91" s="9" t="s">
        <v>49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7885</v>
      </c>
      <c r="AA91" s="9" t="s">
        <v>218</v>
      </c>
      <c r="AB91" s="9" t="s">
        <v>42</v>
      </c>
      <c r="AC91" s="15">
        <v>44504</v>
      </c>
      <c r="AD91" s="16">
        <v>44470</v>
      </c>
      <c r="AE91" s="17">
        <v>44508</v>
      </c>
      <c r="AF91" s="18" t="s">
        <v>225</v>
      </c>
      <c r="AG91" s="19"/>
      <c r="AH91" s="20"/>
      <c r="AI91" s="20"/>
      <c r="AJ91" s="21" t="str">
        <f t="shared" si="1"/>
        <v>44300164200011810.213.051/0013-99</v>
      </c>
    </row>
    <row r="92" spans="1:36" x14ac:dyDescent="0.35">
      <c r="A92" s="9" t="s">
        <v>35</v>
      </c>
      <c r="B92" s="10">
        <v>44503</v>
      </c>
      <c r="C92" s="11"/>
      <c r="D92" s="12">
        <v>14</v>
      </c>
      <c r="E92" s="9"/>
      <c r="F92" s="13">
        <v>38450358000199</v>
      </c>
      <c r="G92" s="9">
        <v>7927</v>
      </c>
      <c r="H92" s="9" t="s">
        <v>36</v>
      </c>
      <c r="I92" s="9"/>
      <c r="J92" s="9"/>
      <c r="K92" s="9"/>
      <c r="L92" s="11" t="s">
        <v>43</v>
      </c>
      <c r="M92" s="9" t="s">
        <v>90</v>
      </c>
      <c r="N92" s="14">
        <v>9000</v>
      </c>
      <c r="O92" s="14"/>
      <c r="P92" s="14">
        <v>0</v>
      </c>
      <c r="Q92" s="14">
        <v>0</v>
      </c>
      <c r="R92" s="9" t="s">
        <v>91</v>
      </c>
      <c r="S92" s="9" t="s">
        <v>49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9000</v>
      </c>
      <c r="AA92" s="9" t="s">
        <v>219</v>
      </c>
      <c r="AB92" s="9" t="s">
        <v>42</v>
      </c>
      <c r="AC92" s="15">
        <v>44504</v>
      </c>
      <c r="AD92" s="16">
        <v>44470</v>
      </c>
      <c r="AE92" s="17">
        <v>44508</v>
      </c>
      <c r="AF92" s="17" t="s">
        <v>222</v>
      </c>
      <c r="AG92" s="19"/>
      <c r="AH92" s="20"/>
      <c r="AI92" s="20"/>
      <c r="AJ92" s="21" t="str">
        <f t="shared" si="1"/>
        <v>143845035800019910.213.051/0013-99</v>
      </c>
    </row>
    <row r="93" spans="1:36" x14ac:dyDescent="0.35">
      <c r="A93" s="9" t="s">
        <v>35</v>
      </c>
      <c r="B93" s="10">
        <v>44503</v>
      </c>
      <c r="C93" s="11"/>
      <c r="D93" s="12">
        <v>750511</v>
      </c>
      <c r="E93" s="9"/>
      <c r="F93" s="13">
        <v>82373077000252</v>
      </c>
      <c r="G93" s="9">
        <v>2919</v>
      </c>
      <c r="H93" s="9" t="s">
        <v>36</v>
      </c>
      <c r="I93" s="9"/>
      <c r="J93" s="9"/>
      <c r="K93" s="9"/>
      <c r="L93" s="11" t="s">
        <v>37</v>
      </c>
      <c r="M93" s="9" t="s">
        <v>113</v>
      </c>
      <c r="N93" s="14">
        <v>4449.46</v>
      </c>
      <c r="O93" s="14"/>
      <c r="P93" s="14">
        <v>2.9</v>
      </c>
      <c r="Q93" s="14">
        <v>129.03</v>
      </c>
      <c r="R93" s="9" t="s">
        <v>114</v>
      </c>
      <c r="S93" s="9" t="s">
        <v>49</v>
      </c>
      <c r="T93" s="14">
        <v>0</v>
      </c>
      <c r="U93" s="14">
        <v>66.739999999999995</v>
      </c>
      <c r="V93" s="14">
        <v>0</v>
      </c>
      <c r="W93" s="14">
        <v>206.89</v>
      </c>
      <c r="X93" s="14">
        <v>0</v>
      </c>
      <c r="Y93" s="14">
        <v>0</v>
      </c>
      <c r="Z93" s="14">
        <v>4046.8</v>
      </c>
      <c r="AA93" s="9" t="s">
        <v>220</v>
      </c>
      <c r="AB93" s="9" t="s">
        <v>42</v>
      </c>
      <c r="AC93" s="15">
        <v>44504</v>
      </c>
      <c r="AD93" s="16">
        <v>44470</v>
      </c>
      <c r="AE93" s="17">
        <v>44508</v>
      </c>
      <c r="AF93" s="18" t="s">
        <v>231</v>
      </c>
      <c r="AG93" s="19"/>
      <c r="AH93" s="20"/>
      <c r="AI93" s="20"/>
      <c r="AJ93" s="21" t="str">
        <f t="shared" si="1"/>
        <v>7505118237307700025210.213.051/0013-99</v>
      </c>
    </row>
    <row r="94" spans="1:36" x14ac:dyDescent="0.35">
      <c r="A94" s="9" t="s">
        <v>35</v>
      </c>
      <c r="B94" s="10">
        <v>44503</v>
      </c>
      <c r="C94" s="11"/>
      <c r="D94" s="12">
        <v>2951</v>
      </c>
      <c r="E94" s="9"/>
      <c r="F94" s="13">
        <v>38779195000192</v>
      </c>
      <c r="G94" s="9">
        <v>7498</v>
      </c>
      <c r="H94" s="9" t="s">
        <v>36</v>
      </c>
      <c r="I94" s="9"/>
      <c r="J94" s="9"/>
      <c r="K94" s="9"/>
      <c r="L94" s="11" t="s">
        <v>43</v>
      </c>
      <c r="M94" s="9" t="s">
        <v>47</v>
      </c>
      <c r="N94" s="14">
        <v>3660</v>
      </c>
      <c r="O94" s="14"/>
      <c r="P94" s="14">
        <v>5</v>
      </c>
      <c r="Q94" s="14">
        <v>183</v>
      </c>
      <c r="R94" s="9" t="s">
        <v>48</v>
      </c>
      <c r="S94" s="9" t="s">
        <v>49</v>
      </c>
      <c r="T94" s="14">
        <v>402.6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3074.4</v>
      </c>
      <c r="AA94" s="9" t="s">
        <v>221</v>
      </c>
      <c r="AB94" s="9" t="s">
        <v>42</v>
      </c>
      <c r="AC94" s="15">
        <v>44504</v>
      </c>
      <c r="AD94" s="16">
        <v>44470</v>
      </c>
      <c r="AE94" s="17">
        <v>44508</v>
      </c>
      <c r="AF94" s="18" t="s">
        <v>223</v>
      </c>
      <c r="AG94" s="19"/>
      <c r="AH94" s="20"/>
      <c r="AI94" s="20"/>
      <c r="AJ94" s="21" t="str">
        <f t="shared" si="1"/>
        <v>29513877919500019210.213.051/0013-99</v>
      </c>
    </row>
  </sheetData>
  <autoFilter ref="A1:AJ94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Caroline Soares</cp:lastModifiedBy>
  <dcterms:created xsi:type="dcterms:W3CDTF">2021-11-05T22:30:34Z</dcterms:created>
  <dcterms:modified xsi:type="dcterms:W3CDTF">2021-11-09T12:53:29Z</dcterms:modified>
</cp:coreProperties>
</file>