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842A14E9-EF33-4208-846A-64B257A5C8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68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66" i="1"/>
  <c r="AJ34" i="1"/>
  <c r="AJ44" i="1"/>
  <c r="AJ60" i="1"/>
  <c r="AJ17" i="1"/>
  <c r="AJ65" i="1"/>
  <c r="AJ37" i="1"/>
  <c r="AJ67" i="1"/>
  <c r="AJ36" i="1"/>
  <c r="AJ64" i="1"/>
  <c r="AJ61" i="1"/>
  <c r="AJ40" i="1"/>
  <c r="AJ41" i="1"/>
  <c r="AJ45" i="1"/>
  <c r="AJ43" i="1"/>
  <c r="AJ59" i="1"/>
  <c r="AJ48" i="1"/>
  <c r="AJ38" i="1"/>
  <c r="AJ62" i="1"/>
  <c r="AJ63" i="1"/>
  <c r="AJ46" i="1"/>
  <c r="AJ47" i="1"/>
  <c r="AJ42" i="1"/>
  <c r="AJ35" i="1"/>
  <c r="AJ49" i="1"/>
  <c r="AJ50" i="1"/>
  <c r="AJ51" i="1"/>
  <c r="AJ52" i="1"/>
  <c r="AJ53" i="1"/>
  <c r="AJ54" i="1"/>
  <c r="AJ55" i="1"/>
  <c r="AJ56" i="1"/>
  <c r="AJ57" i="1"/>
  <c r="AJ58" i="1"/>
  <c r="AJ39" i="1"/>
  <c r="AJ2" i="1"/>
</calcChain>
</file>

<file path=xl/sharedStrings.xml><?xml version="1.0" encoding="utf-8"?>
<sst xmlns="http://schemas.openxmlformats.org/spreadsheetml/2006/main" count="613" uniqueCount="163">
  <si>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</si>
  <si>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</si>
  <si>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</si>
  <si>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</si>
  <si>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</si>
  <si>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</si>
  <si>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</si>
  <si>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</si>
  <si>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</si>
  <si>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</si>
  <si>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</si>
  <si>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</si>
  <si>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</si>
  <si>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</si>
  <si>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</si>
  <si>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</si>
  <si>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</si>
  <si>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</si>
  <si>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</si>
  <si>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</si>
  <si>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</si>
  <si>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</si>
  <si>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</si>
  <si>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</si>
  <si>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</si>
  <si>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</si>
  <si>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</si>
  <si>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</si>
  <si>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</si>
  <si>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</si>
  <si>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</si>
  <si>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</si>
  <si>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</si>
  <si>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</si>
  <si>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</si>
  <si>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Grupo Rtsc</t>
  </si>
  <si>
    <t>34.338.621/0001-00</t>
  </si>
  <si>
    <t>S</t>
  </si>
  <si>
    <t>SUELI DO CARMO DA CONCEICAO 11129418863</t>
  </si>
  <si>
    <t>Regra Encontrada: SIM | Cód: 1406 | Cód.LC: 7.10 | Buscar ISS Munic. Prestação: SIM | Analisar CEPOM: SIM | Analisar ISS LC: SIM | Cidade Prestador: São Paulo | Cidade Prestação: São Paulo</t>
  </si>
  <si>
    <t>São Paulo</t>
  </si>
  <si>
    <t>Prestação de serviço de limpeza . Local do serviço : Rua Estados Unidos 455 Jardim América , SP Cep : 01427-000 Contabilidade @ vccont.com.br ( 62 ) 3414-9200 Caixa econômica Agência : 1617 Conta poupança : 00054652-5 Sueli do Carmo da Conceição . | Limpeza, manutenção e conservação de vias e logradouros públicos, imóveis, chaminés, piscinas, parques, jardins e congêneres</t>
  </si>
  <si>
    <t xml:space="preserve"> </t>
  </si>
  <si>
    <t>OK</t>
  </si>
  <si>
    <t>N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</si>
  <si>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</si>
  <si>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São Paulo</t>
  </si>
  <si>
    <t>Barueri</t>
  </si>
  <si>
    <t>CSP : 95 Microsoft 365 Apps for business , 26/07/2021 à 25/08/2021 . CSP : 10 andard , 26/07/2021 à 25/08/2021 . CONFORME LEI 12.741 / 2012 : ALÍQUOTA APROXIMADA DOS TRIBUTOS É E 18,13 % . FONTE IBPT | Licenciamento ou cessão de direito de uso de programas de computação</t>
  </si>
  <si>
    <t>UNITFOUR TECNOLOGIA DA INFORMACAO LTDA</t>
  </si>
  <si>
    <t>Regra Encontrada: SIM | Cód: 2800 | Cód.LC: 1.05 | Buscar ISS Munic. Prestação: NÃO | Analisar CEPOM: SIM | Analisar ISS LC: NÃO | Cidade Prestador: São Paulo | Cidade Prestação: São Paulo</t>
  </si>
  <si>
    <t>UTILIZACAO DE SOFTWARE LICENCIAMENTO OU CESSAO DE DIREITO DE USO DE PROGRAMAS DE COMPUTACAO , INCLUSAO DISTRIBUICAO VALOR LIQUIDO A RECEBER - R $ 1.646,58 VENCIMENTO - 10/09/2021 FORMA DE PAGAMENTO - Boleto Consumo referente Å agosto / 2021 | Licenciamento ou cessão de direito de uso de programas de computação, inclusive distribuição.</t>
  </si>
  <si>
    <t>FEITO - NÃO CABE RETENÇÃO SPXSP VIA CODIGO DE SERVIÇO</t>
  </si>
  <si>
    <t>JIVE TELECOMUNICACOES DO BRASIL LTDA.</t>
  </si>
  <si>
    <t>Regra Encontrada: SIM | Cód: 2151 | Cód.LC: 31.01 | Buscar ISS Munic. Prestação: NÃO | Analisar CEPOM: SIM | Analisar ISS LC: NÃO | Cidade Prestador: São Paulo | Cidade Prestação: São Paulo</t>
  </si>
  <si>
    <t>PO Number : Esta nota fiscal faz referência a prestação de serviços que consta na faturaIN71005 89048 DISPENSA DE RETENÇÃO DE IR e de CSLL / PIS e COFINS conforme a solução de Consulta nº 3 - Cosit Data de 6 de janeiro de 2014. \ nConnect Bundle Pro - 69 - R $ 4554.00 \ nSIP Trunks Concurrent Calls Total - 16 - R $ 05 \ nStandard Phone Number ( DID ) - 10 - R $ 230.00 \ nDIDs - Parti Month Addition - 1 - R $ 2.97 \ n Included minutes in plan - 2378.2 - R $ 0.00 \ noverage Mobile Minutes 24235.8 - R $ 0.00 \ n International minutes- sum metered charges - 1 - R $ 3.67 \ nCall Center Pro - Posicao - Tarifa Mensal - 29 - R $ 1447.10 | Serviços técnicos em edificações, eletrônica, eletrotécnica, mecânica, telecomunicações e congêneres</t>
  </si>
  <si>
    <t>GEORGIA MAVEL DE LIMA 26924996892</t>
  </si>
  <si>
    <t>Regra Encontrada: SIM | Cód: 3158 | Cód.LC: 17.02 | Buscar ISS Munic. Prestação: NÃO | Analisar CEPOM: SIM | Analisar ISS LC: NÃO | Cidade Prestador: São Paulo | Cidade Prestação: São Paulo</t>
  </si>
  <si>
    <t>Realização de análise documental e digitação de dados PRESTAÇÃO DE SERVIÇOS REALIZADOS NO MÊS DE 08/2021 . DADOS PARA DEPÓSITO : BANCO 655 Banco Votorantim AGENCIA : 0655 CONTA : 1175 0260-0 NOME : GEORGIA MAVEL DE LIMA | Datilografia, digitação, estenografia, expediente, secretaria em geral, resposta audível, redação, edição, interpretação, revisão, tradução, apoio e infra-estrutura administrativa e congêneres</t>
  </si>
  <si>
    <t>99 TECNOLOGIA LTDA</t>
  </si>
  <si>
    <t>Serviços de Licenciamento a de software - 08/2021. | Licenciamento ou cessão de direito de uso de programas de computação, inclusive distribuição.</t>
  </si>
  <si>
    <t>SMART TRIP LTDA</t>
  </si>
  <si>
    <t>Regra Encontrada: SIM | Cód: 902 | Cód.LC: 9.02 | Buscar ISS Munic. Prestação: NÃO | Analisar CEPOM: NÃO | Analisar ISS LC: NÃO | Cidade Prestador: Goiânia | Cidade Prestação: Goiânia</t>
  </si>
  <si>
    <t>Goiânia</t>
  </si>
  <si>
    <t>AGENCIA DE VIAGENS - R$ 10.888,48 MENSALIDADE - R$ 89,70 | Agenciamento, organização, promoção, intermediação e execução de programas de turismo, passeios, viagens, excursões, hospedagens e congêneres</t>
  </si>
  <si>
    <t>LOGGI TECNOLOGIA LTDA.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</si>
  <si>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</si>
  <si>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 , conforme resumo de cobranca e extrato disponiveis na plataforma referentes ao periodo de Agosto de 2021 - Nota Fiscal emitida conforme permissivo constante na Autorizacao de Regime Especial SEI 6017.2019 / 0067489-0 . ( + ) Agenciamento de frete : R $ 75,55 ( + ) Valor do frete : R $ 448,37 ( - ) Subsidio Loggi : R $ 0,00 ( = ) Valor total dos servicos : R $ 523,92 NB : Valor do frete repassado aos prestadores de servico de frete em razao do servico de cobranca prestado a eles pela Loggi . NB : O Servico de frete nao sofrera retencoes em razao dos prestadores de servicos serem integrantes do regime tributario previsto na LC n . 123/2006 - Simples Nacional - , conforme demonstrado no extrato e no historico de pedidos da plataforma , que discriminam cada prestador de servico . | Agenciamento, corretagem ou intermediação de bens móveis ou imóveis, não abrangidos em outros itens ou subitens, inclusive aqueles realizados no âmbito de Bolsas de Mercadorias e Futuros, por quaisquer meios</t>
  </si>
  <si>
    <t>TKTL INFORMATICA LTDA</t>
  </si>
  <si>
    <t>Regra Encontrada: SIM | Cód: 2919 | Cód.LC: 1.07 | Buscar ISS Munic. Prestação: NÃO | Analisar CEPOM: SIM | Analisar ISS LC: NÃO | Cidade Prestador: São Paulo | Cidade Prestação: São Paulo</t>
  </si>
  <si>
    <t>Retencoes COFINS 3,00 R $ 194,40 ; CSLL 1,00 R $ 64,80 ; PIS 0,65 R $ 42,12 ; IRRF R $ 97,20 ; Servicos em TI GSBSR 1,50 | Suporte técnico em informática, inclusive instalação, configuração e manutenção de programas de computação e bancos de dados.</t>
  </si>
  <si>
    <t>STRATEGYBOX MARKETING PROMOCIONAL INCENTIVO PUBLICIDADE E PROPAGANDA LTDA</t>
  </si>
  <si>
    <t>Regra Encontrada: SIM | Cód: 6394 | Cód.LC: 10.08 | Buscar ISS Munic. Prestação: NÃO | Analisar CEPOM: SIM | Analisar ISS LC: NÃO | Cidade Prestador: São Paulo | Cidade Prestação: São Paulo</t>
  </si>
  <si>
    <t>REPASSE DE CRÉDITOS REFERENTE A CAMPANHA DE AUMENTO DE PERFORMANCE E PRODUTIVIDADE R $ 2.000,00 REMUNERAÇÃO PELA PRESTAÇÃO DE SERVIÇOS - R $ 90,00 Valor Aprox . Tributos : Federal ( 13.45 % ) R $ 12,11 Municipal ( 4.01 % ) R $ 3,61 Estadual ( 0.00 % ) R $ 0,00 / IBPT 21.2.c - Data de Vencimento : 09/09/2021 DADOS PARA DE PÓSITO : V BANCO SANTANDER ( 33 ) AG : 43371 C / C : 13002024-91 OBS .: ATIVIDADES DE PROPAGANDA E PUBLICIDADE ESTÃO ISENTAS DE RETENÇÃO NA FONTE DO IRRF , PIS , COFINS E CSLL , CONFORME ARTIGO 30 DA LEI 10.833 DE 2003.1 O IRRE SERÁ RECOLHIDO PELO PRESTADOR DO SERVIÇO CONFORME ART 292 IN SRF 123/1992 . AUTO RETENÇÃO ( 8045 ) | Agenciamento de publicidade e propaganda, inclusive o agenciamento de veiculação por quaisquer meios</t>
  </si>
  <si>
    <t>Rogerio Andrade Garcia Consultoria em Gestao Empresarial EIRELI</t>
  </si>
  <si>
    <t>Regra Encontrada: SIM | Cód: 03115 | Cód.LC: 17.01 | Buscar ISS Munic. Prestação: NÃO | Analisar CEPOM: SIM | Analisar ISS LC: NÃO | Cidade Prestador: São Paulo | Cidade Prestação: São Paulo</t>
  </si>
  <si>
    <t>Referente a serviços prestados no mês de agosto/21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</si>
  <si>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GALAS &amp; REIS ASSOCIADOS LTDA</t>
  </si>
  <si>
    <t>Regra Encontrada: SIM | Cód: 4030 | Cód.LC: 4.01 | Buscar ISS Munic. Prestação: NÃO | Analisar CEPOM: SIM | Analisar ISS LC: NÃO | Cidade Prestador: São Paulo | Cidade Prestação: São Paulo</t>
  </si>
  <si>
    <t>PRESTAÇÃO DE SERVIÇOS MÉDICOS EM SAÚDE OCUPACIONAL. REF - AGOSTO/2021 EXAME CLINICO VALOR LIQUIDO R$ 299,88 VENCIMENTO : 15/09/2021 FORMA DE PAGAMENTO: **CHAVE PIX : CNPJ. 2.047.004/0001-50 **TED /TRANSFERÊNCIA/DOC BANCO 341 BANCO ITAÚ AGÊNCIA : 2899 CONTA CORRENTE : 00069-5 GALAS &amp; REIS ASSOCIADOS LTDA | Medicina e biomedicina</t>
  </si>
  <si>
    <t>D4S SERVICOS EM TECNOLOGIA LTDA</t>
  </si>
  <si>
    <t>Regra Encontrada: SIM | Cód: 2684 | Cód.LC: 1.03 | Buscar ISS Munic. Prestação: NÃO | Analisar CEPOM: SIM | Analisar ISS LC: NÃO | Cidade Prestador: São Paulo | Cidade Prestação: São Paulo</t>
  </si>
  <si>
    <t>Prestação de serviços de processamento e armazenamento de assinatura eletrônica no município de São Paulo referente ao mês de 09/2021 * Inaplicabilidade Contribuições Sociais Retidas = IN SRF n ° 459/2004 , artigo 1º * Inaplicabilidade Imposto de Renda Retido = solução de Consulta Cosit n ° 288/2014 | Processamento, armazenamento ou hospedagem de dados, textos, imagens, vídeos, páginas eletrônicas, aplicativos e sistemas de informação, entre outros formatos, e congêneres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</si>
  <si>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</si>
  <si>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</si>
  <si>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R$ 861, 00 Compra de Creditos na Plataforma Flash - R$ 855,00 Valor total de servicos Flash (2 contas) - R$ ,00 Data da Compra: 09/09/2021 Compra de beneficios Vale Refeicao R$ 855,00 (2 depositos), e Custo total de contas: R$ 6,00 Contrato 34338621000100-59-101258 Autorizacao de Regime especial - SEI 6017.2019/0041453-7 0 ISS incide apenas sobre o valor de servicos Flash indicado acima Local da prestacao de servicos: Sao Paulo - SP | Administração de benefícios relativos a planos de assistência à saúde.</t>
  </si>
  <si>
    <t>Realização de análise documental e digitação de dados PRESTAÇÃO DE SERVIÇOS REALIZADOS NO MÊS DE 07/2021 . DADOS PARA DEPÓSITO : BANCO 655 Banco Votorantim AGENCIA : 0655 CONTA : 1175 0260-0 NOME : GEORGIA MAVEL DE LIMA | Datilografia, digitação, estenografia, expediente, secretaria em geral, resposta audível, redação, edição, interpretação, revisão, tradução, apoio e infra-estrutura administrativa e congêneres</t>
  </si>
  <si>
    <t>PAULISTA SERVICE TERCEIRIZACAO DE SERVICOS EIRELI</t>
  </si>
  <si>
    <t>Prestação de Serviços na área de recepção , limpeza e copeira . Valor R $ 15.090,00 REF . Mês de Setembro INSS R $ 1.659,90 ISS R $ 301 , 80 Total de Impostos Estimados Sobre NFE 13,33 Vencimento 05/10/2021 | Limpeza, manutenção e conservação de vias e logradouros públicos, imóveis, chaminés, piscinas, parques, jardins e congêneres</t>
  </si>
  <si>
    <t>FEITO - DEVERIA TER RETENÇÃO SPXSP</t>
  </si>
  <si>
    <t>REPASSE DE CRÉDITOS REFERENTE A CAMPANHA DE AUMENTO DE PERFORMANCE E PRODUTIVIDADE R $ 3.827,351 REMUNERAÇÃO PELA PRESTAÇÃO DE SERVIÇOS R $ 172,231 Valor Aprox . Tributos : Federal ( 13.45 % ) R $ 23,16 Municipal ( 4.01 % ) R $ 6,91 Estadual ( 0.00 % ) R $ 0,00 / IBPT 21.2.c - Data de Vencimento : 20/09/2021 \ DADOS PARA DEPÓSITO : BANCO SANTANDER ( 33 ) AG : 43371 C / C : 13002024-91 OBS .: ATIVIDADES DE PROPAGANDA E PUBLICIDADE ESTÃO ISENTAS DE RETENÇÃO NA FONTE DO IRRF , PIS , COFINS E CSLL , CONFORME ARTIGO 30 DA LEI 10.833 DE 2003.1 O IRRE SERÁ RECOLHIDO PELO PRESTADOR DO SERVIÇO CONFORME ART 292 IN SRF 123/1992 . AUTO RETENÇÃO ( 8045 ) | Agenciamento de publicidade e propaganda, inclusive o agenciamento de veiculação por quaisquer meios</t>
  </si>
  <si>
    <t>PRESTAÇÃO DE SERVIÇOS MÉDICOS EM SAÚDE OCUPACIONAL. REF.EXAME COMPLEMENTAR VENCIMENTO : 25/09/2021 FORMA DE PAGAMENTO: **CHAVE PIX : CNPJ. 2.047.004/0001-50 **TED /TRANSFERÊNCIA/DOC BANCO 341 BANCO ITAÚ AGÊNCIA : 2899 CONTA CORRENTE : 00069-5 GALAS &amp; REIS ASSOCIADOS LTDA | Medicina e biomedicina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</si>
  <si>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</si>
  <si>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</si>
  <si>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COMPETENCIA 09/2021 Vencimento : 05/10/2021 Dados para deposito : 033 Banco Santander - Ag : 3003 C / c : 13084796-8 consonância com anexo III da Lei Empresa optante pelo simples nacional tributada em Complementar de 123/2006 . | Contabilidade, inclusive serviços técnicos e auxiliares</t>
  </si>
  <si>
    <t>BUNKER CAPITAL LTDA</t>
  </si>
  <si>
    <t>Regra Encontrada: SIM | Cód: 1899 | Cód.LC: 17.03 | Buscar ISS Munic. Prestação: NÃO | Analisar CEPOM: SIM | Analisar ISS LC: NÃO | Cidade Prestador: São Paulo | Cidade Prestação: São Paulo</t>
  </si>
  <si>
    <t>TAXA ADMINISTRATIVA 9-2021 - R $ 17.073 , 28 . Data de Pagamento : 25/09/2021 PIS R $ 110,98 COFINS R $ 512,20 CSLL - R $ 170,73 IR - R $ 256,10 TOTAL LÍQUIDO R $ 16.023,27 Dados Bancários : Banco Itaú ( 341 ) AG : 0188 C / C : 27948-3 Valor aproximado dos tributos : Federais R $ 1.050,01 e Municipal R $ 853,66 Fonte : IB PT | Planejamento, coordenação, programação ou organização técnica, financeira ou administrativa</t>
  </si>
  <si>
    <t>CENTRO DE INTEGRACAO EMPRESA ESCOLA CIE E</t>
  </si>
  <si>
    <t>Regra Encontrada: SIM | Cód: 2097 | Cód.LC: 27.01 | Buscar ISS Munic. Prestação: NÃO | Analisar CEPOM: SIM | Analisar ISS LC: NÃO | Cidade Prestador: São Paulo | Cidade Prestação: São Paulo</t>
  </si>
  <si>
    <t>LEGISLACAO : IMUNIDADE TRIBUTARIA Decreto n . 9.580 / 2018 - Artigo n . 181 ; IRPJ - Instrucao Normativa RFB n . 1700/2017 - Artigo n . 10 ; CSLL - Instrucao Normativa RFB n . 1700/201 - Artigo n . 12 ; PIS / PASEP Instrucao Normativa RFB n . 1911/2019 - Artigo n . 24 ; COFINS Instrucao Normativa RFB n . 1911/2019 - Artigo n . 24 . SERVICOS DE ASSISTENCIA SOCIAL | Serviços de assistência social</t>
  </si>
  <si>
    <t>SAJ ADV SISTEMAS S/A</t>
  </si>
  <si>
    <t>Regra Encontrada: SIM | Cód: 105 | Cód.LC: 1.05 | Buscar ISS Munic. Prestação: NÃO | Analisar CEPOM: NÃO | Analisar ISS LC: NÃO | Cidade Prestador: Florianópolis | Cidade Prestação: Florianópolis</t>
  </si>
  <si>
    <t>Florianópolis</t>
  </si>
  <si>
    <t>6203100 (DESENVOLVIMENTO E LICENCIAMENTO DE PROGRAMAS DE COMPUTADOR NÃO CUSTOMIZÁVEIS) SAAS - FERRAMENTA DE CAPTURA DE INTIMAÇÕES 0 2,00 R$ 45,00 1 R$ 45,00 6203100 (DESENVOLVIMENTO E LICENCIAMENTO DE PROGRAMAS DE COMPUTADOR NÃO CUSTOMIZÁVEIS) SAAS - FERRAMENTA DE CAPTURA DE ANDAMENTO DE PROCESSOS 0 2,00 R$ 150,00 1 R$ 150,00 6203100 (DESENVOLVIMENTO E LICENCIAMENTO DE PROGRAMAS DE COMPUTADOR NÃO CUSTOMIZÁVEIS) SAAS - FERRAMENTA DE CAPTURA DE INTIMAÇÕES 0 2,00 R$ 45,00 1 R$ 45,00 6203100 (DESENVOLVIMENTO E LICENCIAMENTO DE PROGRAMAS DE COMPUTADOR NÃO CUSTOMIZÁVEIS) SAAS - FERRAMENTA DE DISCO VIRTUAL 0 2,00 R$ 27,00 1 R$ 27,00 6203100 (DESENVOLVIMENTO E LICENCIAMENTO DE PROGRAMAS DE COMPUTADOR NÃO CUSTOMIZÁVEIS) SAAS - FERRAMENTA DE CAPTURA DE ANDAMENTO DE PROCESSOS 0 2,00 R$ 750,00 1 R$ 750,00 6203100 (DESENVOLVIMENTO E LICENCIAMENTO DE PROGRAMAS DE COMPUTADOR NÃO CUSTOMIZÁVEIS) SAAS - CESSÃO DE DIREITO DE USO SOFTWARE - USUÁRIO 0 2,00 R$ 261,00 1 R$ 261,00 | Licenciamento ou cessão de direito de uso de programas de computação.</t>
  </si>
  <si>
    <t>CSP : 105 Microsoft 365 Apps for business , 26/08/2021 à 25/09/2021 . CSP : 10 tandard , 26/08/2021 à 25/09/2021 . CONFORME LEI 12.741 / 2012 : ALIQUOTA APROXIMADA DOS TRIBUTOS DE 18,13 % . FONTE IBPT | Licenciamento ou cessão de direito de uso de programas de computação</t>
  </si>
  <si>
    <t>TANGERINO TECNOLOGIA LTDA</t>
  </si>
  <si>
    <t>Regra Encontrada: SIM | Cód: 105 | Cód.LC: 1.05 | Buscar ISS Munic. Prestação: NÃO | Analisar CEPOM: NÃO | Analisar ISS LC: NÃO | Cidade Prestador: Belo Horizonte | Cidade Prestação: Belo Horizonte</t>
  </si>
  <si>
    <t>Belo Horizonte</t>
  </si>
  <si>
    <t>MENSALIDADE TANGERINO | Licenciamento ou cessão de direito de uso de programas de computação</t>
  </si>
  <si>
    <t>BAKER TILLY BRASIL GO AUDITORES INDEPENDENTES S/S</t>
  </si>
  <si>
    <t>Regra Encontrada: SIM | Cód: 1716 | Cód.LC: 17.16 | Buscar ISS Munic. Prestação: NÃO | Analisar CEPOM: NÃO | Analisar ISS LC: NÃO | Cidade Prestador: Goiânia | Cidade Prestação: Goiânia</t>
  </si>
  <si>
    <t>NOSSOS HONORARIOS REFERENTE A SERVICOS DE AUDITORIA CONFORME PROCONS - PROPOSTA 2021/055 - PARCELA 001/006 RETENCOES IRRF 133,38 PIS 57,79 COFINS 266,76 CSLL 88,92 VALOR LIQUIDO A PAGAR 8.345,16 DATA DO VENCIMENTO 04/10/2021 VALOR APROXIMADO DOS TRIBUTOS 1.640,57 (18,45 - FONTE IBPT) | Auditoria</t>
  </si>
  <si>
    <t>FEITO - CABE RETENÇÃO MEDIANTE CPOMSP</t>
  </si>
  <si>
    <t>Valor Total - R$ 42.993,00 Compra de Creditos na Plataforma Flash - R$ 42.780,00 Valor total de servicos Flash (71 contas) - R$ 213,00 Data da Compra: 28/09/2021 Compra de beneficios: Vale Refeicao R$ 42.780,00 (73 depositos), e Custo total de contas: R$ 213,00 Contrato 34338621000100-60-109197 Autorizacao de Regime especial - SEI 6017.2019/0041453-7 O ISS incide apenas sobre o valor de servicos Flash indicado acima Local da prestacao de servicos: Sao Paulo - SP | Administração de benefícios relativos a planos de assistência à saúde.</t>
  </si>
  <si>
    <t>VITTA SAUDE ADMINISTRADORA DE BENEFICIOS LTDA.</t>
  </si>
  <si>
    <t>Regra Encontrada: SIM | Cód: 3210 | Cód.LC: 17.12 | Buscar ISS Munic. Prestação: NÃO | Analisar CEPOM: SIM | Analisar ISS LC: SIM | Cidade Prestador: São Paulo | Cidade Prestação: São Paulo</t>
  </si>
  <si>
    <t>90054 - VITT_ADM - REPASSE OPERADORA REFERENTE DESPESAS DE PLANO ODONTO 1098,24 TAXA ADMINISTRATIVA REFERENTE AO PLANO ODONTO 435,79 09/2021 Conforme lei 12.741/2012, os impostos incidentes sobre esta NFS-e: Valor dos tributos federais: 40.31 Valor dos tributos municipais: 8.72. | Administração de benefícios relativos a planos de assistência à saúde.</t>
  </si>
  <si>
    <t>Regra Encontrada: SIM | Cód: 1384 | Cód.LC: 7.10 | Buscar ISS Munic. Prestação: SIM | Analisar CEPOM: SIM | Analisar ISS LC: SIM | Cidade Prestador: São Paulo | Cidade Prestação: São Paulo</t>
  </si>
  <si>
    <t>Prestação de serviço de limpeza. Local do serviço: Rua Estados Unidos 455 Jardim América, SP CEP:01427-000 Contabilidade@vccont.com.br (62) 3414-9200 Banco Itaú Agência 0188 Conta corrente 28241-2 Priscila Conceição | Limpeza, manutenção e conservação de vias e logradouros públicos, imóveis, chaminés, piscinas, parques, jardins e congêneres</t>
  </si>
  <si>
    <t>Uso de Creditos na Plataforma Flash - R$ 600,00 Valor total de servicos Flash (1 conta) - R$ 3,00 Data da Compra: 30/09/2021 Compra de beneficios: Vale Refeicao R$ 600,00 (1 deposito), e Custo total de contas: R$ 3,00 Contrato 34338621000100-61 Autorizacao de Regime especial - SEI 6017.2019/0041453-7 O ISS incide apenas sobre o valor de servicos Flash indicado acima Local da prestacao de servicos: Sao Paulo - SP | Administração de benefícios relativos a planos de assistência à saúde.</t>
  </si>
  <si>
    <t>ZENVIA MOBILE SERVICOS DIGITAIS S.A.</t>
  </si>
  <si>
    <t>REF .: 01/08/21 A 31/08/21 CESSAO DE DIREITO DE USO DE PROGRAMA DE COMPUTACAO - Valor aproximado do ( s ) Tributo ( s ) : R $ 71.22 ( 3.65 % ) Federal e R $ 56.59 ( 2.90 % ) Municipal | Licenciamento ou cessão de direito de uso de programas de computação, inclusive distribuição.</t>
  </si>
  <si>
    <t>Pedidos: Data de Vencimento: 00/00/0000 | Licenciamento ou cessão de direito de uso de programas de computação</t>
  </si>
  <si>
    <t>PO Number: Esta nota fiscal faz referência a prestação de serviços que consta na faturaIN7100652720 DISPENSA DE RETENÇÃO DE IR e de CSLL/PIS e COFINS conforme a Solução de Consulta nº 3 - Cosit Data de 6 de janeiro de 2014.\nConnect Bundle Pro - 70 - R$ 4620.00\nConnect Bundle Pro - Partial Month Addition - 1 - R$ 33.00\nSIP Trunks Concurrent Calls Total - 16 - R$ 1056.00\nStandard Phone Numbers (DID) - 10 - R$ 230.00\nIncluded minutes in plan - 1828 - R$ 0.00\nOverage Mobile Minutes - 19656.7 - R$ 0.00\nInternational minutes- sum metered charges - 1 - R$ 43.96\nCall Center Pro - Posicao - Tarifa Mensal - 29 - R$ 1447.10 | Serviços técnicos em edificações, eletrônica, eletrotécnica, mecânica, telecomunicações e congêneres</t>
  </si>
  <si>
    <t>Serviços de Licenciamento a de software - 09/2021. | Licenciamento ou cessão de direito de uso de programas de computação, inclusive distribuição.</t>
  </si>
  <si>
    <t>UTILIZACAO DE SOFTWARE LICENCIAMENTO OU CESSAO DE DIREITO DE USO DE PROGRAMAS DE COMPUTACAO, INCLUSAO DISTRIBUICAO VALOR LIQUIDO A RECEBER - R$ 1.772,60 VENCIMENTO - 10/10/2021 FORMA DE PAGAMENTO - Boleto Consumo referente Ã  setembro/2021 | Licenciamento ou cessão de direito de uso de programas de computação, inclusive distribuição.</t>
  </si>
  <si>
    <t>Retencoes COFINS 3,00 R$ 194,40; CSLL 1,00 R$ 64,80; PIS 0,65 R$ 42,12; IRRF 1,50 R$ 97,20; Servicos em TI GSBSR | Suporte técnico em informática, inclusive instalação, configuração e manutenção de programas de computação e bancos de dados.</t>
  </si>
  <si>
    <t>Essa Nota Fiscal consolida todas as contratacoes de servicos de entrega agendadas atraves da Plataforma Loggi, conforme resumo de cobranca e extrato disponiveis na plataforma referentes ao periodo de Setembro de 2021 - Nota Fiscal emitida conforme permissivo constante na Autorizacao de Regime Especial SEI 6017.2019/0067489-0. ( + ) Agenciamento de frete: R$ 43,40 ( + ) Valor do frete: R$ 247,62 ( - ) Subsidio Loggi: R$ 0,00 ( = ) Valor total dos servicos: R$ 291,02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</si>
  <si>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NÃO POSSUI RETENÇÃO DE IR POIS IMPOSTO DÁ ABAIXO DE 10 REAIS</t>
  </si>
  <si>
    <t>REF.: 01/09/21 A 30/09/21 CESSAO DE DIREITO DE USO DE PROGRAMA DE COMPUTACAO - Valor aproximado do(s) Tributo(s): R$ 49.99 (3.65%) Federal e R$ 39.72 (2.90%) Municipal | Licenciamento ou cessão de direito de uso de programas de computação, inclusive distribuição.</t>
  </si>
  <si>
    <t>REPASSE DE CRÉDITOS REFERENTE A CAMPANHA DE AUMENTO DE PERFORMANCE E PRODUTIVIDADE - R$ 2.000,00\ REMUNERAÇÃO PELA PRESTAÇÃO DE SERVIÇOS - R$ 90,00\ Valor Aprox. Tributos: Federal (13.45%) R$ 12,11 Municipal (4.01%) R$ 3,61 Estadual (0.00%) R$ 0,00 / IBPT 21.2.C\ - Data de Vencimento: 05/10/2021\ DADOS PARA DEPÓSITO:\ BANCO ITAÚ - PIX: pix341@sbox.com.vc (341)\ AG: 7838\ C/C: 02544-8\ OBS.: ATIVIDADES DE PROPAGANDA E PUBLICIDADE ESTÃO ISENTAS DE RETENÇÃO NA FONTE DO IRRF, PIS, COFINS E CSLL, CONFORME ARTIGO 30 DA LEI 10.833 DE 2003.\ O IRRF SERÁ RECOLHIDO PELO PRESTADOR DO SERVIÇO CONFORME ART 2§2 IN SRF 123/1992. AUTO RETENÇÃO (8045) | Agenciamento de publicidade e propaganda, inclusive o agenciamento de veiculação por quaisquer meios</t>
  </si>
  <si>
    <t>Realização de análise documental e digitação de dados PRESTAÇÃO DE SERVIÇOS REALIZADOS NO MÊS DE 09/2021. DADOS PARA DEPÓSITO: BANCO 655 Banco Votorantim AGENCIA: 0655 CONTA:11750260-0 NOME: GEORGIA MAVEL DE LIMA | Datilografia, digitação, estenografia, expediente, secretaria em geral, resposta audível, redação, edição, interpretação, revisão, tradução, apoio e infra-estrutura administrativa e congêneres</t>
  </si>
  <si>
    <t>PRESTAÇÃO DE SERVIÇOS MÉDICOS EM SAÚDE OCUPACIONAL. REF.SETEMBRO/2021 EXAME CLINICO VALOR LIQUIDO A PAGAR R$ 299,88 VENCIMENTO : 15/10/2021 FORMA DE PAGAMENTO: **CHAVE PIX : CNPJ. 02.047.004/0001-50 **TED /TRANSFERÊNCIA/DOC BANCO 341 BANCO ITAÚ AGÊNCIA : 2899 CONTA CORRENTE : 00069-5 GALAS &amp; REIS ASSOCIADOS LTDA | Medicina e biomedicina</t>
  </si>
  <si>
    <t>PRESTAÇÃO DE SERVIÇOS área de recepção, limpeza e copeira VALOR 15.090,00 INSS 11% R$ 1659,90 ISS 2% R$ 301,80 CNPJ : 36.062663.0001/88 PAULISTA SERVICE TERCEREIZAÇÃO DE SERVIÇOS EIRELI VENCIMENTO: 05/11/2021 | Limpeza, manutenção e conservação de vias e logradouros públicos, imóveis, chaminés, piscinas, parques, jardins e congêneres</t>
  </si>
  <si>
    <t>Prestação de serviços de processamento e armazenamento de assinatura eletrônica no município de São Paulo referente ao mês de 10/2021 * Inaplicabilidade Contribuições Sociais Retidas = IN SRF nº 459/2004, artigo 1º * Inaplicabilidade Imposto de Renda Retido = Solução de Consulta Cosit nº 288/2014 | Processamento, armazenamento ou hospedagem de dados, textos, imagens, vídeos, páginas eletrônicas, aplicativos e sistemas de informação, entre outros formatos, e congêneres</t>
  </si>
  <si>
    <t>NÃO POSSUI RETENÇÃO DE INSS</t>
  </si>
  <si>
    <t>Prestação de serviço de limpeza 498 Local do serviço: Rua Estados Unidos 498 Jardim América, SP CEP:01427-000 Caixa econômica Agência 1617 Conta poupança 54652-5 Conta poupança (operação 013) Sueli do Carmo da Conceição | Limpeza, manutenção e conservação de vias e logradouros públicos, imóveis, chaminés, piscinas, parques, jardins e congêneres</t>
  </si>
  <si>
    <t>CONTRIBUICAO INSTITUCIONAL DESTINADA A MANUTENCAO DO CIEE - ESTAGIO - COMPETENCIA: 10/2021, REFERENTE AO BOLETO BANCARIO/NOSSO NUMERO: 115-00009181253-6 /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</si>
  <si>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NÃO POSSUI RETENÇÃO DE IR E PCC, TEM IMUNIDADE TRIBUTARIA</t>
  </si>
  <si>
    <t>CONTRIBUICAO INSTITUCIONAL DESTINADA A MANUTENCAO DO CIEE - ESTAGIO - COMPETENCIA: 10/2021, REFERENTE AO BOLETO BANCARIO/NOSSO NUMERO: 115-00009178466-9 /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</si>
  <si>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REPASSE DE CRÉDITOS REFERENTE A CAMPANHA DE AUMENTO DE PERFORMANCE E PRODUTIVIDADE - R$ 3.419,73\ REMUNERAÇÃO PELA PRESTAÇÃO DE SERVIÇOS - R$ 153,89\ REMUNERAÇÃO PELA PRESTAÇÃO DE SERVIÇOS - R$ 14,00\ Valor Aprox. Tributos: Federal (13.45%) R$ 22,58 Municipal (4.01%) R$ 6,73 Estadual (0.00%) R$ 0,00 / IBPT 21.2.D\ - Data de Vencimento: 14/10/2021\ DADOS PARA DEPÓSITO:\ BANCO ITAÚ - PIX: pix341@sbox.com.vc (341)\ AG: 7838\ C/C: 02544-8\ OBS.: ATIVIDADES DE PROPAGANDA E PUBLICIDADE ESTÃO ISENTAS DE RETENÇÃO NA FONTE DO IRRF, PIS, COFINS E CSLL, CONFORME ARTIGO 30 DA LEI 10.833 DE 2003.\ O IRRF SERÁ RECOLHIDO PELO PRESTADOR DO SERVIÇO CONFORME ART 2§2 IN SRF 123/1992. AUTO RETENÇÃO (8045) | Agenciamento de publicidade e propaganda, inclusive o agenciamento de veiculação por quaisquer meios</t>
  </si>
  <si>
    <t>PRESTAÇÃO DE SERVIÇOS MÉDICOS EM SAÚDE OCUPACIONAL. REF.SETEMBRO/2021 EXAME CLINICO VALOR LIQUIDO A PAGAR R$ 347,55 VENCIMENTO : 20/10/2021 FORMA DE PAGAMENTO: **CHAVE PIX : CNPJ. 02.047.004/0001-50 **TED /TRANSFERÊNCIA/DOC BANCO 341 BANCO ITAÚ AGÊNCIA : 2899 CONTA CORRENTE : 00069-5 GALAS &amp; REIS ASSOCIADOS LTDA | Medicina e biomedicina</t>
  </si>
  <si>
    <t>PRESTAÇÃO DE SERVIÇOS MÉDICOS EM SAÚDE OCUPACIONAL. REF.EXAME COMPLEMENTAR VENCIMENTO : 25/10/2021 FORMA DE PAGAMENTO: **CHAVE PIX : CNPJ. 02.047.004/0001-50 **TED /TRANSFERÊNCIA/DOC BANCO 341 BANCO ITAÚ AGÊNCIA : 2899 CONTA CORRENTE : 00069-5 GALAS &amp; REIS ASSOCIADOS LTDA | Medicina e biomedicina</t>
  </si>
  <si>
    <t>NÃO POSSUI RETENÇÃO DE IR E PCC POIS IMPOSTO DÁ ABAIXO DE 10 REAIS</t>
  </si>
  <si>
    <t>Regra Encontrada: SIM | Cód: 7870 | Cód.LC: 11.02 | Buscar ISS Munic. Prestação: NÃO | Analisar CEPOM: SIM | Analisar ISS LC: SIM | Cidade Prestador: São Paulo | Cidade Prestação: São Paulo</t>
  </si>
  <si>
    <t>Prestação de serviços de portaria Nota Fiscal referente do dia 15 ao dia 31/10/2021. Valor a pagar 17 dias R$ 9.241,01 Retenção de 11% INSS, R$ 1016,51 RETENÇÃO DE ISS 2% R$ 184,82 VENCIMENTO DIA 05/11/2021 | Vigilância, segurança ou monitoramento de bens, pessoas e semoventes.</t>
  </si>
  <si>
    <t>Regra Encontrada: SIM | Cód: 010501219 | Cód.LC: 1.05 | Buscar ISS Munic. Prestação: NÃO | Analisar CEPOM: NÃO | Analisar ISS LC: NÃO | Cidade Prestador: Barueri | Cidade Prestação: Barueri</t>
  </si>
  <si>
    <t>CSP: 110 Microsoft 365 Apps for business, 26/09/2021 à 25/10/2021. CSP: 10 Microsoft 365 Business Standard, 26/09/2021 à 25/10/2021. CONFORME LEI 12.741/2012: ALÍQUOTA APROXIMADA DOS TRIB TOS É DE 16,37%. FONTE IBPT | Licenciamento ou cessão de direito de uso de programas de computação</t>
  </si>
  <si>
    <t>Honorários de Serviços referente competência 10/2021.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</si>
  <si>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ATRIUM SAO PAULO CONSULTORES COOPERATIVA DE TRABALHO DE PROFISSIONAIS DE INFORMATICA ASSESSORIA E CONSULTORIA TECNICA</t>
  </si>
  <si>
    <t>Regra Encontrada: SIM | Cód: 6491 | Cód.LC: 17.05 | Buscar ISS Munic. Prestação: SIM | Analisar CEPOM: SIM | Analisar ISS LC: SIM | Cidade Prestador: São Paulo | Cidade Prestação: São Paulo</t>
  </si>
  <si>
    <t>REFERENCIA - OUTUBRO/2021 SERVICOS PRESTADOS POR PROFISSIONAIS COOPERADOS (ATO COOPERATIVISTA) R$1.320,00 SERVICOS PRESTADOS POR PROFISSIONAIS COOPERADOS (ATO COOPERATIVISTA) R$6.680,00 TAXA ADMINISTRATIVA (ATO NAO COOPERATIVISTA) R$160,00 DATA DE VENCIMENTO: 05/11/2021 RETENCAO: PIS (0,65%): R$0,00 I.R.F.(1,5%): R$0,00 COFINS (3%): R$0,00 VALOR LIQUIDO: R$8.160,00 Itau Unibanco S.A. AG: 196 C/C: 15961-0 | Fornecimento de mão-de-obra, mesmo em caráter temporário, inclusive de empregados ou trabalhadores, avulsos ou temporários, contratados pelo prestador de serviço</t>
  </si>
  <si>
    <t>Regra Encontrada: SIM | Cód: 6203100 | Cód.LC: 1.05 | Buscar ISS Munic. Prestação: NÃO | Analisar CEPOM: NÃO | Analisar ISS LC: NÃO | Cidade Prestador: Florianópolis | Cidade Prestação: Florianópolis</t>
  </si>
  <si>
    <t>Valor Total - R$ 36.432,00 Compra de Creditos na Plataforma Flash - R$ 36.225,00 Valor total de servicos Flash (69 contas) - R$ 207,00 Data da Compra: 27/10/2021 Compra de beneficios: Vale Refeicao R$ 36.225,00 (69 depositos), e Custo total de contas: R$ 207,00 Contrato 34338621000100-62-119143 Autorizacao de Regime especial - SEI 6017.2019/0041453-7 O ISS incide apenas sobre o valor de servicos Flash indicado acima Local da prestacao de servicos: Sao Paulo - SP | Administração de benefícios relativos a planos de assistência à saúde.</t>
  </si>
  <si>
    <t>90054 - VITT_ADM - REPASSE OPERADORA REFERENTE DESPESAS DE PLANO ODONTO 1006,72 TAXA ADMINISTRATIVA REFERENTE AO PLANO ODONTO 371,84 10/2021 Conforme lei 12.741/2012, os impostos incidentes sobre esta NFS-e: Valor dos tributos federais: 34.40 Valor dos tributos municipais: 7.44. | Administração de benefícios relativos a planos de assistência à saúde.</t>
  </si>
  <si>
    <t>UTILIZACAO DE SOFTWARE LICENCIAMENTO OU CESSAO DE DIREITO DE USO DE PROGRAMAS DE COMPUTACAO, INCLUSAO DISTRIBUICAO VALOR LIQUIDO A RECEBER - R$ 1.812,85 VENCIMENTO - 10/11/2021 FORMA DE PAGAMENTO - Boleto Consumo referente Ã  outubro/2021 | Licenciamento ou cessão de direito de uso de programas de computação, inclusive distribuição.</t>
  </si>
  <si>
    <t>REPASSE DE CRÉDITOS REFERENTE A CAMPANHA DE AUMENTO DE PERFORMANCE E PRODUTIVIDADE - R$ 800,00\ REMUNERAÇÃO PELA PRESTAÇÃO DE SERVIÇOS - R$ 36,00\ REMUNERAÇÃO PELA PRESTAÇÃO DE SERVIÇOS - R$ 7,00\ Valor Aprox. Tributos: Federal (13.45%) R$ 5,78 Municipal (4.01%) R$ 1,72 Estadual (0.00%) R$ 0,00 / IBPT 21.2.D\ - Data de Vencimento: 03/11/2021\ DADOS PARA DEPÓSITO:\ BANCO ITAÚ - PIX: pix341@sbox.com.vc (341)\ AG: 7838\ C/C: 02544-8\ OBS.: ATIVIDADES DE PROPAGANDA E PUBLICIDADE ESTÃO ISENTAS DE RETENÇÃO NA FONTE DO IRRF, PIS, COFINS E CSLL, CONFORME ARTIGO 30 DA LEI 10.833 DE 2003.\ O IRRF SERÁ RECOLHIDO PELO PRESTADOR DO SERVIÇO CONFORME ART 2§2 IN SRF 123/1992. AUTO RETENÇÃO (8045) | Agenciamento de publicidade e propaganda, inclusive o agenciamento de veiculação por quaisquer meios</t>
  </si>
  <si>
    <t>Essa Nota Fiscal consolida todas as contratacoes de servicos de entrega agendadas atraves da Plataforma Loggi, conforme resumo de cobranca e extrato disponiveis na plataforma referentes ao periodo de Outubro de 2021 - Nota Fiscal emitida conforme permissivo constante na Autorizacao de Regime Especial SEI 6017.2019/0067489-0. ( + ) Agenciamento de frete: R$ 44,73 ( + ) Valor do frete: R$ 230,70 ( - ) Subsidio Loggi: R$ 0,00 ( = ) Valor total dos servicos: R$ 275,43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</si>
  <si>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PO Number: Esta nota fiscal faz referência a prestação de serviços que consta na faturaIN7100716001 DISPENSA DE RETENÇÃO DE IR e de CSLL/PIS e COFINS conforme a Solução de Consulta nº 3 - Cosit Data de 6 de janeiro de 2014. Connect Bundle Pro - Monthly Service Charge - 74 - R$ 4884.00 Connect Bundle Pro - Partial Month Addition Service Charge - 4 - R$ 34.06 SIP Trunks Concurrent Calls Total - 16 - R$ 1056.00 Standard Phone Numbers (DID) - 10 - R$ 230.00 Included minutes in plan - 1506.3 - R$ 0.00 Overage Mobile Minutes - 17638.6 - R$ 0.00 International minutes- sum metered charges - 1 - R$ 13.38 Call Center Pro - Posicao - Tarifa Mensal - 29 - R$ 1447.10 Trib Aprox R$ NaN Federal, R$ NaN Estaduais, R$ NaN Municipal Fonte IBPT | Serviços técnicos em edificações, eletrônica, eletrotécnica, mecânica, telecomunicações e congêneres</t>
  </si>
  <si>
    <t>Realização de análise documental e digitação de dados PRESTAÇÃO DE SERVIÇOS REALIZADOS NO MÊS DE 10/2021. DADOS PARA DEPÓSITO: BANCO 655 Banco Votorantim AGENCIA: 0655 CONTA:11750260-0 NOME: GEORGIA MAVEL DE LIMA | Datilografia, digitação, estenografia, expediente, secretaria em geral, resposta audível, redação, edição, interpretação, revisão, tradução, apoio e infra-estrutura administrativa e congêneres</t>
  </si>
  <si>
    <t>REF.: 01/10/21 A 31/10/21 CESSAO DE DIREITO DE USO DE PROGRAMA DE COMPUTACAO - Valor aproximado do(s) Tributo(s): R$ 33.72 (3.65%) Federal e R$ 26.79 (2.90%) Municipal | Licenciamento ou cessão de direito de uso de programas de computação, inclusive distribuição.</t>
  </si>
  <si>
    <t>Valor Total - R$ 540,00 Compra de Creditos na Plataforma Flash - R$ 540,00 Valor total de servicos Flash - R$ 0,00 Data da Compra: 04/11/2021 Compra de beneficios: Vale Refeicao R$ 540,00 (1 deposito), Contrato 34338621000100-63-128109 Autorizacao de Regime especial - SEI 6017.2019/0041453-7 O ISS incide apenas sobre o valor de servicos Flash indicado acima Local da prestacao de servicos: Sao Paulo - SP | Administração de benefícios relativos a planos de assistência à saúde.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</si>
</sst>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68"/>
  <sheetViews>
    <sheetView showGridLines="0" tabSelected="1" topLeftCell="AG1" workbookViewId="0">
      <pane ySplit="1" topLeftCell="A41" activePane="bottomLeft" state="frozen"/>
      <selection pane="bottomLeft" activeCell="AI51" sqref="AI51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bestFit="1" customWidth="1"/>
    <col min="5" max="5" width="7.81640625" bestFit="1" customWidth="1"/>
    <col min="6" max="6" width="16.81640625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127.453125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55.81640625" bestFit="1" customWidth="1"/>
    <col min="33" max="33" width="26" bestFit="1" customWidth="1"/>
    <col min="34" max="34" width="19.26953125" bestFit="1" customWidth="1"/>
    <col min="35" max="35" width="68.1796875" bestFit="1" customWidth="1"/>
    <col min="36" max="36" width="48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hidden="1" x14ac:dyDescent="0.35">
      <c r="A2" s="9" t="s">
        <v>35</v>
      </c>
      <c r="B2" s="10">
        <v>44378</v>
      </c>
      <c r="C2" s="11"/>
      <c r="D2" s="12">
        <v>9</v>
      </c>
      <c r="E2" s="9"/>
      <c r="F2" s="13">
        <v>34586785000148</v>
      </c>
      <c r="G2" s="9">
        <v>1406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500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55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445</v>
      </c>
      <c r="AA2" s="9" t="s">
        <v>41</v>
      </c>
      <c r="AB2" s="9" t="s">
        <v>42</v>
      </c>
      <c r="AC2" s="15">
        <v>44475</v>
      </c>
      <c r="AD2" s="16">
        <v>44440</v>
      </c>
      <c r="AE2" s="17">
        <v>44475</v>
      </c>
      <c r="AF2" s="18" t="s">
        <v>43</v>
      </c>
      <c r="AG2" s="19"/>
      <c r="AH2" s="20"/>
      <c r="AI2" s="20"/>
      <c r="AJ2" s="21" t="str">
        <f>D2&amp;F2&amp;H2</f>
        <v>93458678500014834.338.621/0001-00</v>
      </c>
    </row>
    <row r="3" spans="1:36" hidden="1" x14ac:dyDescent="0.35">
      <c r="A3" s="9" t="s">
        <v>35</v>
      </c>
      <c r="B3" s="10">
        <v>44431</v>
      </c>
      <c r="C3" s="11"/>
      <c r="D3" s="12">
        <v>7120</v>
      </c>
      <c r="E3" s="9"/>
      <c r="F3" s="13">
        <v>6260378000100</v>
      </c>
      <c r="G3" s="9">
        <v>10501219</v>
      </c>
      <c r="H3" s="9" t="s">
        <v>36</v>
      </c>
      <c r="I3" s="9"/>
      <c r="J3" s="9"/>
      <c r="K3" s="9"/>
      <c r="L3" s="11" t="s">
        <v>44</v>
      </c>
      <c r="M3" s="9" t="s">
        <v>45</v>
      </c>
      <c r="N3" s="14">
        <v>4882.82</v>
      </c>
      <c r="O3" s="14"/>
      <c r="P3" s="14">
        <v>0</v>
      </c>
      <c r="Q3" s="14">
        <v>0</v>
      </c>
      <c r="R3" s="9" t="s">
        <v>46</v>
      </c>
      <c r="S3" s="9" t="s">
        <v>47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4882.82</v>
      </c>
      <c r="AA3" s="9" t="s">
        <v>48</v>
      </c>
      <c r="AB3" s="9" t="s">
        <v>42</v>
      </c>
      <c r="AC3" s="15">
        <v>44475</v>
      </c>
      <c r="AD3" s="16">
        <v>44441</v>
      </c>
      <c r="AE3" s="17">
        <v>44475</v>
      </c>
      <c r="AF3" s="18" t="s">
        <v>43</v>
      </c>
      <c r="AG3" s="19"/>
      <c r="AH3" s="20"/>
      <c r="AI3" s="20"/>
      <c r="AJ3" s="21" t="str">
        <f t="shared" ref="AJ3:AJ16" si="0">D3&amp;F3&amp;H3</f>
        <v>7120626037800010034.338.621/0001-00</v>
      </c>
    </row>
    <row r="4" spans="1:36" hidden="1" x14ac:dyDescent="0.35">
      <c r="A4" s="9" t="s">
        <v>35</v>
      </c>
      <c r="B4" s="10">
        <v>44440</v>
      </c>
      <c r="C4" s="11"/>
      <c r="D4" s="12">
        <v>109276</v>
      </c>
      <c r="E4" s="9"/>
      <c r="F4" s="13">
        <v>7583629000150</v>
      </c>
      <c r="G4" s="9">
        <v>2800</v>
      </c>
      <c r="H4" s="9" t="s">
        <v>36</v>
      </c>
      <c r="I4" s="9"/>
      <c r="J4" s="9"/>
      <c r="K4" s="9"/>
      <c r="L4" s="11" t="s">
        <v>44</v>
      </c>
      <c r="M4" s="9" t="s">
        <v>49</v>
      </c>
      <c r="N4" s="14">
        <v>1646.58</v>
      </c>
      <c r="O4" s="14"/>
      <c r="P4" s="14">
        <v>0</v>
      </c>
      <c r="Q4" s="14">
        <v>0</v>
      </c>
      <c r="R4" s="9" t="s">
        <v>50</v>
      </c>
      <c r="S4" s="9" t="s">
        <v>40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1646.58</v>
      </c>
      <c r="AA4" s="9" t="s">
        <v>51</v>
      </c>
      <c r="AB4" s="9" t="s">
        <v>42</v>
      </c>
      <c r="AC4" s="15">
        <v>44475</v>
      </c>
      <c r="AD4" s="16">
        <v>44442</v>
      </c>
      <c r="AE4" s="17">
        <v>44475</v>
      </c>
      <c r="AF4" s="18" t="s">
        <v>52</v>
      </c>
      <c r="AG4" s="19"/>
      <c r="AH4" s="20"/>
      <c r="AI4" s="20"/>
      <c r="AJ4" s="21" t="str">
        <f t="shared" si="0"/>
        <v>109276758362900015034.338.621/0001-00</v>
      </c>
    </row>
    <row r="5" spans="1:36" hidden="1" x14ac:dyDescent="0.35">
      <c r="A5" s="9" t="s">
        <v>35</v>
      </c>
      <c r="B5" s="10">
        <v>44440</v>
      </c>
      <c r="C5" s="11"/>
      <c r="D5" s="12">
        <v>162930</v>
      </c>
      <c r="E5" s="9"/>
      <c r="F5" s="13">
        <v>7805990000184</v>
      </c>
      <c r="G5" s="9">
        <v>2151</v>
      </c>
      <c r="H5" s="9" t="s">
        <v>36</v>
      </c>
      <c r="I5" s="9"/>
      <c r="J5" s="9"/>
      <c r="K5" s="9"/>
      <c r="L5" s="11" t="s">
        <v>44</v>
      </c>
      <c r="M5" s="9" t="s">
        <v>53</v>
      </c>
      <c r="N5" s="14">
        <v>7290.07</v>
      </c>
      <c r="O5" s="14"/>
      <c r="P5" s="14">
        <v>0</v>
      </c>
      <c r="Q5" s="14">
        <v>0</v>
      </c>
      <c r="R5" s="9" t="s">
        <v>54</v>
      </c>
      <c r="S5" s="9" t="s">
        <v>40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7290.07</v>
      </c>
      <c r="AA5" s="9" t="s">
        <v>55</v>
      </c>
      <c r="AB5" s="9" t="s">
        <v>42</v>
      </c>
      <c r="AC5" s="15">
        <v>44475</v>
      </c>
      <c r="AD5" s="16">
        <v>44443</v>
      </c>
      <c r="AE5" s="17">
        <v>44475</v>
      </c>
      <c r="AF5" s="18" t="s">
        <v>52</v>
      </c>
      <c r="AG5" s="19"/>
      <c r="AH5" s="20"/>
      <c r="AI5" s="20"/>
      <c r="AJ5" s="21" t="str">
        <f t="shared" si="0"/>
        <v>162930780599000018434.338.621/0001-00</v>
      </c>
    </row>
    <row r="6" spans="1:36" hidden="1" x14ac:dyDescent="0.35">
      <c r="A6" s="9" t="s">
        <v>35</v>
      </c>
      <c r="B6" s="10">
        <v>44440</v>
      </c>
      <c r="C6" s="11"/>
      <c r="D6" s="12">
        <v>2</v>
      </c>
      <c r="E6" s="9"/>
      <c r="F6" s="13">
        <v>43004807000105</v>
      </c>
      <c r="G6" s="9">
        <v>3158</v>
      </c>
      <c r="H6" s="9" t="s">
        <v>36</v>
      </c>
      <c r="I6" s="9"/>
      <c r="J6" s="9"/>
      <c r="K6" s="9"/>
      <c r="L6" s="11" t="s">
        <v>37</v>
      </c>
      <c r="M6" s="9" t="s">
        <v>56</v>
      </c>
      <c r="N6" s="14">
        <v>3500</v>
      </c>
      <c r="O6" s="14"/>
      <c r="P6" s="14">
        <v>0</v>
      </c>
      <c r="Q6" s="14">
        <v>0</v>
      </c>
      <c r="R6" s="9" t="s">
        <v>57</v>
      </c>
      <c r="S6" s="9" t="s">
        <v>40</v>
      </c>
      <c r="T6" s="14">
        <v>385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3115</v>
      </c>
      <c r="AA6" s="9" t="s">
        <v>58</v>
      </c>
      <c r="AB6" s="9" t="s">
        <v>42</v>
      </c>
      <c r="AC6" s="15">
        <v>44475</v>
      </c>
      <c r="AD6" s="16">
        <v>44444</v>
      </c>
      <c r="AE6" s="17">
        <v>44475</v>
      </c>
      <c r="AF6" s="18" t="s">
        <v>52</v>
      </c>
      <c r="AG6" s="19"/>
      <c r="AH6" s="20"/>
      <c r="AI6" s="20"/>
      <c r="AJ6" s="21" t="str">
        <f t="shared" si="0"/>
        <v>24300480700010534.338.621/0001-00</v>
      </c>
    </row>
    <row r="7" spans="1:36" hidden="1" x14ac:dyDescent="0.35">
      <c r="A7" s="9" t="s">
        <v>35</v>
      </c>
      <c r="B7" s="10">
        <v>44440</v>
      </c>
      <c r="C7" s="11"/>
      <c r="D7" s="12">
        <v>321002</v>
      </c>
      <c r="E7" s="9"/>
      <c r="F7" s="13">
        <v>18033552000161</v>
      </c>
      <c r="G7" s="9">
        <v>2800</v>
      </c>
      <c r="H7" s="9" t="s">
        <v>36</v>
      </c>
      <c r="I7" s="9"/>
      <c r="J7" s="9"/>
      <c r="K7" s="9"/>
      <c r="L7" s="11" t="s">
        <v>44</v>
      </c>
      <c r="M7" s="9" t="s">
        <v>59</v>
      </c>
      <c r="N7" s="14">
        <v>7</v>
      </c>
      <c r="O7" s="14"/>
      <c r="P7" s="14">
        <v>0</v>
      </c>
      <c r="Q7" s="14">
        <v>0</v>
      </c>
      <c r="R7" s="9" t="s">
        <v>50</v>
      </c>
      <c r="S7" s="9" t="s">
        <v>40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7</v>
      </c>
      <c r="AA7" s="9" t="s">
        <v>60</v>
      </c>
      <c r="AB7" s="9" t="s">
        <v>42</v>
      </c>
      <c r="AC7" s="15">
        <v>44475</v>
      </c>
      <c r="AD7" s="16">
        <v>44445</v>
      </c>
      <c r="AE7" s="17">
        <v>44475</v>
      </c>
      <c r="AF7" s="18" t="s">
        <v>52</v>
      </c>
      <c r="AG7" s="19"/>
      <c r="AH7" s="20"/>
      <c r="AI7" s="20"/>
      <c r="AJ7" s="21" t="str">
        <f t="shared" si="0"/>
        <v>3210021803355200016134.338.621/0001-00</v>
      </c>
    </row>
    <row r="8" spans="1:36" hidden="1" x14ac:dyDescent="0.35">
      <c r="A8" s="9" t="s">
        <v>35</v>
      </c>
      <c r="B8" s="10">
        <v>44440</v>
      </c>
      <c r="C8" s="11"/>
      <c r="D8" s="12">
        <v>348</v>
      </c>
      <c r="E8" s="9"/>
      <c r="F8" s="13">
        <v>36563082000120</v>
      </c>
      <c r="G8" s="9">
        <v>902</v>
      </c>
      <c r="H8" s="9" t="s">
        <v>36</v>
      </c>
      <c r="I8" s="9"/>
      <c r="J8" s="9"/>
      <c r="K8" s="9"/>
      <c r="L8" s="11" t="s">
        <v>44</v>
      </c>
      <c r="M8" s="9" t="s">
        <v>61</v>
      </c>
      <c r="N8" s="14">
        <v>10978.18</v>
      </c>
      <c r="O8" s="14"/>
      <c r="P8" s="14">
        <v>0</v>
      </c>
      <c r="Q8" s="14">
        <v>0</v>
      </c>
      <c r="R8" s="9" t="s">
        <v>62</v>
      </c>
      <c r="S8" s="9" t="s">
        <v>63</v>
      </c>
      <c r="T8" s="14">
        <v>0</v>
      </c>
      <c r="U8" s="14">
        <v>164.67</v>
      </c>
      <c r="V8" s="14">
        <v>0</v>
      </c>
      <c r="W8" s="14">
        <v>0</v>
      </c>
      <c r="X8" s="14">
        <v>0</v>
      </c>
      <c r="Y8" s="14">
        <v>0</v>
      </c>
      <c r="Z8" s="14">
        <v>10813.51</v>
      </c>
      <c r="AA8" s="9" t="s">
        <v>64</v>
      </c>
      <c r="AB8" s="9" t="s">
        <v>42</v>
      </c>
      <c r="AC8" s="15">
        <v>44475</v>
      </c>
      <c r="AD8" s="16">
        <v>44446</v>
      </c>
      <c r="AE8" s="17">
        <v>44475</v>
      </c>
      <c r="AF8" s="18" t="s">
        <v>43</v>
      </c>
      <c r="AG8" s="19"/>
      <c r="AH8" s="20"/>
      <c r="AI8" s="20"/>
      <c r="AJ8" s="21" t="str">
        <f t="shared" si="0"/>
        <v>3483656308200012034.338.621/0001-00</v>
      </c>
    </row>
    <row r="9" spans="1:36" hidden="1" x14ac:dyDescent="0.35">
      <c r="A9" s="9" t="s">
        <v>35</v>
      </c>
      <c r="B9" s="10">
        <v>44440</v>
      </c>
      <c r="C9" s="11"/>
      <c r="D9" s="12">
        <v>3499361</v>
      </c>
      <c r="E9" s="9"/>
      <c r="F9" s="13">
        <v>18277493000177</v>
      </c>
      <c r="G9" s="9">
        <v>6298</v>
      </c>
      <c r="H9" s="9" t="s">
        <v>36</v>
      </c>
      <c r="I9" s="9"/>
      <c r="J9" s="9"/>
      <c r="K9" s="9"/>
      <c r="L9" s="11" t="s">
        <v>44</v>
      </c>
      <c r="M9" s="9" t="s">
        <v>65</v>
      </c>
      <c r="N9" s="14">
        <v>75.55</v>
      </c>
      <c r="O9" s="14"/>
      <c r="P9" s="14">
        <v>0</v>
      </c>
      <c r="Q9" s="14">
        <v>0</v>
      </c>
      <c r="R9" s="9" t="s">
        <v>66</v>
      </c>
      <c r="S9" s="9" t="s">
        <v>40</v>
      </c>
      <c r="T9" s="14">
        <v>0</v>
      </c>
      <c r="U9" s="14">
        <v>1.1299999999999999</v>
      </c>
      <c r="V9" s="14">
        <v>0</v>
      </c>
      <c r="W9" s="14">
        <v>0</v>
      </c>
      <c r="X9" s="14">
        <v>0</v>
      </c>
      <c r="Y9" s="14">
        <v>0</v>
      </c>
      <c r="Z9" s="14">
        <v>74.42</v>
      </c>
      <c r="AA9" s="9" t="s">
        <v>67</v>
      </c>
      <c r="AB9" s="9" t="s">
        <v>42</v>
      </c>
      <c r="AC9" s="15">
        <v>44475</v>
      </c>
      <c r="AD9" s="16">
        <v>44447</v>
      </c>
      <c r="AE9" s="17">
        <v>44475</v>
      </c>
      <c r="AF9" s="18" t="s">
        <v>43</v>
      </c>
      <c r="AG9" s="19"/>
      <c r="AH9" s="20"/>
      <c r="AI9" s="20"/>
      <c r="AJ9" s="21" t="str">
        <f t="shared" si="0"/>
        <v>34993611827749300017734.338.621/0001-00</v>
      </c>
    </row>
    <row r="10" spans="1:36" hidden="1" x14ac:dyDescent="0.35">
      <c r="A10" s="9" t="s">
        <v>35</v>
      </c>
      <c r="B10" s="10">
        <v>44440</v>
      </c>
      <c r="C10" s="11"/>
      <c r="D10" s="12">
        <v>49123</v>
      </c>
      <c r="E10" s="9"/>
      <c r="F10" s="13">
        <v>14998747000195</v>
      </c>
      <c r="G10" s="9">
        <v>2919</v>
      </c>
      <c r="H10" s="9" t="s">
        <v>36</v>
      </c>
      <c r="I10" s="9"/>
      <c r="J10" s="9"/>
      <c r="K10" s="9"/>
      <c r="L10" s="11" t="s">
        <v>44</v>
      </c>
      <c r="M10" s="9" t="s">
        <v>68</v>
      </c>
      <c r="N10" s="14">
        <v>6480</v>
      </c>
      <c r="O10" s="14"/>
      <c r="P10" s="14">
        <v>0</v>
      </c>
      <c r="Q10" s="14">
        <v>0</v>
      </c>
      <c r="R10" s="9" t="s">
        <v>69</v>
      </c>
      <c r="S10" s="9" t="s">
        <v>40</v>
      </c>
      <c r="T10" s="14">
        <v>0</v>
      </c>
      <c r="U10" s="14">
        <v>97.2</v>
      </c>
      <c r="V10" s="14">
        <v>0</v>
      </c>
      <c r="W10" s="14">
        <v>301.32</v>
      </c>
      <c r="X10" s="14">
        <v>0</v>
      </c>
      <c r="Y10" s="14">
        <v>0</v>
      </c>
      <c r="Z10" s="14">
        <v>6081.48</v>
      </c>
      <c r="AA10" s="9" t="s">
        <v>70</v>
      </c>
      <c r="AB10" s="9" t="s">
        <v>42</v>
      </c>
      <c r="AC10" s="15">
        <v>44475</v>
      </c>
      <c r="AD10" s="16">
        <v>44448</v>
      </c>
      <c r="AE10" s="17">
        <v>44475</v>
      </c>
      <c r="AF10" s="18" t="s">
        <v>52</v>
      </c>
      <c r="AG10" s="19"/>
      <c r="AH10" s="20"/>
      <c r="AI10" s="20"/>
      <c r="AJ10" s="21" t="str">
        <f t="shared" si="0"/>
        <v>491231499874700019534.338.621/0001-00</v>
      </c>
    </row>
    <row r="11" spans="1:36" hidden="1" x14ac:dyDescent="0.35">
      <c r="A11" s="9" t="s">
        <v>35</v>
      </c>
      <c r="B11" s="10">
        <v>44447</v>
      </c>
      <c r="C11" s="11"/>
      <c r="D11" s="12">
        <v>119010</v>
      </c>
      <c r="E11" s="9"/>
      <c r="F11" s="13">
        <v>18467430000183</v>
      </c>
      <c r="G11" s="9">
        <v>6394</v>
      </c>
      <c r="H11" s="9" t="s">
        <v>36</v>
      </c>
      <c r="I11" s="9"/>
      <c r="J11" s="9"/>
      <c r="K11" s="9"/>
      <c r="L11" s="11" t="s">
        <v>44</v>
      </c>
      <c r="M11" s="9" t="s">
        <v>71</v>
      </c>
      <c r="N11" s="14">
        <v>90</v>
      </c>
      <c r="O11" s="14"/>
      <c r="P11" s="14">
        <v>0</v>
      </c>
      <c r="Q11" s="14">
        <v>0</v>
      </c>
      <c r="R11" s="9" t="s">
        <v>72</v>
      </c>
      <c r="S11" s="9" t="s">
        <v>40</v>
      </c>
      <c r="T11" s="14">
        <v>0</v>
      </c>
      <c r="U11" s="14">
        <v>1.35</v>
      </c>
      <c r="V11" s="14">
        <v>0</v>
      </c>
      <c r="W11" s="14">
        <v>0</v>
      </c>
      <c r="X11" s="14">
        <v>0</v>
      </c>
      <c r="Y11" s="14">
        <v>0</v>
      </c>
      <c r="Z11" s="14">
        <v>88.65</v>
      </c>
      <c r="AA11" s="9" t="s">
        <v>73</v>
      </c>
      <c r="AB11" s="9" t="s">
        <v>42</v>
      </c>
      <c r="AC11" s="15">
        <v>44475</v>
      </c>
      <c r="AD11" s="16">
        <v>44449</v>
      </c>
      <c r="AE11" s="17">
        <v>44475</v>
      </c>
      <c r="AF11" s="18" t="s">
        <v>52</v>
      </c>
      <c r="AG11" s="19"/>
      <c r="AH11" s="20"/>
      <c r="AI11" s="20"/>
      <c r="AJ11" s="21" t="str">
        <f t="shared" si="0"/>
        <v>1190101846743000018334.338.621/0001-00</v>
      </c>
    </row>
    <row r="12" spans="1:36" hidden="1" x14ac:dyDescent="0.35">
      <c r="A12" s="9" t="s">
        <v>35</v>
      </c>
      <c r="B12" s="10">
        <v>44447</v>
      </c>
      <c r="C12" s="11"/>
      <c r="D12" s="12">
        <v>27</v>
      </c>
      <c r="E12" s="9"/>
      <c r="F12" s="13">
        <v>33338560000100</v>
      </c>
      <c r="G12" s="9">
        <v>3115</v>
      </c>
      <c r="H12" s="9" t="s">
        <v>36</v>
      </c>
      <c r="I12" s="9"/>
      <c r="J12" s="9"/>
      <c r="K12" s="9"/>
      <c r="L12" s="11" t="s">
        <v>37</v>
      </c>
      <c r="M12" s="9" t="s">
        <v>74</v>
      </c>
      <c r="N12" s="14">
        <v>8000</v>
      </c>
      <c r="O12" s="14"/>
      <c r="P12" s="14">
        <v>0</v>
      </c>
      <c r="Q12" s="14">
        <v>0</v>
      </c>
      <c r="R12" s="9" t="s">
        <v>75</v>
      </c>
      <c r="S12" s="9" t="s">
        <v>40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8000</v>
      </c>
      <c r="AA12" s="9" t="s">
        <v>76</v>
      </c>
      <c r="AB12" s="9" t="s">
        <v>42</v>
      </c>
      <c r="AC12" s="15">
        <v>44475</v>
      </c>
      <c r="AD12" s="16">
        <v>44450</v>
      </c>
      <c r="AE12" s="17">
        <v>44475</v>
      </c>
      <c r="AF12" s="18" t="s">
        <v>52</v>
      </c>
      <c r="AG12" s="19"/>
      <c r="AH12" s="20"/>
      <c r="AI12" s="20"/>
      <c r="AJ12" s="21" t="str">
        <f t="shared" si="0"/>
        <v>273333856000010034.338.621/0001-00</v>
      </c>
    </row>
    <row r="13" spans="1:36" hidden="1" x14ac:dyDescent="0.35">
      <c r="A13" s="9" t="s">
        <v>35</v>
      </c>
      <c r="B13" s="10">
        <v>44447</v>
      </c>
      <c r="C13" s="11"/>
      <c r="D13" s="12">
        <v>39339</v>
      </c>
      <c r="E13" s="9"/>
      <c r="F13" s="13">
        <v>2047004000150</v>
      </c>
      <c r="G13" s="9">
        <v>4030</v>
      </c>
      <c r="H13" s="9" t="s">
        <v>36</v>
      </c>
      <c r="I13" s="9"/>
      <c r="J13" s="9"/>
      <c r="K13" s="9"/>
      <c r="L13" s="11" t="s">
        <v>44</v>
      </c>
      <c r="M13" s="9" t="s">
        <v>77</v>
      </c>
      <c r="N13" s="14">
        <v>314.5</v>
      </c>
      <c r="O13" s="14"/>
      <c r="P13" s="14">
        <v>0</v>
      </c>
      <c r="Q13" s="14">
        <v>0</v>
      </c>
      <c r="R13" s="9" t="s">
        <v>78</v>
      </c>
      <c r="S13" s="9" t="s">
        <v>40</v>
      </c>
      <c r="T13" s="14">
        <v>0</v>
      </c>
      <c r="U13" s="14">
        <v>4.72</v>
      </c>
      <c r="V13" s="14">
        <v>0</v>
      </c>
      <c r="W13" s="14">
        <v>14.62</v>
      </c>
      <c r="X13" s="14">
        <v>0</v>
      </c>
      <c r="Y13" s="14">
        <v>0</v>
      </c>
      <c r="Z13" s="14">
        <v>295.16000000000003</v>
      </c>
      <c r="AA13" s="9" t="s">
        <v>79</v>
      </c>
      <c r="AB13" s="9" t="s">
        <v>42</v>
      </c>
      <c r="AC13" s="15">
        <v>44475</v>
      </c>
      <c r="AD13" s="16">
        <v>44451</v>
      </c>
      <c r="AE13" s="17">
        <v>44475</v>
      </c>
      <c r="AF13" s="18" t="s">
        <v>52</v>
      </c>
      <c r="AG13" s="19"/>
      <c r="AH13" s="20"/>
      <c r="AI13" s="20"/>
      <c r="AJ13" s="21" t="str">
        <f t="shared" si="0"/>
        <v>39339204700400015034.338.621/0001-00</v>
      </c>
    </row>
    <row r="14" spans="1:36" hidden="1" x14ac:dyDescent="0.35">
      <c r="A14" s="9" t="s">
        <v>35</v>
      </c>
      <c r="B14" s="10">
        <v>44448</v>
      </c>
      <c r="C14" s="11"/>
      <c r="D14" s="12">
        <v>160829</v>
      </c>
      <c r="E14" s="9"/>
      <c r="F14" s="13">
        <v>23691353000180</v>
      </c>
      <c r="G14" s="9">
        <v>2684</v>
      </c>
      <c r="H14" s="9" t="s">
        <v>36</v>
      </c>
      <c r="I14" s="9"/>
      <c r="J14" s="9"/>
      <c r="K14" s="9"/>
      <c r="L14" s="11" t="s">
        <v>44</v>
      </c>
      <c r="M14" s="9" t="s">
        <v>80</v>
      </c>
      <c r="N14" s="14">
        <v>1047</v>
      </c>
      <c r="O14" s="14"/>
      <c r="P14" s="14">
        <v>0</v>
      </c>
      <c r="Q14" s="14">
        <v>0</v>
      </c>
      <c r="R14" s="9" t="s">
        <v>81</v>
      </c>
      <c r="S14" s="9" t="s">
        <v>40</v>
      </c>
      <c r="T14" s="14">
        <v>115.17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931.83</v>
      </c>
      <c r="AA14" s="9" t="s">
        <v>82</v>
      </c>
      <c r="AB14" s="9" t="s">
        <v>42</v>
      </c>
      <c r="AC14" s="15">
        <v>44475</v>
      </c>
      <c r="AD14" s="16">
        <v>44452</v>
      </c>
      <c r="AE14" s="17">
        <v>44475</v>
      </c>
      <c r="AF14" s="18" t="s">
        <v>52</v>
      </c>
      <c r="AG14" s="19"/>
      <c r="AH14" s="20"/>
      <c r="AI14" s="20"/>
      <c r="AJ14" s="21" t="str">
        <f t="shared" si="0"/>
        <v>1608292369135300018034.338.621/0001-00</v>
      </c>
    </row>
    <row r="15" spans="1:36" hidden="1" x14ac:dyDescent="0.35">
      <c r="A15" s="9" t="s">
        <v>35</v>
      </c>
      <c r="B15" s="10">
        <v>44448</v>
      </c>
      <c r="C15" s="11"/>
      <c r="D15" s="12">
        <v>98963</v>
      </c>
      <c r="E15" s="9"/>
      <c r="F15" s="13">
        <v>32223020000118</v>
      </c>
      <c r="G15" s="9">
        <v>3205</v>
      </c>
      <c r="H15" s="9" t="s">
        <v>36</v>
      </c>
      <c r="I15" s="9"/>
      <c r="J15" s="9"/>
      <c r="K15" s="9"/>
      <c r="L15" s="11" t="s">
        <v>44</v>
      </c>
      <c r="M15" s="9" t="s">
        <v>83</v>
      </c>
      <c r="N15" s="14">
        <v>861</v>
      </c>
      <c r="O15" s="14"/>
      <c r="P15" s="14">
        <v>0</v>
      </c>
      <c r="Q15" s="14">
        <v>0</v>
      </c>
      <c r="R15" s="9" t="s">
        <v>84</v>
      </c>
      <c r="S15" s="9" t="s">
        <v>40</v>
      </c>
      <c r="T15" s="14">
        <v>0</v>
      </c>
      <c r="U15" s="14">
        <v>12.92</v>
      </c>
      <c r="V15" s="14">
        <v>0</v>
      </c>
      <c r="W15" s="14">
        <v>40.04</v>
      </c>
      <c r="X15" s="14">
        <v>0</v>
      </c>
      <c r="Y15" s="14">
        <v>0</v>
      </c>
      <c r="Z15" s="14">
        <v>808.04</v>
      </c>
      <c r="AA15" s="9" t="s">
        <v>85</v>
      </c>
      <c r="AB15" s="9" t="s">
        <v>42</v>
      </c>
      <c r="AC15" s="15">
        <v>44475</v>
      </c>
      <c r="AD15" s="16">
        <v>44453</v>
      </c>
      <c r="AE15" s="17">
        <v>44475</v>
      </c>
      <c r="AF15" s="18" t="s">
        <v>43</v>
      </c>
      <c r="AG15" s="19"/>
      <c r="AH15" s="20"/>
      <c r="AI15" s="20"/>
      <c r="AJ15" s="21" t="str">
        <f t="shared" si="0"/>
        <v>989633222302000011834.338.621/0001-00</v>
      </c>
    </row>
    <row r="16" spans="1:36" hidden="1" x14ac:dyDescent="0.35">
      <c r="A16" s="9" t="s">
        <v>35</v>
      </c>
      <c r="B16" s="10">
        <v>44452</v>
      </c>
      <c r="C16" s="11"/>
      <c r="D16" s="12">
        <v>3</v>
      </c>
      <c r="E16" s="9"/>
      <c r="F16" s="13">
        <v>43004807000105</v>
      </c>
      <c r="G16" s="9">
        <v>3158</v>
      </c>
      <c r="H16" s="9" t="s">
        <v>36</v>
      </c>
      <c r="I16" s="9"/>
      <c r="J16" s="9"/>
      <c r="K16" s="9"/>
      <c r="L16" s="11" t="s">
        <v>37</v>
      </c>
      <c r="M16" s="9" t="s">
        <v>56</v>
      </c>
      <c r="N16" s="14">
        <v>3500</v>
      </c>
      <c r="O16" s="14"/>
      <c r="P16" s="14">
        <v>0</v>
      </c>
      <c r="Q16" s="14">
        <v>0</v>
      </c>
      <c r="R16" s="9" t="s">
        <v>57</v>
      </c>
      <c r="S16" s="9" t="s">
        <v>40</v>
      </c>
      <c r="T16" s="14">
        <v>385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3115</v>
      </c>
      <c r="AA16" s="9" t="s">
        <v>86</v>
      </c>
      <c r="AB16" s="9" t="s">
        <v>42</v>
      </c>
      <c r="AC16" s="15">
        <v>44475</v>
      </c>
      <c r="AD16" s="16">
        <v>44454</v>
      </c>
      <c r="AE16" s="17">
        <v>44475</v>
      </c>
      <c r="AF16" s="18" t="s">
        <v>52</v>
      </c>
      <c r="AG16" s="19"/>
      <c r="AH16" s="20"/>
      <c r="AI16" s="20"/>
      <c r="AJ16" s="21" t="str">
        <f t="shared" si="0"/>
        <v>34300480700010534.338.621/0001-00</v>
      </c>
    </row>
    <row r="17" spans="1:36" x14ac:dyDescent="0.35">
      <c r="A17" s="9" t="s">
        <v>35</v>
      </c>
      <c r="B17" s="10">
        <v>44470</v>
      </c>
      <c r="C17" s="11"/>
      <c r="D17" s="12">
        <v>109886</v>
      </c>
      <c r="E17" s="9"/>
      <c r="F17" s="13">
        <v>7583629000150</v>
      </c>
      <c r="G17" s="9">
        <v>2800</v>
      </c>
      <c r="H17" s="9" t="s">
        <v>36</v>
      </c>
      <c r="I17" s="9"/>
      <c r="J17" s="9"/>
      <c r="K17" s="9"/>
      <c r="L17" s="11" t="s">
        <v>44</v>
      </c>
      <c r="M17" s="9" t="s">
        <v>49</v>
      </c>
      <c r="N17" s="14">
        <v>1772.6</v>
      </c>
      <c r="O17" s="14"/>
      <c r="P17" s="14">
        <v>2.9</v>
      </c>
      <c r="Q17" s="14">
        <v>51.41</v>
      </c>
      <c r="R17" s="9" t="s">
        <v>50</v>
      </c>
      <c r="S17" s="9" t="s">
        <v>40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1721.19</v>
      </c>
      <c r="AA17" s="9" t="s">
        <v>126</v>
      </c>
      <c r="AB17" s="9" t="s">
        <v>42</v>
      </c>
      <c r="AC17" s="15">
        <v>44495</v>
      </c>
      <c r="AD17" s="16"/>
      <c r="AE17" s="17"/>
      <c r="AF17" s="18"/>
      <c r="AG17" s="19">
        <v>44470</v>
      </c>
      <c r="AH17" s="22">
        <v>44504</v>
      </c>
      <c r="AI17" s="20"/>
      <c r="AJ17" s="21" t="str">
        <f t="shared" ref="AJ17:AJ48" si="1">D17&amp;F17&amp;H17</f>
        <v>109886758362900015034.338.621/0001-00</v>
      </c>
    </row>
    <row r="18" spans="1:36" hidden="1" x14ac:dyDescent="0.35">
      <c r="A18" s="9" t="s">
        <v>35</v>
      </c>
      <c r="B18" s="10">
        <v>44456</v>
      </c>
      <c r="C18" s="11"/>
      <c r="D18" s="12">
        <v>119910</v>
      </c>
      <c r="E18" s="9"/>
      <c r="F18" s="13">
        <v>18467430000183</v>
      </c>
      <c r="G18" s="9">
        <v>6394</v>
      </c>
      <c r="H18" s="9" t="s">
        <v>36</v>
      </c>
      <c r="I18" s="9"/>
      <c r="J18" s="9"/>
      <c r="K18" s="9"/>
      <c r="L18" s="11" t="s">
        <v>44</v>
      </c>
      <c r="M18" s="9" t="s">
        <v>71</v>
      </c>
      <c r="N18" s="14">
        <v>172.23</v>
      </c>
      <c r="O18" s="14"/>
      <c r="P18" s="14">
        <v>0</v>
      </c>
      <c r="Q18" s="14">
        <v>0</v>
      </c>
      <c r="R18" s="9" t="s">
        <v>72</v>
      </c>
      <c r="S18" s="9" t="s">
        <v>40</v>
      </c>
      <c r="T18" s="14">
        <v>0</v>
      </c>
      <c r="U18" s="14">
        <v>2.58</v>
      </c>
      <c r="V18" s="14">
        <v>0</v>
      </c>
      <c r="W18" s="14">
        <v>0</v>
      </c>
      <c r="X18" s="14">
        <v>0</v>
      </c>
      <c r="Y18" s="14">
        <v>0</v>
      </c>
      <c r="Z18" s="14">
        <v>169.65</v>
      </c>
      <c r="AA18" s="9" t="s">
        <v>90</v>
      </c>
      <c r="AB18" s="9" t="s">
        <v>42</v>
      </c>
      <c r="AC18" s="15">
        <v>44475</v>
      </c>
      <c r="AD18" s="16">
        <v>44456</v>
      </c>
      <c r="AE18" s="17">
        <v>44475</v>
      </c>
      <c r="AF18" s="18" t="s">
        <v>52</v>
      </c>
      <c r="AG18" s="19"/>
      <c r="AH18" s="20"/>
      <c r="AI18" s="20"/>
      <c r="AJ18" s="21" t="str">
        <f t="shared" si="1"/>
        <v>1199101846743000018334.338.621/0001-00</v>
      </c>
    </row>
    <row r="19" spans="1:36" hidden="1" x14ac:dyDescent="0.35">
      <c r="A19" s="9" t="s">
        <v>35</v>
      </c>
      <c r="B19" s="10">
        <v>44456</v>
      </c>
      <c r="C19" s="11"/>
      <c r="D19" s="12">
        <v>39502</v>
      </c>
      <c r="E19" s="9"/>
      <c r="F19" s="13">
        <v>2047004000150</v>
      </c>
      <c r="G19" s="9">
        <v>4030</v>
      </c>
      <c r="H19" s="9" t="s">
        <v>36</v>
      </c>
      <c r="I19" s="9"/>
      <c r="J19" s="9"/>
      <c r="K19" s="9"/>
      <c r="L19" s="11" t="s">
        <v>44</v>
      </c>
      <c r="M19" s="9" t="s">
        <v>77</v>
      </c>
      <c r="N19" s="14">
        <v>143.5</v>
      </c>
      <c r="O19" s="14"/>
      <c r="P19" s="14">
        <v>0</v>
      </c>
      <c r="Q19" s="14">
        <v>0</v>
      </c>
      <c r="R19" s="9" t="s">
        <v>78</v>
      </c>
      <c r="S19" s="9" t="s">
        <v>40</v>
      </c>
      <c r="T19" s="14">
        <v>0</v>
      </c>
      <c r="U19" s="14">
        <v>2.15</v>
      </c>
      <c r="V19" s="14">
        <v>0</v>
      </c>
      <c r="W19" s="14">
        <v>6.67</v>
      </c>
      <c r="X19" s="14">
        <v>0</v>
      </c>
      <c r="Y19" s="14">
        <v>0</v>
      </c>
      <c r="Z19" s="14">
        <v>134.68</v>
      </c>
      <c r="AA19" s="9" t="s">
        <v>91</v>
      </c>
      <c r="AB19" s="9" t="s">
        <v>42</v>
      </c>
      <c r="AC19" s="15">
        <v>44475</v>
      </c>
      <c r="AD19" s="16">
        <v>44457</v>
      </c>
      <c r="AE19" s="17">
        <v>44475</v>
      </c>
      <c r="AF19" s="18" t="s">
        <v>52</v>
      </c>
      <c r="AG19" s="19"/>
      <c r="AH19" s="20"/>
      <c r="AI19" s="20"/>
      <c r="AJ19" s="21" t="str">
        <f t="shared" si="1"/>
        <v>39502204700400015034.338.621/0001-00</v>
      </c>
    </row>
    <row r="20" spans="1:36" hidden="1" x14ac:dyDescent="0.35">
      <c r="A20" s="9" t="s">
        <v>35</v>
      </c>
      <c r="B20" s="10">
        <v>44459</v>
      </c>
      <c r="C20" s="11"/>
      <c r="D20" s="12">
        <v>99</v>
      </c>
      <c r="E20" s="9"/>
      <c r="F20" s="13">
        <v>33783817000132</v>
      </c>
      <c r="G20" s="9">
        <v>3476</v>
      </c>
      <c r="H20" s="9" t="s">
        <v>36</v>
      </c>
      <c r="I20" s="9"/>
      <c r="J20" s="9"/>
      <c r="K20" s="9"/>
      <c r="L20" s="11" t="s">
        <v>37</v>
      </c>
      <c r="M20" s="9" t="s">
        <v>92</v>
      </c>
      <c r="N20" s="14">
        <v>3900</v>
      </c>
      <c r="O20" s="14"/>
      <c r="P20" s="14">
        <v>0</v>
      </c>
      <c r="Q20" s="14">
        <v>0</v>
      </c>
      <c r="R20" s="9" t="s">
        <v>93</v>
      </c>
      <c r="S20" s="9" t="s">
        <v>40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3900</v>
      </c>
      <c r="AA20" s="9" t="s">
        <v>94</v>
      </c>
      <c r="AB20" s="9" t="s">
        <v>42</v>
      </c>
      <c r="AC20" s="15">
        <v>44475</v>
      </c>
      <c r="AD20" s="16">
        <v>44458</v>
      </c>
      <c r="AE20" s="17">
        <v>44475</v>
      </c>
      <c r="AF20" s="18" t="s">
        <v>52</v>
      </c>
      <c r="AG20" s="19"/>
      <c r="AH20" s="20"/>
      <c r="AI20" s="20"/>
      <c r="AJ20" s="21" t="str">
        <f t="shared" si="1"/>
        <v>993378381700013234.338.621/0001-00</v>
      </c>
    </row>
    <row r="21" spans="1:36" hidden="1" x14ac:dyDescent="0.35">
      <c r="A21" s="9" t="s">
        <v>35</v>
      </c>
      <c r="B21" s="10">
        <v>44460</v>
      </c>
      <c r="C21" s="11"/>
      <c r="D21" s="12">
        <v>118</v>
      </c>
      <c r="E21" s="9"/>
      <c r="F21" s="13">
        <v>34425937000120</v>
      </c>
      <c r="G21" s="9">
        <v>1899</v>
      </c>
      <c r="H21" s="9" t="s">
        <v>36</v>
      </c>
      <c r="I21" s="9"/>
      <c r="J21" s="9"/>
      <c r="K21" s="9"/>
      <c r="L21" s="11" t="s">
        <v>44</v>
      </c>
      <c r="M21" s="9" t="s">
        <v>95</v>
      </c>
      <c r="N21" s="14">
        <v>17073.28</v>
      </c>
      <c r="O21" s="14"/>
      <c r="P21" s="14">
        <v>0</v>
      </c>
      <c r="Q21" s="14">
        <v>0</v>
      </c>
      <c r="R21" s="9" t="s">
        <v>96</v>
      </c>
      <c r="S21" s="9" t="s">
        <v>40</v>
      </c>
      <c r="T21" s="14">
        <v>0</v>
      </c>
      <c r="U21" s="14">
        <v>256.10000000000002</v>
      </c>
      <c r="V21" s="14">
        <v>0</v>
      </c>
      <c r="W21" s="14">
        <v>793.91</v>
      </c>
      <c r="X21" s="14">
        <v>0</v>
      </c>
      <c r="Y21" s="14">
        <v>0</v>
      </c>
      <c r="Z21" s="14">
        <v>16023.27</v>
      </c>
      <c r="AA21" s="9" t="s">
        <v>97</v>
      </c>
      <c r="AB21" s="9" t="s">
        <v>42</v>
      </c>
      <c r="AC21" s="15">
        <v>44475</v>
      </c>
      <c r="AD21" s="16">
        <v>44459</v>
      </c>
      <c r="AE21" s="17">
        <v>44475</v>
      </c>
      <c r="AF21" s="18" t="s">
        <v>52</v>
      </c>
      <c r="AG21" s="19"/>
      <c r="AH21" s="20"/>
      <c r="AI21" s="20"/>
      <c r="AJ21" s="21" t="str">
        <f t="shared" si="1"/>
        <v>1183442593700012034.338.621/0001-00</v>
      </c>
    </row>
    <row r="22" spans="1:36" hidden="1" x14ac:dyDescent="0.35">
      <c r="A22" s="9" t="s">
        <v>35</v>
      </c>
      <c r="B22" s="10">
        <v>44460</v>
      </c>
      <c r="C22" s="11"/>
      <c r="D22" s="12">
        <v>2564123</v>
      </c>
      <c r="E22" s="9"/>
      <c r="F22" s="13">
        <v>61600839000155</v>
      </c>
      <c r="G22" s="9">
        <v>2097</v>
      </c>
      <c r="H22" s="9" t="s">
        <v>36</v>
      </c>
      <c r="I22" s="9"/>
      <c r="J22" s="9"/>
      <c r="K22" s="9"/>
      <c r="L22" s="11" t="s">
        <v>44</v>
      </c>
      <c r="M22" s="9" t="s">
        <v>98</v>
      </c>
      <c r="N22" s="14">
        <v>350</v>
      </c>
      <c r="O22" s="14"/>
      <c r="P22" s="14">
        <v>0</v>
      </c>
      <c r="Q22" s="14">
        <v>0</v>
      </c>
      <c r="R22" s="9" t="s">
        <v>99</v>
      </c>
      <c r="S22" s="9" t="s">
        <v>40</v>
      </c>
      <c r="T22" s="14">
        <v>0</v>
      </c>
      <c r="U22" s="14">
        <v>5.25</v>
      </c>
      <c r="V22" s="14">
        <v>0</v>
      </c>
      <c r="W22" s="14">
        <v>16.28</v>
      </c>
      <c r="X22" s="14">
        <v>0</v>
      </c>
      <c r="Y22" s="14">
        <v>0</v>
      </c>
      <c r="Z22" s="14">
        <v>328.47</v>
      </c>
      <c r="AA22" s="9" t="s">
        <v>100</v>
      </c>
      <c r="AB22" s="9" t="s">
        <v>42</v>
      </c>
      <c r="AC22" s="15">
        <v>44475</v>
      </c>
      <c r="AD22" s="16">
        <v>44460</v>
      </c>
      <c r="AE22" s="17">
        <v>44475</v>
      </c>
      <c r="AF22" s="18" t="s">
        <v>52</v>
      </c>
      <c r="AG22" s="19"/>
      <c r="AH22" s="20"/>
      <c r="AI22" s="20"/>
      <c r="AJ22" s="21" t="str">
        <f t="shared" si="1"/>
        <v>25641236160083900015534.338.621/0001-00</v>
      </c>
    </row>
    <row r="23" spans="1:36" hidden="1" x14ac:dyDescent="0.35">
      <c r="A23" s="9" t="s">
        <v>35</v>
      </c>
      <c r="B23" s="10">
        <v>44460</v>
      </c>
      <c r="C23" s="11"/>
      <c r="D23" s="12">
        <v>2568095</v>
      </c>
      <c r="E23" s="9"/>
      <c r="F23" s="13">
        <v>61600839000155</v>
      </c>
      <c r="G23" s="9">
        <v>2097</v>
      </c>
      <c r="H23" s="9" t="s">
        <v>36</v>
      </c>
      <c r="I23" s="9"/>
      <c r="J23" s="9"/>
      <c r="K23" s="9"/>
      <c r="L23" s="11" t="s">
        <v>44</v>
      </c>
      <c r="M23" s="9" t="s">
        <v>98</v>
      </c>
      <c r="N23" s="14">
        <v>1024</v>
      </c>
      <c r="O23" s="14"/>
      <c r="P23" s="14">
        <v>0</v>
      </c>
      <c r="Q23" s="14">
        <v>0</v>
      </c>
      <c r="R23" s="9" t="s">
        <v>99</v>
      </c>
      <c r="S23" s="9" t="s">
        <v>40</v>
      </c>
      <c r="T23" s="14">
        <v>0</v>
      </c>
      <c r="U23" s="14">
        <v>15.36</v>
      </c>
      <c r="V23" s="14">
        <v>0</v>
      </c>
      <c r="W23" s="14">
        <v>47.62</v>
      </c>
      <c r="X23" s="14">
        <v>0</v>
      </c>
      <c r="Y23" s="14">
        <v>0</v>
      </c>
      <c r="Z23" s="14">
        <v>961.02</v>
      </c>
      <c r="AA23" s="9" t="s">
        <v>100</v>
      </c>
      <c r="AB23" s="9" t="s">
        <v>42</v>
      </c>
      <c r="AC23" s="15">
        <v>44475</v>
      </c>
      <c r="AD23" s="16">
        <v>44461</v>
      </c>
      <c r="AE23" s="17">
        <v>44475</v>
      </c>
      <c r="AF23" s="18" t="s">
        <v>52</v>
      </c>
      <c r="AG23" s="19"/>
      <c r="AH23" s="20"/>
      <c r="AI23" s="20"/>
      <c r="AJ23" s="21" t="str">
        <f t="shared" si="1"/>
        <v>25680956160083900015534.338.621/0001-00</v>
      </c>
    </row>
    <row r="24" spans="1:36" hidden="1" x14ac:dyDescent="0.35">
      <c r="A24" s="9" t="s">
        <v>35</v>
      </c>
      <c r="B24" s="10">
        <v>44460</v>
      </c>
      <c r="C24" s="11"/>
      <c r="D24" s="12">
        <v>2568121</v>
      </c>
      <c r="E24" s="9"/>
      <c r="F24" s="13">
        <v>61600839000155</v>
      </c>
      <c r="G24" s="9">
        <v>2097</v>
      </c>
      <c r="H24" s="9" t="s">
        <v>36</v>
      </c>
      <c r="I24" s="9"/>
      <c r="J24" s="9"/>
      <c r="K24" s="9"/>
      <c r="L24" s="11" t="s">
        <v>44</v>
      </c>
      <c r="M24" s="9" t="s">
        <v>98</v>
      </c>
      <c r="N24" s="14">
        <v>250</v>
      </c>
      <c r="O24" s="14"/>
      <c r="P24" s="14">
        <v>0</v>
      </c>
      <c r="Q24" s="14">
        <v>0</v>
      </c>
      <c r="R24" s="9" t="s">
        <v>99</v>
      </c>
      <c r="S24" s="9" t="s">
        <v>40</v>
      </c>
      <c r="T24" s="14">
        <v>0</v>
      </c>
      <c r="U24" s="14">
        <v>3.75</v>
      </c>
      <c r="V24" s="14">
        <v>0</v>
      </c>
      <c r="W24" s="14">
        <v>11.62</v>
      </c>
      <c r="X24" s="14">
        <v>0</v>
      </c>
      <c r="Y24" s="14">
        <v>0</v>
      </c>
      <c r="Z24" s="14">
        <v>234.63</v>
      </c>
      <c r="AA24" s="9" t="s">
        <v>100</v>
      </c>
      <c r="AB24" s="9" t="s">
        <v>42</v>
      </c>
      <c r="AC24" s="15">
        <v>44475</v>
      </c>
      <c r="AD24" s="16">
        <v>44462</v>
      </c>
      <c r="AE24" s="17">
        <v>44475</v>
      </c>
      <c r="AF24" s="18" t="s">
        <v>52</v>
      </c>
      <c r="AG24" s="19"/>
      <c r="AH24" s="20"/>
      <c r="AI24" s="20"/>
      <c r="AJ24" s="21" t="str">
        <f t="shared" si="1"/>
        <v>25681216160083900015534.338.621/0001-00</v>
      </c>
    </row>
    <row r="25" spans="1:36" hidden="1" x14ac:dyDescent="0.35">
      <c r="A25" s="9" t="s">
        <v>35</v>
      </c>
      <c r="B25" s="10">
        <v>44460</v>
      </c>
      <c r="C25" s="11"/>
      <c r="D25" s="12">
        <v>40587</v>
      </c>
      <c r="E25" s="9"/>
      <c r="F25" s="13">
        <v>28687849000102</v>
      </c>
      <c r="G25" s="9">
        <v>105</v>
      </c>
      <c r="H25" s="9" t="s">
        <v>36</v>
      </c>
      <c r="I25" s="9"/>
      <c r="J25" s="9"/>
      <c r="K25" s="9"/>
      <c r="L25" s="11" t="s">
        <v>44</v>
      </c>
      <c r="M25" s="9" t="s">
        <v>101</v>
      </c>
      <c r="N25" s="14">
        <v>1278</v>
      </c>
      <c r="O25" s="14"/>
      <c r="P25" s="14">
        <v>0</v>
      </c>
      <c r="Q25" s="14">
        <v>0</v>
      </c>
      <c r="R25" s="9" t="s">
        <v>102</v>
      </c>
      <c r="S25" s="9" t="s">
        <v>103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1278</v>
      </c>
      <c r="AA25" s="9" t="s">
        <v>104</v>
      </c>
      <c r="AB25" s="9" t="s">
        <v>42</v>
      </c>
      <c r="AC25" s="15">
        <v>44475</v>
      </c>
      <c r="AD25" s="16">
        <v>44463</v>
      </c>
      <c r="AE25" s="17">
        <v>44475</v>
      </c>
      <c r="AF25" s="18" t="s">
        <v>43</v>
      </c>
      <c r="AG25" s="19"/>
      <c r="AH25" s="20"/>
      <c r="AI25" s="20"/>
      <c r="AJ25" s="21" t="str">
        <f t="shared" si="1"/>
        <v>405872868784900010234.338.621/0001-00</v>
      </c>
    </row>
    <row r="26" spans="1:36" hidden="1" x14ac:dyDescent="0.35">
      <c r="A26" s="9" t="s">
        <v>35</v>
      </c>
      <c r="B26" s="10">
        <v>44460</v>
      </c>
      <c r="C26" s="11"/>
      <c r="D26" s="12">
        <v>7305</v>
      </c>
      <c r="E26" s="9"/>
      <c r="F26" s="13">
        <v>6260378000100</v>
      </c>
      <c r="G26" s="9">
        <v>10501219</v>
      </c>
      <c r="H26" s="9" t="s">
        <v>36</v>
      </c>
      <c r="I26" s="9"/>
      <c r="J26" s="9"/>
      <c r="K26" s="9"/>
      <c r="L26" s="11" t="s">
        <v>44</v>
      </c>
      <c r="M26" s="9" t="s">
        <v>45</v>
      </c>
      <c r="N26" s="14">
        <v>4903.3100000000004</v>
      </c>
      <c r="O26" s="14"/>
      <c r="P26" s="14">
        <v>0</v>
      </c>
      <c r="Q26" s="14">
        <v>0</v>
      </c>
      <c r="R26" s="9" t="s">
        <v>46</v>
      </c>
      <c r="S26" s="9" t="s">
        <v>47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4903.3100000000004</v>
      </c>
      <c r="AA26" s="9" t="s">
        <v>105</v>
      </c>
      <c r="AB26" s="9" t="s">
        <v>42</v>
      </c>
      <c r="AC26" s="15">
        <v>44475</v>
      </c>
      <c r="AD26" s="16">
        <v>44464</v>
      </c>
      <c r="AE26" s="17">
        <v>44475</v>
      </c>
      <c r="AF26" s="18" t="s">
        <v>43</v>
      </c>
      <c r="AG26" s="19"/>
      <c r="AH26" s="20"/>
      <c r="AI26" s="20"/>
      <c r="AJ26" s="21" t="str">
        <f t="shared" si="1"/>
        <v>7305626037800010034.338.621/0001-00</v>
      </c>
    </row>
    <row r="27" spans="1:36" hidden="1" x14ac:dyDescent="0.35">
      <c r="A27" s="9" t="s">
        <v>35</v>
      </c>
      <c r="B27" s="10">
        <v>44463</v>
      </c>
      <c r="C27" s="11"/>
      <c r="D27" s="12">
        <v>202145712</v>
      </c>
      <c r="E27" s="9"/>
      <c r="F27" s="13">
        <v>25256038000150</v>
      </c>
      <c r="G27" s="9">
        <v>105</v>
      </c>
      <c r="H27" s="9" t="s">
        <v>36</v>
      </c>
      <c r="I27" s="9"/>
      <c r="J27" s="9"/>
      <c r="K27" s="9"/>
      <c r="L27" s="11" t="s">
        <v>44</v>
      </c>
      <c r="M27" s="9" t="s">
        <v>106</v>
      </c>
      <c r="N27" s="14">
        <v>330.1</v>
      </c>
      <c r="O27" s="14"/>
      <c r="P27" s="14">
        <v>0</v>
      </c>
      <c r="Q27" s="14">
        <v>0</v>
      </c>
      <c r="R27" s="9" t="s">
        <v>107</v>
      </c>
      <c r="S27" s="9" t="s">
        <v>108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330.1</v>
      </c>
      <c r="AA27" s="9" t="s">
        <v>109</v>
      </c>
      <c r="AB27" s="9" t="s">
        <v>42</v>
      </c>
      <c r="AC27" s="15">
        <v>44475</v>
      </c>
      <c r="AD27" s="16">
        <v>44465</v>
      </c>
      <c r="AE27" s="17">
        <v>44475</v>
      </c>
      <c r="AF27" s="18" t="s">
        <v>43</v>
      </c>
      <c r="AG27" s="19"/>
      <c r="AH27" s="20"/>
      <c r="AI27" s="20"/>
      <c r="AJ27" s="21" t="str">
        <f t="shared" si="1"/>
        <v>2021457122525603800015034.338.621/0001-00</v>
      </c>
    </row>
    <row r="28" spans="1:36" hidden="1" x14ac:dyDescent="0.35">
      <c r="A28" s="9" t="s">
        <v>35</v>
      </c>
      <c r="B28" s="10">
        <v>44466</v>
      </c>
      <c r="C28" s="11"/>
      <c r="D28" s="12">
        <v>2448</v>
      </c>
      <c r="E28" s="9"/>
      <c r="F28" s="13">
        <v>24935493000110</v>
      </c>
      <c r="G28" s="9">
        <v>1716</v>
      </c>
      <c r="H28" s="9" t="s">
        <v>36</v>
      </c>
      <c r="I28" s="9"/>
      <c r="J28" s="9"/>
      <c r="K28" s="9"/>
      <c r="L28" s="11" t="s">
        <v>44</v>
      </c>
      <c r="M28" s="9" t="s">
        <v>110</v>
      </c>
      <c r="N28" s="14">
        <v>8892.01</v>
      </c>
      <c r="O28" s="14"/>
      <c r="P28" s="14">
        <v>5</v>
      </c>
      <c r="Q28" s="14">
        <v>444.6</v>
      </c>
      <c r="R28" s="9" t="s">
        <v>111</v>
      </c>
      <c r="S28" s="9" t="s">
        <v>63</v>
      </c>
      <c r="T28" s="14">
        <v>0</v>
      </c>
      <c r="U28" s="14">
        <v>133.38</v>
      </c>
      <c r="V28" s="14">
        <v>0</v>
      </c>
      <c r="W28" s="14">
        <v>413.48</v>
      </c>
      <c r="X28" s="14">
        <v>0</v>
      </c>
      <c r="Y28" s="14">
        <v>0</v>
      </c>
      <c r="Z28" s="14">
        <v>7900.55</v>
      </c>
      <c r="AA28" s="9" t="s">
        <v>112</v>
      </c>
      <c r="AB28" s="9" t="s">
        <v>42</v>
      </c>
      <c r="AC28" s="15">
        <v>44475</v>
      </c>
      <c r="AD28" s="16">
        <v>44466</v>
      </c>
      <c r="AE28" s="17">
        <v>44475</v>
      </c>
      <c r="AF28" s="18" t="s">
        <v>113</v>
      </c>
      <c r="AG28" s="19"/>
      <c r="AH28" s="20"/>
      <c r="AI28" s="20"/>
      <c r="AJ28" s="21" t="str">
        <f t="shared" si="1"/>
        <v>24482493549300011034.338.621/0001-00</v>
      </c>
    </row>
    <row r="29" spans="1:36" hidden="1" x14ac:dyDescent="0.35">
      <c r="A29" s="9" t="s">
        <v>35</v>
      </c>
      <c r="B29" s="10">
        <v>44467</v>
      </c>
      <c r="C29" s="11"/>
      <c r="D29" s="12">
        <v>105560</v>
      </c>
      <c r="E29" s="9"/>
      <c r="F29" s="13">
        <v>32223020000118</v>
      </c>
      <c r="G29" s="9">
        <v>3205</v>
      </c>
      <c r="H29" s="9" t="s">
        <v>36</v>
      </c>
      <c r="I29" s="9"/>
      <c r="J29" s="9"/>
      <c r="K29" s="9"/>
      <c r="L29" s="11" t="s">
        <v>44</v>
      </c>
      <c r="M29" s="9" t="s">
        <v>83</v>
      </c>
      <c r="N29" s="14">
        <v>42993</v>
      </c>
      <c r="O29" s="14"/>
      <c r="P29" s="14">
        <v>0</v>
      </c>
      <c r="Q29" s="14">
        <v>0</v>
      </c>
      <c r="R29" s="9" t="s">
        <v>84</v>
      </c>
      <c r="S29" s="9" t="s">
        <v>40</v>
      </c>
      <c r="T29" s="14">
        <v>0</v>
      </c>
      <c r="U29" s="14">
        <v>644.9</v>
      </c>
      <c r="V29" s="14">
        <v>0</v>
      </c>
      <c r="W29" s="14">
        <v>1999.17</v>
      </c>
      <c r="X29" s="14">
        <v>0</v>
      </c>
      <c r="Y29" s="14">
        <v>0</v>
      </c>
      <c r="Z29" s="14">
        <v>40348.93</v>
      </c>
      <c r="AA29" s="9" t="s">
        <v>114</v>
      </c>
      <c r="AB29" s="9" t="s">
        <v>42</v>
      </c>
      <c r="AC29" s="15">
        <v>44475</v>
      </c>
      <c r="AD29" s="16">
        <v>44467</v>
      </c>
      <c r="AE29" s="17">
        <v>44475</v>
      </c>
      <c r="AF29" s="18" t="s">
        <v>43</v>
      </c>
      <c r="AG29" s="19"/>
      <c r="AH29" s="20"/>
      <c r="AI29" s="20"/>
      <c r="AJ29" s="21" t="str">
        <f t="shared" si="1"/>
        <v>1055603222302000011834.338.621/0001-00</v>
      </c>
    </row>
    <row r="30" spans="1:36" hidden="1" x14ac:dyDescent="0.35">
      <c r="A30" s="9" t="s">
        <v>35</v>
      </c>
      <c r="B30" s="10">
        <v>44468</v>
      </c>
      <c r="C30" s="11"/>
      <c r="D30" s="12">
        <v>2468</v>
      </c>
      <c r="E30" s="9"/>
      <c r="F30" s="13">
        <v>29604093000145</v>
      </c>
      <c r="G30" s="9">
        <v>3210</v>
      </c>
      <c r="H30" s="9" t="s">
        <v>36</v>
      </c>
      <c r="I30" s="9"/>
      <c r="J30" s="9"/>
      <c r="K30" s="9"/>
      <c r="L30" s="11" t="s">
        <v>44</v>
      </c>
      <c r="M30" s="9" t="s">
        <v>115</v>
      </c>
      <c r="N30" s="14">
        <v>435.79</v>
      </c>
      <c r="O30" s="14"/>
      <c r="P30" s="14">
        <v>0</v>
      </c>
      <c r="Q30" s="14">
        <v>0</v>
      </c>
      <c r="R30" s="9" t="s">
        <v>116</v>
      </c>
      <c r="S30" s="9" t="s">
        <v>40</v>
      </c>
      <c r="T30" s="14">
        <v>0</v>
      </c>
      <c r="U30" s="14">
        <v>6.54</v>
      </c>
      <c r="V30" s="14">
        <v>0</v>
      </c>
      <c r="W30" s="14">
        <v>20.260000000000002</v>
      </c>
      <c r="X30" s="14">
        <v>0</v>
      </c>
      <c r="Y30" s="14">
        <v>0</v>
      </c>
      <c r="Z30" s="14">
        <v>408.99</v>
      </c>
      <c r="AA30" s="9" t="s">
        <v>117</v>
      </c>
      <c r="AB30" s="9" t="s">
        <v>42</v>
      </c>
      <c r="AC30" s="15">
        <v>44475</v>
      </c>
      <c r="AD30" s="16">
        <v>44468</v>
      </c>
      <c r="AE30" s="17">
        <v>44475</v>
      </c>
      <c r="AF30" s="18" t="s">
        <v>52</v>
      </c>
      <c r="AG30" s="19"/>
      <c r="AH30" s="20"/>
      <c r="AI30" s="20"/>
      <c r="AJ30" s="21" t="str">
        <f t="shared" si="1"/>
        <v>24682960409300014534.338.621/0001-00</v>
      </c>
    </row>
    <row r="31" spans="1:36" hidden="1" x14ac:dyDescent="0.35">
      <c r="A31" s="9" t="s">
        <v>35</v>
      </c>
      <c r="B31" s="10">
        <v>44469</v>
      </c>
      <c r="C31" s="11"/>
      <c r="D31" s="12">
        <v>10</v>
      </c>
      <c r="E31" s="9"/>
      <c r="F31" s="13">
        <v>34586785000148</v>
      </c>
      <c r="G31" s="9">
        <v>1384</v>
      </c>
      <c r="H31" s="9" t="s">
        <v>36</v>
      </c>
      <c r="I31" s="9"/>
      <c r="J31" s="9"/>
      <c r="K31" s="9"/>
      <c r="L31" s="11" t="s">
        <v>37</v>
      </c>
      <c r="M31" s="9" t="s">
        <v>38</v>
      </c>
      <c r="N31" s="14">
        <v>800</v>
      </c>
      <c r="O31" s="14"/>
      <c r="P31" s="14">
        <v>0</v>
      </c>
      <c r="Q31" s="14">
        <v>0</v>
      </c>
      <c r="R31" s="9" t="s">
        <v>118</v>
      </c>
      <c r="S31" s="9" t="s">
        <v>40</v>
      </c>
      <c r="T31" s="14">
        <v>88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712</v>
      </c>
      <c r="AA31" s="9" t="s">
        <v>119</v>
      </c>
      <c r="AB31" s="9" t="s">
        <v>42</v>
      </c>
      <c r="AC31" s="15">
        <v>44475</v>
      </c>
      <c r="AD31" s="16">
        <v>44469</v>
      </c>
      <c r="AE31" s="17">
        <v>44475</v>
      </c>
      <c r="AF31" s="18" t="s">
        <v>43</v>
      </c>
      <c r="AG31" s="19"/>
      <c r="AH31" s="20"/>
      <c r="AI31" s="20"/>
      <c r="AJ31" s="21" t="str">
        <f t="shared" si="1"/>
        <v>103458678500014834.338.621/0001-00</v>
      </c>
    </row>
    <row r="32" spans="1:36" hidden="1" x14ac:dyDescent="0.35">
      <c r="A32" s="9" t="s">
        <v>35</v>
      </c>
      <c r="B32" s="10">
        <v>44469</v>
      </c>
      <c r="C32" s="11"/>
      <c r="D32" s="12">
        <v>109129</v>
      </c>
      <c r="E32" s="9"/>
      <c r="F32" s="13">
        <v>32223020000118</v>
      </c>
      <c r="G32" s="9">
        <v>3205</v>
      </c>
      <c r="H32" s="9" t="s">
        <v>36</v>
      </c>
      <c r="I32" s="9"/>
      <c r="J32" s="9"/>
      <c r="K32" s="9"/>
      <c r="L32" s="11" t="s">
        <v>44</v>
      </c>
      <c r="M32" s="9" t="s">
        <v>83</v>
      </c>
      <c r="N32" s="14">
        <v>3</v>
      </c>
      <c r="O32" s="14"/>
      <c r="P32" s="14">
        <v>0</v>
      </c>
      <c r="Q32" s="14">
        <v>0</v>
      </c>
      <c r="R32" s="9" t="s">
        <v>84</v>
      </c>
      <c r="S32" s="9" t="s">
        <v>40</v>
      </c>
      <c r="T32" s="14">
        <v>0</v>
      </c>
      <c r="U32" s="14">
        <v>0.04</v>
      </c>
      <c r="V32" s="14">
        <v>0</v>
      </c>
      <c r="W32" s="14">
        <v>0.14000000000000001</v>
      </c>
      <c r="X32" s="14">
        <v>0</v>
      </c>
      <c r="Y32" s="14">
        <v>0</v>
      </c>
      <c r="Z32" s="14">
        <v>2.82</v>
      </c>
      <c r="AA32" s="9" t="s">
        <v>120</v>
      </c>
      <c r="AB32" s="9" t="s">
        <v>42</v>
      </c>
      <c r="AC32" s="15">
        <v>44475</v>
      </c>
      <c r="AD32" s="16">
        <v>44470</v>
      </c>
      <c r="AE32" s="17">
        <v>44475</v>
      </c>
      <c r="AF32" s="18" t="s">
        <v>43</v>
      </c>
      <c r="AG32" s="19"/>
      <c r="AH32" s="20"/>
      <c r="AI32" s="20"/>
      <c r="AJ32" s="21" t="str">
        <f t="shared" si="1"/>
        <v>1091293222302000011834.338.621/0001-00</v>
      </c>
    </row>
    <row r="33" spans="1:36" hidden="1" x14ac:dyDescent="0.35">
      <c r="A33" s="9" t="s">
        <v>35</v>
      </c>
      <c r="B33" s="10">
        <v>44469</v>
      </c>
      <c r="C33" s="11"/>
      <c r="D33" s="12">
        <v>11</v>
      </c>
      <c r="E33" s="9"/>
      <c r="F33" s="13">
        <v>34586785000148</v>
      </c>
      <c r="G33" s="9">
        <v>1384</v>
      </c>
      <c r="H33" s="9" t="s">
        <v>36</v>
      </c>
      <c r="I33" s="9"/>
      <c r="J33" s="9"/>
      <c r="K33" s="9"/>
      <c r="L33" s="11" t="s">
        <v>37</v>
      </c>
      <c r="M33" s="9" t="s">
        <v>38</v>
      </c>
      <c r="N33" s="14">
        <v>800</v>
      </c>
      <c r="O33" s="14"/>
      <c r="P33" s="14">
        <v>0</v>
      </c>
      <c r="Q33" s="14">
        <v>0</v>
      </c>
      <c r="R33" s="9" t="s">
        <v>118</v>
      </c>
      <c r="S33" s="9" t="s">
        <v>40</v>
      </c>
      <c r="T33" s="14">
        <v>88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712</v>
      </c>
      <c r="AA33" s="9" t="s">
        <v>119</v>
      </c>
      <c r="AB33" s="9" t="s">
        <v>42</v>
      </c>
      <c r="AC33" s="15">
        <v>44475</v>
      </c>
      <c r="AD33" s="16">
        <v>44471</v>
      </c>
      <c r="AE33" s="17">
        <v>44475</v>
      </c>
      <c r="AF33" s="18" t="s">
        <v>43</v>
      </c>
      <c r="AG33" s="19"/>
      <c r="AH33" s="20"/>
      <c r="AI33" s="20"/>
      <c r="AJ33" s="21" t="str">
        <f t="shared" si="1"/>
        <v>113458678500014834.338.621/0001-00</v>
      </c>
    </row>
    <row r="34" spans="1:36" hidden="1" x14ac:dyDescent="0.35">
      <c r="A34" s="9" t="s">
        <v>35</v>
      </c>
      <c r="B34" s="10">
        <v>44463</v>
      </c>
      <c r="C34" s="11"/>
      <c r="D34" s="12">
        <v>202100000045712</v>
      </c>
      <c r="E34" s="9"/>
      <c r="F34" s="13">
        <v>25256038000150</v>
      </c>
      <c r="G34" s="9">
        <v>105</v>
      </c>
      <c r="H34" s="9" t="s">
        <v>36</v>
      </c>
      <c r="I34" s="9"/>
      <c r="J34" s="9"/>
      <c r="K34" s="9"/>
      <c r="L34" s="11" t="s">
        <v>44</v>
      </c>
      <c r="M34" s="9" t="s">
        <v>106</v>
      </c>
      <c r="N34" s="14">
        <v>330.1</v>
      </c>
      <c r="O34" s="14"/>
      <c r="P34" s="14">
        <v>0</v>
      </c>
      <c r="Q34" s="14">
        <v>0</v>
      </c>
      <c r="R34" s="9" t="s">
        <v>107</v>
      </c>
      <c r="S34" s="9" t="s">
        <v>108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330.1</v>
      </c>
      <c r="AA34" s="9" t="s">
        <v>123</v>
      </c>
      <c r="AB34" s="9" t="s">
        <v>42</v>
      </c>
      <c r="AC34" s="15">
        <v>44495</v>
      </c>
      <c r="AD34" s="16"/>
      <c r="AE34" s="17"/>
      <c r="AF34" s="18"/>
      <c r="AG34" s="19"/>
      <c r="AH34" s="20"/>
      <c r="AI34" s="20"/>
      <c r="AJ34" s="21" t="str">
        <f t="shared" si="1"/>
        <v>2021000000457122525603800015034.338.621/0001-00</v>
      </c>
    </row>
    <row r="35" spans="1:36" x14ac:dyDescent="0.35">
      <c r="A35" s="9" t="s">
        <v>35</v>
      </c>
      <c r="B35" s="10">
        <v>44494</v>
      </c>
      <c r="C35" s="11"/>
      <c r="D35" s="12">
        <v>11383</v>
      </c>
      <c r="E35" s="9"/>
      <c r="F35" s="13">
        <v>2870302000146</v>
      </c>
      <c r="G35" s="9">
        <v>6491</v>
      </c>
      <c r="H35" s="9" t="s">
        <v>36</v>
      </c>
      <c r="I35" s="9"/>
      <c r="J35" s="9"/>
      <c r="K35" s="9"/>
      <c r="L35" s="11" t="s">
        <v>44</v>
      </c>
      <c r="M35" s="9" t="s">
        <v>150</v>
      </c>
      <c r="N35" s="14">
        <v>8160</v>
      </c>
      <c r="O35" s="14"/>
      <c r="P35" s="14">
        <v>0</v>
      </c>
      <c r="Q35" s="14">
        <v>0</v>
      </c>
      <c r="R35" s="9" t="s">
        <v>151</v>
      </c>
      <c r="S35" s="9" t="s">
        <v>40</v>
      </c>
      <c r="T35" s="14">
        <v>0</v>
      </c>
      <c r="U35" s="14">
        <v>122.4</v>
      </c>
      <c r="V35" s="14">
        <v>0</v>
      </c>
      <c r="W35" s="14">
        <v>0</v>
      </c>
      <c r="X35" s="14">
        <v>0</v>
      </c>
      <c r="Y35" s="14">
        <v>0</v>
      </c>
      <c r="Z35" s="14">
        <v>8037.6</v>
      </c>
      <c r="AA35" s="9" t="s">
        <v>152</v>
      </c>
      <c r="AB35" s="9" t="s">
        <v>42</v>
      </c>
      <c r="AC35" s="15">
        <v>44495</v>
      </c>
      <c r="AD35" s="16"/>
      <c r="AE35" s="17"/>
      <c r="AF35" s="18"/>
      <c r="AG35" s="19">
        <v>44470</v>
      </c>
      <c r="AH35" s="22">
        <v>44504</v>
      </c>
      <c r="AI35" s="20"/>
      <c r="AJ35" s="21" t="str">
        <f t="shared" si="1"/>
        <v>11383287030200014634.338.621/0001-00</v>
      </c>
    </row>
    <row r="36" spans="1:36" x14ac:dyDescent="0.35">
      <c r="A36" s="9" t="s">
        <v>35</v>
      </c>
      <c r="B36" s="10">
        <v>44473</v>
      </c>
      <c r="C36" s="11"/>
      <c r="D36" s="12">
        <v>121180</v>
      </c>
      <c r="E36" s="9"/>
      <c r="F36" s="13">
        <v>18467430000183</v>
      </c>
      <c r="G36" s="9">
        <v>6394</v>
      </c>
      <c r="H36" s="9" t="s">
        <v>36</v>
      </c>
      <c r="I36" s="9"/>
      <c r="J36" s="9"/>
      <c r="K36" s="9"/>
      <c r="L36" s="11" t="s">
        <v>44</v>
      </c>
      <c r="M36" s="9" t="s">
        <v>71</v>
      </c>
      <c r="N36" s="14">
        <v>90</v>
      </c>
      <c r="O36" s="14"/>
      <c r="P36" s="14">
        <v>0</v>
      </c>
      <c r="Q36" s="14">
        <v>0</v>
      </c>
      <c r="R36" s="9" t="s">
        <v>72</v>
      </c>
      <c r="S36" s="9" t="s">
        <v>40</v>
      </c>
      <c r="T36" s="14">
        <v>0</v>
      </c>
      <c r="U36" s="14">
        <v>1.35</v>
      </c>
      <c r="V36" s="14">
        <v>0</v>
      </c>
      <c r="W36" s="14">
        <v>0</v>
      </c>
      <c r="X36" s="14">
        <v>0</v>
      </c>
      <c r="Y36" s="14">
        <v>0</v>
      </c>
      <c r="Z36" s="14">
        <v>88.65</v>
      </c>
      <c r="AA36" s="9" t="s">
        <v>131</v>
      </c>
      <c r="AB36" s="9" t="s">
        <v>42</v>
      </c>
      <c r="AC36" s="15">
        <v>44495</v>
      </c>
      <c r="AD36" s="16"/>
      <c r="AE36" s="17"/>
      <c r="AF36" s="18"/>
      <c r="AG36" s="19">
        <v>44470</v>
      </c>
      <c r="AH36" s="22">
        <v>44504</v>
      </c>
      <c r="AI36" s="20" t="s">
        <v>129</v>
      </c>
      <c r="AJ36" s="21" t="str">
        <f t="shared" si="1"/>
        <v>1211801846743000018334.338.621/0001-00</v>
      </c>
    </row>
    <row r="37" spans="1:36" x14ac:dyDescent="0.35">
      <c r="A37" s="9" t="s">
        <v>35</v>
      </c>
      <c r="B37" s="10">
        <v>44470</v>
      </c>
      <c r="C37" s="11"/>
      <c r="D37" s="12">
        <v>3507514</v>
      </c>
      <c r="E37" s="9"/>
      <c r="F37" s="13">
        <v>18277493000177</v>
      </c>
      <c r="G37" s="9">
        <v>6298</v>
      </c>
      <c r="H37" s="9" t="s">
        <v>36</v>
      </c>
      <c r="I37" s="9"/>
      <c r="J37" s="9"/>
      <c r="K37" s="9"/>
      <c r="L37" s="11" t="s">
        <v>44</v>
      </c>
      <c r="M37" s="9" t="s">
        <v>65</v>
      </c>
      <c r="N37" s="14">
        <v>43.4</v>
      </c>
      <c r="O37" s="14"/>
      <c r="P37" s="14">
        <v>0</v>
      </c>
      <c r="Q37" s="14">
        <v>0</v>
      </c>
      <c r="R37" s="9" t="s">
        <v>66</v>
      </c>
      <c r="S37" s="9" t="s">
        <v>40</v>
      </c>
      <c r="T37" s="14">
        <v>0</v>
      </c>
      <c r="U37" s="14">
        <v>0.65</v>
      </c>
      <c r="V37" s="14">
        <v>0</v>
      </c>
      <c r="W37" s="14">
        <v>0</v>
      </c>
      <c r="X37" s="14">
        <v>0</v>
      </c>
      <c r="Y37" s="14">
        <v>0</v>
      </c>
      <c r="Z37" s="14">
        <v>42.75</v>
      </c>
      <c r="AA37" s="9" t="s">
        <v>128</v>
      </c>
      <c r="AB37" s="9" t="s">
        <v>42</v>
      </c>
      <c r="AC37" s="15">
        <v>44495</v>
      </c>
      <c r="AD37" s="16"/>
      <c r="AE37" s="17"/>
      <c r="AF37" s="18"/>
      <c r="AG37" s="19">
        <v>44470</v>
      </c>
      <c r="AH37" s="22">
        <v>44504</v>
      </c>
      <c r="AI37" s="20" t="s">
        <v>129</v>
      </c>
      <c r="AJ37" s="21" t="str">
        <f t="shared" si="1"/>
        <v>35075141827749300017734.338.621/0001-00</v>
      </c>
    </row>
    <row r="38" spans="1:36" x14ac:dyDescent="0.35">
      <c r="A38" s="9" t="s">
        <v>35</v>
      </c>
      <c r="B38" s="10">
        <v>44482</v>
      </c>
      <c r="C38" s="11"/>
      <c r="D38" s="12">
        <v>122038</v>
      </c>
      <c r="E38" s="9"/>
      <c r="F38" s="13">
        <v>18467430000183</v>
      </c>
      <c r="G38" s="9">
        <v>6394</v>
      </c>
      <c r="H38" s="9" t="s">
        <v>36</v>
      </c>
      <c r="I38" s="9"/>
      <c r="J38" s="9"/>
      <c r="K38" s="9"/>
      <c r="L38" s="11" t="s">
        <v>44</v>
      </c>
      <c r="M38" s="9" t="s">
        <v>71</v>
      </c>
      <c r="N38" s="14">
        <v>167.89</v>
      </c>
      <c r="O38" s="14"/>
      <c r="P38" s="14">
        <v>0</v>
      </c>
      <c r="Q38" s="14">
        <v>0</v>
      </c>
      <c r="R38" s="9" t="s">
        <v>72</v>
      </c>
      <c r="S38" s="9" t="s">
        <v>40</v>
      </c>
      <c r="T38" s="14">
        <v>0</v>
      </c>
      <c r="U38" s="14">
        <v>2.52</v>
      </c>
      <c r="V38" s="14">
        <v>0</v>
      </c>
      <c r="W38" s="14">
        <v>0</v>
      </c>
      <c r="X38" s="14">
        <v>0</v>
      </c>
      <c r="Y38" s="14">
        <v>0</v>
      </c>
      <c r="Z38" s="14">
        <v>165.37</v>
      </c>
      <c r="AA38" s="9" t="s">
        <v>141</v>
      </c>
      <c r="AB38" s="9" t="s">
        <v>42</v>
      </c>
      <c r="AC38" s="15">
        <v>44495</v>
      </c>
      <c r="AD38" s="16"/>
      <c r="AE38" s="17"/>
      <c r="AF38" s="18"/>
      <c r="AG38" s="19">
        <v>44470</v>
      </c>
      <c r="AH38" s="22">
        <v>44504</v>
      </c>
      <c r="AI38" s="20" t="s">
        <v>129</v>
      </c>
      <c r="AJ38" s="21" t="str">
        <f t="shared" si="1"/>
        <v>1220381846743000018334.338.621/0001-00</v>
      </c>
    </row>
    <row r="39" spans="1:36" hidden="1" x14ac:dyDescent="0.35">
      <c r="A39" s="9" t="s">
        <v>35</v>
      </c>
      <c r="B39" s="10">
        <v>44504</v>
      </c>
      <c r="C39" s="11"/>
      <c r="D39" s="12">
        <v>126065</v>
      </c>
      <c r="E39" s="9"/>
      <c r="F39" s="13">
        <v>32223020000118</v>
      </c>
      <c r="G39" s="9">
        <v>3205</v>
      </c>
      <c r="H39" s="9" t="s">
        <v>36</v>
      </c>
      <c r="I39" s="9"/>
      <c r="J39" s="9"/>
      <c r="K39" s="9"/>
      <c r="L39" s="11" t="s">
        <v>44</v>
      </c>
      <c r="M39" s="9" t="s">
        <v>83</v>
      </c>
      <c r="N39" s="14">
        <v>540</v>
      </c>
      <c r="O39" s="14"/>
      <c r="P39" s="14">
        <v>0</v>
      </c>
      <c r="Q39" s="14">
        <v>0</v>
      </c>
      <c r="R39" s="9" t="s">
        <v>84</v>
      </c>
      <c r="S39" s="9" t="s">
        <v>40</v>
      </c>
      <c r="T39" s="14">
        <v>0</v>
      </c>
      <c r="U39" s="14">
        <v>8.1</v>
      </c>
      <c r="V39" s="14">
        <v>0</v>
      </c>
      <c r="W39" s="14">
        <v>25.11</v>
      </c>
      <c r="X39" s="14">
        <v>0</v>
      </c>
      <c r="Y39" s="14">
        <v>0</v>
      </c>
      <c r="Z39" s="14">
        <v>506.79</v>
      </c>
      <c r="AA39" s="9" t="s">
        <v>162</v>
      </c>
      <c r="AB39" s="9" t="s">
        <v>42</v>
      </c>
      <c r="AC39" s="15">
        <v>44504</v>
      </c>
      <c r="AD39" s="16"/>
      <c r="AE39" s="17"/>
      <c r="AF39" s="18"/>
      <c r="AG39" s="19"/>
      <c r="AH39" s="22"/>
      <c r="AI39" s="20"/>
      <c r="AJ39" s="21" t="str">
        <f t="shared" si="1"/>
        <v>1260653222302000011834.338.621/0001-00</v>
      </c>
    </row>
    <row r="40" spans="1:36" x14ac:dyDescent="0.35">
      <c r="A40" s="9" t="s">
        <v>35</v>
      </c>
      <c r="B40" s="10">
        <v>44477</v>
      </c>
      <c r="C40" s="11"/>
      <c r="D40" s="12">
        <v>110</v>
      </c>
      <c r="E40" s="9"/>
      <c r="F40" s="13">
        <v>36062663000188</v>
      </c>
      <c r="G40" s="9">
        <v>1406</v>
      </c>
      <c r="H40" s="9" t="s">
        <v>36</v>
      </c>
      <c r="I40" s="9"/>
      <c r="J40" s="9"/>
      <c r="K40" s="9"/>
      <c r="L40" s="11" t="s">
        <v>37</v>
      </c>
      <c r="M40" s="9" t="s">
        <v>87</v>
      </c>
      <c r="N40" s="14">
        <v>1509</v>
      </c>
      <c r="O40" s="14"/>
      <c r="P40" s="14">
        <v>0</v>
      </c>
      <c r="Q40" s="14">
        <v>0</v>
      </c>
      <c r="R40" s="9" t="s">
        <v>39</v>
      </c>
      <c r="S40" s="9" t="s">
        <v>40</v>
      </c>
      <c r="T40" s="14">
        <v>165.99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1343.01</v>
      </c>
      <c r="AA40" s="9" t="s">
        <v>134</v>
      </c>
      <c r="AB40" s="9" t="s">
        <v>42</v>
      </c>
      <c r="AC40" s="15">
        <v>44495</v>
      </c>
      <c r="AD40" s="16"/>
      <c r="AE40" s="17"/>
      <c r="AF40" s="18"/>
      <c r="AG40" s="19">
        <v>44470</v>
      </c>
      <c r="AH40" s="22">
        <v>44504</v>
      </c>
      <c r="AI40" s="20"/>
      <c r="AJ40" s="21" t="str">
        <f t="shared" si="1"/>
        <v>1103606266300018834.338.621/0001-00</v>
      </c>
    </row>
    <row r="41" spans="1:36" x14ac:dyDescent="0.35">
      <c r="A41" s="9" t="s">
        <v>35</v>
      </c>
      <c r="B41" s="10">
        <v>44477</v>
      </c>
      <c r="C41" s="11"/>
      <c r="D41" s="12">
        <v>111</v>
      </c>
      <c r="E41" s="9"/>
      <c r="F41" s="13">
        <v>36062663000188</v>
      </c>
      <c r="G41" s="9">
        <v>1406</v>
      </c>
      <c r="H41" s="9" t="s">
        <v>36</v>
      </c>
      <c r="I41" s="9"/>
      <c r="J41" s="9"/>
      <c r="K41" s="9"/>
      <c r="L41" s="11" t="s">
        <v>37</v>
      </c>
      <c r="M41" s="9" t="s">
        <v>87</v>
      </c>
      <c r="N41" s="14">
        <v>15090</v>
      </c>
      <c r="O41" s="14"/>
      <c r="P41" s="14">
        <v>0</v>
      </c>
      <c r="Q41" s="14">
        <v>0</v>
      </c>
      <c r="R41" s="9" t="s">
        <v>39</v>
      </c>
      <c r="S41" s="9" t="s">
        <v>40</v>
      </c>
      <c r="T41" s="14">
        <v>1659.9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13430.1</v>
      </c>
      <c r="AA41" s="9" t="s">
        <v>134</v>
      </c>
      <c r="AB41" s="9" t="s">
        <v>42</v>
      </c>
      <c r="AC41" s="15">
        <v>44495</v>
      </c>
      <c r="AD41" s="16"/>
      <c r="AE41" s="17"/>
      <c r="AF41" s="18"/>
      <c r="AG41" s="19">
        <v>44470</v>
      </c>
      <c r="AH41" s="22">
        <v>44504</v>
      </c>
      <c r="AI41" s="20"/>
      <c r="AJ41" s="21" t="str">
        <f t="shared" si="1"/>
        <v>1113606266300018834.338.621/0001-00</v>
      </c>
    </row>
    <row r="42" spans="1:36" x14ac:dyDescent="0.35">
      <c r="A42" s="9" t="s">
        <v>35</v>
      </c>
      <c r="B42" s="10">
        <v>44491</v>
      </c>
      <c r="C42" s="11"/>
      <c r="D42" s="12">
        <v>135</v>
      </c>
      <c r="E42" s="9"/>
      <c r="F42" s="13">
        <v>33783817000132</v>
      </c>
      <c r="G42" s="9">
        <v>3476</v>
      </c>
      <c r="H42" s="9" t="s">
        <v>36</v>
      </c>
      <c r="I42" s="9"/>
      <c r="J42" s="9"/>
      <c r="K42" s="9"/>
      <c r="L42" s="11" t="s">
        <v>37</v>
      </c>
      <c r="M42" s="9" t="s">
        <v>92</v>
      </c>
      <c r="N42" s="14">
        <v>3900</v>
      </c>
      <c r="O42" s="14"/>
      <c r="P42" s="14">
        <v>0</v>
      </c>
      <c r="Q42" s="14">
        <v>0</v>
      </c>
      <c r="R42" s="9" t="s">
        <v>93</v>
      </c>
      <c r="S42" s="9" t="s">
        <v>40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3900</v>
      </c>
      <c r="AA42" s="9" t="s">
        <v>149</v>
      </c>
      <c r="AB42" s="9" t="s">
        <v>42</v>
      </c>
      <c r="AC42" s="15">
        <v>44495</v>
      </c>
      <c r="AD42" s="16"/>
      <c r="AE42" s="17"/>
      <c r="AF42" s="18"/>
      <c r="AG42" s="19">
        <v>44470</v>
      </c>
      <c r="AH42" s="22">
        <v>44504</v>
      </c>
      <c r="AI42" s="20"/>
      <c r="AJ42" s="21" t="str">
        <f t="shared" si="1"/>
        <v>1353378381700013234.338.621/0001-00</v>
      </c>
    </row>
    <row r="43" spans="1:36" x14ac:dyDescent="0.35">
      <c r="A43" s="9" t="s">
        <v>35</v>
      </c>
      <c r="B43" s="10">
        <v>44478</v>
      </c>
      <c r="C43" s="11"/>
      <c r="D43" s="12">
        <v>13</v>
      </c>
      <c r="E43" s="9"/>
      <c r="F43" s="13">
        <v>34586785000148</v>
      </c>
      <c r="G43" s="9">
        <v>1384</v>
      </c>
      <c r="H43" s="9" t="s">
        <v>36</v>
      </c>
      <c r="I43" s="9"/>
      <c r="J43" s="9"/>
      <c r="K43" s="9"/>
      <c r="L43" s="11" t="s">
        <v>37</v>
      </c>
      <c r="M43" s="9" t="s">
        <v>38</v>
      </c>
      <c r="N43" s="14">
        <v>800</v>
      </c>
      <c r="O43" s="14"/>
      <c r="P43" s="14">
        <v>0</v>
      </c>
      <c r="Q43" s="14">
        <v>0</v>
      </c>
      <c r="R43" s="9" t="s">
        <v>118</v>
      </c>
      <c r="S43" s="9" t="s">
        <v>40</v>
      </c>
      <c r="T43" s="14">
        <v>88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712</v>
      </c>
      <c r="AA43" s="9" t="s">
        <v>137</v>
      </c>
      <c r="AB43" s="9" t="s">
        <v>42</v>
      </c>
      <c r="AC43" s="15">
        <v>44495</v>
      </c>
      <c r="AD43" s="16"/>
      <c r="AE43" s="17"/>
      <c r="AF43" s="18"/>
      <c r="AG43" s="19">
        <v>44470</v>
      </c>
      <c r="AH43" s="22">
        <v>44504</v>
      </c>
      <c r="AI43" s="20" t="s">
        <v>136</v>
      </c>
      <c r="AJ43" s="21" t="str">
        <f t="shared" si="1"/>
        <v>133458678500014834.338.621/0001-00</v>
      </c>
    </row>
    <row r="44" spans="1:36" x14ac:dyDescent="0.35">
      <c r="A44" s="9" t="s">
        <v>35</v>
      </c>
      <c r="B44" s="10">
        <v>44470</v>
      </c>
      <c r="C44" s="11"/>
      <c r="D44" s="12">
        <v>172189</v>
      </c>
      <c r="E44" s="9"/>
      <c r="F44" s="13">
        <v>7805990000184</v>
      </c>
      <c r="G44" s="9">
        <v>2151</v>
      </c>
      <c r="H44" s="9" t="s">
        <v>36</v>
      </c>
      <c r="I44" s="9"/>
      <c r="J44" s="9"/>
      <c r="K44" s="9"/>
      <c r="L44" s="11" t="s">
        <v>44</v>
      </c>
      <c r="M44" s="9" t="s">
        <v>53</v>
      </c>
      <c r="N44" s="14">
        <v>7430.06</v>
      </c>
      <c r="O44" s="14"/>
      <c r="P44" s="14">
        <v>0</v>
      </c>
      <c r="Q44" s="14">
        <v>0</v>
      </c>
      <c r="R44" s="9" t="s">
        <v>54</v>
      </c>
      <c r="S44" s="9" t="s">
        <v>40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7430.06</v>
      </c>
      <c r="AA44" s="9" t="s">
        <v>124</v>
      </c>
      <c r="AB44" s="9" t="s">
        <v>42</v>
      </c>
      <c r="AC44" s="15">
        <v>44495</v>
      </c>
      <c r="AD44" s="16"/>
      <c r="AE44" s="17"/>
      <c r="AF44" s="18"/>
      <c r="AG44" s="19">
        <v>44470</v>
      </c>
      <c r="AH44" s="22">
        <v>44504</v>
      </c>
      <c r="AI44" s="20"/>
      <c r="AJ44" s="21" t="str">
        <f t="shared" si="1"/>
        <v>172189780599000018434.338.621/0001-00</v>
      </c>
    </row>
    <row r="45" spans="1:36" x14ac:dyDescent="0.35">
      <c r="A45" s="9" t="s">
        <v>35</v>
      </c>
      <c r="B45" s="10">
        <v>44478</v>
      </c>
      <c r="C45" s="11"/>
      <c r="D45" s="12">
        <v>172663</v>
      </c>
      <c r="E45" s="9"/>
      <c r="F45" s="13">
        <v>23691353000180</v>
      </c>
      <c r="G45" s="9">
        <v>2684</v>
      </c>
      <c r="H45" s="9" t="s">
        <v>36</v>
      </c>
      <c r="I45" s="9"/>
      <c r="J45" s="9"/>
      <c r="K45" s="9"/>
      <c r="L45" s="11" t="s">
        <v>44</v>
      </c>
      <c r="M45" s="9" t="s">
        <v>80</v>
      </c>
      <c r="N45" s="14">
        <v>1047</v>
      </c>
      <c r="O45" s="14"/>
      <c r="P45" s="14">
        <v>0</v>
      </c>
      <c r="Q45" s="14">
        <v>0</v>
      </c>
      <c r="R45" s="9" t="s">
        <v>81</v>
      </c>
      <c r="S45" s="9" t="s">
        <v>40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1047</v>
      </c>
      <c r="AA45" s="9" t="s">
        <v>135</v>
      </c>
      <c r="AB45" s="9" t="s">
        <v>42</v>
      </c>
      <c r="AC45" s="15">
        <v>44495</v>
      </c>
      <c r="AD45" s="16"/>
      <c r="AE45" s="17"/>
      <c r="AF45" s="18"/>
      <c r="AG45" s="19">
        <v>44470</v>
      </c>
      <c r="AH45" s="22">
        <v>44504</v>
      </c>
      <c r="AI45" s="20" t="s">
        <v>136</v>
      </c>
      <c r="AJ45" s="21" t="str">
        <f t="shared" si="1"/>
        <v>1726632369135300018034.338.621/0001-00</v>
      </c>
    </row>
    <row r="46" spans="1:36" x14ac:dyDescent="0.35">
      <c r="A46" s="9" t="s">
        <v>35</v>
      </c>
      <c r="B46" s="10">
        <v>44488</v>
      </c>
      <c r="C46" s="11"/>
      <c r="D46" s="12">
        <v>114</v>
      </c>
      <c r="E46" s="9"/>
      <c r="F46" s="13">
        <v>36062663000188</v>
      </c>
      <c r="G46" s="9">
        <v>7870</v>
      </c>
      <c r="H46" s="9" t="s">
        <v>36</v>
      </c>
      <c r="I46" s="9"/>
      <c r="J46" s="9"/>
      <c r="K46" s="9"/>
      <c r="L46" s="11" t="s">
        <v>37</v>
      </c>
      <c r="M46" s="9" t="s">
        <v>87</v>
      </c>
      <c r="N46" s="14">
        <v>9241.01</v>
      </c>
      <c r="O46" s="14"/>
      <c r="P46" s="14">
        <v>0</v>
      </c>
      <c r="Q46" s="14">
        <v>0</v>
      </c>
      <c r="R46" s="9" t="s">
        <v>145</v>
      </c>
      <c r="S46" s="9" t="s">
        <v>40</v>
      </c>
      <c r="T46" s="14">
        <v>1016.51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8224.5</v>
      </c>
      <c r="AA46" s="9" t="s">
        <v>146</v>
      </c>
      <c r="AB46" s="9" t="s">
        <v>42</v>
      </c>
      <c r="AC46" s="15">
        <v>44495</v>
      </c>
      <c r="AD46" s="16"/>
      <c r="AE46" s="17"/>
      <c r="AF46" s="18"/>
      <c r="AG46" s="19">
        <v>44470</v>
      </c>
      <c r="AH46" s="22">
        <v>44504</v>
      </c>
      <c r="AI46" s="20"/>
      <c r="AJ46" s="21" t="str">
        <f t="shared" si="1"/>
        <v>1143606266300018834.338.621/0001-00</v>
      </c>
    </row>
    <row r="47" spans="1:36" x14ac:dyDescent="0.35">
      <c r="A47" s="9" t="s">
        <v>35</v>
      </c>
      <c r="B47" s="10">
        <v>44490</v>
      </c>
      <c r="C47" s="11"/>
      <c r="D47" s="12">
        <v>7591</v>
      </c>
      <c r="E47" s="9"/>
      <c r="F47" s="13">
        <v>6260378000100</v>
      </c>
      <c r="G47" s="9">
        <v>10501219</v>
      </c>
      <c r="H47" s="9" t="s">
        <v>36</v>
      </c>
      <c r="I47" s="9"/>
      <c r="J47" s="9"/>
      <c r="K47" s="9"/>
      <c r="L47" s="11" t="s">
        <v>44</v>
      </c>
      <c r="M47" s="9" t="s">
        <v>45</v>
      </c>
      <c r="N47" s="14">
        <v>5128.7</v>
      </c>
      <c r="O47" s="14"/>
      <c r="P47" s="14">
        <v>0</v>
      </c>
      <c r="Q47" s="14">
        <v>0</v>
      </c>
      <c r="R47" s="9" t="s">
        <v>147</v>
      </c>
      <c r="S47" s="9" t="s">
        <v>47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5128.7</v>
      </c>
      <c r="AA47" s="9" t="s">
        <v>148</v>
      </c>
      <c r="AB47" s="9" t="s">
        <v>42</v>
      </c>
      <c r="AC47" s="15">
        <v>44495</v>
      </c>
      <c r="AD47" s="16"/>
      <c r="AE47" s="17"/>
      <c r="AF47" s="18"/>
      <c r="AG47" s="19">
        <v>44470</v>
      </c>
      <c r="AH47" s="22">
        <v>44504</v>
      </c>
      <c r="AI47" s="20"/>
      <c r="AJ47" s="21" t="str">
        <f t="shared" si="1"/>
        <v>7591626037800010034.338.621/0001-00</v>
      </c>
    </row>
    <row r="48" spans="1:36" x14ac:dyDescent="0.35">
      <c r="A48" s="9" t="s">
        <v>35</v>
      </c>
      <c r="B48" s="10">
        <v>44479</v>
      </c>
      <c r="C48" s="11"/>
      <c r="D48" s="12">
        <v>2592926</v>
      </c>
      <c r="E48" s="9"/>
      <c r="F48" s="13">
        <v>61600839000155</v>
      </c>
      <c r="G48" s="9">
        <v>2097</v>
      </c>
      <c r="H48" s="9" t="s">
        <v>36</v>
      </c>
      <c r="I48" s="9"/>
      <c r="J48" s="9"/>
      <c r="K48" s="9"/>
      <c r="L48" s="11" t="s">
        <v>44</v>
      </c>
      <c r="M48" s="9" t="s">
        <v>98</v>
      </c>
      <c r="N48" s="14">
        <v>300</v>
      </c>
      <c r="O48" s="14"/>
      <c r="P48" s="14">
        <v>0</v>
      </c>
      <c r="Q48" s="14">
        <v>0</v>
      </c>
      <c r="R48" s="9" t="s">
        <v>99</v>
      </c>
      <c r="S48" s="9" t="s">
        <v>40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300</v>
      </c>
      <c r="AA48" s="9" t="s">
        <v>140</v>
      </c>
      <c r="AB48" s="9" t="s">
        <v>42</v>
      </c>
      <c r="AC48" s="15">
        <v>44495</v>
      </c>
      <c r="AD48" s="16"/>
      <c r="AE48" s="17"/>
      <c r="AF48" s="18"/>
      <c r="AG48" s="19">
        <v>44470</v>
      </c>
      <c r="AH48" s="22">
        <v>44504</v>
      </c>
      <c r="AI48" s="20" t="s">
        <v>139</v>
      </c>
      <c r="AJ48" s="21" t="str">
        <f t="shared" si="1"/>
        <v>25929266160083900015534.338.621/0001-00</v>
      </c>
    </row>
    <row r="49" spans="1:36" x14ac:dyDescent="0.35">
      <c r="A49" s="9" t="s">
        <v>35</v>
      </c>
      <c r="B49" s="10">
        <v>44490</v>
      </c>
      <c r="C49" s="11"/>
      <c r="D49" s="12">
        <v>41785</v>
      </c>
      <c r="E49" s="9"/>
      <c r="F49" s="13">
        <v>28687849000102</v>
      </c>
      <c r="G49" s="9">
        <v>6203100</v>
      </c>
      <c r="H49" s="9" t="s">
        <v>36</v>
      </c>
      <c r="I49" s="9"/>
      <c r="J49" s="9"/>
      <c r="K49" s="9"/>
      <c r="L49" s="11" t="s">
        <v>44</v>
      </c>
      <c r="M49" s="9" t="s">
        <v>101</v>
      </c>
      <c r="N49" s="14">
        <v>1278</v>
      </c>
      <c r="O49" s="14"/>
      <c r="P49" s="14">
        <v>0</v>
      </c>
      <c r="Q49" s="14">
        <v>0</v>
      </c>
      <c r="R49" s="9" t="s">
        <v>153</v>
      </c>
      <c r="S49" s="9" t="s">
        <v>103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1278</v>
      </c>
      <c r="AA49" s="9" t="s">
        <v>123</v>
      </c>
      <c r="AB49" s="9" t="s">
        <v>42</v>
      </c>
      <c r="AC49" s="15">
        <v>44504</v>
      </c>
      <c r="AD49" s="16"/>
      <c r="AE49" s="17"/>
      <c r="AF49" s="18"/>
      <c r="AG49" s="19"/>
      <c r="AH49" s="22"/>
      <c r="AI49" s="20"/>
      <c r="AJ49" s="21" t="str">
        <f t="shared" ref="AJ49:AJ68" si="2">D49&amp;F49&amp;H49</f>
        <v>417852868784900010234.338.621/0001-00</v>
      </c>
    </row>
    <row r="50" spans="1:36" x14ac:dyDescent="0.35">
      <c r="A50" s="9" t="s">
        <v>35</v>
      </c>
      <c r="B50" s="10">
        <v>44496</v>
      </c>
      <c r="C50" s="11"/>
      <c r="D50" s="12">
        <v>119375</v>
      </c>
      <c r="E50" s="9"/>
      <c r="F50" s="13">
        <v>32223020000118</v>
      </c>
      <c r="G50" s="9">
        <v>3205</v>
      </c>
      <c r="H50" s="9" t="s">
        <v>36</v>
      </c>
      <c r="I50" s="9"/>
      <c r="J50" s="9"/>
      <c r="K50" s="9"/>
      <c r="L50" s="11" t="s">
        <v>44</v>
      </c>
      <c r="M50" s="9" t="s">
        <v>83</v>
      </c>
      <c r="N50" s="14">
        <v>36432</v>
      </c>
      <c r="O50" s="14"/>
      <c r="P50" s="14">
        <v>0</v>
      </c>
      <c r="Q50" s="14">
        <v>0</v>
      </c>
      <c r="R50" s="9" t="s">
        <v>84</v>
      </c>
      <c r="S50" s="9" t="s">
        <v>40</v>
      </c>
      <c r="T50" s="14">
        <v>0</v>
      </c>
      <c r="U50" s="14">
        <v>546.48</v>
      </c>
      <c r="V50" s="14">
        <v>0</v>
      </c>
      <c r="W50" s="14">
        <v>1694.09</v>
      </c>
      <c r="X50" s="14">
        <v>0</v>
      </c>
      <c r="Y50" s="14">
        <v>0</v>
      </c>
      <c r="Z50" s="14">
        <v>34191.43</v>
      </c>
      <c r="AA50" s="9" t="s">
        <v>154</v>
      </c>
      <c r="AB50" s="9" t="s">
        <v>42</v>
      </c>
      <c r="AC50" s="15">
        <v>44504</v>
      </c>
      <c r="AD50" s="16"/>
      <c r="AE50" s="17"/>
      <c r="AF50" s="18"/>
      <c r="AG50" s="19"/>
      <c r="AH50" s="22"/>
      <c r="AI50" s="20"/>
      <c r="AJ50" s="21" t="str">
        <f t="shared" si="2"/>
        <v>1193753222302000011834.338.621/0001-00</v>
      </c>
    </row>
    <row r="51" spans="1:36" x14ac:dyDescent="0.35">
      <c r="A51" s="9" t="s">
        <v>35</v>
      </c>
      <c r="B51" s="10">
        <v>44498</v>
      </c>
      <c r="C51" s="11"/>
      <c r="D51" s="12">
        <v>3090</v>
      </c>
      <c r="E51" s="9"/>
      <c r="F51" s="13">
        <v>29604093000145</v>
      </c>
      <c r="G51" s="9">
        <v>3210</v>
      </c>
      <c r="H51" s="9" t="s">
        <v>36</v>
      </c>
      <c r="I51" s="9"/>
      <c r="J51" s="9"/>
      <c r="K51" s="9"/>
      <c r="L51" s="11" t="s">
        <v>44</v>
      </c>
      <c r="M51" s="9" t="s">
        <v>115</v>
      </c>
      <c r="N51" s="14">
        <v>371.84</v>
      </c>
      <c r="O51" s="14"/>
      <c r="P51" s="14">
        <v>2</v>
      </c>
      <c r="Q51" s="14">
        <v>7.44</v>
      </c>
      <c r="R51" s="9" t="s">
        <v>116</v>
      </c>
      <c r="S51" s="9" t="s">
        <v>40</v>
      </c>
      <c r="T51" s="14">
        <v>0</v>
      </c>
      <c r="U51" s="14">
        <v>5.58</v>
      </c>
      <c r="V51" s="14">
        <v>0</v>
      </c>
      <c r="W51" s="14">
        <v>17.3</v>
      </c>
      <c r="X51" s="14">
        <v>0</v>
      </c>
      <c r="Y51" s="14">
        <v>0</v>
      </c>
      <c r="Z51" s="14">
        <v>341.52</v>
      </c>
      <c r="AA51" s="9" t="s">
        <v>155</v>
      </c>
      <c r="AB51" s="9" t="s">
        <v>42</v>
      </c>
      <c r="AC51" s="15">
        <v>44504</v>
      </c>
      <c r="AD51" s="16"/>
      <c r="AE51" s="17"/>
      <c r="AF51" s="18"/>
      <c r="AG51" s="19"/>
      <c r="AH51" s="22"/>
      <c r="AI51" s="20"/>
      <c r="AJ51" s="21" t="str">
        <f t="shared" si="2"/>
        <v>30902960409300014534.338.621/0001-00</v>
      </c>
    </row>
    <row r="52" spans="1:36" hidden="1" x14ac:dyDescent="0.35">
      <c r="A52" s="9" t="s">
        <v>35</v>
      </c>
      <c r="B52" s="10">
        <v>44501</v>
      </c>
      <c r="C52" s="11"/>
      <c r="D52" s="12">
        <v>110588</v>
      </c>
      <c r="E52" s="9"/>
      <c r="F52" s="13">
        <v>7583629000150</v>
      </c>
      <c r="G52" s="9">
        <v>2800</v>
      </c>
      <c r="H52" s="9" t="s">
        <v>36</v>
      </c>
      <c r="I52" s="9"/>
      <c r="J52" s="9"/>
      <c r="K52" s="9"/>
      <c r="L52" s="11" t="s">
        <v>44</v>
      </c>
      <c r="M52" s="9" t="s">
        <v>49</v>
      </c>
      <c r="N52" s="14">
        <v>1812.85</v>
      </c>
      <c r="O52" s="14"/>
      <c r="P52" s="14">
        <v>2.9</v>
      </c>
      <c r="Q52" s="14">
        <v>52.57</v>
      </c>
      <c r="R52" s="9" t="s">
        <v>50</v>
      </c>
      <c r="S52" s="9" t="s">
        <v>40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1760.28</v>
      </c>
      <c r="AA52" s="9" t="s">
        <v>156</v>
      </c>
      <c r="AB52" s="9" t="s">
        <v>42</v>
      </c>
      <c r="AC52" s="15">
        <v>44504</v>
      </c>
      <c r="AD52" s="16"/>
      <c r="AE52" s="17"/>
      <c r="AF52" s="18"/>
      <c r="AG52" s="19"/>
      <c r="AH52" s="22"/>
      <c r="AI52" s="20"/>
      <c r="AJ52" s="21" t="str">
        <f t="shared" si="2"/>
        <v>110588758362900015034.338.621/0001-00</v>
      </c>
    </row>
    <row r="53" spans="1:36" hidden="1" x14ac:dyDescent="0.35">
      <c r="A53" s="9" t="s">
        <v>35</v>
      </c>
      <c r="B53" s="10">
        <v>44501</v>
      </c>
      <c r="C53" s="11"/>
      <c r="D53" s="12">
        <v>50928</v>
      </c>
      <c r="E53" s="9"/>
      <c r="F53" s="13">
        <v>14998747000195</v>
      </c>
      <c r="G53" s="9">
        <v>2919</v>
      </c>
      <c r="H53" s="9" t="s">
        <v>36</v>
      </c>
      <c r="I53" s="9"/>
      <c r="J53" s="9"/>
      <c r="K53" s="9"/>
      <c r="L53" s="11" t="s">
        <v>44</v>
      </c>
      <c r="M53" s="9" t="s">
        <v>68</v>
      </c>
      <c r="N53" s="14">
        <v>6480</v>
      </c>
      <c r="O53" s="14"/>
      <c r="P53" s="14">
        <v>2.9</v>
      </c>
      <c r="Q53" s="14">
        <v>187.92</v>
      </c>
      <c r="R53" s="9" t="s">
        <v>69</v>
      </c>
      <c r="S53" s="9" t="s">
        <v>40</v>
      </c>
      <c r="T53" s="14">
        <v>0</v>
      </c>
      <c r="U53" s="14">
        <v>97.2</v>
      </c>
      <c r="V53" s="14">
        <v>0</v>
      </c>
      <c r="W53" s="14">
        <v>301.32</v>
      </c>
      <c r="X53" s="14">
        <v>0</v>
      </c>
      <c r="Y53" s="14">
        <v>0</v>
      </c>
      <c r="Z53" s="14">
        <v>5893.56</v>
      </c>
      <c r="AA53" s="9" t="s">
        <v>127</v>
      </c>
      <c r="AB53" s="9" t="s">
        <v>42</v>
      </c>
      <c r="AC53" s="15">
        <v>44504</v>
      </c>
      <c r="AD53" s="16"/>
      <c r="AE53" s="17"/>
      <c r="AF53" s="18"/>
      <c r="AG53" s="19"/>
      <c r="AH53" s="22"/>
      <c r="AI53" s="20"/>
      <c r="AJ53" s="21" t="str">
        <f t="shared" si="2"/>
        <v>509281499874700019534.338.621/0001-00</v>
      </c>
    </row>
    <row r="54" spans="1:36" hidden="1" x14ac:dyDescent="0.35">
      <c r="A54" s="9" t="s">
        <v>35</v>
      </c>
      <c r="B54" s="10">
        <v>44501</v>
      </c>
      <c r="C54" s="11"/>
      <c r="D54" s="12">
        <v>123399</v>
      </c>
      <c r="E54" s="9"/>
      <c r="F54" s="13">
        <v>18467430000183</v>
      </c>
      <c r="G54" s="9">
        <v>6394</v>
      </c>
      <c r="H54" s="9" t="s">
        <v>36</v>
      </c>
      <c r="I54" s="9"/>
      <c r="J54" s="9"/>
      <c r="K54" s="9"/>
      <c r="L54" s="11" t="s">
        <v>44</v>
      </c>
      <c r="M54" s="9" t="s">
        <v>71</v>
      </c>
      <c r="N54" s="14">
        <v>43</v>
      </c>
      <c r="O54" s="14"/>
      <c r="P54" s="14">
        <v>5</v>
      </c>
      <c r="Q54" s="14">
        <v>2.15</v>
      </c>
      <c r="R54" s="9" t="s">
        <v>72</v>
      </c>
      <c r="S54" s="9" t="s">
        <v>40</v>
      </c>
      <c r="T54" s="14">
        <v>0</v>
      </c>
      <c r="U54" s="14">
        <v>0.64</v>
      </c>
      <c r="V54" s="14">
        <v>0</v>
      </c>
      <c r="W54" s="14">
        <v>0</v>
      </c>
      <c r="X54" s="14">
        <v>0</v>
      </c>
      <c r="Y54" s="14">
        <v>0</v>
      </c>
      <c r="Z54" s="14">
        <v>40.21</v>
      </c>
      <c r="AA54" s="9" t="s">
        <v>157</v>
      </c>
      <c r="AB54" s="9" t="s">
        <v>42</v>
      </c>
      <c r="AC54" s="15">
        <v>44504</v>
      </c>
      <c r="AD54" s="16"/>
      <c r="AE54" s="17"/>
      <c r="AF54" s="18"/>
      <c r="AG54" s="19"/>
      <c r="AH54" s="22"/>
      <c r="AI54" s="20"/>
      <c r="AJ54" s="21" t="str">
        <f t="shared" si="2"/>
        <v>1233991846743000018334.338.621/0001-00</v>
      </c>
    </row>
    <row r="55" spans="1:36" hidden="1" x14ac:dyDescent="0.35">
      <c r="A55" s="9" t="s">
        <v>35</v>
      </c>
      <c r="B55" s="10">
        <v>44501</v>
      </c>
      <c r="C55" s="11"/>
      <c r="D55" s="12">
        <v>3597690</v>
      </c>
      <c r="E55" s="9"/>
      <c r="F55" s="13">
        <v>18277493000177</v>
      </c>
      <c r="G55" s="9">
        <v>6298</v>
      </c>
      <c r="H55" s="9" t="s">
        <v>36</v>
      </c>
      <c r="I55" s="9"/>
      <c r="J55" s="9"/>
      <c r="K55" s="9"/>
      <c r="L55" s="11" t="s">
        <v>44</v>
      </c>
      <c r="M55" s="9" t="s">
        <v>65</v>
      </c>
      <c r="N55" s="14">
        <v>44.73</v>
      </c>
      <c r="O55" s="14"/>
      <c r="P55" s="14">
        <v>0</v>
      </c>
      <c r="Q55" s="14">
        <v>0</v>
      </c>
      <c r="R55" s="9" t="s">
        <v>66</v>
      </c>
      <c r="S55" s="9" t="s">
        <v>40</v>
      </c>
      <c r="T55" s="14">
        <v>0</v>
      </c>
      <c r="U55" s="14">
        <v>0.67</v>
      </c>
      <c r="V55" s="14">
        <v>0</v>
      </c>
      <c r="W55" s="14">
        <v>0</v>
      </c>
      <c r="X55" s="14">
        <v>0</v>
      </c>
      <c r="Y55" s="14">
        <v>0</v>
      </c>
      <c r="Z55" s="14">
        <v>44.06</v>
      </c>
      <c r="AA55" s="9" t="s">
        <v>158</v>
      </c>
      <c r="AB55" s="9" t="s">
        <v>42</v>
      </c>
      <c r="AC55" s="15">
        <v>44504</v>
      </c>
      <c r="AD55" s="16"/>
      <c r="AE55" s="17"/>
      <c r="AF55" s="18"/>
      <c r="AG55" s="19"/>
      <c r="AH55" s="22"/>
      <c r="AI55" s="20"/>
      <c r="AJ55" s="21" t="str">
        <f t="shared" si="2"/>
        <v>35976901827749300017734.338.621/0001-00</v>
      </c>
    </row>
    <row r="56" spans="1:36" hidden="1" x14ac:dyDescent="0.35">
      <c r="A56" s="9" t="s">
        <v>35</v>
      </c>
      <c r="B56" s="10">
        <v>44502</v>
      </c>
      <c r="C56" s="11"/>
      <c r="D56" s="12">
        <v>180083</v>
      </c>
      <c r="E56" s="9"/>
      <c r="F56" s="13">
        <v>7805990000184</v>
      </c>
      <c r="G56" s="9">
        <v>2151</v>
      </c>
      <c r="H56" s="9" t="s">
        <v>36</v>
      </c>
      <c r="I56" s="9"/>
      <c r="J56" s="9"/>
      <c r="K56" s="9"/>
      <c r="L56" s="11" t="s">
        <v>44</v>
      </c>
      <c r="M56" s="9" t="s">
        <v>53</v>
      </c>
      <c r="N56" s="14">
        <v>7664.54</v>
      </c>
      <c r="O56" s="14"/>
      <c r="P56" s="14">
        <v>5</v>
      </c>
      <c r="Q56" s="14">
        <v>383.23</v>
      </c>
      <c r="R56" s="9" t="s">
        <v>54</v>
      </c>
      <c r="S56" s="9" t="s">
        <v>40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7281.31</v>
      </c>
      <c r="AA56" s="9" t="s">
        <v>159</v>
      </c>
      <c r="AB56" s="9" t="s">
        <v>42</v>
      </c>
      <c r="AC56" s="15">
        <v>44504</v>
      </c>
      <c r="AD56" s="16"/>
      <c r="AE56" s="17"/>
      <c r="AF56" s="18"/>
      <c r="AG56" s="19"/>
      <c r="AH56" s="22"/>
      <c r="AI56" s="20"/>
      <c r="AJ56" s="21" t="str">
        <f t="shared" si="2"/>
        <v>180083780599000018434.338.621/0001-00</v>
      </c>
    </row>
    <row r="57" spans="1:36" hidden="1" x14ac:dyDescent="0.35">
      <c r="A57" s="9" t="s">
        <v>35</v>
      </c>
      <c r="B57" s="10">
        <v>44503</v>
      </c>
      <c r="C57" s="11"/>
      <c r="D57" s="12">
        <v>5</v>
      </c>
      <c r="E57" s="9"/>
      <c r="F57" s="13">
        <v>43004807000105</v>
      </c>
      <c r="G57" s="9">
        <v>3158</v>
      </c>
      <c r="H57" s="9" t="s">
        <v>36</v>
      </c>
      <c r="I57" s="9"/>
      <c r="J57" s="9"/>
      <c r="K57" s="9"/>
      <c r="L57" s="11" t="s">
        <v>37</v>
      </c>
      <c r="M57" s="9" t="s">
        <v>56</v>
      </c>
      <c r="N57" s="14">
        <v>3500</v>
      </c>
      <c r="O57" s="14"/>
      <c r="P57" s="14">
        <v>5</v>
      </c>
      <c r="Q57" s="14">
        <v>175</v>
      </c>
      <c r="R57" s="9" t="s">
        <v>57</v>
      </c>
      <c r="S57" s="9" t="s">
        <v>40</v>
      </c>
      <c r="T57" s="14">
        <v>385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2940</v>
      </c>
      <c r="AA57" s="9" t="s">
        <v>160</v>
      </c>
      <c r="AB57" s="9" t="s">
        <v>42</v>
      </c>
      <c r="AC57" s="15">
        <v>44504</v>
      </c>
      <c r="AD57" s="16"/>
      <c r="AE57" s="17"/>
      <c r="AF57" s="18"/>
      <c r="AG57" s="19"/>
      <c r="AH57" s="22"/>
      <c r="AI57" s="20"/>
      <c r="AJ57" s="21" t="str">
        <f t="shared" si="2"/>
        <v>54300480700010534.338.621/0001-00</v>
      </c>
    </row>
    <row r="58" spans="1:36" hidden="1" x14ac:dyDescent="0.35">
      <c r="A58" s="9" t="s">
        <v>35</v>
      </c>
      <c r="B58" s="10">
        <v>44503</v>
      </c>
      <c r="C58" s="11"/>
      <c r="D58" s="12">
        <v>76630</v>
      </c>
      <c r="E58" s="9"/>
      <c r="F58" s="13">
        <v>14096190000105</v>
      </c>
      <c r="G58" s="9">
        <v>2800</v>
      </c>
      <c r="H58" s="9" t="s">
        <v>36</v>
      </c>
      <c r="I58" s="9"/>
      <c r="J58" s="9"/>
      <c r="K58" s="9"/>
      <c r="L58" s="11" t="s">
        <v>44</v>
      </c>
      <c r="M58" s="9" t="s">
        <v>121</v>
      </c>
      <c r="N58" s="14">
        <v>923.96</v>
      </c>
      <c r="O58" s="14"/>
      <c r="P58" s="14">
        <v>2.9</v>
      </c>
      <c r="Q58" s="14">
        <v>26.79</v>
      </c>
      <c r="R58" s="9" t="s">
        <v>50</v>
      </c>
      <c r="S58" s="9" t="s">
        <v>40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897.17</v>
      </c>
      <c r="AA58" s="9" t="s">
        <v>161</v>
      </c>
      <c r="AB58" s="9" t="s">
        <v>42</v>
      </c>
      <c r="AC58" s="15">
        <v>44504</v>
      </c>
      <c r="AD58" s="16"/>
      <c r="AE58" s="17"/>
      <c r="AF58" s="18"/>
      <c r="AG58" s="19"/>
      <c r="AH58" s="22"/>
      <c r="AI58" s="20"/>
      <c r="AJ58" s="21" t="str">
        <f t="shared" si="2"/>
        <v>766301409619000010534.338.621/0001-00</v>
      </c>
    </row>
    <row r="59" spans="1:36" x14ac:dyDescent="0.35">
      <c r="A59" s="9" t="s">
        <v>35</v>
      </c>
      <c r="B59" s="10">
        <v>44479</v>
      </c>
      <c r="C59" s="11"/>
      <c r="D59" s="12">
        <v>2599286</v>
      </c>
      <c r="E59" s="9"/>
      <c r="F59" s="13">
        <v>61600839000155</v>
      </c>
      <c r="G59" s="9">
        <v>2097</v>
      </c>
      <c r="H59" s="9" t="s">
        <v>36</v>
      </c>
      <c r="I59" s="9"/>
      <c r="J59" s="9"/>
      <c r="K59" s="9"/>
      <c r="L59" s="11" t="s">
        <v>44</v>
      </c>
      <c r="M59" s="9" t="s">
        <v>98</v>
      </c>
      <c r="N59" s="14">
        <v>768</v>
      </c>
      <c r="O59" s="14"/>
      <c r="P59" s="14">
        <v>0</v>
      </c>
      <c r="Q59" s="14">
        <v>0</v>
      </c>
      <c r="R59" s="9" t="s">
        <v>99</v>
      </c>
      <c r="S59" s="9" t="s">
        <v>40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768</v>
      </c>
      <c r="AA59" s="9" t="s">
        <v>138</v>
      </c>
      <c r="AB59" s="9" t="s">
        <v>42</v>
      </c>
      <c r="AC59" s="15">
        <v>44495</v>
      </c>
      <c r="AD59" s="16"/>
      <c r="AE59" s="17"/>
      <c r="AF59" s="18"/>
      <c r="AG59" s="19">
        <v>44470</v>
      </c>
      <c r="AH59" s="22">
        <v>44504</v>
      </c>
      <c r="AI59" s="20" t="s">
        <v>139</v>
      </c>
      <c r="AJ59" s="21" t="str">
        <f t="shared" si="2"/>
        <v>25992866160083900015534.338.621/0001-00</v>
      </c>
    </row>
    <row r="60" spans="1:36" x14ac:dyDescent="0.35">
      <c r="A60" s="9" t="s">
        <v>35</v>
      </c>
      <c r="B60" s="10">
        <v>44470</v>
      </c>
      <c r="C60" s="11"/>
      <c r="D60" s="12">
        <v>345879</v>
      </c>
      <c r="E60" s="9"/>
      <c r="F60" s="13">
        <v>18033552000161</v>
      </c>
      <c r="G60" s="9">
        <v>2800</v>
      </c>
      <c r="H60" s="9" t="s">
        <v>36</v>
      </c>
      <c r="I60" s="9"/>
      <c r="J60" s="9"/>
      <c r="K60" s="9"/>
      <c r="L60" s="11" t="s">
        <v>44</v>
      </c>
      <c r="M60" s="9" t="s">
        <v>59</v>
      </c>
      <c r="N60" s="14">
        <v>17</v>
      </c>
      <c r="O60" s="14"/>
      <c r="P60" s="14">
        <v>0</v>
      </c>
      <c r="Q60" s="14">
        <v>0</v>
      </c>
      <c r="R60" s="9" t="s">
        <v>50</v>
      </c>
      <c r="S60" s="9" t="s">
        <v>40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17</v>
      </c>
      <c r="AA60" s="9" t="s">
        <v>125</v>
      </c>
      <c r="AB60" s="9" t="s">
        <v>42</v>
      </c>
      <c r="AC60" s="15">
        <v>44495</v>
      </c>
      <c r="AD60" s="16"/>
      <c r="AE60" s="17"/>
      <c r="AF60" s="18"/>
      <c r="AG60" s="19">
        <v>44470</v>
      </c>
      <c r="AH60" s="22">
        <v>44504</v>
      </c>
      <c r="AI60" s="20"/>
      <c r="AJ60" s="21" t="str">
        <f t="shared" si="2"/>
        <v>3458791803355200016134.338.621/0001-00</v>
      </c>
    </row>
    <row r="61" spans="1:36" x14ac:dyDescent="0.35">
      <c r="A61" s="9" t="s">
        <v>35</v>
      </c>
      <c r="B61" s="10">
        <v>44473</v>
      </c>
      <c r="C61" s="11"/>
      <c r="D61" s="12">
        <v>39695</v>
      </c>
      <c r="E61" s="9"/>
      <c r="F61" s="13">
        <v>2047004000150</v>
      </c>
      <c r="G61" s="9">
        <v>4030</v>
      </c>
      <c r="H61" s="9" t="s">
        <v>36</v>
      </c>
      <c r="I61" s="9"/>
      <c r="J61" s="9"/>
      <c r="K61" s="9"/>
      <c r="L61" s="11" t="s">
        <v>44</v>
      </c>
      <c r="M61" s="9" t="s">
        <v>77</v>
      </c>
      <c r="N61" s="14">
        <v>314.5</v>
      </c>
      <c r="O61" s="14"/>
      <c r="P61" s="14">
        <v>0</v>
      </c>
      <c r="Q61" s="14">
        <v>0</v>
      </c>
      <c r="R61" s="9" t="s">
        <v>78</v>
      </c>
      <c r="S61" s="9" t="s">
        <v>40</v>
      </c>
      <c r="T61" s="14">
        <v>0</v>
      </c>
      <c r="U61" s="14">
        <v>4.72</v>
      </c>
      <c r="V61" s="14">
        <v>0</v>
      </c>
      <c r="W61" s="14">
        <v>14.62</v>
      </c>
      <c r="X61" s="14">
        <v>0</v>
      </c>
      <c r="Y61" s="14">
        <v>0</v>
      </c>
      <c r="Z61" s="14">
        <v>295.16000000000003</v>
      </c>
      <c r="AA61" s="9" t="s">
        <v>133</v>
      </c>
      <c r="AB61" s="9" t="s">
        <v>42</v>
      </c>
      <c r="AC61" s="15">
        <v>44495</v>
      </c>
      <c r="AD61" s="16"/>
      <c r="AE61" s="17"/>
      <c r="AF61" s="18"/>
      <c r="AG61" s="19">
        <v>44470</v>
      </c>
      <c r="AH61" s="22">
        <v>44504</v>
      </c>
      <c r="AI61" s="20" t="s">
        <v>129</v>
      </c>
      <c r="AJ61" s="21" t="str">
        <f t="shared" si="2"/>
        <v>39695204700400015034.338.621/0001-00</v>
      </c>
    </row>
    <row r="62" spans="1:36" x14ac:dyDescent="0.35">
      <c r="A62" s="9" t="s">
        <v>35</v>
      </c>
      <c r="B62" s="10">
        <v>44482</v>
      </c>
      <c r="C62" s="11"/>
      <c r="D62" s="12">
        <v>39866</v>
      </c>
      <c r="E62" s="9"/>
      <c r="F62" s="13">
        <v>2047004000150</v>
      </c>
      <c r="G62" s="9">
        <v>4030</v>
      </c>
      <c r="H62" s="9" t="s">
        <v>36</v>
      </c>
      <c r="I62" s="9"/>
      <c r="J62" s="9"/>
      <c r="K62" s="9"/>
      <c r="L62" s="11" t="s">
        <v>44</v>
      </c>
      <c r="M62" s="9" t="s">
        <v>77</v>
      </c>
      <c r="N62" s="14">
        <v>364.5</v>
      </c>
      <c r="O62" s="14"/>
      <c r="P62" s="14">
        <v>0</v>
      </c>
      <c r="Q62" s="14">
        <v>0</v>
      </c>
      <c r="R62" s="9" t="s">
        <v>78</v>
      </c>
      <c r="S62" s="9" t="s">
        <v>40</v>
      </c>
      <c r="T62" s="14">
        <v>0</v>
      </c>
      <c r="U62" s="14">
        <v>5.47</v>
      </c>
      <c r="V62" s="14">
        <v>0</v>
      </c>
      <c r="W62" s="14">
        <v>16.95</v>
      </c>
      <c r="X62" s="14">
        <v>0</v>
      </c>
      <c r="Y62" s="14">
        <v>0</v>
      </c>
      <c r="Z62" s="14">
        <v>342.08</v>
      </c>
      <c r="AA62" s="9" t="s">
        <v>142</v>
      </c>
      <c r="AB62" s="9" t="s">
        <v>42</v>
      </c>
      <c r="AC62" s="15">
        <v>44495</v>
      </c>
      <c r="AD62" s="16"/>
      <c r="AE62" s="17"/>
      <c r="AF62" s="18"/>
      <c r="AG62" s="19">
        <v>44470</v>
      </c>
      <c r="AH62" s="22">
        <v>44504</v>
      </c>
      <c r="AI62" s="20" t="s">
        <v>129</v>
      </c>
      <c r="AJ62" s="21" t="str">
        <f t="shared" si="2"/>
        <v>39866204700400015034.338.621/0001-00</v>
      </c>
    </row>
    <row r="63" spans="1:36" x14ac:dyDescent="0.35">
      <c r="A63" s="9" t="s">
        <v>35</v>
      </c>
      <c r="B63" s="10">
        <v>44487</v>
      </c>
      <c r="C63" s="11"/>
      <c r="D63" s="12">
        <v>39896</v>
      </c>
      <c r="E63" s="9"/>
      <c r="F63" s="13">
        <v>2047004000150</v>
      </c>
      <c r="G63" s="9">
        <v>4030</v>
      </c>
      <c r="H63" s="9" t="s">
        <v>36</v>
      </c>
      <c r="I63" s="9"/>
      <c r="J63" s="9"/>
      <c r="K63" s="9"/>
      <c r="L63" s="11" t="s">
        <v>44</v>
      </c>
      <c r="M63" s="9" t="s">
        <v>77</v>
      </c>
      <c r="N63" s="14">
        <v>50.4</v>
      </c>
      <c r="O63" s="14"/>
      <c r="P63" s="14">
        <v>0</v>
      </c>
      <c r="Q63" s="14">
        <v>0</v>
      </c>
      <c r="R63" s="9" t="s">
        <v>78</v>
      </c>
      <c r="S63" s="9" t="s">
        <v>40</v>
      </c>
      <c r="T63" s="14">
        <v>0</v>
      </c>
      <c r="U63" s="14">
        <v>0.76</v>
      </c>
      <c r="V63" s="14">
        <v>0</v>
      </c>
      <c r="W63" s="14">
        <v>2.34</v>
      </c>
      <c r="X63" s="14">
        <v>0</v>
      </c>
      <c r="Y63" s="14">
        <v>0</v>
      </c>
      <c r="Z63" s="14">
        <v>47.3</v>
      </c>
      <c r="AA63" s="9" t="s">
        <v>143</v>
      </c>
      <c r="AB63" s="9" t="s">
        <v>42</v>
      </c>
      <c r="AC63" s="15">
        <v>44495</v>
      </c>
      <c r="AD63" s="16"/>
      <c r="AE63" s="17"/>
      <c r="AF63" s="18"/>
      <c r="AG63" s="19">
        <v>44470</v>
      </c>
      <c r="AH63" s="22">
        <v>44504</v>
      </c>
      <c r="AI63" s="20" t="s">
        <v>144</v>
      </c>
      <c r="AJ63" s="21" t="str">
        <f t="shared" si="2"/>
        <v>39896204700400015034.338.621/0001-00</v>
      </c>
    </row>
    <row r="64" spans="1:36" x14ac:dyDescent="0.35">
      <c r="A64" s="9" t="s">
        <v>35</v>
      </c>
      <c r="B64" s="10">
        <v>44473</v>
      </c>
      <c r="C64" s="11"/>
      <c r="D64" s="12">
        <v>4</v>
      </c>
      <c r="E64" s="9"/>
      <c r="F64" s="13">
        <v>43004807000105</v>
      </c>
      <c r="G64" s="9">
        <v>3158</v>
      </c>
      <c r="H64" s="9" t="s">
        <v>36</v>
      </c>
      <c r="I64" s="9"/>
      <c r="J64" s="9"/>
      <c r="K64" s="9"/>
      <c r="L64" s="11" t="s">
        <v>37</v>
      </c>
      <c r="M64" s="9" t="s">
        <v>56</v>
      </c>
      <c r="N64" s="14">
        <v>3500</v>
      </c>
      <c r="O64" s="14"/>
      <c r="P64" s="14">
        <v>0</v>
      </c>
      <c r="Q64" s="14">
        <v>0</v>
      </c>
      <c r="R64" s="9" t="s">
        <v>57</v>
      </c>
      <c r="S64" s="9" t="s">
        <v>40</v>
      </c>
      <c r="T64" s="14">
        <v>385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3115</v>
      </c>
      <c r="AA64" s="9" t="s">
        <v>132</v>
      </c>
      <c r="AB64" s="9" t="s">
        <v>42</v>
      </c>
      <c r="AC64" s="15">
        <v>44495</v>
      </c>
      <c r="AD64" s="16"/>
      <c r="AE64" s="17"/>
      <c r="AF64" s="18"/>
      <c r="AG64" s="19">
        <v>44470</v>
      </c>
      <c r="AH64" s="22">
        <v>44504</v>
      </c>
      <c r="AI64" s="20"/>
      <c r="AJ64" s="21" t="str">
        <f t="shared" si="2"/>
        <v>44300480700010534.338.621/0001-00</v>
      </c>
    </row>
    <row r="65" spans="1:36" x14ac:dyDescent="0.35">
      <c r="A65" s="9" t="s">
        <v>35</v>
      </c>
      <c r="B65" s="10">
        <v>44470</v>
      </c>
      <c r="C65" s="11"/>
      <c r="D65" s="12">
        <v>50010</v>
      </c>
      <c r="E65" s="9"/>
      <c r="F65" s="13">
        <v>14998747000195</v>
      </c>
      <c r="G65" s="9">
        <v>2919</v>
      </c>
      <c r="H65" s="9" t="s">
        <v>36</v>
      </c>
      <c r="I65" s="9"/>
      <c r="J65" s="9"/>
      <c r="K65" s="9"/>
      <c r="L65" s="11" t="s">
        <v>44</v>
      </c>
      <c r="M65" s="9" t="s">
        <v>68</v>
      </c>
      <c r="N65" s="14">
        <v>6480</v>
      </c>
      <c r="O65" s="14"/>
      <c r="P65" s="14">
        <v>0</v>
      </c>
      <c r="Q65" s="14">
        <v>0</v>
      </c>
      <c r="R65" s="9" t="s">
        <v>69</v>
      </c>
      <c r="S65" s="9" t="s">
        <v>40</v>
      </c>
      <c r="T65" s="14">
        <v>0</v>
      </c>
      <c r="U65" s="14">
        <v>97.2</v>
      </c>
      <c r="V65" s="14">
        <v>0</v>
      </c>
      <c r="W65" s="14">
        <v>301.32</v>
      </c>
      <c r="X65" s="14">
        <v>0</v>
      </c>
      <c r="Y65" s="14">
        <v>0</v>
      </c>
      <c r="Z65" s="14">
        <v>6081.48</v>
      </c>
      <c r="AA65" s="9" t="s">
        <v>127</v>
      </c>
      <c r="AB65" s="9" t="s">
        <v>42</v>
      </c>
      <c r="AC65" s="15">
        <v>44495</v>
      </c>
      <c r="AD65" s="16"/>
      <c r="AE65" s="17"/>
      <c r="AF65" s="18"/>
      <c r="AG65" s="19">
        <v>44470</v>
      </c>
      <c r="AH65" s="22">
        <v>44504</v>
      </c>
      <c r="AI65" s="20"/>
      <c r="AJ65" s="21" t="str">
        <f t="shared" si="2"/>
        <v>500101499874700019534.338.621/0001-00</v>
      </c>
    </row>
    <row r="66" spans="1:36" hidden="1" x14ac:dyDescent="0.35">
      <c r="A66" s="9" t="s">
        <v>35</v>
      </c>
      <c r="B66" s="10">
        <v>44442</v>
      </c>
      <c r="C66" s="11"/>
      <c r="D66" s="12">
        <v>59080</v>
      </c>
      <c r="E66" s="9"/>
      <c r="F66" s="13">
        <v>14096190000105</v>
      </c>
      <c r="G66" s="9">
        <v>2800</v>
      </c>
      <c r="H66" s="9" t="s">
        <v>36</v>
      </c>
      <c r="I66" s="9"/>
      <c r="J66" s="9"/>
      <c r="K66" s="9"/>
      <c r="L66" s="11" t="s">
        <v>44</v>
      </c>
      <c r="M66" s="9" t="s">
        <v>121</v>
      </c>
      <c r="N66" s="14">
        <v>1951.35</v>
      </c>
      <c r="O66" s="14"/>
      <c r="P66" s="14">
        <v>2.9</v>
      </c>
      <c r="Q66" s="14">
        <v>56.59</v>
      </c>
      <c r="R66" s="9" t="s">
        <v>50</v>
      </c>
      <c r="S66" s="9" t="s">
        <v>40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1894.76</v>
      </c>
      <c r="AA66" s="9" t="s">
        <v>122</v>
      </c>
      <c r="AB66" s="9" t="s">
        <v>42</v>
      </c>
      <c r="AC66" s="15">
        <v>44495</v>
      </c>
      <c r="AD66" s="16"/>
      <c r="AE66" s="17"/>
      <c r="AF66" s="18"/>
      <c r="AG66" s="19"/>
      <c r="AH66" s="22"/>
      <c r="AI66" s="20"/>
      <c r="AJ66" s="21" t="str">
        <f t="shared" si="2"/>
        <v>590801409619000010534.338.621/0001-00</v>
      </c>
    </row>
    <row r="67" spans="1:36" x14ac:dyDescent="0.35">
      <c r="A67" s="9" t="s">
        <v>35</v>
      </c>
      <c r="B67" s="10">
        <v>44472</v>
      </c>
      <c r="C67" s="11"/>
      <c r="D67" s="12">
        <v>67505</v>
      </c>
      <c r="E67" s="9"/>
      <c r="F67" s="13">
        <v>14096190000105</v>
      </c>
      <c r="G67" s="9">
        <v>2800</v>
      </c>
      <c r="H67" s="9" t="s">
        <v>36</v>
      </c>
      <c r="I67" s="9"/>
      <c r="J67" s="9"/>
      <c r="K67" s="9"/>
      <c r="L67" s="11" t="s">
        <v>44</v>
      </c>
      <c r="M67" s="9" t="s">
        <v>121</v>
      </c>
      <c r="N67" s="14">
        <v>1369.68</v>
      </c>
      <c r="O67" s="14"/>
      <c r="P67" s="14">
        <v>2.9</v>
      </c>
      <c r="Q67" s="14">
        <v>39.72</v>
      </c>
      <c r="R67" s="9" t="s">
        <v>50</v>
      </c>
      <c r="S67" s="9" t="s">
        <v>40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1329.96</v>
      </c>
      <c r="AA67" s="9" t="s">
        <v>130</v>
      </c>
      <c r="AB67" s="9" t="s">
        <v>42</v>
      </c>
      <c r="AC67" s="15">
        <v>44495</v>
      </c>
      <c r="AD67" s="16"/>
      <c r="AE67" s="17"/>
      <c r="AF67" s="18"/>
      <c r="AG67" s="19">
        <v>44470</v>
      </c>
      <c r="AH67" s="22">
        <v>44504</v>
      </c>
      <c r="AI67" s="20"/>
      <c r="AJ67" s="21" t="str">
        <f t="shared" si="2"/>
        <v>675051409619000010534.338.621/0001-00</v>
      </c>
    </row>
    <row r="68" spans="1:36" hidden="1" x14ac:dyDescent="0.35">
      <c r="A68" s="9" t="s">
        <v>35</v>
      </c>
      <c r="B68" s="10">
        <v>44452</v>
      </c>
      <c r="C68" s="11"/>
      <c r="D68" s="12">
        <v>89</v>
      </c>
      <c r="E68" s="9"/>
      <c r="F68" s="13">
        <v>36062663000188</v>
      </c>
      <c r="G68" s="9">
        <v>1406</v>
      </c>
      <c r="H68" s="9" t="s">
        <v>36</v>
      </c>
      <c r="I68" s="9"/>
      <c r="J68" s="9"/>
      <c r="K68" s="9"/>
      <c r="L68" s="11" t="s">
        <v>37</v>
      </c>
      <c r="M68" s="9" t="s">
        <v>87</v>
      </c>
      <c r="N68" s="14">
        <v>15090</v>
      </c>
      <c r="O68" s="14"/>
      <c r="P68" s="14">
        <v>0</v>
      </c>
      <c r="Q68" s="14">
        <v>0</v>
      </c>
      <c r="R68" s="9" t="s">
        <v>39</v>
      </c>
      <c r="S68" s="9" t="s">
        <v>40</v>
      </c>
      <c r="T68" s="14">
        <v>1659.9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13430.1</v>
      </c>
      <c r="AA68" s="9" t="s">
        <v>88</v>
      </c>
      <c r="AB68" s="9" t="s">
        <v>42</v>
      </c>
      <c r="AC68" s="15">
        <v>44475</v>
      </c>
      <c r="AD68" s="16">
        <v>44455</v>
      </c>
      <c r="AE68" s="17">
        <v>44475</v>
      </c>
      <c r="AF68" s="18" t="s">
        <v>89</v>
      </c>
      <c r="AG68" s="19"/>
      <c r="AH68" s="20"/>
      <c r="AI68" s="20"/>
      <c r="AJ68" s="21" t="str">
        <f t="shared" si="2"/>
        <v>893606266300018834.338.621/0001-00</v>
      </c>
    </row>
  </sheetData>
  <autoFilter ref="A1:AJ68" xr:uid="{00000000-0001-0000-0000-000000000000}">
    <filterColumn colId="1">
      <filters>
        <dateGroupItem year="2021" month="10" dateTimeGrouping="month"/>
      </filters>
    </filterColumn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2021-11-05T22:02:59Z</dcterms:created>
  <dcterms:modified xsi:type="dcterms:W3CDTF">2021-11-09T13:15:19Z</dcterms:modified>
</cp:coreProperties>
</file>