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5ABEDA98-48CF-4A24-B1C6-AF1F65552E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7" i="1" l="1"/>
  <c r="AJ38" i="1"/>
  <c r="AJ39" i="1"/>
  <c r="AJ40" i="1"/>
  <c r="AJ41" i="1"/>
  <c r="AJ3" i="1"/>
  <c r="AJ4" i="1"/>
  <c r="AJ6" i="1"/>
  <c r="AJ7" i="1"/>
  <c r="AJ8" i="1"/>
  <c r="AJ10" i="1"/>
  <c r="AJ11" i="1"/>
  <c r="AJ13" i="1"/>
  <c r="AJ19" i="1"/>
  <c r="AJ20" i="1"/>
  <c r="AJ25" i="1"/>
  <c r="AJ30" i="1"/>
  <c r="AJ33" i="1"/>
  <c r="AJ15" i="1"/>
  <c r="AJ16" i="1"/>
  <c r="AJ21" i="1"/>
  <c r="AJ34" i="1"/>
  <c r="AJ35" i="1"/>
  <c r="AJ36" i="1"/>
  <c r="AJ31" i="1"/>
  <c r="AJ32" i="1"/>
  <c r="AJ2" i="1"/>
  <c r="AJ5" i="1"/>
  <c r="AJ9" i="1"/>
  <c r="AJ14" i="1"/>
  <c r="AJ17" i="1"/>
  <c r="AJ18" i="1"/>
  <c r="AJ22" i="1"/>
  <c r="AJ23" i="1"/>
  <c r="AJ26" i="1"/>
  <c r="AJ27" i="1"/>
  <c r="AJ24" i="1"/>
  <c r="AJ28" i="1"/>
  <c r="AJ29" i="1"/>
  <c r="AJ12" i="1"/>
</calcChain>
</file>

<file path=xl/sharedStrings.xml><?xml version="1.0" encoding="utf-8"?>
<sst xmlns="http://schemas.openxmlformats.org/spreadsheetml/2006/main" count="377" uniqueCount="138">
  <si>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</si>
  <si>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</si>
  <si>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</si>
  <si>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</si>
  <si>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</si>
  <si>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</si>
  <si>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</si>
  <si>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</si>
  <si>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</si>
  <si>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</si>
  <si>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</si>
  <si>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</si>
  <si>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</si>
  <si>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</si>
  <si>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</si>
  <si>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</si>
  <si>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</si>
  <si>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</si>
  <si>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</si>
  <si>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</si>
  <si>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</si>
  <si>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</si>
  <si>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</si>
  <si>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</si>
  <si>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</si>
  <si>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</si>
  <si>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</si>
  <si>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</si>
  <si>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</si>
  <si>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</si>
  <si>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</si>
  <si>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</si>
  <si>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</si>
  <si>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</si>
  <si>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</si>
  <si>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Unnamed: 35</t>
  </si>
  <si>
    <t>Grupo Rtsc</t>
  </si>
  <si>
    <t>36.196.856/0001-21</t>
  </si>
  <si>
    <t>S</t>
  </si>
  <si>
    <t>MARIA DE JESUS OLIVEIRA</t>
  </si>
  <si>
    <t>Regra Encontrada: SIM | Cód: 1701 | Cód.LC: 17.01 | Buscar ISS Munic. Prestação: NÃO | Analisar CEPOM: NÃO | Analisar ISS LC: NÃO | Cidade Prestador: Uberlândia | Cidade Prestação: Uberlândia</t>
  </si>
  <si>
    <t>Uberlândia</t>
  </si>
  <si>
    <t>COMISSIONAMENTO DE PARCERIA: ODAIR REINALDO DA SILVA, CPF 532.680.751-34 DADOS BANCARIOS MARIA DE JESUS OLIVEIRA- ME CNPJ: 35.169.899-0001-55 BANCO 756 AGENCIA 4264 SICOOB ARACOOP CONTA : 54.450-7 CHAVE PIX CNPJ: 35.169.899/0001-55 | Assessoria ou consultoria de qualquer natureza, não contida em outros itens desta lista; análise, exame, pesquisa, coleta, compilação e fornecimento de dados e informações de qualquer natureza, inclusive cadastro e similares</t>
  </si>
  <si>
    <t xml:space="preserve"> </t>
  </si>
  <si>
    <t>DEVERIA TER RETIDO CEPOM - ok</t>
  </si>
  <si>
    <t>PAULISTA SERVICE TERCEIRIZACAO DE SERVICOS EIRELI</t>
  </si>
  <si>
    <t>Regra Encontrada: SIM | Cód: 1406 | Cód.LC: 7.10 | Buscar ISS Munic. Prestação: SIM | Analisar CEPOM: SIM | Analisar ISS LC: SIM | Cidade Prestador: São Paulo | Cidade Prestação: São Paulo</t>
  </si>
  <si>
    <t>São Paulo</t>
  </si>
  <si>
    <t>PRESTAÇÃO DE SERVIÇOS limpeza VALOR 3.990,00 INSS 11 % R $ 438,90 ISS 2 % R $ 79,80 vencimento dia 01/10/2021 | Limpeza, manutenção e conservação de vias e logradouros públicos, imóveis, chaminés, piscinas, parques, jardins e congêneres</t>
  </si>
  <si>
    <t>ok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</si>
  <si>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</si>
  <si>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</si>
  <si>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Honorários de Serviços referente competência 09/2021 . Vencimento : 05/10/2021 Dados para deposito : 033 Banco Santander - Ag : 3003 C / c : 13084796-8 consonância com O anexo III da Lei Empresa optante pelo simples nacional tributada em Complementar de 123/2006 . | Contabilidade, inclusive serviços técnicos e auxiliares</t>
  </si>
  <si>
    <t>NÃO CABE RETENÇÃO ISS  - ok</t>
  </si>
  <si>
    <t>MUSIAL VIEIRA ADVOGADOS ASSOCIADOS</t>
  </si>
  <si>
    <t>Regra Encontrada: SIM | Cód: 17.14.01 | Cód.LC: 17.14 | Buscar ISS Munic. Prestação: NÃO | Analisar CEPOM: NÃO | Analisar ISS LC: NÃO | Cidade Prestador: Rio de Janeiro | Cidade Prestação: São Paulo</t>
  </si>
  <si>
    <t>Rio de Janeiro</t>
  </si>
  <si>
    <t>Serviços advocatícios - Constituição da empresa concapital . Vcto : 10/09/2021 . Dados para deposito : Banco Santander Ag : 3003 c / c : 13083650-4 Empresa optante pelo simples nacional tributada en consonância com o anexo III da lei complementar de 123/2006 . | advocacia</t>
  </si>
  <si>
    <t>Serviços advocatícios - 5. Alteração Contratual da CONCAPITAL SERVIÇOS FINANCEIROS E DE INFORMAÇÕES LTDA Vcto : 04/10/2021 . Dados para deposito : Banco Santander Ag : 3003 C / C : 13083 650-4 Empresa optante pelo simples nacional tributada en consonância com o anexo III da lei complementar de 123/2006 . | advocacia</t>
  </si>
  <si>
    <t>Regra Encontrada: SIM | Cód: 6491 | Cód.LC: 17.05 | Buscar ISS Munic. Prestação: SIM | Analisar CEPOM: SIM | Analisar ISS LC: SIM | Cidade Prestador: São Paulo | Cidade Prestação: São Paulo</t>
  </si>
  <si>
    <t>SERVIÇO AUXILIAR DE LIMPEZA TEMPORÁRIO - EMPRESA CONCAPITAL VALOR TOTAL R $ 3.750,00 INSS / GPS R $ 412,50 ISS 2 % R $ 75,00 TOTAL A SER DEPOSITADO R $ 3.262,50 FORMA DE PAGAMENTO : BOLETO BANCÁRIO A SER ENCAMINHADO PARA O EMAIL : FINANCEIRO@CONCAPITAL.COM.BR DATA DE VENCIMENTO 01/11/2021 | Fornecimento de mão-de-obra, mesmo em caráter temporário, inclusive de empregados ou trabalhadores, avulsos ou temporários, contratados pelo prestador de serviço</t>
  </si>
  <si>
    <t>O CÓDIGO DE SERVIÇO DA NOTA NÃO É OQUE ESTA NA PLANILHA. O CÓDIGO CERTO É 5491, E CABE A RETENÇÃO DO ISS. - ok</t>
  </si>
  <si>
    <t>Honorários de Serviços referente PARCELA 2/4 - IMPLANTAÇÃO DE FOLHA . Vencimento : 05/10/2021 Dados para deposito : 033 Banco Santander - Ag : 3003 C / c : 13084796-8 consonância com O anexo III da Lei Empresa optante pelo simples nacional tributada em Complementar de 123/2006 . | Contabilidade, inclusive serviços técnicos e auxiliares</t>
  </si>
  <si>
    <t>PRESTAÇÃO DE SERVIÇOS limpeza VALOR 3.990,00 INSS 11 % R $ 438,90 ISS 2 % R $ 79,80 mail eiro@concapital.com.br TOTAIS ESTIMADOS IMPOSTOS SOBRE NFE 13,33 % PAULISTA SERVICE TERCEREIZAÇÃO DE SERVIÇOS EIRELI VENCIMENTO : 01/11/2021 | Limpeza, manutenção e conservação de vias e logradouros públicos, imóveis, chaminés, piscinas, parques, jardins e congêneres</t>
  </si>
  <si>
    <t>CABE RETENÇÃO DO ISS MEDIANTE A CÓDIGO DE SERVIÇO. - ok</t>
  </si>
  <si>
    <t>N</t>
  </si>
  <si>
    <t>ESTUDIO AFRICA LEVANTAMENTOS E DESENHOS SOCIEDADE EMPRESARIA LTDA</t>
  </si>
  <si>
    <t>Regra Encontrada: SIM | Cód: 1430 | Cód.LC: 7.11 | Buscar ISS Munic. Prestação: SIM | Analisar CEPOM: SIM | Analisar ISS LC: SIM | Cidade Prestador: São Paulo | Cidade Prestação: São Paulo</t>
  </si>
  <si>
    <t>LEVANTAMENTO CADASTRAL | Decoração e jardinagem, inclusive corte e poda de árvores</t>
  </si>
  <si>
    <t>OK</t>
  </si>
  <si>
    <t>LEVANTAMENTO CADASTRAL PAGTO DIA 14/10/2021 BANCO ITAU AG . 6254 C.C. 12575-7 | Decoração e jardinagem, inclusive corte e poda de árvores</t>
  </si>
  <si>
    <t>BUNKER CAPITAL LTDA</t>
  </si>
  <si>
    <t>Regra Encontrada: SIM | Cód: 1899 | Cód.LC: 17.03 | Buscar ISS Munic. Prestação: NÃO | Analisar CEPOM: SIM | Analisar ISS LC: NÃO | Cidade Prestador: São Paulo | Cidade Prestação: São Paulo</t>
  </si>
  <si>
    <t>TAXA ADMINISTRATIVA 9-2021 - R $ 12.804,96 . Data de Pagamento : 25/09/2021 PIS - R $ 83,23 COFINS - R $ 384 , 15 CSLL - R $ 128,05 IR - R $ 192,07 TOTAL LÍQUIDO - R $ 12.017 , 45 Dados Bancários : Banco Itaú ( 341 ) AG : 0188 C / C : 27948-3 Valor aproximado dos tributos : Federais R $ 787,51 e Municipal R $ 640,25 Fonte : IBPT | Planejamento, coordenação, programação ou organização técnica, financeira ou administrativa</t>
  </si>
  <si>
    <t>Pedidos: Data de Vencimento: 05/11/2021 | Contabilidade, inclusive serviços técnicos e auxiliares</t>
  </si>
  <si>
    <t>Regra Encontrada: SIM | Cód: 03115 | Cód.LC: 17.01 | Buscar ISS Munic. Prestação: NÃO | Analisar CEPOM: SIM | Analisar ISS LC: NÃO | Cidade Prestador: São Paulo | Cidade Prestação: São Paulo</t>
  </si>
  <si>
    <t>Pedidos: Data de Vencimento: 10/11/2021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</si>
  <si>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A.MARTINS IMOVEIS E CONSULTORIA EIRELI - ME</t>
  </si>
  <si>
    <t>Regra Encontrada: SIM | Cód: 3158 | Cód.LC: 17.02 | Buscar ISS Munic. Prestação: NÃO | Analisar CEPOM: SIM | Analisar ISS LC: NÃO | Cidade Prestador: São Paulo | Cidade Prestação: São Paulo</t>
  </si>
  <si>
    <t>Nota fiscal referente a serviços de consultoria e gestão de comercial. | Datilografia, digitação, estenografia, expediente, secretaria em geral, resposta audível, redação, edição, interpretação, revisão, tradução, apoio e infra-estrutura administrativa e congêneres</t>
  </si>
  <si>
    <t>Nota Fiscal referente a serviços de consultoria e gestão comercial Banco Bradesco Agência: 3195 Conta: 23274-2 | Datilografia, digitação, estenografia, expediente, secretaria em geral, resposta audível, redação, edição, interpretação, revisão, tradução, apoio e infra-estrutura administrativa e congêneres</t>
  </si>
  <si>
    <t>CLOISON MOVEIS LTDA ME</t>
  </si>
  <si>
    <t>Regra Encontrada: SIM | Cód: 7285 | Cód.LC: 14.06 | Buscar ISS Munic. Prestação: NÃO | Analisar CEPOM: SIM | Analisar ISS LC: NÃO | Cidade Prestador: São Paulo | Cidade Prestação: São Paulo</t>
  </si>
  <si>
    <t>Montagem de Divisórias Porta de Correr Orçamento cloison nº 020335 Obra Rua Fidencio Ramos 195 14 ° Andar São Paulo Dados para deposito Banco do Brasil Agencia 1530 - X C / C : 38 744-4 Valor aproximado dos tributos 6.49 % R $ 211,07 Conforme lei nº 12.741 / 12 Fonte : IBPT | Instalação e montagem de aparelhos, máquinas e equipamentos, inclusive montagem industrial, prestados ao usuário final, exclusivamente com material por ele fornecido</t>
  </si>
  <si>
    <t>SMART TRIP LTDA</t>
  </si>
  <si>
    <t>Regra Encontrada: SIM | Cód: 791120000 | Cód.LC: 9.02 | Buscar ISS Munic. Prestação: NÃO | Analisar CEPOM: NÃO | Analisar ISS LC: NÃO | Cidade Prestador: Goiás | Cidade Prestação: Goiás</t>
  </si>
  <si>
    <t>Goiás</t>
  </si>
  <si>
    <t>AGENCIA DE VIAGENS - R$ 181,13 MENSALIDADE - R$ 29,90 | Agenciamento, organização, promoção, intermediação e execução de programas de turismo, passeios, viagens, excursões, hospedagens e congêneres</t>
  </si>
  <si>
    <t>Regra Encontrada: SIM | Cód: 791120000 | Cód.LC: 9.02 | Buscar ISS Munic. Prestação: NÃO | Analisar CEPOM: NÃO | Analisar ISS LC: NÃO | Cidade Prestador: Goiânia | Cidade Prestação: Goiânia</t>
  </si>
  <si>
    <t>Goiânia</t>
  </si>
  <si>
    <t>AGENCIA DE VIAGENS COMPARTILHA CORP | Agenciamento, organização, promoção, intermediação e execução de programas de turismo, passeios, viagens, excursões, hospedagens e congêneres</t>
  </si>
  <si>
    <t>MOBILE2YOU TECNOLOGIA LTDA</t>
  </si>
  <si>
    <t>Regra Encontrada: SIM | Cód: 2660 | Cód.LC: 1.01 | Buscar ISS Munic. Prestação: NÃO | Analisar CEPOM: SIM | Analisar ISS LC: NÃO | Cidade Prestador: São Paulo | Cidade Prestação: São Paulo</t>
  </si>
  <si>
    <t>NOTA FISCAL REF . A TERCEIRA PARCELA DO CONTRATO : 50621 . VALOR LÍQUIDO : 56.145,77 VENCIMENTO : 15/09/2021 | Análise e desenvolvimento de sistemas</t>
  </si>
  <si>
    <t>NOTA FISCAL REF . A QUARTA PARCELA DO CONTRATO : 50621 . VALOR LÍQUIDO : 56.145,77 VENCIMENTO : 15.10.2021 | Análise e desenvolvimento de sistemas</t>
  </si>
  <si>
    <t>RETENÇÃO INDEVIDA DO ISS. - ok</t>
  </si>
  <si>
    <t>VITTA SAUDE ADMINISTRADORA DE BENEFICIOS LTDA.</t>
  </si>
  <si>
    <t>Regra Encontrada: SIM | Cód: 3210 | Cód.LC: 17.12 | Buscar ISS Munic. Prestação: NÃO | Analisar CEPOM: SIM | Analisar ISS LC: SIM | Cidade Prestador: São Paulo | Cidade Prestação: São Paulo</t>
  </si>
  <si>
    <t>90054 - VITT ADM - REPASSE OPERADORA REFERENTE DESPESAS DE PLANO ODONTO 102,96 TAXA ADMINISTRATIVA REFERENTE AO PLANO ODONTO 48,18 09/2021 Conforme lei 12.741/2012, os impostos incidentes sobre esta NFS-e: Valor dos tributos federais : 4.45 Valor dos tributos municipais: 0.96. | Administração de benefícios relativos a planos de assistência à saúde.</t>
  </si>
  <si>
    <t>ESTA NF ESTA NO MOVIMENTO ?</t>
  </si>
  <si>
    <t>EPHESUS - PROCESSAMENTO DE DADOS LTDA</t>
  </si>
  <si>
    <t>Parcela 06/10 de nossos honorários pelo processamento de dados e registros , referente a constituição da Sociedade de Crédito Direto ( S.C.D. ) Processo nº 21/00182 . . Dados para depósito : Itaú Unibanc S.A. n ° 341 Agência nº 0188 Conta corrente nº 16686-2 ( Ephesus ) ou Chave pix 07744849000119 Vencimento : 20/09/2021 | Planejamento, coordenação, programação ou organização técnica, financeira ou administrativa</t>
  </si>
  <si>
    <t>Parcela 07/10 de nossos honorários pelo processamento de dados e registros , referente a constituição da Sociedade de Crédito Direto ( S.C.D. ) Processo nº 21/00182 . . Dados para depósito : Itaú Unibanco S.A. n ° 341 Agência nº 0188 Conta corrente n ° 16686-2 ( Ephesus ) ou Chave pix 07744849000119 Vencimento : 20/10/2021 | Planejamento, coordenação, programação ou organização técnica, financeira ou administrativa</t>
  </si>
  <si>
    <t>NEXER ENTERPRISE APPLICATIONS - HOLDING S.A.</t>
  </si>
  <si>
    <t>Regra Encontrada: SIM | Cód: 010501219 | Cód.LC: 1.05 | Buscar ISS Munic. Prestação: NÃO | Analisar CEPOM: NÃO | Analisar ISS LC: NÃO | Cidade Prestador: Barueri | Cidade Prestação: São Paulo</t>
  </si>
  <si>
    <t>Barueri</t>
  </si>
  <si>
    <t>CSP : 18 Microsoft 365 Apps for business , 26/08/2021 à 25/09/2021 . CONFORME LEI 12.741 / 2012 : AL ÍQUOTA APROXIMADA DOS TRIBUTOS É DE 18,13 % . FONTE IBPT | Licenciamento ou cessão de direito de uso de programas de computação</t>
  </si>
  <si>
    <t>GALAS &amp; REIS ASSOCIADOS LTDA</t>
  </si>
  <si>
    <t>Regra Encontrada: SIM | Cód: 4030 | Cód.LC: 4.01 | Buscar ISS Munic. Prestação: NÃO | Analisar CEPOM: SIM | Analisar ISS LC: NÃO | Cidade Prestador: São Paulo | Cidade Prestação: São Paulo</t>
  </si>
  <si>
    <t>PRESTAÇÃO DE SERVIÇOS MÉDICOS EM SAÚDE OCUPACIONAL. REF - AGOSTO/2021 EXAME CLINICO VENCIMENTO : 15/09/2021 FORMA DE PAGAMENTO: **CHAVE PIX : CNPJ . 02.047.004/0001-50 **TED /TRANSFERÊNCIA/DOC BANCO 341 BANCO ITAÚ AGÊNCIA : 2899 CONTA CORRENTE : 00069-5 GALAS &amp; REIS ASSOCIADOS LTDA | Medicina e biomedicina</t>
  </si>
  <si>
    <t>PRESTAÇÃO DE SERVIÇOS MÉDICOS EM SAÚDE OCUPACIONAL. CF.SETEMBRO/2021 EXAME CLINICO VENCIMENTO : 20/10/2021 FORMA DE PAGAMENTO: **CHAVE PIX : CNPJ . 2.047.004/0001-50 **TED /TRANSFERÊNCIA/DOC BANCO 341 BANCO ITAÚ AGÊNCIA : 2899 CONTA CORRENTE : 00069-5 GALAS &amp; REIS ASSOCIADOS LTDA | Medicina e biomedicina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</si>
  <si>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</si>
  <si>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</si>
  <si>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Valor Total - R $ 483,00 Compra de Creditos na Plataforma Flash - R $ 480,00 Valor total de servicos Flash ( 1 conta ) - R $ 3,00 Data da Compra : 14/09/2021 Compra de beneficios : Vale Refeicao R $ 480,00 ( 1 deposito ) , e Custo total de contas : R $ 3,00 Contrato 3619 6856000121-21-102473 Autorizacao de Regime especial SEI 6017.2019 / 0041453-7 O ISS incide apenas sobre o valor de servicos Flash indicado acima Local da prestacao de servicos : Sao Paulo - SP | Administração de benefícios relativos a planos de assistência à saúde.</t>
  </si>
  <si>
    <t>Valor Total - R$ 4.218, 00 Compra de Creditos na Plataforma Flash - R$ 4.200,00 Valor total de servicos Flash (6 contas) - R$ 18,00 Data da Compra: 30/09/2021 Compra de beneficios Vale Refeicao R$ 4.200,00 (7 depositos) e Custo total de contas: R$ 18, 00 Contrato 36196856000121-22-107079 Autorizacao de Regime especial - SEI 6017.2019/0041453-7 0 ISS incide apenas sobre o valor de servicos Flash indicado acima Local da prestacao de servicos: Sao Paulo - SP | Administração de benefícios relativos a planos de assistência à saúde.</t>
  </si>
  <si>
    <t>Pedidos: Data de Vencimento: 10/11/2021 | Administração de benefícios relativos a planos de assistência à saúde.</t>
  </si>
  <si>
    <t>BOA VISTA SERVICOS S.A.</t>
  </si>
  <si>
    <t>Regra Encontrada: SIM | Cód: 170113211 | Cód.LC: 9.02 | Buscar ISS Munic. Prestação: NÃO | Analisar CEPOM: NÃO | Analisar ISS LC: NÃO | Cidade Prestador: Barueri | Cidade Prestação: São Paulo</t>
  </si>
  <si>
    <t>COMPLEMENTACAO DO MINIMO _1_139,90 Prest . de servico de fornecimento de informacoes cadastrais sujeita a retencao de Solucao de Divergencia COSIT 19/2017 Tributos Incidentes Lei 12.741 / 12 : R $ 15,73 | Agenciamento, organização, promoção, intermediação e execução de programas de turismo, passeios, viagens, excursões, hospedagens e congêneres</t>
  </si>
  <si>
    <t>D4S SERVICOS EM TECNOLOGIA LTDA</t>
  </si>
  <si>
    <t>Regra Encontrada: SIM | Cód: 2684 | Cód.LC: 1.03 | Buscar ISS Munic. Prestação: NÃO | Analisar CEPOM: SIM | Analisar ISS LC: NÃO | Cidade Prestador: São Paulo | Cidade Prestação: São Paulo</t>
  </si>
  <si>
    <t>Prestação de serviços de processamento e armazenamento de assinatura eletrônica no município de São Paulo * Inaplicabilidade Contribuições Sociais Retidas = IN SRF n° 459/2004, artigo 1° * Inaplicabilidade Imposto de Renda Retido = Solução de Consulta Cosit n° 288/2014 | Processamento, armazenamento ou hospedagem de dados, textos, imagens, vídeos, páginas eletrônicas, aplicativos e sistemas de informação, entre outros formatos, e congêneres</t>
  </si>
  <si>
    <t>BENEFICIO CERTO LTDA</t>
  </si>
  <si>
    <t>Regra Encontrada: SIM | Cód: 1002 | Cód.LC: 10.02 | Buscar ISS Munic. Prestação: NÃO | Analisar CEPOM: NÃO | Analisar ISS LC: NÃO | Cidade Prestador: Santana de Parnaíba | Cidade Prestação: Santana de Parnaíba</t>
  </si>
  <si>
    <t>Santana de Parnaíba</t>
  </si>
  <si>
    <t>GERENCIAMENTO PARA AQUISICAO DE BENEFICIOS PEDIDO : 467649 BENEFICIOS + REPASSES ( DEDUCOES ) : R$ 303,07 VALOR DA CORRETAGEM E COMISSAO: ZERO | Agenciamento, corretagem ou intermediação de títulos em geral, valores mobiliários e contratos quaisquer</t>
  </si>
  <si>
    <t>Regra Encontrada: SIM | Cód: 1002 | Cód.LC: 10.02 | Buscar ISS Munic. Prestação: NÃO | Analisar CEPOM: NÃO | Analisar ISS LC: NÃO | Cidade Prestador: Santana de Parnaíba | Cidade Prestação: São Paulo</t>
  </si>
  <si>
    <t>GERENCIAMENTO PARA AQUISICAO DE BENEFICIOS PEDIDO : 471695 BENEFICIOS + REPASSES ( DEDUCOES ) : R $ 866,60 VALOR DA CORRETAGEM E COMISSAO : ZERO | Agenciamento, corretagem ou intermediação de títulos em geral, valores mobiliários e contratos quaisquer</t>
  </si>
  <si>
    <t>TELIUM TECNOLOGIA DA INFORMACAO LTDA</t>
  </si>
  <si>
    <t>Regra Encontrada: SIM | Cód: 2151 | Cód.LC: 31.01 | Buscar ISS Munic. Prestação: NÃO | Analisar CEPOM: SIM | Analisar ISS LC: NÃO | Cidade Prestador: São Paulo | Cidade Prestação: São Paulo</t>
  </si>
  <si>
    <t>SERVICOS TELIUM DATA DE VENCIMENTO : 20/10/2021 001999 ISS ISENTO EM RAZAO DA SEGURANCA CONCEDIDA NO MS NÂ ° JULGADO . 4.2005.8.26.0053 , TRANSITADA EM | Serviços técnicos em edificações, eletrônica, eletrotécnica, mecânica, telecomunicações e congêneres</t>
  </si>
  <si>
    <t>SERVICOS TELIUM DATA DE VENCIMENTO : 20/11/2021 001999 ISS ISENTO EM RAZAO DA SEGURANCA CONCEDIDA NO MS NÂ ° JULGADO . 4.2005.8.26.0053 , TRANSITADA EM | Serviços técnicos em edificações, eletrônica, eletrotécnica, mecânica, telecomunicações e congêneres</t>
  </si>
  <si>
    <t>GOOGLE CLOUD BRASIL COMPUTACAO E SERVICOS DE DADOS LTDA</t>
  </si>
  <si>
    <t>Para maiores esclarecimentos favor contactar faturamentobrasil@google.co Serviços de hospedagem, armazenamento e processamento de dados - Google Workspace Id do cliente: concapitalbank.com.br | Processamento, armazenamento ou hospedagem de dados, textos, imagens, vídeos, páginas eletrônicas, aplicativos e sistemas de informação, entre outros formatos, e congêneres</t>
  </si>
  <si>
    <t>LOGGI TECNOLOGIA LTDA.</t>
  </si>
  <si>
    <t>Regra Encontrada: SIM | Cód: 6298 | Cód.LC: 10.05 | Buscar ISS Munic. Prestação: NÃO | Analisar CEPOM: SIM | Analisar ISS LC: NÃO | Cidade Prestador: São Paulo | Cidade Prestação: São Paulo</t>
  </si>
  <si>
    <t>Essa Nota Fiscal consolida todas as contratacoes de servicos de entrega agendadas atraves da Plataforma Loggi , conforme resumo de cobranca e extrato disponiveis na plataforma referentes ao periodo de Agosto de 2021 - Nota Fiscal emitida conforme permissivo constante na Autorizacao de Regime Especial SEI 6017.2019 / 0067 489-0 . ( + ) Agenciamento de frete : R $ 29,03 ( + ) Valor do frete : R $ 107,56 ) Subsidio Loggi : R $ 0,00 ) Valor total dos servicos : R $ 136,59 NB : Valor do frete repassado aos prestadores de servico de frete em razao do servico de cobranca prestado a eles pela Loggi . NB : O Servico de frete nao sofrera retencoes em razao dos prestadores de servicos serem integrantes do regime tributario previsto na LC n . 123/2006 Simples Nacional - , conforme demonstrado no extrato e no historico de pedidos da plataforma , que discriminan cada prestador de servico . = | Agenciamento, corretagem ou intermediação de bens móveis ou imóveis, não abrangidos em outros itens ou subitens, inclusive aqueles realizados no âmbito de Bolsas de Mercadorias e Futuros, por quaisquer meios</t>
  </si>
  <si>
    <t>Essa Nota Fiscal consolida todas as contratacoes de servicos de entrega agendadas atraves da Plataforma Loggi , conforme resumo de cobranca e extrato disponiveis na plataforma referentes ao periodo de Setembro de 2021 Nota Fiscal emitida conforme permissivo constante na Autorizacao de Regime Especial SEI 6017.2019 / 0067489-0 . ( + ) Agenciamento de frete : R $ 33,59 ( + ) Valor do frete : R $ 148,06 ) Subsidio Loggi : R $ 0,00 ) Valor total dos servicos : R $ 181,65 NB : Valor do frete repassado aos prestadores de servico de frete em razao do servico de cobranca prestado a eles pela Loggi . NB : O Servico de frete nao sofrera retencoes em razao dos prestadores de servicos serem integrantes do regime tributario previsto na LC n . 123/2006 Simples Nacional - , conforme demonstrado no extrato e no historico de pedidos da plataforma , que discriminan cada prestador de servico . = | Agenciamento, corretagem ou intermediação de bens móveis ou imóveis, não abrangidos em outros itens ou subitens, inclusive aqueles realizados no âmbito de Bolsas de Mercadorias e Futuros, por quaisquer meios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</si>
</sst>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41"/>
  <sheetViews>
    <sheetView showGridLines="0" tabSelected="1" topLeftCell="AG1" workbookViewId="0">
      <pane ySplit="1" topLeftCell="A2" activePane="bottomLeft" state="frozen"/>
      <selection pane="bottomLeft" activeCell="AG6" sqref="AG6:AG41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19.7265625" bestFit="1" customWidth="1"/>
    <col min="4" max="4" width="20.81640625" bestFit="1" customWidth="1"/>
    <col min="5" max="5" width="7.81640625" bestFit="1" customWidth="1"/>
    <col min="6" max="6" width="16.81640625" bestFit="1" customWidth="1"/>
    <col min="7" max="7" width="26" bestFit="1" customWidth="1"/>
    <col min="8" max="8" width="18" bestFit="1" customWidth="1"/>
    <col min="9" max="9" width="17" bestFit="1" customWidth="1"/>
    <col min="10" max="10" width="17.1796875" bestFit="1" customWidth="1"/>
    <col min="11" max="11" width="10" bestFit="1" customWidth="1"/>
    <col min="12" max="12" width="18.1796875" bestFit="1" customWidth="1"/>
    <col min="13" max="13" width="72" bestFit="1" customWidth="1"/>
    <col min="14" max="14" width="14.81640625" bestFit="1" customWidth="1"/>
    <col min="15" max="15" width="16.26953125" bestFit="1" customWidth="1"/>
    <col min="16" max="16" width="13.81640625" bestFit="1" customWidth="1"/>
    <col min="17" max="17" width="12.1796875" bestFit="1" customWidth="1"/>
    <col min="29" max="29" width="19.26953125" bestFit="1" customWidth="1"/>
    <col min="30" max="30" width="23.26953125" bestFit="1" customWidth="1"/>
    <col min="31" max="31" width="16.7265625" bestFit="1" customWidth="1"/>
    <col min="32" max="32" width="112.26953125" bestFit="1" customWidth="1"/>
    <col min="33" max="33" width="26" bestFit="1" customWidth="1"/>
    <col min="34" max="34" width="19.26953125" bestFit="1" customWidth="1"/>
    <col min="35" max="35" width="16.26953125" bestFit="1" customWidth="1"/>
    <col min="36" max="36" width="38.7265625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hidden="1" x14ac:dyDescent="0.35">
      <c r="A2" s="9" t="s">
        <v>36</v>
      </c>
      <c r="B2" s="10">
        <v>44453</v>
      </c>
      <c r="C2" s="11"/>
      <c r="D2" s="12">
        <v>100356</v>
      </c>
      <c r="E2" s="9"/>
      <c r="F2" s="13">
        <v>32223020000118</v>
      </c>
      <c r="G2" s="9">
        <v>3205</v>
      </c>
      <c r="H2" s="9" t="s">
        <v>37</v>
      </c>
      <c r="I2" s="9"/>
      <c r="J2" s="9"/>
      <c r="K2" s="9"/>
      <c r="L2" s="11" t="s">
        <v>65</v>
      </c>
      <c r="M2" s="9" t="s">
        <v>111</v>
      </c>
      <c r="N2" s="14">
        <v>483</v>
      </c>
      <c r="O2" s="14"/>
      <c r="P2" s="14">
        <v>0</v>
      </c>
      <c r="Q2" s="14">
        <v>0</v>
      </c>
      <c r="R2" s="9" t="s">
        <v>112</v>
      </c>
      <c r="S2" s="9" t="s">
        <v>47</v>
      </c>
      <c r="T2" s="14">
        <v>0</v>
      </c>
      <c r="U2" s="14">
        <v>7.24</v>
      </c>
      <c r="V2" s="14">
        <v>0</v>
      </c>
      <c r="W2" s="14">
        <v>22.46</v>
      </c>
      <c r="X2" s="14">
        <v>0</v>
      </c>
      <c r="Y2" s="14">
        <v>0</v>
      </c>
      <c r="Z2" s="14">
        <v>453.3</v>
      </c>
      <c r="AA2" s="9" t="s">
        <v>113</v>
      </c>
      <c r="AB2" s="9" t="s">
        <v>43</v>
      </c>
      <c r="AC2" s="15">
        <v>44463</v>
      </c>
      <c r="AD2" s="16"/>
      <c r="AE2" s="17">
        <v>44440</v>
      </c>
      <c r="AF2" s="18" t="s">
        <v>53</v>
      </c>
      <c r="AG2" s="19">
        <v>44440</v>
      </c>
      <c r="AH2" s="20"/>
      <c r="AI2" s="20"/>
      <c r="AJ2" s="21" t="str">
        <f t="shared" ref="AJ2:AJ41" si="0">D2&amp;F2&amp;H2</f>
        <v>1003563222302000011836.196.856/0001-21</v>
      </c>
    </row>
    <row r="3" spans="1:36" hidden="1" x14ac:dyDescent="0.35">
      <c r="A3" s="9" t="s">
        <v>36</v>
      </c>
      <c r="B3" s="10">
        <v>44459</v>
      </c>
      <c r="C3" s="11"/>
      <c r="D3" s="12">
        <v>102</v>
      </c>
      <c r="E3" s="9"/>
      <c r="F3" s="13">
        <v>33783817000132</v>
      </c>
      <c r="G3" s="9">
        <v>3476</v>
      </c>
      <c r="H3" s="9" t="s">
        <v>37</v>
      </c>
      <c r="I3" s="9"/>
      <c r="J3" s="9"/>
      <c r="K3" s="9"/>
      <c r="L3" s="11" t="s">
        <v>38</v>
      </c>
      <c r="M3" s="9" t="s">
        <v>50</v>
      </c>
      <c r="N3" s="14">
        <v>1575</v>
      </c>
      <c r="O3" s="14"/>
      <c r="P3" s="14">
        <v>0</v>
      </c>
      <c r="Q3" s="14">
        <v>0</v>
      </c>
      <c r="R3" s="9" t="s">
        <v>51</v>
      </c>
      <c r="S3" s="9" t="s">
        <v>47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1575</v>
      </c>
      <c r="AA3" s="9" t="s">
        <v>62</v>
      </c>
      <c r="AB3" s="9" t="s">
        <v>43</v>
      </c>
      <c r="AC3" s="15">
        <v>44467</v>
      </c>
      <c r="AD3" s="16"/>
      <c r="AE3" s="17">
        <v>44440</v>
      </c>
      <c r="AF3" s="18" t="s">
        <v>53</v>
      </c>
      <c r="AG3" s="19">
        <v>44440</v>
      </c>
      <c r="AH3" s="20"/>
      <c r="AI3" s="20"/>
      <c r="AJ3" s="21" t="str">
        <f t="shared" si="0"/>
        <v>1023378381700013236.196.856/0001-21</v>
      </c>
    </row>
    <row r="4" spans="1:36" x14ac:dyDescent="0.35">
      <c r="A4" s="9" t="s">
        <v>36</v>
      </c>
      <c r="B4" s="10">
        <v>44474</v>
      </c>
      <c r="C4" s="11"/>
      <c r="D4" s="12">
        <v>104</v>
      </c>
      <c r="E4" s="9"/>
      <c r="F4" s="13">
        <v>36062663000188</v>
      </c>
      <c r="G4" s="9">
        <v>1406</v>
      </c>
      <c r="H4" s="9" t="s">
        <v>37</v>
      </c>
      <c r="I4" s="9"/>
      <c r="J4" s="9"/>
      <c r="K4" s="9"/>
      <c r="L4" s="11" t="s">
        <v>38</v>
      </c>
      <c r="M4" s="9" t="s">
        <v>45</v>
      </c>
      <c r="N4" s="14">
        <v>3990</v>
      </c>
      <c r="O4" s="14"/>
      <c r="P4" s="14">
        <v>5</v>
      </c>
      <c r="Q4" s="14">
        <v>199.5</v>
      </c>
      <c r="R4" s="9" t="s">
        <v>46</v>
      </c>
      <c r="S4" s="9" t="s">
        <v>47</v>
      </c>
      <c r="T4" s="14">
        <v>438.9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3351.6</v>
      </c>
      <c r="AA4" s="9" t="s">
        <v>63</v>
      </c>
      <c r="AB4" s="9" t="s">
        <v>43</v>
      </c>
      <c r="AC4" s="15">
        <v>44488</v>
      </c>
      <c r="AD4" s="16"/>
      <c r="AE4" s="17"/>
      <c r="AF4" s="18" t="s">
        <v>64</v>
      </c>
      <c r="AG4" s="19">
        <v>44470</v>
      </c>
      <c r="AH4" s="20"/>
      <c r="AI4" s="20"/>
      <c r="AJ4" s="21" t="str">
        <f t="shared" si="0"/>
        <v>1043606266300018836.196.856/0001-21</v>
      </c>
    </row>
    <row r="5" spans="1:36" hidden="1" x14ac:dyDescent="0.35">
      <c r="A5" s="9" t="s">
        <v>36</v>
      </c>
      <c r="B5" s="10">
        <v>44469</v>
      </c>
      <c r="C5" s="11"/>
      <c r="D5" s="12">
        <v>108733</v>
      </c>
      <c r="E5" s="9"/>
      <c r="F5" s="13">
        <v>32223020000118</v>
      </c>
      <c r="G5" s="9">
        <v>3205</v>
      </c>
      <c r="H5" s="9" t="s">
        <v>37</v>
      </c>
      <c r="I5" s="9"/>
      <c r="J5" s="9"/>
      <c r="K5" s="9"/>
      <c r="L5" s="11" t="s">
        <v>65</v>
      </c>
      <c r="M5" s="9" t="s">
        <v>111</v>
      </c>
      <c r="N5" s="14">
        <v>4218</v>
      </c>
      <c r="O5" s="14"/>
      <c r="P5" s="14">
        <v>0</v>
      </c>
      <c r="Q5" s="14">
        <v>0</v>
      </c>
      <c r="R5" s="9" t="s">
        <v>112</v>
      </c>
      <c r="S5" s="9" t="s">
        <v>47</v>
      </c>
      <c r="T5" s="14">
        <v>0</v>
      </c>
      <c r="U5" s="14">
        <v>63.27</v>
      </c>
      <c r="V5" s="14">
        <v>0</v>
      </c>
      <c r="W5" s="14">
        <v>196.14</v>
      </c>
      <c r="X5" s="14">
        <v>0</v>
      </c>
      <c r="Y5" s="14">
        <v>0</v>
      </c>
      <c r="Z5" s="14">
        <v>3958.59</v>
      </c>
      <c r="AA5" s="9" t="s">
        <v>114</v>
      </c>
      <c r="AB5" s="9" t="s">
        <v>43</v>
      </c>
      <c r="AC5" s="15">
        <v>44490</v>
      </c>
      <c r="AD5" s="16"/>
      <c r="AE5" s="17"/>
      <c r="AF5" s="18"/>
      <c r="AG5" s="19"/>
      <c r="AH5" s="20"/>
      <c r="AI5" s="20"/>
      <c r="AJ5" s="21" t="str">
        <f t="shared" si="0"/>
        <v>1087333222302000011836.196.856/0001-21</v>
      </c>
    </row>
    <row r="6" spans="1:36" x14ac:dyDescent="0.35">
      <c r="A6" s="9" t="s">
        <v>36</v>
      </c>
      <c r="B6" s="10">
        <v>44473</v>
      </c>
      <c r="C6" s="11"/>
      <c r="D6" s="12">
        <v>116</v>
      </c>
      <c r="E6" s="9"/>
      <c r="F6" s="13">
        <v>4729111000194</v>
      </c>
      <c r="G6" s="9">
        <v>1430</v>
      </c>
      <c r="H6" s="9" t="s">
        <v>37</v>
      </c>
      <c r="I6" s="9"/>
      <c r="J6" s="9"/>
      <c r="K6" s="9"/>
      <c r="L6" s="11" t="s">
        <v>65</v>
      </c>
      <c r="M6" s="9" t="s">
        <v>66</v>
      </c>
      <c r="N6" s="14">
        <v>842.5</v>
      </c>
      <c r="O6" s="14"/>
      <c r="P6" s="14">
        <v>0</v>
      </c>
      <c r="Q6" s="14">
        <v>0</v>
      </c>
      <c r="R6" s="9" t="s">
        <v>67</v>
      </c>
      <c r="S6" s="9" t="s">
        <v>47</v>
      </c>
      <c r="T6" s="14">
        <v>92.68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749.82</v>
      </c>
      <c r="AA6" s="9" t="s">
        <v>68</v>
      </c>
      <c r="AB6" s="9" t="s">
        <v>43</v>
      </c>
      <c r="AC6" s="15">
        <v>44488</v>
      </c>
      <c r="AD6" s="16"/>
      <c r="AE6" s="17"/>
      <c r="AF6" s="18" t="s">
        <v>69</v>
      </c>
      <c r="AG6" s="19">
        <v>44470</v>
      </c>
      <c r="AH6" s="20"/>
      <c r="AI6" s="20"/>
      <c r="AJ6" s="21" t="str">
        <f t="shared" si="0"/>
        <v>116472911100019436.196.856/0001-21</v>
      </c>
    </row>
    <row r="7" spans="1:36" x14ac:dyDescent="0.35">
      <c r="A7" s="9" t="s">
        <v>36</v>
      </c>
      <c r="B7" s="10">
        <v>44473</v>
      </c>
      <c r="C7" s="11"/>
      <c r="D7" s="12">
        <v>117</v>
      </c>
      <c r="E7" s="9"/>
      <c r="F7" s="13">
        <v>4729111000194</v>
      </c>
      <c r="G7" s="9">
        <v>1430</v>
      </c>
      <c r="H7" s="9" t="s">
        <v>37</v>
      </c>
      <c r="I7" s="9"/>
      <c r="J7" s="9"/>
      <c r="K7" s="9"/>
      <c r="L7" s="11" t="s">
        <v>65</v>
      </c>
      <c r="M7" s="9" t="s">
        <v>66</v>
      </c>
      <c r="N7" s="14">
        <v>842.5</v>
      </c>
      <c r="O7" s="14"/>
      <c r="P7" s="14">
        <v>0</v>
      </c>
      <c r="Q7" s="14">
        <v>0</v>
      </c>
      <c r="R7" s="9" t="s">
        <v>67</v>
      </c>
      <c r="S7" s="9" t="s">
        <v>47</v>
      </c>
      <c r="T7" s="14">
        <v>92.68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749.82</v>
      </c>
      <c r="AA7" s="9" t="s">
        <v>70</v>
      </c>
      <c r="AB7" s="9" t="s">
        <v>43</v>
      </c>
      <c r="AC7" s="15">
        <v>44488</v>
      </c>
      <c r="AD7" s="16"/>
      <c r="AE7" s="17"/>
      <c r="AF7" s="18" t="s">
        <v>69</v>
      </c>
      <c r="AG7" s="19">
        <v>44470</v>
      </c>
      <c r="AH7" s="20"/>
      <c r="AI7" s="20"/>
      <c r="AJ7" s="21" t="str">
        <f t="shared" si="0"/>
        <v>117472911100019436.196.856/0001-21</v>
      </c>
    </row>
    <row r="8" spans="1:36" hidden="1" x14ac:dyDescent="0.35">
      <c r="A8" s="9" t="s">
        <v>36</v>
      </c>
      <c r="B8" s="10">
        <v>44460</v>
      </c>
      <c r="C8" s="11"/>
      <c r="D8" s="12">
        <v>120</v>
      </c>
      <c r="E8" s="9"/>
      <c r="F8" s="13">
        <v>34425937000120</v>
      </c>
      <c r="G8" s="9">
        <v>1899</v>
      </c>
      <c r="H8" s="9" t="s">
        <v>37</v>
      </c>
      <c r="I8" s="9"/>
      <c r="J8" s="9"/>
      <c r="K8" s="9"/>
      <c r="L8" s="11" t="s">
        <v>65</v>
      </c>
      <c r="M8" s="9" t="s">
        <v>71</v>
      </c>
      <c r="N8" s="14">
        <v>12804.96</v>
      </c>
      <c r="O8" s="14"/>
      <c r="P8" s="14">
        <v>0</v>
      </c>
      <c r="Q8" s="14">
        <v>0</v>
      </c>
      <c r="R8" s="9" t="s">
        <v>72</v>
      </c>
      <c r="S8" s="9" t="s">
        <v>47</v>
      </c>
      <c r="T8" s="14">
        <v>0</v>
      </c>
      <c r="U8" s="14">
        <v>192.07</v>
      </c>
      <c r="V8" s="14">
        <v>0</v>
      </c>
      <c r="W8" s="14">
        <v>595.42999999999995</v>
      </c>
      <c r="X8" s="14">
        <v>0</v>
      </c>
      <c r="Y8" s="14">
        <v>0</v>
      </c>
      <c r="Z8" s="14">
        <v>12017.46</v>
      </c>
      <c r="AA8" s="9" t="s">
        <v>73</v>
      </c>
      <c r="AB8" s="9" t="s">
        <v>43</v>
      </c>
      <c r="AC8" s="15">
        <v>44467</v>
      </c>
      <c r="AD8" s="16"/>
      <c r="AE8" s="17">
        <v>44440</v>
      </c>
      <c r="AF8" s="18" t="s">
        <v>53</v>
      </c>
      <c r="AG8" s="19">
        <v>44440</v>
      </c>
      <c r="AH8" s="20"/>
      <c r="AI8" s="20"/>
      <c r="AJ8" s="21" t="str">
        <f t="shared" si="0"/>
        <v>1203442593700012036.196.856/0001-21</v>
      </c>
    </row>
    <row r="9" spans="1:36" x14ac:dyDescent="0.35">
      <c r="A9" s="9" t="s">
        <v>36</v>
      </c>
      <c r="B9" s="10">
        <v>44498</v>
      </c>
      <c r="C9" s="11"/>
      <c r="D9" s="12">
        <v>123246</v>
      </c>
      <c r="E9" s="9"/>
      <c r="F9" s="13">
        <v>32223020000118</v>
      </c>
      <c r="G9" s="9">
        <v>3205</v>
      </c>
      <c r="H9" s="9" t="s">
        <v>37</v>
      </c>
      <c r="I9" s="9"/>
      <c r="J9" s="9"/>
      <c r="K9" s="9"/>
      <c r="L9" s="11" t="s">
        <v>65</v>
      </c>
      <c r="M9" s="9" t="s">
        <v>111</v>
      </c>
      <c r="N9" s="14">
        <v>603</v>
      </c>
      <c r="O9" s="14"/>
      <c r="P9" s="14">
        <v>2</v>
      </c>
      <c r="Q9" s="14">
        <v>12.06</v>
      </c>
      <c r="R9" s="9" t="s">
        <v>112</v>
      </c>
      <c r="S9" s="9" t="s">
        <v>47</v>
      </c>
      <c r="T9" s="14">
        <v>0</v>
      </c>
      <c r="U9" s="14">
        <v>9.0399999999999991</v>
      </c>
      <c r="V9" s="14">
        <v>0</v>
      </c>
      <c r="W9" s="14">
        <v>28.04</v>
      </c>
      <c r="X9" s="14">
        <v>0</v>
      </c>
      <c r="Y9" s="14">
        <v>0</v>
      </c>
      <c r="Z9" s="14">
        <v>565.91999999999996</v>
      </c>
      <c r="AA9" s="9" t="s">
        <v>115</v>
      </c>
      <c r="AB9" s="9" t="s">
        <v>43</v>
      </c>
      <c r="AC9" s="15">
        <v>44504</v>
      </c>
      <c r="AD9" s="16"/>
      <c r="AE9" s="17"/>
      <c r="AF9" s="18"/>
      <c r="AG9" s="19">
        <v>44470</v>
      </c>
      <c r="AH9" s="20"/>
      <c r="AI9" s="20"/>
      <c r="AJ9" s="21" t="str">
        <f t="shared" si="0"/>
        <v>1232463222302000011836.196.856/0001-21</v>
      </c>
    </row>
    <row r="10" spans="1:36" x14ac:dyDescent="0.35">
      <c r="A10" s="9" t="s">
        <v>36</v>
      </c>
      <c r="B10" s="10">
        <v>44491</v>
      </c>
      <c r="C10" s="11"/>
      <c r="D10" s="12">
        <v>128</v>
      </c>
      <c r="E10" s="9"/>
      <c r="F10" s="13">
        <v>33783817000132</v>
      </c>
      <c r="G10" s="9">
        <v>3476</v>
      </c>
      <c r="H10" s="9" t="s">
        <v>37</v>
      </c>
      <c r="I10" s="9"/>
      <c r="J10" s="9"/>
      <c r="K10" s="9"/>
      <c r="L10" s="11" t="s">
        <v>38</v>
      </c>
      <c r="M10" s="9" t="s">
        <v>50</v>
      </c>
      <c r="N10" s="14">
        <v>4300</v>
      </c>
      <c r="O10" s="14"/>
      <c r="P10" s="14">
        <v>5</v>
      </c>
      <c r="Q10" s="14">
        <v>215</v>
      </c>
      <c r="R10" s="9" t="s">
        <v>51</v>
      </c>
      <c r="S10" s="9" t="s">
        <v>47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4085</v>
      </c>
      <c r="AA10" s="9" t="s">
        <v>74</v>
      </c>
      <c r="AB10" s="9" t="s">
        <v>43</v>
      </c>
      <c r="AC10" s="15">
        <v>44504</v>
      </c>
      <c r="AD10" s="16"/>
      <c r="AE10" s="17"/>
      <c r="AF10" s="18"/>
      <c r="AG10" s="19">
        <v>44470</v>
      </c>
      <c r="AH10" s="20"/>
      <c r="AI10" s="20"/>
      <c r="AJ10" s="21" t="str">
        <f t="shared" si="0"/>
        <v>1283378381700013236.196.856/0001-21</v>
      </c>
    </row>
    <row r="11" spans="1:36" x14ac:dyDescent="0.35">
      <c r="A11" s="9" t="s">
        <v>36</v>
      </c>
      <c r="B11" s="10">
        <v>44494</v>
      </c>
      <c r="C11" s="11"/>
      <c r="D11" s="12">
        <v>133</v>
      </c>
      <c r="E11" s="9"/>
      <c r="F11" s="13">
        <v>34425937000120</v>
      </c>
      <c r="G11" s="9">
        <v>3115</v>
      </c>
      <c r="H11" s="9" t="s">
        <v>37</v>
      </c>
      <c r="I11" s="9"/>
      <c r="J11" s="9"/>
      <c r="K11" s="9"/>
      <c r="L11" s="11" t="s">
        <v>65</v>
      </c>
      <c r="M11" s="9" t="s">
        <v>71</v>
      </c>
      <c r="N11" s="14">
        <v>11150.88</v>
      </c>
      <c r="O11" s="14"/>
      <c r="P11" s="14">
        <v>5</v>
      </c>
      <c r="Q11" s="14">
        <v>557.54</v>
      </c>
      <c r="R11" s="9" t="s">
        <v>75</v>
      </c>
      <c r="S11" s="9" t="s">
        <v>47</v>
      </c>
      <c r="T11" s="14">
        <v>0</v>
      </c>
      <c r="U11" s="14">
        <v>167.26</v>
      </c>
      <c r="V11" s="14">
        <v>0</v>
      </c>
      <c r="W11" s="14">
        <v>518.52</v>
      </c>
      <c r="X11" s="14">
        <v>0</v>
      </c>
      <c r="Y11" s="14">
        <v>0</v>
      </c>
      <c r="Z11" s="14">
        <v>9907.56</v>
      </c>
      <c r="AA11" s="9" t="s">
        <v>76</v>
      </c>
      <c r="AB11" s="9" t="s">
        <v>43</v>
      </c>
      <c r="AC11" s="15">
        <v>44504</v>
      </c>
      <c r="AD11" s="16"/>
      <c r="AE11" s="17"/>
      <c r="AF11" s="18"/>
      <c r="AG11" s="19">
        <v>44470</v>
      </c>
      <c r="AH11" s="20"/>
      <c r="AI11" s="20"/>
      <c r="AJ11" s="21" t="str">
        <f t="shared" si="0"/>
        <v>1333442593700012036.196.856/0001-21</v>
      </c>
    </row>
    <row r="12" spans="1:36" hidden="1" x14ac:dyDescent="0.35">
      <c r="A12" s="9" t="s">
        <v>36</v>
      </c>
      <c r="B12" s="10">
        <v>44459</v>
      </c>
      <c r="C12" s="11"/>
      <c r="D12" s="12">
        <v>1</v>
      </c>
      <c r="E12" s="9"/>
      <c r="F12" s="13">
        <v>35169899000155</v>
      </c>
      <c r="G12" s="9">
        <v>1701</v>
      </c>
      <c r="H12" s="9" t="s">
        <v>37</v>
      </c>
      <c r="I12" s="9"/>
      <c r="J12" s="9"/>
      <c r="K12" s="9"/>
      <c r="L12" s="11" t="s">
        <v>38</v>
      </c>
      <c r="M12" s="9" t="s">
        <v>39</v>
      </c>
      <c r="N12" s="14">
        <v>1000</v>
      </c>
      <c r="O12" s="14"/>
      <c r="P12" s="14">
        <v>5</v>
      </c>
      <c r="Q12" s="14">
        <v>90</v>
      </c>
      <c r="R12" s="9" t="s">
        <v>40</v>
      </c>
      <c r="S12" s="9" t="s">
        <v>41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910</v>
      </c>
      <c r="AA12" s="9" t="s">
        <v>42</v>
      </c>
      <c r="AB12" s="9" t="s">
        <v>43</v>
      </c>
      <c r="AC12" s="15">
        <v>44467</v>
      </c>
      <c r="AD12" s="16"/>
      <c r="AE12" s="17">
        <v>44440</v>
      </c>
      <c r="AF12" s="18" t="s">
        <v>44</v>
      </c>
      <c r="AG12" s="19">
        <v>44440</v>
      </c>
      <c r="AH12" s="20"/>
      <c r="AI12" s="20"/>
      <c r="AJ12" s="21" t="str">
        <f t="shared" si="0"/>
        <v>13516989900015536.196.856/0001-21</v>
      </c>
    </row>
    <row r="13" spans="1:36" x14ac:dyDescent="0.35">
      <c r="A13" s="9" t="s">
        <v>36</v>
      </c>
      <c r="B13" s="10">
        <v>44491</v>
      </c>
      <c r="C13" s="11"/>
      <c r="D13" s="12">
        <v>138</v>
      </c>
      <c r="E13" s="9"/>
      <c r="F13" s="13">
        <v>33783817000132</v>
      </c>
      <c r="G13" s="9">
        <v>3476</v>
      </c>
      <c r="H13" s="9" t="s">
        <v>37</v>
      </c>
      <c r="I13" s="9"/>
      <c r="J13" s="9"/>
      <c r="K13" s="9"/>
      <c r="L13" s="11" t="s">
        <v>38</v>
      </c>
      <c r="M13" s="9" t="s">
        <v>50</v>
      </c>
      <c r="N13" s="14">
        <v>1575</v>
      </c>
      <c r="O13" s="14"/>
      <c r="P13" s="14">
        <v>5</v>
      </c>
      <c r="Q13" s="14">
        <v>78.75</v>
      </c>
      <c r="R13" s="9" t="s">
        <v>51</v>
      </c>
      <c r="S13" s="9" t="s">
        <v>47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1496.25</v>
      </c>
      <c r="AA13" s="9" t="s">
        <v>74</v>
      </c>
      <c r="AB13" s="9" t="s">
        <v>43</v>
      </c>
      <c r="AC13" s="15">
        <v>44504</v>
      </c>
      <c r="AD13" s="16"/>
      <c r="AE13" s="17"/>
      <c r="AF13" s="18"/>
      <c r="AG13" s="19">
        <v>44470</v>
      </c>
      <c r="AH13" s="20"/>
      <c r="AI13" s="20"/>
      <c r="AJ13" s="21" t="str">
        <f t="shared" si="0"/>
        <v>1383378381700013236.196.856/0001-21</v>
      </c>
    </row>
    <row r="14" spans="1:36" hidden="1" x14ac:dyDescent="0.35">
      <c r="A14" s="9" t="s">
        <v>36</v>
      </c>
      <c r="B14" s="10">
        <v>44453</v>
      </c>
      <c r="C14" s="11"/>
      <c r="D14" s="12">
        <v>139291</v>
      </c>
      <c r="E14" s="9"/>
      <c r="F14" s="13">
        <v>11725176000127</v>
      </c>
      <c r="G14" s="9">
        <v>170113211</v>
      </c>
      <c r="H14" s="9" t="s">
        <v>37</v>
      </c>
      <c r="I14" s="9"/>
      <c r="J14" s="9"/>
      <c r="K14" s="9"/>
      <c r="L14" s="11" t="s">
        <v>65</v>
      </c>
      <c r="M14" s="9" t="s">
        <v>116</v>
      </c>
      <c r="N14" s="14">
        <v>139.9</v>
      </c>
      <c r="O14" s="14"/>
      <c r="P14" s="14">
        <v>0</v>
      </c>
      <c r="Q14" s="14">
        <v>0</v>
      </c>
      <c r="R14" s="9" t="s">
        <v>117</v>
      </c>
      <c r="S14" s="9" t="s">
        <v>105</v>
      </c>
      <c r="T14" s="14">
        <v>0</v>
      </c>
      <c r="U14" s="14">
        <v>2.1</v>
      </c>
      <c r="V14" s="14">
        <v>0</v>
      </c>
      <c r="W14" s="14">
        <v>0</v>
      </c>
      <c r="X14" s="14">
        <v>0</v>
      </c>
      <c r="Y14" s="14">
        <v>0</v>
      </c>
      <c r="Z14" s="14">
        <v>137.80000000000001</v>
      </c>
      <c r="AA14" s="9" t="s">
        <v>118</v>
      </c>
      <c r="AB14" s="9" t="s">
        <v>43</v>
      </c>
      <c r="AC14" s="15">
        <v>44463</v>
      </c>
      <c r="AD14" s="16"/>
      <c r="AE14" s="17">
        <v>44440</v>
      </c>
      <c r="AF14" s="18" t="s">
        <v>69</v>
      </c>
      <c r="AG14" s="19">
        <v>44440</v>
      </c>
      <c r="AH14" s="20"/>
      <c r="AI14" s="20"/>
      <c r="AJ14" s="21" t="str">
        <f t="shared" si="0"/>
        <v>1392911172517600012736.196.856/0001-21</v>
      </c>
    </row>
    <row r="15" spans="1:36" hidden="1" x14ac:dyDescent="0.35">
      <c r="A15" s="9" t="s">
        <v>36</v>
      </c>
      <c r="B15" s="10">
        <v>44440</v>
      </c>
      <c r="C15" s="11"/>
      <c r="D15" s="12">
        <v>1447</v>
      </c>
      <c r="E15" s="9"/>
      <c r="F15" s="13">
        <v>17357065000191</v>
      </c>
      <c r="G15" s="9">
        <v>2660</v>
      </c>
      <c r="H15" s="9" t="s">
        <v>37</v>
      </c>
      <c r="I15" s="9"/>
      <c r="J15" s="9"/>
      <c r="K15" s="9"/>
      <c r="L15" s="11" t="s">
        <v>65</v>
      </c>
      <c r="M15" s="9" t="s">
        <v>91</v>
      </c>
      <c r="N15" s="14">
        <v>59825</v>
      </c>
      <c r="O15" s="14"/>
      <c r="P15" s="14">
        <v>2.9</v>
      </c>
      <c r="Q15" s="14">
        <v>1734.92</v>
      </c>
      <c r="R15" s="9" t="s">
        <v>92</v>
      </c>
      <c r="S15" s="9" t="s">
        <v>47</v>
      </c>
      <c r="T15" s="14">
        <v>0</v>
      </c>
      <c r="U15" s="14">
        <v>897.38</v>
      </c>
      <c r="V15" s="14">
        <v>0</v>
      </c>
      <c r="W15" s="14">
        <v>2781.86</v>
      </c>
      <c r="X15" s="14">
        <v>0</v>
      </c>
      <c r="Y15" s="14">
        <v>0</v>
      </c>
      <c r="Z15" s="14">
        <v>54410.84</v>
      </c>
      <c r="AA15" s="9" t="s">
        <v>93</v>
      </c>
      <c r="AB15" s="9" t="s">
        <v>43</v>
      </c>
      <c r="AC15" s="15">
        <v>44463</v>
      </c>
      <c r="AD15" s="16"/>
      <c r="AE15" s="17">
        <v>44440</v>
      </c>
      <c r="AF15" s="18"/>
      <c r="AG15" s="19">
        <v>44440</v>
      </c>
      <c r="AH15" s="20"/>
      <c r="AI15" s="20"/>
      <c r="AJ15" s="21" t="str">
        <f t="shared" si="0"/>
        <v>14471735706500019136.196.856/0001-21</v>
      </c>
    </row>
    <row r="16" spans="1:36" x14ac:dyDescent="0.35">
      <c r="A16" s="9" t="s">
        <v>36</v>
      </c>
      <c r="B16" s="10">
        <v>44475</v>
      </c>
      <c r="C16" s="11"/>
      <c r="D16" s="12">
        <v>1510</v>
      </c>
      <c r="E16" s="9"/>
      <c r="F16" s="13">
        <v>17357065000191</v>
      </c>
      <c r="G16" s="9">
        <v>2660</v>
      </c>
      <c r="H16" s="9" t="s">
        <v>37</v>
      </c>
      <c r="I16" s="9"/>
      <c r="J16" s="9"/>
      <c r="K16" s="9"/>
      <c r="L16" s="11" t="s">
        <v>65</v>
      </c>
      <c r="M16" s="9" t="s">
        <v>91</v>
      </c>
      <c r="N16" s="14">
        <v>59825</v>
      </c>
      <c r="O16" s="14"/>
      <c r="P16" s="14">
        <v>0</v>
      </c>
      <c r="Q16" s="14">
        <v>0</v>
      </c>
      <c r="R16" s="9" t="s">
        <v>92</v>
      </c>
      <c r="S16" s="9" t="s">
        <v>47</v>
      </c>
      <c r="T16" s="14">
        <v>0</v>
      </c>
      <c r="U16" s="14">
        <v>897.38</v>
      </c>
      <c r="V16" s="14">
        <v>0</v>
      </c>
      <c r="W16" s="14">
        <v>2781.86</v>
      </c>
      <c r="X16" s="14">
        <v>0</v>
      </c>
      <c r="Y16" s="14">
        <v>0</v>
      </c>
      <c r="Z16" s="14">
        <v>56145.760000000002</v>
      </c>
      <c r="AA16" s="9" t="s">
        <v>94</v>
      </c>
      <c r="AB16" s="9" t="s">
        <v>43</v>
      </c>
      <c r="AC16" s="15">
        <v>44488</v>
      </c>
      <c r="AD16" s="16"/>
      <c r="AE16" s="17"/>
      <c r="AF16" s="18" t="s">
        <v>95</v>
      </c>
      <c r="AG16" s="19">
        <v>44470</v>
      </c>
      <c r="AH16" s="20"/>
      <c r="AI16" s="20"/>
      <c r="AJ16" s="21" t="str">
        <f t="shared" si="0"/>
        <v>15101735706500019136.196.856/0001-21</v>
      </c>
    </row>
    <row r="17" spans="1:36" x14ac:dyDescent="0.35">
      <c r="A17" s="9" t="s">
        <v>36</v>
      </c>
      <c r="B17" s="10">
        <v>44482</v>
      </c>
      <c r="C17" s="11"/>
      <c r="D17" s="12">
        <v>154063</v>
      </c>
      <c r="E17" s="9"/>
      <c r="F17" s="13">
        <v>11725176000127</v>
      </c>
      <c r="G17" s="9">
        <v>170113211</v>
      </c>
      <c r="H17" s="9" t="s">
        <v>37</v>
      </c>
      <c r="I17" s="9"/>
      <c r="J17" s="9"/>
      <c r="K17" s="9"/>
      <c r="L17" s="11" t="s">
        <v>65</v>
      </c>
      <c r="M17" s="9" t="s">
        <v>116</v>
      </c>
      <c r="N17" s="14">
        <v>139.9</v>
      </c>
      <c r="O17" s="14"/>
      <c r="P17" s="14">
        <v>0</v>
      </c>
      <c r="Q17" s="14">
        <v>0</v>
      </c>
      <c r="R17" s="9" t="s">
        <v>117</v>
      </c>
      <c r="S17" s="9" t="s">
        <v>105</v>
      </c>
      <c r="T17" s="14">
        <v>0</v>
      </c>
      <c r="U17" s="14">
        <v>2.1</v>
      </c>
      <c r="V17" s="14">
        <v>0</v>
      </c>
      <c r="W17" s="14">
        <v>0</v>
      </c>
      <c r="X17" s="14">
        <v>0</v>
      </c>
      <c r="Y17" s="14">
        <v>0</v>
      </c>
      <c r="Z17" s="14">
        <v>137.80000000000001</v>
      </c>
      <c r="AA17" s="9" t="s">
        <v>118</v>
      </c>
      <c r="AB17" s="9" t="s">
        <v>43</v>
      </c>
      <c r="AC17" s="15">
        <v>44490</v>
      </c>
      <c r="AD17" s="16"/>
      <c r="AE17" s="17"/>
      <c r="AF17" s="18"/>
      <c r="AG17" s="19">
        <v>44470</v>
      </c>
      <c r="AH17" s="20"/>
      <c r="AI17" s="20"/>
      <c r="AJ17" s="21" t="str">
        <f t="shared" si="0"/>
        <v>1540631172517600012736.196.856/0001-21</v>
      </c>
    </row>
    <row r="18" spans="1:36" hidden="1" x14ac:dyDescent="0.35">
      <c r="A18" s="9" t="s">
        <v>36</v>
      </c>
      <c r="B18" s="10">
        <v>44449</v>
      </c>
      <c r="C18" s="11"/>
      <c r="D18" s="12">
        <v>161675</v>
      </c>
      <c r="E18" s="9"/>
      <c r="F18" s="13">
        <v>23691353000180</v>
      </c>
      <c r="G18" s="9">
        <v>2684</v>
      </c>
      <c r="H18" s="9" t="s">
        <v>37</v>
      </c>
      <c r="I18" s="9"/>
      <c r="J18" s="9"/>
      <c r="K18" s="9"/>
      <c r="L18" s="11" t="s">
        <v>65</v>
      </c>
      <c r="M18" s="9" t="s">
        <v>119</v>
      </c>
      <c r="N18" s="14">
        <v>99.9</v>
      </c>
      <c r="O18" s="14"/>
      <c r="P18" s="14">
        <v>2.9</v>
      </c>
      <c r="Q18" s="14">
        <v>2.9</v>
      </c>
      <c r="R18" s="9" t="s">
        <v>120</v>
      </c>
      <c r="S18" s="9" t="s">
        <v>47</v>
      </c>
      <c r="T18" s="14">
        <v>10.99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86.01</v>
      </c>
      <c r="AA18" s="9" t="s">
        <v>121</v>
      </c>
      <c r="AB18" s="9" t="s">
        <v>43</v>
      </c>
      <c r="AC18" s="15">
        <v>44463</v>
      </c>
      <c r="AD18" s="16"/>
      <c r="AE18" s="17">
        <v>44440</v>
      </c>
      <c r="AF18" s="18"/>
      <c r="AG18" s="19">
        <v>44440</v>
      </c>
      <c r="AH18" s="20"/>
      <c r="AI18" s="20"/>
      <c r="AJ18" s="21" t="str">
        <f t="shared" si="0"/>
        <v>1616752369135300018036.196.856/0001-21</v>
      </c>
    </row>
    <row r="19" spans="1:36" hidden="1" x14ac:dyDescent="0.35">
      <c r="A19" s="9" t="s">
        <v>36</v>
      </c>
      <c r="B19" s="10">
        <v>44440</v>
      </c>
      <c r="C19" s="11"/>
      <c r="D19" s="12">
        <v>176</v>
      </c>
      <c r="E19" s="9"/>
      <c r="F19" s="13">
        <v>25423317000161</v>
      </c>
      <c r="G19" s="9">
        <v>3158</v>
      </c>
      <c r="H19" s="9" t="s">
        <v>37</v>
      </c>
      <c r="I19" s="9"/>
      <c r="J19" s="9"/>
      <c r="K19" s="9"/>
      <c r="L19" s="11" t="s">
        <v>38</v>
      </c>
      <c r="M19" s="9" t="s">
        <v>77</v>
      </c>
      <c r="N19" s="14">
        <v>20000</v>
      </c>
      <c r="O19" s="14"/>
      <c r="P19" s="14">
        <v>5</v>
      </c>
      <c r="Q19" s="14">
        <v>1000</v>
      </c>
      <c r="R19" s="9" t="s">
        <v>78</v>
      </c>
      <c r="S19" s="9" t="s">
        <v>47</v>
      </c>
      <c r="T19" s="14">
        <v>2200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16800</v>
      </c>
      <c r="AA19" s="9" t="s">
        <v>79</v>
      </c>
      <c r="AB19" s="9" t="s">
        <v>43</v>
      </c>
      <c r="AC19" s="15">
        <v>44463</v>
      </c>
      <c r="AD19" s="16"/>
      <c r="AE19" s="17">
        <v>44440</v>
      </c>
      <c r="AF19" s="18"/>
      <c r="AG19" s="19">
        <v>44440</v>
      </c>
      <c r="AH19" s="20"/>
      <c r="AI19" s="20"/>
      <c r="AJ19" s="21" t="str">
        <f t="shared" si="0"/>
        <v>1762542331700016136.196.856/0001-21</v>
      </c>
    </row>
    <row r="20" spans="1:36" hidden="1" x14ac:dyDescent="0.35">
      <c r="A20" s="9" t="s">
        <v>36</v>
      </c>
      <c r="B20" s="10">
        <v>44461</v>
      </c>
      <c r="C20" s="11"/>
      <c r="D20" s="12">
        <v>177</v>
      </c>
      <c r="E20" s="9"/>
      <c r="F20" s="13">
        <v>25423317000161</v>
      </c>
      <c r="G20" s="9">
        <v>3158</v>
      </c>
      <c r="H20" s="9" t="s">
        <v>37</v>
      </c>
      <c r="I20" s="9"/>
      <c r="J20" s="9"/>
      <c r="K20" s="9"/>
      <c r="L20" s="11" t="s">
        <v>38</v>
      </c>
      <c r="M20" s="9" t="s">
        <v>77</v>
      </c>
      <c r="N20" s="14">
        <v>15000</v>
      </c>
      <c r="O20" s="14"/>
      <c r="P20" s="14">
        <v>0</v>
      </c>
      <c r="Q20" s="14">
        <v>0</v>
      </c>
      <c r="R20" s="9" t="s">
        <v>78</v>
      </c>
      <c r="S20" s="9" t="s">
        <v>47</v>
      </c>
      <c r="T20" s="14">
        <v>1650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13350</v>
      </c>
      <c r="AA20" s="9" t="s">
        <v>80</v>
      </c>
      <c r="AB20" s="9" t="s">
        <v>43</v>
      </c>
      <c r="AC20" s="15">
        <v>44467</v>
      </c>
      <c r="AD20" s="16"/>
      <c r="AE20" s="17">
        <v>44440</v>
      </c>
      <c r="AF20" s="18" t="s">
        <v>53</v>
      </c>
      <c r="AG20" s="19">
        <v>44440</v>
      </c>
      <c r="AH20" s="20"/>
      <c r="AI20" s="20"/>
      <c r="AJ20" s="21" t="str">
        <f t="shared" si="0"/>
        <v>1772542331700016136.196.856/0001-21</v>
      </c>
    </row>
    <row r="21" spans="1:36" hidden="1" x14ac:dyDescent="0.35">
      <c r="A21" s="9" t="s">
        <v>36</v>
      </c>
      <c r="B21" s="10">
        <v>44468</v>
      </c>
      <c r="C21" s="11"/>
      <c r="D21" s="12">
        <v>2079</v>
      </c>
      <c r="E21" s="9"/>
      <c r="F21" s="13">
        <v>29604093000145</v>
      </c>
      <c r="G21" s="9">
        <v>3210</v>
      </c>
      <c r="H21" s="9" t="s">
        <v>37</v>
      </c>
      <c r="I21" s="9"/>
      <c r="J21" s="9"/>
      <c r="K21" s="9"/>
      <c r="L21" s="11" t="s">
        <v>65</v>
      </c>
      <c r="M21" s="9" t="s">
        <v>96</v>
      </c>
      <c r="N21" s="14">
        <v>48.18</v>
      </c>
      <c r="O21" s="14"/>
      <c r="P21" s="14">
        <v>0</v>
      </c>
      <c r="Q21" s="14">
        <v>0</v>
      </c>
      <c r="R21" s="9" t="s">
        <v>97</v>
      </c>
      <c r="S21" s="9" t="s">
        <v>47</v>
      </c>
      <c r="T21" s="14">
        <v>0</v>
      </c>
      <c r="U21" s="14">
        <v>0.72</v>
      </c>
      <c r="V21" s="14">
        <v>0</v>
      </c>
      <c r="W21" s="14">
        <v>2.2400000000000002</v>
      </c>
      <c r="X21" s="14">
        <v>0</v>
      </c>
      <c r="Y21" s="14">
        <v>0</v>
      </c>
      <c r="Z21" s="14">
        <v>45.22</v>
      </c>
      <c r="AA21" s="9" t="s">
        <v>98</v>
      </c>
      <c r="AB21" s="9" t="s">
        <v>43</v>
      </c>
      <c r="AC21" s="15">
        <v>44473</v>
      </c>
      <c r="AD21" s="16">
        <v>44440</v>
      </c>
      <c r="AE21" s="17"/>
      <c r="AF21" s="18" t="s">
        <v>99</v>
      </c>
      <c r="AG21" s="19">
        <v>44440</v>
      </c>
      <c r="AH21" s="20"/>
      <c r="AI21" s="20"/>
      <c r="AJ21" s="21" t="str">
        <f t="shared" si="0"/>
        <v>20792960409300014536.196.856/0001-21</v>
      </c>
    </row>
    <row r="22" spans="1:36" hidden="1" x14ac:dyDescent="0.35">
      <c r="A22" s="9" t="s">
        <v>36</v>
      </c>
      <c r="B22" s="10">
        <v>44459</v>
      </c>
      <c r="C22" s="11"/>
      <c r="D22" s="12">
        <v>227881</v>
      </c>
      <c r="E22" s="9"/>
      <c r="F22" s="13">
        <v>8655788000186</v>
      </c>
      <c r="G22" s="9">
        <v>1002</v>
      </c>
      <c r="H22" s="9" t="s">
        <v>37</v>
      </c>
      <c r="I22" s="9"/>
      <c r="J22" s="9"/>
      <c r="K22" s="9"/>
      <c r="L22" s="11" t="s">
        <v>65</v>
      </c>
      <c r="M22" s="9" t="s">
        <v>122</v>
      </c>
      <c r="N22" s="14">
        <v>303.07</v>
      </c>
      <c r="O22" s="14"/>
      <c r="P22" s="14">
        <v>0</v>
      </c>
      <c r="Q22" s="14">
        <v>0</v>
      </c>
      <c r="R22" s="9" t="s">
        <v>123</v>
      </c>
      <c r="S22" s="9" t="s">
        <v>124</v>
      </c>
      <c r="T22" s="14">
        <v>0</v>
      </c>
      <c r="U22" s="14">
        <v>4.55</v>
      </c>
      <c r="V22" s="14">
        <v>0</v>
      </c>
      <c r="W22" s="14">
        <v>0</v>
      </c>
      <c r="X22" s="14">
        <v>0</v>
      </c>
      <c r="Y22" s="14">
        <v>0</v>
      </c>
      <c r="Z22" s="14">
        <v>298.52</v>
      </c>
      <c r="AA22" s="9" t="s">
        <v>125</v>
      </c>
      <c r="AB22" s="9" t="s">
        <v>43</v>
      </c>
      <c r="AC22" s="15">
        <v>44490</v>
      </c>
      <c r="AD22" s="16"/>
      <c r="AE22" s="17"/>
      <c r="AF22" s="18"/>
      <c r="AG22" s="19"/>
      <c r="AH22" s="20"/>
      <c r="AI22" s="20"/>
      <c r="AJ22" s="21" t="str">
        <f t="shared" si="0"/>
        <v>227881865578800018636.196.856/0001-21</v>
      </c>
    </row>
    <row r="23" spans="1:36" hidden="1" x14ac:dyDescent="0.35">
      <c r="A23" s="9" t="s">
        <v>36</v>
      </c>
      <c r="B23" s="10">
        <v>44468</v>
      </c>
      <c r="C23" s="11"/>
      <c r="D23" s="12">
        <v>230791</v>
      </c>
      <c r="E23" s="9"/>
      <c r="F23" s="13">
        <v>8655788000186</v>
      </c>
      <c r="G23" s="9">
        <v>1002</v>
      </c>
      <c r="H23" s="9" t="s">
        <v>37</v>
      </c>
      <c r="I23" s="9"/>
      <c r="J23" s="9"/>
      <c r="K23" s="9"/>
      <c r="L23" s="11" t="s">
        <v>65</v>
      </c>
      <c r="M23" s="9" t="s">
        <v>122</v>
      </c>
      <c r="N23" s="14">
        <v>866.6</v>
      </c>
      <c r="O23" s="14"/>
      <c r="P23" s="14">
        <v>0</v>
      </c>
      <c r="Q23" s="14">
        <v>0</v>
      </c>
      <c r="R23" s="9" t="s">
        <v>126</v>
      </c>
      <c r="S23" s="9" t="s">
        <v>124</v>
      </c>
      <c r="T23" s="14">
        <v>0</v>
      </c>
      <c r="U23" s="14">
        <v>13</v>
      </c>
      <c r="V23" s="14">
        <v>0</v>
      </c>
      <c r="W23" s="14">
        <v>0</v>
      </c>
      <c r="X23" s="14">
        <v>0</v>
      </c>
      <c r="Y23" s="14">
        <v>0</v>
      </c>
      <c r="Z23" s="14">
        <v>853.6</v>
      </c>
      <c r="AA23" s="9" t="s">
        <v>127</v>
      </c>
      <c r="AB23" s="9" t="s">
        <v>43</v>
      </c>
      <c r="AC23" s="15">
        <v>44490</v>
      </c>
      <c r="AD23" s="16"/>
      <c r="AE23" s="17"/>
      <c r="AF23" s="18"/>
      <c r="AG23" s="19"/>
      <c r="AH23" s="20"/>
      <c r="AI23" s="20"/>
      <c r="AJ23" s="21" t="str">
        <f t="shared" si="0"/>
        <v>230791865578800018636.196.856/0001-21</v>
      </c>
    </row>
    <row r="24" spans="1:36" hidden="1" x14ac:dyDescent="0.35">
      <c r="A24" s="9" t="s">
        <v>36</v>
      </c>
      <c r="B24" s="10">
        <v>44442</v>
      </c>
      <c r="C24" s="11"/>
      <c r="D24" s="12">
        <v>2317251</v>
      </c>
      <c r="E24" s="9"/>
      <c r="F24" s="13">
        <v>25012398000107</v>
      </c>
      <c r="G24" s="9">
        <v>2684</v>
      </c>
      <c r="H24" s="9" t="s">
        <v>37</v>
      </c>
      <c r="I24" s="9"/>
      <c r="J24" s="9"/>
      <c r="K24" s="9"/>
      <c r="L24" s="11" t="s">
        <v>65</v>
      </c>
      <c r="M24" s="9" t="s">
        <v>132</v>
      </c>
      <c r="N24" s="14">
        <v>49.39</v>
      </c>
      <c r="O24" s="14"/>
      <c r="P24" s="14">
        <v>2.9</v>
      </c>
      <c r="Q24" s="14">
        <v>1.43</v>
      </c>
      <c r="R24" s="9" t="s">
        <v>120</v>
      </c>
      <c r="S24" s="9" t="s">
        <v>47</v>
      </c>
      <c r="T24" s="14">
        <v>5.43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42.53</v>
      </c>
      <c r="AA24" s="9" t="s">
        <v>133</v>
      </c>
      <c r="AB24" s="9" t="s">
        <v>43</v>
      </c>
      <c r="AC24" s="15">
        <v>44463</v>
      </c>
      <c r="AD24" s="16"/>
      <c r="AE24" s="17">
        <v>44440</v>
      </c>
      <c r="AF24" s="18"/>
      <c r="AG24" s="19">
        <v>44440</v>
      </c>
      <c r="AH24" s="20"/>
      <c r="AI24" s="20"/>
      <c r="AJ24" s="21" t="str">
        <f t="shared" si="0"/>
        <v>23172512501239800010736.196.856/0001-21</v>
      </c>
    </row>
    <row r="25" spans="1:36" hidden="1" x14ac:dyDescent="0.35">
      <c r="A25" s="9" t="s">
        <v>36</v>
      </c>
      <c r="B25" s="10">
        <v>44462</v>
      </c>
      <c r="C25" s="11"/>
      <c r="D25" s="12">
        <v>266</v>
      </c>
      <c r="E25" s="9"/>
      <c r="F25" s="13">
        <v>8691336000150</v>
      </c>
      <c r="G25" s="9">
        <v>7285</v>
      </c>
      <c r="H25" s="9" t="s">
        <v>37</v>
      </c>
      <c r="I25" s="9"/>
      <c r="J25" s="9"/>
      <c r="K25" s="9"/>
      <c r="L25" s="11" t="s">
        <v>38</v>
      </c>
      <c r="M25" s="9" t="s">
        <v>81</v>
      </c>
      <c r="N25" s="14">
        <v>3252.33</v>
      </c>
      <c r="O25" s="14"/>
      <c r="P25" s="14">
        <v>0</v>
      </c>
      <c r="Q25" s="14">
        <v>0</v>
      </c>
      <c r="R25" s="9" t="s">
        <v>82</v>
      </c>
      <c r="S25" s="9" t="s">
        <v>47</v>
      </c>
      <c r="T25" s="14">
        <v>357.76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2894.57</v>
      </c>
      <c r="AA25" s="9" t="s">
        <v>83</v>
      </c>
      <c r="AB25" s="9" t="s">
        <v>43</v>
      </c>
      <c r="AC25" s="15">
        <v>44467</v>
      </c>
      <c r="AD25" s="16"/>
      <c r="AE25" s="17">
        <v>44440</v>
      </c>
      <c r="AF25" s="18" t="s">
        <v>53</v>
      </c>
      <c r="AG25" s="19">
        <v>44440</v>
      </c>
      <c r="AH25" s="20"/>
      <c r="AI25" s="20"/>
      <c r="AJ25" s="21" t="str">
        <f t="shared" si="0"/>
        <v>266869133600015036.196.856/0001-21</v>
      </c>
    </row>
    <row r="26" spans="1:36" hidden="1" x14ac:dyDescent="0.35">
      <c r="A26" s="9" t="s">
        <v>36</v>
      </c>
      <c r="B26" s="10">
        <v>44440</v>
      </c>
      <c r="C26" s="11"/>
      <c r="D26" s="12">
        <v>309993</v>
      </c>
      <c r="E26" s="9"/>
      <c r="F26" s="13">
        <v>7272054000155</v>
      </c>
      <c r="G26" s="9">
        <v>2151</v>
      </c>
      <c r="H26" s="9" t="s">
        <v>37</v>
      </c>
      <c r="I26" s="9"/>
      <c r="J26" s="9"/>
      <c r="K26" s="9"/>
      <c r="L26" s="11" t="s">
        <v>65</v>
      </c>
      <c r="M26" s="9" t="s">
        <v>128</v>
      </c>
      <c r="N26" s="14">
        <v>840</v>
      </c>
      <c r="O26" s="14"/>
      <c r="P26" s="14">
        <v>5</v>
      </c>
      <c r="Q26" s="14">
        <v>42</v>
      </c>
      <c r="R26" s="9" t="s">
        <v>129</v>
      </c>
      <c r="S26" s="9" t="s">
        <v>47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798</v>
      </c>
      <c r="AA26" s="9" t="s">
        <v>130</v>
      </c>
      <c r="AB26" s="9" t="s">
        <v>43</v>
      </c>
      <c r="AC26" s="15">
        <v>44463</v>
      </c>
      <c r="AD26" s="16"/>
      <c r="AE26" s="17">
        <v>44440</v>
      </c>
      <c r="AF26" s="18"/>
      <c r="AG26" s="19">
        <v>44440</v>
      </c>
      <c r="AH26" s="20"/>
      <c r="AI26" s="20"/>
      <c r="AJ26" s="21" t="str">
        <f t="shared" si="0"/>
        <v>309993727205400015536.196.856/0001-21</v>
      </c>
    </row>
    <row r="27" spans="1:36" x14ac:dyDescent="0.35">
      <c r="A27" s="9" t="s">
        <v>36</v>
      </c>
      <c r="B27" s="10">
        <v>44470</v>
      </c>
      <c r="C27" s="11"/>
      <c r="D27" s="12">
        <v>315779</v>
      </c>
      <c r="E27" s="9"/>
      <c r="F27" s="13">
        <v>7272054000155</v>
      </c>
      <c r="G27" s="9">
        <v>2151</v>
      </c>
      <c r="H27" s="9" t="s">
        <v>37</v>
      </c>
      <c r="I27" s="9"/>
      <c r="J27" s="9"/>
      <c r="K27" s="9"/>
      <c r="L27" s="11" t="s">
        <v>65</v>
      </c>
      <c r="M27" s="9" t="s">
        <v>128</v>
      </c>
      <c r="N27" s="14">
        <v>840</v>
      </c>
      <c r="O27" s="14"/>
      <c r="P27" s="14">
        <v>0</v>
      </c>
      <c r="Q27" s="14">
        <v>0</v>
      </c>
      <c r="R27" s="9" t="s">
        <v>129</v>
      </c>
      <c r="S27" s="9" t="s">
        <v>47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840</v>
      </c>
      <c r="AA27" s="9" t="s">
        <v>131</v>
      </c>
      <c r="AB27" s="9" t="s">
        <v>43</v>
      </c>
      <c r="AC27" s="15">
        <v>44488</v>
      </c>
      <c r="AD27" s="16"/>
      <c r="AE27" s="17"/>
      <c r="AF27" s="18" t="s">
        <v>95</v>
      </c>
      <c r="AG27" s="19">
        <v>44470</v>
      </c>
      <c r="AH27" s="20"/>
      <c r="AI27" s="20"/>
      <c r="AJ27" s="21" t="str">
        <f t="shared" si="0"/>
        <v>315779727205400015536.196.856/0001-21</v>
      </c>
    </row>
    <row r="28" spans="1:36" hidden="1" x14ac:dyDescent="0.35">
      <c r="A28" s="9" t="s">
        <v>36</v>
      </c>
      <c r="B28" s="10">
        <v>44440</v>
      </c>
      <c r="C28" s="11"/>
      <c r="D28" s="12">
        <v>3497449</v>
      </c>
      <c r="E28" s="9"/>
      <c r="F28" s="13">
        <v>18277493000177</v>
      </c>
      <c r="G28" s="9">
        <v>6298</v>
      </c>
      <c r="H28" s="9" t="s">
        <v>37</v>
      </c>
      <c r="I28" s="9"/>
      <c r="J28" s="9"/>
      <c r="K28" s="9"/>
      <c r="L28" s="11" t="s">
        <v>65</v>
      </c>
      <c r="M28" s="9" t="s">
        <v>134</v>
      </c>
      <c r="N28" s="14">
        <v>29.03</v>
      </c>
      <c r="O28" s="14"/>
      <c r="P28" s="14">
        <v>0</v>
      </c>
      <c r="Q28" s="14">
        <v>0</v>
      </c>
      <c r="R28" s="9" t="s">
        <v>135</v>
      </c>
      <c r="S28" s="9" t="s">
        <v>47</v>
      </c>
      <c r="T28" s="14">
        <v>0</v>
      </c>
      <c r="U28" s="14">
        <v>0.44</v>
      </c>
      <c r="V28" s="14">
        <v>0</v>
      </c>
      <c r="W28" s="14">
        <v>0</v>
      </c>
      <c r="X28" s="14">
        <v>0</v>
      </c>
      <c r="Y28" s="14">
        <v>0</v>
      </c>
      <c r="Z28" s="14">
        <v>28.59</v>
      </c>
      <c r="AA28" s="9" t="s">
        <v>136</v>
      </c>
      <c r="AB28" s="9" t="s">
        <v>43</v>
      </c>
      <c r="AC28" s="15">
        <v>44463</v>
      </c>
      <c r="AD28" s="16"/>
      <c r="AE28" s="17">
        <v>44440</v>
      </c>
      <c r="AF28" s="18"/>
      <c r="AG28" s="19">
        <v>44440</v>
      </c>
      <c r="AH28" s="20"/>
      <c r="AI28" s="20"/>
      <c r="AJ28" s="21" t="str">
        <f t="shared" si="0"/>
        <v>34974491827749300017736.196.856/0001-21</v>
      </c>
    </row>
    <row r="29" spans="1:36" x14ac:dyDescent="0.35">
      <c r="A29" s="9" t="s">
        <v>36</v>
      </c>
      <c r="B29" s="10">
        <v>44473</v>
      </c>
      <c r="C29" s="11"/>
      <c r="D29" s="12">
        <v>3551819</v>
      </c>
      <c r="E29" s="9"/>
      <c r="F29" s="13">
        <v>18277493000177</v>
      </c>
      <c r="G29" s="9">
        <v>6298</v>
      </c>
      <c r="H29" s="9" t="s">
        <v>37</v>
      </c>
      <c r="I29" s="9"/>
      <c r="J29" s="9"/>
      <c r="K29" s="9"/>
      <c r="L29" s="11" t="s">
        <v>65</v>
      </c>
      <c r="M29" s="9" t="s">
        <v>134</v>
      </c>
      <c r="N29" s="14">
        <v>33.590000000000003</v>
      </c>
      <c r="O29" s="14"/>
      <c r="P29" s="14">
        <v>0</v>
      </c>
      <c r="Q29" s="14">
        <v>0</v>
      </c>
      <c r="R29" s="9" t="s">
        <v>135</v>
      </c>
      <c r="S29" s="9" t="s">
        <v>47</v>
      </c>
      <c r="T29" s="14">
        <v>0</v>
      </c>
      <c r="U29" s="14">
        <v>0.5</v>
      </c>
      <c r="V29" s="14">
        <v>0</v>
      </c>
      <c r="W29" s="14">
        <v>0</v>
      </c>
      <c r="X29" s="14">
        <v>0</v>
      </c>
      <c r="Y29" s="14">
        <v>0</v>
      </c>
      <c r="Z29" s="14">
        <v>33.090000000000003</v>
      </c>
      <c r="AA29" s="9" t="s">
        <v>137</v>
      </c>
      <c r="AB29" s="9" t="s">
        <v>43</v>
      </c>
      <c r="AC29" s="15">
        <v>44488</v>
      </c>
      <c r="AD29" s="16"/>
      <c r="AE29" s="17"/>
      <c r="AF29" s="18" t="s">
        <v>69</v>
      </c>
      <c r="AG29" s="19">
        <v>44470</v>
      </c>
      <c r="AH29" s="20"/>
      <c r="AI29" s="20"/>
      <c r="AJ29" s="21" t="str">
        <f t="shared" si="0"/>
        <v>35518191827749300017736.196.856/0001-21</v>
      </c>
    </row>
    <row r="30" spans="1:36" hidden="1" x14ac:dyDescent="0.35">
      <c r="A30" s="9" t="s">
        <v>36</v>
      </c>
      <c r="B30" s="10">
        <v>44447</v>
      </c>
      <c r="C30" s="11"/>
      <c r="D30" s="12">
        <v>361</v>
      </c>
      <c r="E30" s="9"/>
      <c r="F30" s="13">
        <v>36563082000120</v>
      </c>
      <c r="G30" s="9">
        <v>791120000</v>
      </c>
      <c r="H30" s="9" t="s">
        <v>37</v>
      </c>
      <c r="I30" s="9"/>
      <c r="J30" s="9"/>
      <c r="K30" s="9"/>
      <c r="L30" s="11" t="s">
        <v>65</v>
      </c>
      <c r="M30" s="9" t="s">
        <v>84</v>
      </c>
      <c r="N30" s="14">
        <v>211.03</v>
      </c>
      <c r="O30" s="14"/>
      <c r="P30" s="14">
        <v>0</v>
      </c>
      <c r="Q30" s="14">
        <v>0</v>
      </c>
      <c r="R30" s="9" t="s">
        <v>85</v>
      </c>
      <c r="S30" s="9" t="s">
        <v>86</v>
      </c>
      <c r="T30" s="14">
        <v>0</v>
      </c>
      <c r="U30" s="14">
        <v>3.17</v>
      </c>
      <c r="V30" s="14">
        <v>0</v>
      </c>
      <c r="W30" s="14">
        <v>0</v>
      </c>
      <c r="X30" s="14">
        <v>0</v>
      </c>
      <c r="Y30" s="14">
        <v>0</v>
      </c>
      <c r="Z30" s="14">
        <v>207.86</v>
      </c>
      <c r="AA30" s="9" t="s">
        <v>87</v>
      </c>
      <c r="AB30" s="9" t="s">
        <v>43</v>
      </c>
      <c r="AC30" s="15">
        <v>44463</v>
      </c>
      <c r="AD30" s="16"/>
      <c r="AE30" s="17">
        <v>44440</v>
      </c>
      <c r="AF30" s="18"/>
      <c r="AG30" s="19">
        <v>44440</v>
      </c>
      <c r="AH30" s="20"/>
      <c r="AI30" s="20"/>
      <c r="AJ30" s="21" t="str">
        <f t="shared" si="0"/>
        <v>3613656308200012036.196.856/0001-21</v>
      </c>
    </row>
    <row r="31" spans="1:36" hidden="1" x14ac:dyDescent="0.35">
      <c r="A31" s="9" t="s">
        <v>36</v>
      </c>
      <c r="B31" s="10">
        <v>44447</v>
      </c>
      <c r="C31" s="11"/>
      <c r="D31" s="12">
        <v>39341</v>
      </c>
      <c r="E31" s="9"/>
      <c r="F31" s="13">
        <v>2047004000150</v>
      </c>
      <c r="G31" s="9">
        <v>4030</v>
      </c>
      <c r="H31" s="9" t="s">
        <v>37</v>
      </c>
      <c r="I31" s="9"/>
      <c r="J31" s="9"/>
      <c r="K31" s="9"/>
      <c r="L31" s="11" t="s">
        <v>65</v>
      </c>
      <c r="M31" s="9" t="s">
        <v>107</v>
      </c>
      <c r="N31" s="14">
        <v>94.6</v>
      </c>
      <c r="O31" s="14"/>
      <c r="P31" s="14">
        <v>2</v>
      </c>
      <c r="Q31" s="14">
        <v>1.89</v>
      </c>
      <c r="R31" s="9" t="s">
        <v>108</v>
      </c>
      <c r="S31" s="9" t="s">
        <v>47</v>
      </c>
      <c r="T31" s="14">
        <v>0</v>
      </c>
      <c r="U31" s="14">
        <v>1.42</v>
      </c>
      <c r="V31" s="14">
        <v>0</v>
      </c>
      <c r="W31" s="14">
        <v>4.4000000000000004</v>
      </c>
      <c r="X31" s="14">
        <v>0</v>
      </c>
      <c r="Y31" s="14">
        <v>0</v>
      </c>
      <c r="Z31" s="14">
        <v>86.89</v>
      </c>
      <c r="AA31" s="9" t="s">
        <v>109</v>
      </c>
      <c r="AB31" s="9" t="s">
        <v>43</v>
      </c>
      <c r="AC31" s="15">
        <v>44463</v>
      </c>
      <c r="AD31" s="16"/>
      <c r="AE31" s="17">
        <v>44440</v>
      </c>
      <c r="AF31" s="18"/>
      <c r="AG31" s="19">
        <v>44440</v>
      </c>
      <c r="AH31" s="20"/>
      <c r="AI31" s="20"/>
      <c r="AJ31" s="21" t="str">
        <f t="shared" si="0"/>
        <v>39341204700400015036.196.856/0001-21</v>
      </c>
    </row>
    <row r="32" spans="1:36" x14ac:dyDescent="0.35">
      <c r="A32" s="9" t="s">
        <v>36</v>
      </c>
      <c r="B32" s="10">
        <v>44482</v>
      </c>
      <c r="C32" s="11"/>
      <c r="D32" s="12">
        <v>39868</v>
      </c>
      <c r="E32" s="9"/>
      <c r="F32" s="13">
        <v>2047004000150</v>
      </c>
      <c r="G32" s="9">
        <v>4030</v>
      </c>
      <c r="H32" s="9" t="s">
        <v>37</v>
      </c>
      <c r="I32" s="9"/>
      <c r="J32" s="9"/>
      <c r="K32" s="9"/>
      <c r="L32" s="11" t="s">
        <v>65</v>
      </c>
      <c r="M32" s="9" t="s">
        <v>107</v>
      </c>
      <c r="N32" s="14">
        <v>114.6</v>
      </c>
      <c r="O32" s="14"/>
      <c r="P32" s="14">
        <v>2</v>
      </c>
      <c r="Q32" s="14">
        <v>2.29</v>
      </c>
      <c r="R32" s="9" t="s">
        <v>108</v>
      </c>
      <c r="S32" s="9" t="s">
        <v>47</v>
      </c>
      <c r="T32" s="14">
        <v>0</v>
      </c>
      <c r="U32" s="14">
        <v>1.72</v>
      </c>
      <c r="V32" s="14">
        <v>0</v>
      </c>
      <c r="W32" s="14">
        <v>5.33</v>
      </c>
      <c r="X32" s="14">
        <v>0</v>
      </c>
      <c r="Y32" s="14">
        <v>0</v>
      </c>
      <c r="Z32" s="14">
        <v>105.26</v>
      </c>
      <c r="AA32" s="9" t="s">
        <v>110</v>
      </c>
      <c r="AB32" s="9" t="s">
        <v>43</v>
      </c>
      <c r="AC32" s="15">
        <v>44490</v>
      </c>
      <c r="AD32" s="16"/>
      <c r="AE32" s="17"/>
      <c r="AF32" s="18"/>
      <c r="AG32" s="19">
        <v>44470</v>
      </c>
      <c r="AH32" s="20"/>
      <c r="AI32" s="20"/>
      <c r="AJ32" s="21" t="str">
        <f t="shared" si="0"/>
        <v>39868204700400015036.196.856/0001-21</v>
      </c>
    </row>
    <row r="33" spans="1:36" x14ac:dyDescent="0.35">
      <c r="A33" s="9" t="s">
        <v>36</v>
      </c>
      <c r="B33" s="10">
        <v>44480</v>
      </c>
      <c r="C33" s="11"/>
      <c r="D33" s="12">
        <v>445</v>
      </c>
      <c r="E33" s="9"/>
      <c r="F33" s="13">
        <v>36563082000120</v>
      </c>
      <c r="G33" s="9">
        <v>791120000</v>
      </c>
      <c r="H33" s="9" t="s">
        <v>37</v>
      </c>
      <c r="I33" s="9"/>
      <c r="J33" s="9"/>
      <c r="K33" s="9"/>
      <c r="L33" s="11" t="s">
        <v>65</v>
      </c>
      <c r="M33" s="9" t="s">
        <v>84</v>
      </c>
      <c r="N33" s="14">
        <v>119</v>
      </c>
      <c r="O33" s="14"/>
      <c r="P33" s="14">
        <v>0</v>
      </c>
      <c r="Q33" s="14">
        <v>0</v>
      </c>
      <c r="R33" s="9" t="s">
        <v>88</v>
      </c>
      <c r="S33" s="9" t="s">
        <v>89</v>
      </c>
      <c r="T33" s="14">
        <v>0</v>
      </c>
      <c r="U33" s="14">
        <v>1.78</v>
      </c>
      <c r="V33" s="14">
        <v>0</v>
      </c>
      <c r="W33" s="14">
        <v>0</v>
      </c>
      <c r="X33" s="14">
        <v>0</v>
      </c>
      <c r="Y33" s="14">
        <v>0</v>
      </c>
      <c r="Z33" s="14">
        <v>117.22</v>
      </c>
      <c r="AA33" s="9" t="s">
        <v>90</v>
      </c>
      <c r="AB33" s="9" t="s">
        <v>43</v>
      </c>
      <c r="AC33" s="15">
        <v>44490</v>
      </c>
      <c r="AD33" s="16"/>
      <c r="AE33" s="17"/>
      <c r="AF33" s="18"/>
      <c r="AG33" s="19">
        <v>44470</v>
      </c>
      <c r="AH33" s="20"/>
      <c r="AI33" s="20"/>
      <c r="AJ33" s="21" t="str">
        <f t="shared" si="0"/>
        <v>4453656308200012036.196.856/0001-21</v>
      </c>
    </row>
    <row r="34" spans="1:36" hidden="1" x14ac:dyDescent="0.35">
      <c r="A34" s="9" t="s">
        <v>36</v>
      </c>
      <c r="B34" s="10">
        <v>44449</v>
      </c>
      <c r="C34" s="11"/>
      <c r="D34" s="12">
        <v>6817</v>
      </c>
      <c r="E34" s="9"/>
      <c r="F34" s="13">
        <v>7744849000119</v>
      </c>
      <c r="G34" s="9">
        <v>1899</v>
      </c>
      <c r="H34" s="9" t="s">
        <v>37</v>
      </c>
      <c r="I34" s="9"/>
      <c r="J34" s="9"/>
      <c r="K34" s="9"/>
      <c r="L34" s="11" t="s">
        <v>38</v>
      </c>
      <c r="M34" s="9" t="s">
        <v>100</v>
      </c>
      <c r="N34" s="14">
        <v>3500</v>
      </c>
      <c r="O34" s="14"/>
      <c r="P34" s="14">
        <v>0</v>
      </c>
      <c r="Q34" s="14">
        <v>0</v>
      </c>
      <c r="R34" s="9" t="s">
        <v>72</v>
      </c>
      <c r="S34" s="9" t="s">
        <v>47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3500</v>
      </c>
      <c r="AA34" s="9" t="s">
        <v>101</v>
      </c>
      <c r="AB34" s="9" t="s">
        <v>43</v>
      </c>
      <c r="AC34" s="15">
        <v>44463</v>
      </c>
      <c r="AD34" s="16"/>
      <c r="AE34" s="17">
        <v>44440</v>
      </c>
      <c r="AF34" s="18" t="s">
        <v>53</v>
      </c>
      <c r="AG34" s="19">
        <v>44440</v>
      </c>
      <c r="AH34" s="20"/>
      <c r="AI34" s="20"/>
      <c r="AJ34" s="21" t="str">
        <f t="shared" si="0"/>
        <v>6817774484900011936.196.856/0001-21</v>
      </c>
    </row>
    <row r="35" spans="1:36" x14ac:dyDescent="0.35">
      <c r="A35" s="9" t="s">
        <v>36</v>
      </c>
      <c r="B35" s="10">
        <v>44477</v>
      </c>
      <c r="C35" s="11"/>
      <c r="D35" s="12">
        <v>6887</v>
      </c>
      <c r="E35" s="9"/>
      <c r="F35" s="13">
        <v>7744849000119</v>
      </c>
      <c r="G35" s="9">
        <v>1899</v>
      </c>
      <c r="H35" s="9" t="s">
        <v>37</v>
      </c>
      <c r="I35" s="9"/>
      <c r="J35" s="9"/>
      <c r="K35" s="9"/>
      <c r="L35" s="11" t="s">
        <v>38</v>
      </c>
      <c r="M35" s="9" t="s">
        <v>100</v>
      </c>
      <c r="N35" s="14">
        <v>3500</v>
      </c>
      <c r="O35" s="14"/>
      <c r="P35" s="14">
        <v>5</v>
      </c>
      <c r="Q35" s="14">
        <v>175</v>
      </c>
      <c r="R35" s="9" t="s">
        <v>72</v>
      </c>
      <c r="S35" s="9" t="s">
        <v>47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3325</v>
      </c>
      <c r="AA35" s="9" t="s">
        <v>102</v>
      </c>
      <c r="AB35" s="9" t="s">
        <v>43</v>
      </c>
      <c r="AC35" s="15">
        <v>44490</v>
      </c>
      <c r="AD35" s="16"/>
      <c r="AE35" s="17"/>
      <c r="AF35" s="18"/>
      <c r="AG35" s="19">
        <v>44470</v>
      </c>
      <c r="AH35" s="20"/>
      <c r="AI35" s="20"/>
      <c r="AJ35" s="21" t="str">
        <f t="shared" si="0"/>
        <v>6887774484900011936.196.856/0001-21</v>
      </c>
    </row>
    <row r="36" spans="1:36" hidden="1" x14ac:dyDescent="0.35">
      <c r="A36" s="9" t="s">
        <v>36</v>
      </c>
      <c r="B36" s="10">
        <v>44460</v>
      </c>
      <c r="C36" s="11"/>
      <c r="D36" s="12">
        <v>7278</v>
      </c>
      <c r="E36" s="9"/>
      <c r="F36" s="13">
        <v>6260378000100</v>
      </c>
      <c r="G36" s="9">
        <v>10501219</v>
      </c>
      <c r="H36" s="9" t="s">
        <v>37</v>
      </c>
      <c r="I36" s="9"/>
      <c r="J36" s="9"/>
      <c r="K36" s="9"/>
      <c r="L36" s="11" t="s">
        <v>65</v>
      </c>
      <c r="M36" s="9" t="s">
        <v>103</v>
      </c>
      <c r="N36" s="14">
        <v>737.64</v>
      </c>
      <c r="O36" s="14"/>
      <c r="P36" s="14">
        <v>0</v>
      </c>
      <c r="Q36" s="14">
        <v>0</v>
      </c>
      <c r="R36" s="9" t="s">
        <v>104</v>
      </c>
      <c r="S36" s="9" t="s">
        <v>105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737.64</v>
      </c>
      <c r="AA36" s="9" t="s">
        <v>106</v>
      </c>
      <c r="AB36" s="9" t="s">
        <v>43</v>
      </c>
      <c r="AC36" s="15">
        <v>44467</v>
      </c>
      <c r="AD36" s="16"/>
      <c r="AE36" s="17">
        <v>44440</v>
      </c>
      <c r="AF36" s="18" t="s">
        <v>69</v>
      </c>
      <c r="AG36" s="19">
        <v>44440</v>
      </c>
      <c r="AH36" s="20"/>
      <c r="AI36" s="20"/>
      <c r="AJ36" s="21" t="str">
        <f t="shared" si="0"/>
        <v>7278626037800010036.196.856/0001-21</v>
      </c>
    </row>
    <row r="37" spans="1:36" hidden="1" x14ac:dyDescent="0.35">
      <c r="A37" s="9" t="s">
        <v>36</v>
      </c>
      <c r="B37" s="10">
        <v>44449</v>
      </c>
      <c r="C37" s="11"/>
      <c r="D37" s="12">
        <v>88</v>
      </c>
      <c r="E37" s="9"/>
      <c r="F37" s="13">
        <v>36062663000188</v>
      </c>
      <c r="G37" s="9">
        <v>1406</v>
      </c>
      <c r="H37" s="9" t="s">
        <v>37</v>
      </c>
      <c r="I37" s="9"/>
      <c r="J37" s="9"/>
      <c r="K37" s="9"/>
      <c r="L37" s="11" t="s">
        <v>38</v>
      </c>
      <c r="M37" s="9" t="s">
        <v>45</v>
      </c>
      <c r="N37" s="14">
        <v>3990</v>
      </c>
      <c r="O37" s="14"/>
      <c r="P37" s="14">
        <v>2</v>
      </c>
      <c r="Q37" s="14">
        <v>79.8</v>
      </c>
      <c r="R37" s="9" t="s">
        <v>46</v>
      </c>
      <c r="S37" s="9" t="s">
        <v>47</v>
      </c>
      <c r="T37" s="14">
        <v>438.9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3471.3</v>
      </c>
      <c r="AA37" s="9" t="s">
        <v>48</v>
      </c>
      <c r="AB37" s="9" t="s">
        <v>43</v>
      </c>
      <c r="AC37" s="15">
        <v>44463</v>
      </c>
      <c r="AD37" s="16"/>
      <c r="AE37" s="17">
        <v>44440</v>
      </c>
      <c r="AF37" s="18" t="s">
        <v>49</v>
      </c>
      <c r="AG37" s="19">
        <v>44440</v>
      </c>
      <c r="AH37" s="20"/>
      <c r="AI37" s="20"/>
      <c r="AJ37" s="21" t="str">
        <f t="shared" si="0"/>
        <v>883606266300018836.196.856/0001-21</v>
      </c>
    </row>
    <row r="38" spans="1:36" hidden="1" x14ac:dyDescent="0.35">
      <c r="A38" s="9" t="s">
        <v>36</v>
      </c>
      <c r="B38" s="10">
        <v>44459</v>
      </c>
      <c r="C38" s="11"/>
      <c r="D38" s="12">
        <v>90</v>
      </c>
      <c r="E38" s="9"/>
      <c r="F38" s="13">
        <v>33783817000132</v>
      </c>
      <c r="G38" s="9">
        <v>3476</v>
      </c>
      <c r="H38" s="9" t="s">
        <v>37</v>
      </c>
      <c r="I38" s="9"/>
      <c r="J38" s="9"/>
      <c r="K38" s="9"/>
      <c r="L38" s="11" t="s">
        <v>38</v>
      </c>
      <c r="M38" s="9" t="s">
        <v>50</v>
      </c>
      <c r="N38" s="14">
        <v>4300</v>
      </c>
      <c r="O38" s="14"/>
      <c r="P38" s="14">
        <v>0</v>
      </c>
      <c r="Q38" s="14">
        <v>0</v>
      </c>
      <c r="R38" s="9" t="s">
        <v>51</v>
      </c>
      <c r="S38" s="9" t="s">
        <v>47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4300</v>
      </c>
      <c r="AA38" s="9" t="s">
        <v>52</v>
      </c>
      <c r="AB38" s="9" t="s">
        <v>43</v>
      </c>
      <c r="AC38" s="15">
        <v>44467</v>
      </c>
      <c r="AD38" s="16"/>
      <c r="AE38" s="17">
        <v>44440</v>
      </c>
      <c r="AF38" s="18" t="s">
        <v>53</v>
      </c>
      <c r="AG38" s="19">
        <v>44440</v>
      </c>
      <c r="AH38" s="20"/>
      <c r="AI38" s="20"/>
      <c r="AJ38" s="21" t="str">
        <f t="shared" si="0"/>
        <v>903378381700013236.196.856/0001-21</v>
      </c>
    </row>
    <row r="39" spans="1:36" hidden="1" x14ac:dyDescent="0.35">
      <c r="A39" s="9" t="s">
        <v>36</v>
      </c>
      <c r="B39" s="10">
        <v>44448</v>
      </c>
      <c r="C39" s="11"/>
      <c r="D39" s="12">
        <v>91</v>
      </c>
      <c r="E39" s="9"/>
      <c r="F39" s="13">
        <v>36407303000170</v>
      </c>
      <c r="G39" s="9">
        <v>171401</v>
      </c>
      <c r="H39" s="9" t="s">
        <v>37</v>
      </c>
      <c r="I39" s="9"/>
      <c r="J39" s="9"/>
      <c r="K39" s="9"/>
      <c r="L39" s="11" t="s">
        <v>38</v>
      </c>
      <c r="M39" s="9" t="s">
        <v>54</v>
      </c>
      <c r="N39" s="14">
        <v>1900</v>
      </c>
      <c r="O39" s="14"/>
      <c r="P39" s="14">
        <v>5</v>
      </c>
      <c r="Q39" s="14">
        <v>95</v>
      </c>
      <c r="R39" s="9" t="s">
        <v>55</v>
      </c>
      <c r="S39" s="9" t="s">
        <v>56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1805</v>
      </c>
      <c r="AA39" s="9" t="s">
        <v>57</v>
      </c>
      <c r="AB39" s="9" t="s">
        <v>43</v>
      </c>
      <c r="AC39" s="15">
        <v>44463</v>
      </c>
      <c r="AD39" s="16"/>
      <c r="AE39" s="17">
        <v>44440</v>
      </c>
      <c r="AF39" s="18" t="s">
        <v>44</v>
      </c>
      <c r="AG39" s="19">
        <v>44440</v>
      </c>
      <c r="AH39" s="20"/>
      <c r="AI39" s="20"/>
      <c r="AJ39" s="21" t="str">
        <f t="shared" si="0"/>
        <v>913640730300017036.196.856/0001-21</v>
      </c>
    </row>
    <row r="40" spans="1:36" hidden="1" x14ac:dyDescent="0.35">
      <c r="A40" s="9" t="s">
        <v>36</v>
      </c>
      <c r="B40" s="10">
        <v>44460</v>
      </c>
      <c r="C40" s="11"/>
      <c r="D40" s="12">
        <v>94</v>
      </c>
      <c r="E40" s="9"/>
      <c r="F40" s="13">
        <v>36407303000170</v>
      </c>
      <c r="G40" s="9">
        <v>171401</v>
      </c>
      <c r="H40" s="9" t="s">
        <v>37</v>
      </c>
      <c r="I40" s="9"/>
      <c r="J40" s="9"/>
      <c r="K40" s="9"/>
      <c r="L40" s="11" t="s">
        <v>38</v>
      </c>
      <c r="M40" s="9" t="s">
        <v>54</v>
      </c>
      <c r="N40" s="14">
        <v>1800</v>
      </c>
      <c r="O40" s="14"/>
      <c r="P40" s="14">
        <v>5</v>
      </c>
      <c r="Q40" s="14">
        <v>90</v>
      </c>
      <c r="R40" s="9" t="s">
        <v>55</v>
      </c>
      <c r="S40" s="9" t="s">
        <v>56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1710</v>
      </c>
      <c r="AA40" s="9" t="s">
        <v>58</v>
      </c>
      <c r="AB40" s="9" t="s">
        <v>43</v>
      </c>
      <c r="AC40" s="15">
        <v>44463</v>
      </c>
      <c r="AD40" s="16"/>
      <c r="AE40" s="17">
        <v>44440</v>
      </c>
      <c r="AF40" s="18" t="s">
        <v>44</v>
      </c>
      <c r="AG40" s="19">
        <v>44440</v>
      </c>
      <c r="AH40" s="20"/>
      <c r="AI40" s="20"/>
      <c r="AJ40" s="21" t="str">
        <f t="shared" si="0"/>
        <v>943640730300017036.196.856/0001-21</v>
      </c>
    </row>
    <row r="41" spans="1:36" x14ac:dyDescent="0.35">
      <c r="A41" s="9" t="s">
        <v>36</v>
      </c>
      <c r="B41" s="10">
        <v>44474</v>
      </c>
      <c r="C41" s="11"/>
      <c r="D41" s="12">
        <v>98</v>
      </c>
      <c r="E41" s="9"/>
      <c r="F41" s="13">
        <v>36062663000188</v>
      </c>
      <c r="G41" s="9">
        <v>6491</v>
      </c>
      <c r="H41" s="9" t="s">
        <v>37</v>
      </c>
      <c r="I41" s="9"/>
      <c r="J41" s="9"/>
      <c r="K41" s="9"/>
      <c r="L41" s="11" t="s">
        <v>38</v>
      </c>
      <c r="M41" s="9" t="s">
        <v>45</v>
      </c>
      <c r="N41" s="14">
        <v>3750</v>
      </c>
      <c r="O41" s="14"/>
      <c r="P41" s="14">
        <v>5</v>
      </c>
      <c r="Q41" s="14">
        <v>187.5</v>
      </c>
      <c r="R41" s="9" t="s">
        <v>59</v>
      </c>
      <c r="S41" s="9" t="s">
        <v>47</v>
      </c>
      <c r="T41" s="14">
        <v>412.5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3150</v>
      </c>
      <c r="AA41" s="9" t="s">
        <v>60</v>
      </c>
      <c r="AB41" s="9" t="s">
        <v>43</v>
      </c>
      <c r="AC41" s="15">
        <v>44488</v>
      </c>
      <c r="AD41" s="16"/>
      <c r="AE41" s="17"/>
      <c r="AF41" s="18" t="s">
        <v>61</v>
      </c>
      <c r="AG41" s="19">
        <v>44470</v>
      </c>
      <c r="AH41" s="20"/>
      <c r="AI41" s="20"/>
      <c r="AJ41" s="21" t="str">
        <f t="shared" si="0"/>
        <v>983606266300018836.196.856/0001-21</v>
      </c>
    </row>
  </sheetData>
  <autoFilter ref="A1:AJ41" xr:uid="{00000000-0001-0000-0000-000000000000}">
    <filterColumn colId="1">
      <filters>
        <dateGroupItem year="2021" month="10" dateTimeGrouping="month"/>
      </filters>
    </filterColumn>
    <sortState xmlns:xlrd2="http://schemas.microsoft.com/office/spreadsheetml/2017/richdata2" ref="A2:AJ41">
      <sortCondition ref="AJ1:AJ41"/>
    </sortState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Alves</cp:lastModifiedBy>
  <dcterms:created xsi:type="dcterms:W3CDTF">2021-11-05T21:55:22Z</dcterms:created>
  <dcterms:modified xsi:type="dcterms:W3CDTF">2021-11-09T13:44:02Z</dcterms:modified>
</cp:coreProperties>
</file>