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F:\CentralDeRetidos\2021\"/>
    </mc:Choice>
  </mc:AlternateContent>
  <xr:revisionPtr revIDLastSave="0" documentId="13_ncr:1_{11AB0955-5593-4811-8EFB-216DAC86898C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definedNames>
    <definedName name="_xlnm._FilterDatabase" localSheetId="0" hidden="1">Sheet1!$A$1:$AJ$18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J18" i="1" l="1"/>
  <c r="AJ2" i="1"/>
  <c r="AJ8" i="1"/>
  <c r="AJ15" i="1"/>
  <c r="AJ4" i="1"/>
  <c r="AJ14" i="1"/>
  <c r="AJ5" i="1"/>
  <c r="AJ13" i="1"/>
  <c r="AJ16" i="1"/>
  <c r="AJ12" i="1"/>
  <c r="AJ10" i="1"/>
  <c r="AJ11" i="1"/>
  <c r="AJ7" i="1"/>
  <c r="AJ6" i="1"/>
  <c r="AJ17" i="1"/>
  <c r="AJ9" i="1"/>
  <c r="AJ3" i="1"/>
</calcChain>
</file>

<file path=xl/sharedStrings.xml><?xml version="1.0" encoding="utf-8"?>
<sst xmlns="http://schemas.openxmlformats.org/spreadsheetml/2006/main" count="173" uniqueCount="80">
  <si>
    <t>Empresa</t>
  </si>
  <si>
    <t>Data Emissão</t>
  </si>
  <si>
    <t>Data Competência</t>
  </si>
  <si>
    <t>Número Nota Fiscal</t>
  </si>
  <si>
    <t>Série</t>
  </si>
  <si>
    <t>CNPJ Prestador</t>
  </si>
  <si>
    <t>Código Serviço Municipal</t>
  </si>
  <si>
    <t>Filial</t>
  </si>
  <si>
    <t>Tipo Tributação</t>
  </si>
  <si>
    <t>Benefício Fiscal</t>
  </si>
  <si>
    <t>Tipo NF</t>
  </si>
  <si>
    <t>Optante Simples</t>
  </si>
  <si>
    <t>Fornecedor</t>
  </si>
  <si>
    <t>Valor Serviço</t>
  </si>
  <si>
    <t>Valor Dedução</t>
  </si>
  <si>
    <t>Aliquota ISS</t>
  </si>
  <si>
    <t>ISS Retido</t>
  </si>
  <si>
    <t>Analise ISS</t>
  </si>
  <si>
    <t>Município Prestador</t>
  </si>
  <si>
    <t>INSS Retido 11%</t>
  </si>
  <si>
    <t>IRRF (1708)</t>
  </si>
  <si>
    <t>IRRF (8045)</t>
  </si>
  <si>
    <t>PCC (5952)</t>
  </si>
  <si>
    <t>PIS (5979)</t>
  </si>
  <si>
    <t>COFINS (5960)</t>
  </si>
  <si>
    <t>Líquido</t>
  </si>
  <si>
    <t>Comentario</t>
  </si>
  <si>
    <t>Cei</t>
  </si>
  <si>
    <t>Analise elaborada</t>
  </si>
  <si>
    <t>Competência BC Fiscal</t>
  </si>
  <si>
    <t>Fiscal Revisado</t>
  </si>
  <si>
    <t>Comentários</t>
  </si>
  <si>
    <t>Competência BC Contábil</t>
  </si>
  <si>
    <t>Contabil Revisado</t>
  </si>
  <si>
    <t>Comentários.1</t>
  </si>
  <si>
    <t>Unnamed: 35</t>
  </si>
  <si>
    <t>Grupo Rtsc</t>
  </si>
  <si>
    <t>35.806.650/0001-03</t>
  </si>
  <si>
    <t>S</t>
  </si>
  <si>
    <t>MCS MARKUP CONSULTORIA CONTABIL LTDA</t>
  </si>
  <si>
    <t>Regra Encontrada: SIM | Cód: 3476 | Cód.LC: 17.19 | Buscar ISS Munic. Prestação: NÃO | Analisar CEPOM: SIM | Analisar ISS LC: NÃO | Cidade Prestador: São Paulo | Cidade Prestação: São Paulo</t>
  </si>
  <si>
    <t>São Paulo</t>
  </si>
  <si>
    <t>Honorários de Serviços referente PARCELA 2/4 - IMPLANTAÇÃO DE FOLHA . Vencimento : 05/10/2021 Dados para deposito : 033 Banco Santander - Ag : 3003 C / c : 13084796-8 consonância com O anexo III da Lei Empresa optante pelo simples nacional tributada em Complementar de 123/2006 . | Contabilidade, inclusive serviços técnicos e auxiliares</t>
  </si>
  <si>
    <t xml:space="preserve"> </t>
  </si>
  <si>
    <t>Honorários de Serviços referente competência 09/2021. Vencimento: 05/10/2021 Dados para deposito: Banco Santander - 033 Ag: 3003 C/c: 13084796-8 Empresa optante pelo simples nacional tributada em consonância com o anexo III da Lei Complementar de 123/2006. | Contabilidade, inclusive serviços técnicos e auxiliares</t>
  </si>
  <si>
    <t>N</t>
  </si>
  <si>
    <t>FLASH TECNOLOGIA E PAGAMENTOS LTDA</t>
  </si>
  <si>
    <t>Regra Encontrada: SIM | Cód: 3205 | Cód.LC: 17.12 | Buscar ISS Munic. Prestação: NÃO | Analisar CEPOM: SIM | Analisar ISS LC: SIM | Cidade Prestador: São Paulo | Cidade Prestação: São Paulo</t>
  </si>
  <si>
    <t>Valor Total - R$ 333,00 Compra de Creditos na Plataforma Flash - R$ 330,00 Valor total de servicos Flash (1 conta) - R$ 3,00 Data da Compra: 21/09/2021 Compra de beneficios Vale Refeicao R$ 330,00 (1 deposito), e Custo total de contas: R$ 3,00 Contrato 35806650000103-1-104305 Autorizacao de Regime especial - SEI 6017.2019/0041453-7 0 ISS incide apenas sobre o valor de servicos Flash indicado acima Local da prestacao de servicos: Sao Paulo - SP | Administração de benefícios relativos a planos de assistência à saúde.</t>
  </si>
  <si>
    <t>BUNKER CAPITAL LTDA</t>
  </si>
  <si>
    <t>Regra Encontrada: SIM | Cód: 03115 | Cód.LC: 17.01 | Buscar ISS Munic. Prestação: NÃO | Analisar CEPOM: SIM | Analisar ISS LC: NÃO | Cidade Prestador: São Paulo | Cidade Prestação: São Paulo</t>
  </si>
  <si>
    <t>TAXA ADMINISTRATIVA 9-2021 - R $ 12.804,96 . Data de Pagamento : 25/09/2021 PIS - R $ 83,23 COFINS - R $ 384 , 15 CSLL - R $ 128,05 IR - R $ 192,07 TOTAL LÍQUIDO - R $ 12.017 , 45 Dados Bancários : Banco Itaú ( 341 ) AG : 0188 C / C : 27948-3 Valor aproximado dos tributos : Federais R $ 787,51 e Municipal R $ 640,25 Fonte : IBPT | Assessoria ou consultoria de qualquer natureza, não contida em outros itens desta lista; análise, exame, pesquisa, coleta, compilação e fornecimento de dados e informações de qualquer natureza, inclusive cadastro e similares. Consultoria e assessoria econômica ou financeira.</t>
  </si>
  <si>
    <t>NEXER ENTERPRISE APPLICATIONS - HOLDING S.A.</t>
  </si>
  <si>
    <t>Regra Encontrada: SIM | Cód: 010501219 | Cód.LC: 1.05 | Buscar ISS Munic. Prestação: NÃO | Analisar CEPOM: NÃO | Analisar ISS LC: NÃO | Cidade Prestador: Barueri | Cidade Prestação: São Paulo</t>
  </si>
  <si>
    <t>Barueri</t>
  </si>
  <si>
    <t>CSP : CONSUMO AZURE , 01/08/2021 à 31/08/2021 Ptax do dia 20/09/2021 : 5,3326 + | Licenciamento ou cessão de direito de uso de programas de computação</t>
  </si>
  <si>
    <t>Valor Total - R$ 1.806,00 Compra de Creditos na Plataforma Flash - R$ 1.800,00 Valor total de servicos Flash (2 contas) - R$ 6,00 Data da Compra: 24/09/2021 Compra de beneficios: Vale Refeicao R$ 1.800,00 (3 depositos), e Custo total de contas: R$ 6,00 Contrato 35806650000103-2-105797 Autorizacao de Regime especial - SEI 6017.2019/0041453-7 O ISS incide apenas sobre o valor de servicos Flash indicado acima Local da prestacao de servicos: Sao Paulo - SP | Administração de benefícios relativos a planos de assistência à saúde.</t>
  </si>
  <si>
    <t>BENEFICIO CERTO LTDA</t>
  </si>
  <si>
    <t>Regra Encontrada: SIM | Cód: 1002 | Cód.LC: 10.02 | Buscar ISS Munic. Prestação: NÃO | Analisar CEPOM: NÃO | Analisar ISS LC: NÃO | Cidade Prestador: Santana de Parnaíba | Cidade Prestação: Santana de Parnaíba</t>
  </si>
  <si>
    <t>Santana de Parnaíba</t>
  </si>
  <si>
    <t>GERENCIAMENTO PARA AQUISICAO DE BENEFICIOS PEDIDO : 472101 BENEFICIOS + REPASSES ( DEDUCOES ) : R$ 894,15 VALOR DA CORRETAGEM E COMISSAO: ZERO | Agenciamento, corretagem ou intermediação de títulos em geral, valores mobiliários e contratos quaisquer</t>
  </si>
  <si>
    <t>ATRIUM SAO PAULO CONSULTORES COOPERATIVA DE TRABALHO DE PROFISSIONAIS DE INFORMATICA ASSESSORIA E CONSULTORIA TECNICA</t>
  </si>
  <si>
    <t>Regra Encontrada: SIM | Cód: 6491 | Cód.LC: 17.05 | Buscar ISS Munic. Prestação: SIM | Analisar CEPOM: SIM | Analisar ISS LC: SIM | Cidade Prestador: São Paulo | Cidade Prestação: São Paulo</t>
  </si>
  <si>
    <t>REFERENCIA - SETEMBRO/2021 SERVICOS PRESTADOS POR PROFISSIONAIS COOPERADOS (ATO COOPERATIVISTA) R$2.640,00 SERVICOS PRESTADOS POR PROFISSIONAIS COOPERADOS (ATO COOPERATIVISTA) R$25.360,00 TAXA ADMINISTRATIVA (ATO NAO COOPERATIVISTA) R$0,00 DATA DE VENCIMENTO: 05/10/2021 RETENCAO: PIS (0,65%): R$0,00 I.R.F.(1,5%): R$0,00 COFINS (3%): R$0,00 VALOR LIQUIDO: R$28.000,00 Itau Unibanco S.A. AG: 196 C/C: 15961-0 | Fornecimento de mão-de-obra, mesmo em caráter temporário, inclusive de empregados ou trabalhadores, avulsos ou temporários, contratados pelo prestador de serviço</t>
  </si>
  <si>
    <t>CONTAAZUL SOFTWARE LTDA</t>
  </si>
  <si>
    <t>Regra Encontrada: SIM | Cód: 105 | Cód.LC: 1.05 | Buscar ISS Munic. Prestação: NÃO | Analisar CEPOM: NÃO | Analisar ISS LC: NÃO | Cidade Prestador: Joinville | Cidade Prestação: Joinville</t>
  </si>
  <si>
    <t>Joinville</t>
  </si>
  <si>
    <t>Pedidos: Data de Vencimento: 00/00/0000 | Licenciamento ou cessão de direito de uso de programas de computação</t>
  </si>
  <si>
    <t>Regra Encontrada: SIM | Cód: 010501219 | Cód.LC: 1.05 | Buscar ISS Munic. Prestação: NÃO | Analisar CEPOM: NÃO | Analisar ISS LC: NÃO | Cidade Prestador: Barueri | Cidade Prestação: Barueri</t>
  </si>
  <si>
    <t>CSP: Consumo Azure, 01/09/2021 à 30/09/2021. PTAX DO DIA 19/10/2021: 5,5515+0,08= 5,6315. CON FORME LEI 12.741/2012: ALÍQUOTA APROXIMADA DOS TRIBUTOS É DE 16,37%. FONTE IBPT | Licenciamento ou cessão de direito de uso de programas de computação</t>
  </si>
  <si>
    <t>Honorários de Serviços referente PARCELA 3/4 - IMPLANTAÇÃO DE FOLHA. Vencimento: 05/11/2021 Dados para deposito: Banco Santander - 033 Ag: 3003 C/c: 13084796-8 Empresa optante pelo simples nacional tributada em consonância com o anexo III da Lei Complementar de 123/2006. | Contabilidade, inclusive serviços técnicos e auxiliares</t>
  </si>
  <si>
    <t>Honorários de Serviços referente competência 10/2021. Vencimento: 05/11/2021 Dados para deposito: Banco Santander - 033 Ag: 3003 C/c: 13084796-8 Empresa optante pelo simples nacional tributada em consonância com o anexo III da Lei Complementar de 123/2006. | Contabilidade, inclusive serviços técnicos e auxiliares</t>
  </si>
  <si>
    <t>TAXA ADMINISTRATIVA COMP. 09-2021 - R$ 11.150,88 Data de Pagamento: 30/10/2021 PIS - R$ 72,48 COFINS - R$ 334,53 CSLL - R$ 111,51 IR - R$ 167,26 TOTAL LÍQUIDO - R$ 10.465,10 Dados Bancários: Banco Itaú (341) AG: 0188 C/C: 27948-3 Valor aproximado dos tributos: Federal - R$ 1.499,79 Municipal - R$ 453,84 - Fonte: IBPT | Assessoria ou consultoria de qualquer natureza, não contida em outros itens desta lista; análise, exame, pesquisa, coleta, compilação e fornecimento de dados e informações de qualquer natureza, inclusive cadastro e similares. Consultoria e assessoria econômica ou financeira.</t>
  </si>
  <si>
    <t>Valor Total - R$ 1.809,00 Compra de Creditos na Plataforma Flash - R$ 1.800,00 Valor total de servicos Flash (3 contas) - R$ 9,00 Data da Compra: 28/10/2021 Compra de beneficios: Vale Refeicao R$ 1.800,00 (3 depositos), e Custo total de contas: R$ 9,00 Contrato 35806650000103-3-121408 Autorizacao de Regime especial - SEI 6017.2019/0041453-7 O ISS incide apenas sobre o valor de servicos Flash indicado acima Local da prestacao de servicos: Sao Paulo - SP | Administração de benefícios relativos a planos de assistência à saúde.</t>
  </si>
  <si>
    <t>REFERENCIA - OUTUBRO/2021 SERVICOS PRESTADOS POR PROFISSIONAIS COOPERADOS (ATO COOPERATIVISTA) R$2.640,00 SERVICOS PRESTADOS POR PROFISSIONAIS COOPERADOS (ATO COOPERATIVISTA) R$25.360,00 TAXA ADMINISTRATIVA (ATO NAO COOPERATIVISTA) R$0,00 DATA DE VENCIMENTO: 04/11/2021 RETENCAO: PIS (0,65%): R$0,00 I.R.F.(1,5%): R$0,00 COFINS (3%): R$0,00 VALOR LIQUIDO: R$28.000,00 Itau Unibanco S.A. AG: 196 C/C: 15961-0 | Fornecimento de mão-de-obra, mesmo em caráter temporário, inclusive de empregados ou trabalhadores, avulsos ou temporários, contratados pelo prestador de serviço</t>
  </si>
  <si>
    <t>JG POLETOS RECURSOS HUMANOS EIRELI</t>
  </si>
  <si>
    <t>Regra Encontrada: SIM | Cód: 6475 | Cód.LC: 17.04 | Buscar ISS Munic. Prestação: NÃO | Analisar CEPOM: SIM | Analisar ISS LC: NÃO | Cidade Prestador: São Paulo | Cidade Prestação: São Paulo</t>
  </si>
  <si>
    <t>Hunting | Recrutamento, agenciamento, seleção e colocação de mão-de-obra</t>
  </si>
  <si>
    <t>Valor Total - R$ 573,00 Compra de Creditos na Plataforma Flash - R$ 570,00 Valor total de servicos Flash (1 conta) - R$ 3,00 Data da Compra: 04/11/2021 Compra de beneficios: Vale Refeicao R$ 570,00 (1 deposito), e Custo total de contas: R$ 3,00 Contrato 35806650000103-4-128376 Autorizacao de Regime especial - SEI 6017.2019/0041453-7 O ISS incide apenas sobre o valor de servicos Flash indicado acima Local da prestacao de servicos: Sao Paulo - SP | Administração de benefícios relativos a planos de assistência à saúde.</t>
  </si>
  <si>
    <t>NÃO POSSUI RETENÇÃO DE IR E PCC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</si>
</sst>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16]mmm\-yy;@"/>
    <numFmt numFmtId="165" formatCode="000000000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 applyAlignment="1">
      <alignment horizontal="left" vertical="center"/>
    </xf>
    <xf numFmtId="14" fontId="1" fillId="2" borderId="1" xfId="0" applyNumberFormat="1" applyFont="1" applyFill="1" applyBorder="1" applyAlignment="1">
      <alignment horizontal="left"/>
    </xf>
    <xf numFmtId="164" fontId="1" fillId="3" borderId="1" xfId="0" applyNumberFormat="1" applyFont="1" applyFill="1" applyBorder="1" applyAlignment="1">
      <alignment horizontal="left"/>
    </xf>
    <xf numFmtId="14" fontId="1" fillId="3" borderId="1" xfId="0" applyNumberFormat="1" applyFont="1" applyFill="1" applyBorder="1" applyAlignment="1">
      <alignment horizontal="left"/>
    </xf>
    <xf numFmtId="0" fontId="1" fillId="3" borderId="1" xfId="0" applyFont="1" applyFill="1" applyBorder="1" applyAlignment="1">
      <alignment horizontal="left"/>
    </xf>
    <xf numFmtId="164" fontId="1" fillId="4" borderId="1" xfId="0" applyNumberFormat="1" applyFont="1" applyFill="1" applyBorder="1" applyAlignment="1">
      <alignment horizontal="left"/>
    </xf>
    <xf numFmtId="0" fontId="1" fillId="4" borderId="1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right"/>
    </xf>
    <xf numFmtId="14" fontId="0" fillId="2" borderId="1" xfId="0" applyNumberFormat="1" applyFill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14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J18"/>
  <sheetViews>
    <sheetView showGridLines="0" tabSelected="1" topLeftCell="AB1" workbookViewId="0">
      <pane ySplit="1" topLeftCell="A2" activePane="bottomLeft" state="frozen"/>
      <selection pane="bottomLeft" activeCell="AI19" sqref="AI19"/>
    </sheetView>
  </sheetViews>
  <sheetFormatPr defaultRowHeight="14.5" x14ac:dyDescent="0.35"/>
  <cols>
    <col min="1" max="1" width="10.453125" bestFit="1" customWidth="1"/>
    <col min="2" max="2" width="12.54296875" bestFit="1" customWidth="1"/>
    <col min="3" max="3" width="17.453125" bestFit="1" customWidth="1"/>
    <col min="4" max="4" width="18.54296875" bestFit="1" customWidth="1"/>
    <col min="5" max="5" width="5.54296875" bestFit="1" customWidth="1"/>
    <col min="6" max="6" width="15.1796875" bestFit="1" customWidth="1"/>
    <col min="7" max="7" width="23.7265625" bestFit="1" customWidth="1"/>
    <col min="8" max="8" width="18" bestFit="1" customWidth="1"/>
    <col min="9" max="9" width="14.7265625" bestFit="1" customWidth="1"/>
    <col min="10" max="10" width="14.81640625" bestFit="1" customWidth="1"/>
    <col min="11" max="11" width="7.7265625" bestFit="1" customWidth="1"/>
    <col min="12" max="12" width="15.81640625" bestFit="1" customWidth="1"/>
    <col min="13" max="13" width="127.453125" bestFit="1" customWidth="1"/>
    <col min="14" max="14" width="12.54296875" bestFit="1" customWidth="1"/>
    <col min="15" max="15" width="14" bestFit="1" customWidth="1"/>
    <col min="16" max="16" width="11.54296875" bestFit="1" customWidth="1"/>
    <col min="17" max="17" width="9.81640625" bestFit="1" customWidth="1"/>
    <col min="29" max="29" width="17" bestFit="1" customWidth="1"/>
    <col min="30" max="30" width="21" bestFit="1" customWidth="1"/>
    <col min="31" max="31" width="14.453125" bestFit="1" customWidth="1"/>
    <col min="32" max="32" width="12.26953125" bestFit="1" customWidth="1"/>
    <col min="33" max="33" width="23.7265625" bestFit="1" customWidth="1"/>
    <col min="34" max="34" width="17" bestFit="1" customWidth="1"/>
    <col min="35" max="35" width="14" bestFit="1" customWidth="1"/>
    <col min="36" max="36" width="38.7265625" bestFit="1" customWidth="1"/>
  </cols>
  <sheetData>
    <row r="1" spans="1:36" s="8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2" t="s">
        <v>28</v>
      </c>
      <c r="AD1" s="3" t="s">
        <v>29</v>
      </c>
      <c r="AE1" s="4" t="s">
        <v>30</v>
      </c>
      <c r="AF1" s="5" t="s">
        <v>31</v>
      </c>
      <c r="AG1" s="6" t="s">
        <v>32</v>
      </c>
      <c r="AH1" s="7" t="s">
        <v>33</v>
      </c>
      <c r="AI1" s="7" t="s">
        <v>34</v>
      </c>
      <c r="AJ1" s="8" t="s">
        <v>35</v>
      </c>
    </row>
    <row r="2" spans="1:36" hidden="1" x14ac:dyDescent="0.35">
      <c r="A2" s="9" t="s">
        <v>36</v>
      </c>
      <c r="B2" s="10">
        <v>44460</v>
      </c>
      <c r="C2" s="11"/>
      <c r="D2" s="12">
        <v>102303</v>
      </c>
      <c r="E2" s="9"/>
      <c r="F2" s="13">
        <v>32223020000118</v>
      </c>
      <c r="G2" s="9">
        <v>3205</v>
      </c>
      <c r="H2" s="9" t="s">
        <v>37</v>
      </c>
      <c r="I2" s="9"/>
      <c r="J2" s="9"/>
      <c r="K2" s="9"/>
      <c r="L2" s="11" t="s">
        <v>45</v>
      </c>
      <c r="M2" s="9" t="s">
        <v>46</v>
      </c>
      <c r="N2" s="14">
        <v>333</v>
      </c>
      <c r="O2" s="14"/>
      <c r="P2" s="14">
        <v>0</v>
      </c>
      <c r="Q2" s="14">
        <v>0</v>
      </c>
      <c r="R2" s="9" t="s">
        <v>47</v>
      </c>
      <c r="S2" s="9" t="s">
        <v>41</v>
      </c>
      <c r="T2" s="14">
        <v>0</v>
      </c>
      <c r="U2" s="14">
        <v>5</v>
      </c>
      <c r="V2" s="14">
        <v>0</v>
      </c>
      <c r="W2" s="14">
        <v>15.48</v>
      </c>
      <c r="X2" s="14">
        <v>0</v>
      </c>
      <c r="Y2" s="14">
        <v>0</v>
      </c>
      <c r="Z2" s="14">
        <v>312.52</v>
      </c>
      <c r="AA2" s="9" t="s">
        <v>48</v>
      </c>
      <c r="AB2" s="9" t="s">
        <v>43</v>
      </c>
      <c r="AC2" s="15">
        <v>44476</v>
      </c>
      <c r="AD2" s="16"/>
      <c r="AE2" s="17"/>
      <c r="AF2" s="18"/>
      <c r="AG2" s="19"/>
      <c r="AH2" s="20"/>
      <c r="AI2" s="20"/>
      <c r="AJ2" s="21" t="str">
        <f t="shared" ref="AJ2:AJ18" si="0">D2&amp;F2&amp;H2</f>
        <v>1023033222302000011835.806.650/0001-03</v>
      </c>
    </row>
    <row r="3" spans="1:36" hidden="1" x14ac:dyDescent="0.35">
      <c r="A3" s="9" t="s">
        <v>36</v>
      </c>
      <c r="B3" s="10">
        <v>44459</v>
      </c>
      <c r="C3" s="11"/>
      <c r="D3" s="12">
        <v>103</v>
      </c>
      <c r="E3" s="9"/>
      <c r="F3" s="13">
        <v>33783817000132</v>
      </c>
      <c r="G3" s="9">
        <v>3476</v>
      </c>
      <c r="H3" s="9" t="s">
        <v>37</v>
      </c>
      <c r="I3" s="9"/>
      <c r="J3" s="9"/>
      <c r="K3" s="9"/>
      <c r="L3" s="11" t="s">
        <v>38</v>
      </c>
      <c r="M3" s="9" t="s">
        <v>39</v>
      </c>
      <c r="N3" s="14">
        <v>900</v>
      </c>
      <c r="O3" s="14"/>
      <c r="P3" s="14">
        <v>5</v>
      </c>
      <c r="Q3" s="14">
        <v>45</v>
      </c>
      <c r="R3" s="9" t="s">
        <v>40</v>
      </c>
      <c r="S3" s="9" t="s">
        <v>41</v>
      </c>
      <c r="T3" s="14">
        <v>0</v>
      </c>
      <c r="U3" s="14">
        <v>0</v>
      </c>
      <c r="V3" s="14">
        <v>0</v>
      </c>
      <c r="W3" s="14">
        <v>0</v>
      </c>
      <c r="X3" s="14">
        <v>0</v>
      </c>
      <c r="Y3" s="14">
        <v>0</v>
      </c>
      <c r="Z3" s="14">
        <v>855</v>
      </c>
      <c r="AA3" s="9" t="s">
        <v>42</v>
      </c>
      <c r="AB3" s="9" t="s">
        <v>43</v>
      </c>
      <c r="AC3" s="15">
        <v>44476</v>
      </c>
      <c r="AD3" s="16"/>
      <c r="AE3" s="17"/>
      <c r="AF3" s="18"/>
      <c r="AG3" s="19"/>
      <c r="AH3" s="20"/>
      <c r="AI3" s="20"/>
      <c r="AJ3" s="21" t="str">
        <f t="shared" si="0"/>
        <v>1033378381700013235.806.650/0001-03</v>
      </c>
    </row>
    <row r="4" spans="1:36" hidden="1" x14ac:dyDescent="0.35">
      <c r="A4" s="9" t="s">
        <v>36</v>
      </c>
      <c r="B4" s="10">
        <v>44463</v>
      </c>
      <c r="C4" s="11"/>
      <c r="D4" s="12">
        <v>103695</v>
      </c>
      <c r="E4" s="9"/>
      <c r="F4" s="13">
        <v>32223020000118</v>
      </c>
      <c r="G4" s="9">
        <v>3205</v>
      </c>
      <c r="H4" s="9" t="s">
        <v>37</v>
      </c>
      <c r="I4" s="9"/>
      <c r="J4" s="9"/>
      <c r="K4" s="9"/>
      <c r="L4" s="11" t="s">
        <v>45</v>
      </c>
      <c r="M4" s="9" t="s">
        <v>46</v>
      </c>
      <c r="N4" s="14">
        <v>1806</v>
      </c>
      <c r="O4" s="14"/>
      <c r="P4" s="14">
        <v>0</v>
      </c>
      <c r="Q4" s="14">
        <v>0</v>
      </c>
      <c r="R4" s="9" t="s">
        <v>47</v>
      </c>
      <c r="S4" s="9" t="s">
        <v>41</v>
      </c>
      <c r="T4" s="14">
        <v>0</v>
      </c>
      <c r="U4" s="14">
        <v>27.09</v>
      </c>
      <c r="V4" s="14">
        <v>0</v>
      </c>
      <c r="W4" s="14">
        <v>83.98</v>
      </c>
      <c r="X4" s="14">
        <v>0</v>
      </c>
      <c r="Y4" s="14">
        <v>0</v>
      </c>
      <c r="Z4" s="14">
        <v>1694.93</v>
      </c>
      <c r="AA4" s="9" t="s">
        <v>56</v>
      </c>
      <c r="AB4" s="9" t="s">
        <v>43</v>
      </c>
      <c r="AC4" s="15">
        <v>44476</v>
      </c>
      <c r="AD4" s="16"/>
      <c r="AE4" s="17"/>
      <c r="AF4" s="18"/>
      <c r="AG4" s="19"/>
      <c r="AH4" s="20"/>
      <c r="AI4" s="20"/>
      <c r="AJ4" s="21" t="str">
        <f t="shared" si="0"/>
        <v>1036953222302000011835.806.650/0001-03</v>
      </c>
    </row>
    <row r="5" spans="1:36" hidden="1" x14ac:dyDescent="0.35">
      <c r="A5" s="9" t="s">
        <v>36</v>
      </c>
      <c r="B5" s="10">
        <v>44469</v>
      </c>
      <c r="C5" s="11"/>
      <c r="D5" s="12">
        <v>11279</v>
      </c>
      <c r="E5" s="9"/>
      <c r="F5" s="13">
        <v>2870302000146</v>
      </c>
      <c r="G5" s="9">
        <v>6491</v>
      </c>
      <c r="H5" s="9" t="s">
        <v>37</v>
      </c>
      <c r="I5" s="9"/>
      <c r="J5" s="9"/>
      <c r="K5" s="9"/>
      <c r="L5" s="11" t="s">
        <v>45</v>
      </c>
      <c r="M5" s="9" t="s">
        <v>61</v>
      </c>
      <c r="N5" s="14">
        <v>28000</v>
      </c>
      <c r="O5" s="14"/>
      <c r="P5" s="14">
        <v>2</v>
      </c>
      <c r="Q5" s="14">
        <v>560</v>
      </c>
      <c r="R5" s="9" t="s">
        <v>62</v>
      </c>
      <c r="S5" s="9" t="s">
        <v>41</v>
      </c>
      <c r="T5" s="14">
        <v>0</v>
      </c>
      <c r="U5" s="14">
        <v>420</v>
      </c>
      <c r="V5" s="14">
        <v>0</v>
      </c>
      <c r="W5" s="14">
        <v>0</v>
      </c>
      <c r="X5" s="14">
        <v>0</v>
      </c>
      <c r="Y5" s="14">
        <v>0</v>
      </c>
      <c r="Z5" s="14">
        <v>27020</v>
      </c>
      <c r="AA5" s="9" t="s">
        <v>63</v>
      </c>
      <c r="AB5" s="9" t="s">
        <v>43</v>
      </c>
      <c r="AC5" s="15">
        <v>44476</v>
      </c>
      <c r="AD5" s="16"/>
      <c r="AE5" s="17"/>
      <c r="AF5" s="18"/>
      <c r="AG5" s="19"/>
      <c r="AH5" s="20"/>
      <c r="AI5" s="20"/>
      <c r="AJ5" s="21" t="str">
        <f t="shared" si="0"/>
        <v>11279287030200014635.806.650/0001-03</v>
      </c>
    </row>
    <row r="6" spans="1:36" x14ac:dyDescent="0.35">
      <c r="A6" s="9" t="s">
        <v>36</v>
      </c>
      <c r="B6" s="10">
        <v>44498</v>
      </c>
      <c r="C6" s="11"/>
      <c r="D6" s="12">
        <v>11440</v>
      </c>
      <c r="E6" s="9"/>
      <c r="F6" s="13">
        <v>2870302000146</v>
      </c>
      <c r="G6" s="9">
        <v>6491</v>
      </c>
      <c r="H6" s="9" t="s">
        <v>37</v>
      </c>
      <c r="I6" s="9"/>
      <c r="J6" s="9"/>
      <c r="K6" s="9"/>
      <c r="L6" s="11" t="s">
        <v>45</v>
      </c>
      <c r="M6" s="9" t="s">
        <v>61</v>
      </c>
      <c r="N6" s="14">
        <v>28000</v>
      </c>
      <c r="O6" s="14"/>
      <c r="P6" s="14">
        <v>2</v>
      </c>
      <c r="Q6" s="14">
        <v>560</v>
      </c>
      <c r="R6" s="9" t="s">
        <v>62</v>
      </c>
      <c r="S6" s="9" t="s">
        <v>41</v>
      </c>
      <c r="T6" s="14">
        <v>0</v>
      </c>
      <c r="U6" s="14">
        <v>420</v>
      </c>
      <c r="V6" s="14">
        <v>0</v>
      </c>
      <c r="W6" s="14">
        <v>0</v>
      </c>
      <c r="X6" s="14">
        <v>0</v>
      </c>
      <c r="Y6" s="14">
        <v>0</v>
      </c>
      <c r="Z6" s="14">
        <v>27020</v>
      </c>
      <c r="AA6" s="9" t="s">
        <v>74</v>
      </c>
      <c r="AB6" s="9" t="s">
        <v>43</v>
      </c>
      <c r="AC6" s="15">
        <v>44504</v>
      </c>
      <c r="AD6" s="16"/>
      <c r="AE6" s="17"/>
      <c r="AF6" s="18"/>
      <c r="AG6" s="19">
        <v>44470</v>
      </c>
      <c r="AH6" s="20"/>
      <c r="AI6" s="20"/>
      <c r="AJ6" s="21" t="str">
        <f t="shared" si="0"/>
        <v>11440287030200014635.806.650/0001-03</v>
      </c>
    </row>
    <row r="7" spans="1:36" x14ac:dyDescent="0.35">
      <c r="A7" s="9" t="s">
        <v>36</v>
      </c>
      <c r="B7" s="10">
        <v>44497</v>
      </c>
      <c r="C7" s="11"/>
      <c r="D7" s="12">
        <v>119888</v>
      </c>
      <c r="E7" s="9"/>
      <c r="F7" s="13">
        <v>32223020000118</v>
      </c>
      <c r="G7" s="9">
        <v>3205</v>
      </c>
      <c r="H7" s="9" t="s">
        <v>37</v>
      </c>
      <c r="I7" s="9"/>
      <c r="J7" s="9"/>
      <c r="K7" s="9"/>
      <c r="L7" s="11" t="s">
        <v>45</v>
      </c>
      <c r="M7" s="9" t="s">
        <v>46</v>
      </c>
      <c r="N7" s="14">
        <v>1809</v>
      </c>
      <c r="O7" s="14"/>
      <c r="P7" s="14">
        <v>2</v>
      </c>
      <c r="Q7" s="14">
        <v>36.18</v>
      </c>
      <c r="R7" s="9" t="s">
        <v>47</v>
      </c>
      <c r="S7" s="9" t="s">
        <v>41</v>
      </c>
      <c r="T7" s="14">
        <v>0</v>
      </c>
      <c r="U7" s="14">
        <v>27.14</v>
      </c>
      <c r="V7" s="14">
        <v>0</v>
      </c>
      <c r="W7" s="14">
        <v>84.12</v>
      </c>
      <c r="X7" s="14">
        <v>0</v>
      </c>
      <c r="Y7" s="14">
        <v>0</v>
      </c>
      <c r="Z7" s="14">
        <v>1661.56</v>
      </c>
      <c r="AA7" s="9" t="s">
        <v>73</v>
      </c>
      <c r="AB7" s="9" t="s">
        <v>43</v>
      </c>
      <c r="AC7" s="15">
        <v>44498</v>
      </c>
      <c r="AD7" s="16"/>
      <c r="AE7" s="17"/>
      <c r="AF7" s="18"/>
      <c r="AG7" s="19">
        <v>44470</v>
      </c>
      <c r="AH7" s="20"/>
      <c r="AI7" s="20" t="s">
        <v>79</v>
      </c>
      <c r="AJ7" s="21" t="str">
        <f t="shared" si="0"/>
        <v>1198883222302000011835.806.650/0001-03</v>
      </c>
    </row>
    <row r="8" spans="1:36" hidden="1" x14ac:dyDescent="0.35">
      <c r="A8" s="9" t="s">
        <v>36</v>
      </c>
      <c r="B8" s="10">
        <v>44460</v>
      </c>
      <c r="C8" s="11"/>
      <c r="D8" s="12">
        <v>124</v>
      </c>
      <c r="E8" s="9"/>
      <c r="F8" s="13">
        <v>34425937000120</v>
      </c>
      <c r="G8" s="9">
        <v>3115</v>
      </c>
      <c r="H8" s="9" t="s">
        <v>37</v>
      </c>
      <c r="I8" s="9"/>
      <c r="J8" s="9"/>
      <c r="K8" s="9"/>
      <c r="L8" s="11" t="s">
        <v>45</v>
      </c>
      <c r="M8" s="9" t="s">
        <v>49</v>
      </c>
      <c r="N8" s="14">
        <v>12804.96</v>
      </c>
      <c r="O8" s="14"/>
      <c r="P8" s="14">
        <v>5</v>
      </c>
      <c r="Q8" s="14">
        <v>640.25</v>
      </c>
      <c r="R8" s="9" t="s">
        <v>50</v>
      </c>
      <c r="S8" s="9" t="s">
        <v>41</v>
      </c>
      <c r="T8" s="14">
        <v>0</v>
      </c>
      <c r="U8" s="14">
        <v>192.07</v>
      </c>
      <c r="V8" s="14">
        <v>0</v>
      </c>
      <c r="W8" s="14">
        <v>595.42999999999995</v>
      </c>
      <c r="X8" s="14">
        <v>0</v>
      </c>
      <c r="Y8" s="14">
        <v>0</v>
      </c>
      <c r="Z8" s="14">
        <v>11377.21</v>
      </c>
      <c r="AA8" s="9" t="s">
        <v>51</v>
      </c>
      <c r="AB8" s="9" t="s">
        <v>43</v>
      </c>
      <c r="AC8" s="15">
        <v>44476</v>
      </c>
      <c r="AD8" s="16"/>
      <c r="AE8" s="17"/>
      <c r="AF8" s="18"/>
      <c r="AG8" s="19"/>
      <c r="AH8" s="20"/>
      <c r="AI8" s="20"/>
      <c r="AJ8" s="21" t="str">
        <f t="shared" si="0"/>
        <v>1243442593700012035.806.650/0001-03</v>
      </c>
    </row>
    <row r="9" spans="1:36" hidden="1" x14ac:dyDescent="0.35">
      <c r="A9" s="9" t="s">
        <v>36</v>
      </c>
      <c r="B9" s="10">
        <v>44504</v>
      </c>
      <c r="C9" s="11"/>
      <c r="D9" s="12">
        <v>125683</v>
      </c>
      <c r="E9" s="9"/>
      <c r="F9" s="13">
        <v>32223020000118</v>
      </c>
      <c r="G9" s="9">
        <v>3205</v>
      </c>
      <c r="H9" s="9" t="s">
        <v>37</v>
      </c>
      <c r="I9" s="9"/>
      <c r="J9" s="9"/>
      <c r="K9" s="9"/>
      <c r="L9" s="11" t="s">
        <v>45</v>
      </c>
      <c r="M9" s="9" t="s">
        <v>46</v>
      </c>
      <c r="N9" s="14">
        <v>573</v>
      </c>
      <c r="O9" s="14"/>
      <c r="P9" s="14">
        <v>0</v>
      </c>
      <c r="Q9" s="14">
        <v>0</v>
      </c>
      <c r="R9" s="9" t="s">
        <v>47</v>
      </c>
      <c r="S9" s="9" t="s">
        <v>41</v>
      </c>
      <c r="T9" s="14">
        <v>0</v>
      </c>
      <c r="U9" s="14">
        <v>8.6</v>
      </c>
      <c r="V9" s="14">
        <v>0</v>
      </c>
      <c r="W9" s="14">
        <v>26.64</v>
      </c>
      <c r="X9" s="14">
        <v>0</v>
      </c>
      <c r="Y9" s="14">
        <v>0</v>
      </c>
      <c r="Z9" s="14">
        <v>537.76</v>
      </c>
      <c r="AA9" s="9" t="s">
        <v>78</v>
      </c>
      <c r="AB9" s="9" t="s">
        <v>43</v>
      </c>
      <c r="AC9" s="15">
        <v>44504</v>
      </c>
      <c r="AD9" s="16"/>
      <c r="AE9" s="17"/>
      <c r="AF9" s="18"/>
      <c r="AG9" s="19"/>
      <c r="AH9" s="20"/>
      <c r="AI9" s="20"/>
      <c r="AJ9" s="21" t="str">
        <f t="shared" si="0"/>
        <v>1256833222302000011835.806.650/0001-03</v>
      </c>
    </row>
    <row r="10" spans="1:36" x14ac:dyDescent="0.35">
      <c r="A10" s="9" t="s">
        <v>36</v>
      </c>
      <c r="B10" s="10">
        <v>44491</v>
      </c>
      <c r="C10" s="11"/>
      <c r="D10" s="12">
        <v>129</v>
      </c>
      <c r="E10" s="9"/>
      <c r="F10" s="13">
        <v>33783817000132</v>
      </c>
      <c r="G10" s="9">
        <v>3476</v>
      </c>
      <c r="H10" s="9" t="s">
        <v>37</v>
      </c>
      <c r="I10" s="9"/>
      <c r="J10" s="9"/>
      <c r="K10" s="9"/>
      <c r="L10" s="11" t="s">
        <v>38</v>
      </c>
      <c r="M10" s="9" t="s">
        <v>39</v>
      </c>
      <c r="N10" s="14">
        <v>3100</v>
      </c>
      <c r="O10" s="14"/>
      <c r="P10" s="14">
        <v>5</v>
      </c>
      <c r="Q10" s="14">
        <v>155</v>
      </c>
      <c r="R10" s="9" t="s">
        <v>40</v>
      </c>
      <c r="S10" s="9" t="s">
        <v>41</v>
      </c>
      <c r="T10" s="14">
        <v>0</v>
      </c>
      <c r="U10" s="14">
        <v>0</v>
      </c>
      <c r="V10" s="14">
        <v>0</v>
      </c>
      <c r="W10" s="14">
        <v>0</v>
      </c>
      <c r="X10" s="14">
        <v>0</v>
      </c>
      <c r="Y10" s="14">
        <v>0</v>
      </c>
      <c r="Z10" s="14">
        <v>2945</v>
      </c>
      <c r="AA10" s="9" t="s">
        <v>71</v>
      </c>
      <c r="AB10" s="9" t="s">
        <v>43</v>
      </c>
      <c r="AC10" s="15">
        <v>44498</v>
      </c>
      <c r="AD10" s="16"/>
      <c r="AE10" s="17"/>
      <c r="AF10" s="18"/>
      <c r="AG10" s="19">
        <v>44470</v>
      </c>
      <c r="AH10" s="20"/>
      <c r="AI10" s="20"/>
      <c r="AJ10" s="21" t="str">
        <f t="shared" si="0"/>
        <v>1293378381700013235.806.650/0001-03</v>
      </c>
    </row>
    <row r="11" spans="1:36" x14ac:dyDescent="0.35">
      <c r="A11" s="9" t="s">
        <v>36</v>
      </c>
      <c r="B11" s="10">
        <v>44494</v>
      </c>
      <c r="C11" s="11"/>
      <c r="D11" s="12">
        <v>134</v>
      </c>
      <c r="E11" s="9"/>
      <c r="F11" s="13">
        <v>34425937000120</v>
      </c>
      <c r="G11" s="9">
        <v>3115</v>
      </c>
      <c r="H11" s="9" t="s">
        <v>37</v>
      </c>
      <c r="I11" s="9"/>
      <c r="J11" s="9"/>
      <c r="K11" s="9"/>
      <c r="L11" s="11" t="s">
        <v>45</v>
      </c>
      <c r="M11" s="9" t="s">
        <v>49</v>
      </c>
      <c r="N11" s="14">
        <v>11150.88</v>
      </c>
      <c r="O11" s="14"/>
      <c r="P11" s="14">
        <v>5</v>
      </c>
      <c r="Q11" s="14">
        <v>557.54</v>
      </c>
      <c r="R11" s="9" t="s">
        <v>50</v>
      </c>
      <c r="S11" s="9" t="s">
        <v>41</v>
      </c>
      <c r="T11" s="14">
        <v>0</v>
      </c>
      <c r="U11" s="14">
        <v>167.26</v>
      </c>
      <c r="V11" s="14">
        <v>0</v>
      </c>
      <c r="W11" s="14">
        <v>518.52</v>
      </c>
      <c r="X11" s="14">
        <v>0</v>
      </c>
      <c r="Y11" s="14">
        <v>0</v>
      </c>
      <c r="Z11" s="14">
        <v>9907.56</v>
      </c>
      <c r="AA11" s="9" t="s">
        <v>72</v>
      </c>
      <c r="AB11" s="9" t="s">
        <v>43</v>
      </c>
      <c r="AC11" s="15">
        <v>44498</v>
      </c>
      <c r="AD11" s="16"/>
      <c r="AE11" s="17"/>
      <c r="AF11" s="18"/>
      <c r="AG11" s="19">
        <v>44470</v>
      </c>
      <c r="AH11" s="20"/>
      <c r="AI11" s="20"/>
      <c r="AJ11" s="21" t="str">
        <f t="shared" si="0"/>
        <v>1343442593700012035.806.650/0001-03</v>
      </c>
    </row>
    <row r="12" spans="1:36" x14ac:dyDescent="0.35">
      <c r="A12" s="9" t="s">
        <v>36</v>
      </c>
      <c r="B12" s="10">
        <v>44491</v>
      </c>
      <c r="C12" s="11"/>
      <c r="D12" s="12">
        <v>139</v>
      </c>
      <c r="E12" s="9"/>
      <c r="F12" s="13">
        <v>33783817000132</v>
      </c>
      <c r="G12" s="9">
        <v>3476</v>
      </c>
      <c r="H12" s="9" t="s">
        <v>37</v>
      </c>
      <c r="I12" s="9"/>
      <c r="J12" s="9"/>
      <c r="K12" s="9"/>
      <c r="L12" s="11" t="s">
        <v>38</v>
      </c>
      <c r="M12" s="9" t="s">
        <v>39</v>
      </c>
      <c r="N12" s="14">
        <v>900</v>
      </c>
      <c r="O12" s="14"/>
      <c r="P12" s="14">
        <v>5</v>
      </c>
      <c r="Q12" s="14">
        <v>45</v>
      </c>
      <c r="R12" s="9" t="s">
        <v>40</v>
      </c>
      <c r="S12" s="9" t="s">
        <v>41</v>
      </c>
      <c r="T12" s="14">
        <v>0</v>
      </c>
      <c r="U12" s="14">
        <v>0</v>
      </c>
      <c r="V12" s="14">
        <v>0</v>
      </c>
      <c r="W12" s="14">
        <v>0</v>
      </c>
      <c r="X12" s="14">
        <v>0</v>
      </c>
      <c r="Y12" s="14">
        <v>0</v>
      </c>
      <c r="Z12" s="14">
        <v>855</v>
      </c>
      <c r="AA12" s="9" t="s">
        <v>70</v>
      </c>
      <c r="AB12" s="9" t="s">
        <v>43</v>
      </c>
      <c r="AC12" s="15">
        <v>44498</v>
      </c>
      <c r="AD12" s="16"/>
      <c r="AE12" s="17"/>
      <c r="AF12" s="18"/>
      <c r="AG12" s="19">
        <v>44470</v>
      </c>
      <c r="AH12" s="20"/>
      <c r="AI12" s="20"/>
      <c r="AJ12" s="21" t="str">
        <f t="shared" si="0"/>
        <v>1393378381700013235.806.650/0001-03</v>
      </c>
    </row>
    <row r="13" spans="1:36" x14ac:dyDescent="0.35">
      <c r="A13" s="9" t="s">
        <v>36</v>
      </c>
      <c r="B13" s="10">
        <v>44483</v>
      </c>
      <c r="C13" s="11"/>
      <c r="D13" s="12">
        <v>1440107</v>
      </c>
      <c r="E13" s="9"/>
      <c r="F13" s="13">
        <v>5206246000138</v>
      </c>
      <c r="G13" s="9">
        <v>105</v>
      </c>
      <c r="H13" s="9" t="s">
        <v>37</v>
      </c>
      <c r="I13" s="9"/>
      <c r="J13" s="9"/>
      <c r="K13" s="9"/>
      <c r="L13" s="11" t="s">
        <v>45</v>
      </c>
      <c r="M13" s="9" t="s">
        <v>64</v>
      </c>
      <c r="N13" s="14">
        <v>359.76</v>
      </c>
      <c r="O13" s="14"/>
      <c r="P13" s="14">
        <v>0</v>
      </c>
      <c r="Q13" s="14">
        <v>0</v>
      </c>
      <c r="R13" s="9" t="s">
        <v>65</v>
      </c>
      <c r="S13" s="9" t="s">
        <v>66</v>
      </c>
      <c r="T13" s="14">
        <v>0</v>
      </c>
      <c r="U13" s="14">
        <v>0</v>
      </c>
      <c r="V13" s="14">
        <v>0</v>
      </c>
      <c r="W13" s="14">
        <v>0</v>
      </c>
      <c r="X13" s="14">
        <v>0</v>
      </c>
      <c r="Y13" s="14">
        <v>0</v>
      </c>
      <c r="Z13" s="14">
        <v>359.76</v>
      </c>
      <c r="AA13" s="9" t="s">
        <v>67</v>
      </c>
      <c r="AB13" s="9" t="s">
        <v>43</v>
      </c>
      <c r="AC13" s="15">
        <v>44504</v>
      </c>
      <c r="AD13" s="16"/>
      <c r="AE13" s="17"/>
      <c r="AF13" s="18"/>
      <c r="AG13" s="19">
        <v>44470</v>
      </c>
      <c r="AH13" s="20"/>
      <c r="AI13" s="20"/>
      <c r="AJ13" s="21" t="str">
        <f t="shared" si="0"/>
        <v>1440107520624600013835.806.650/0001-03</v>
      </c>
    </row>
    <row r="14" spans="1:36" hidden="1" x14ac:dyDescent="0.35">
      <c r="A14" s="9" t="s">
        <v>36</v>
      </c>
      <c r="B14" s="10">
        <v>44466</v>
      </c>
      <c r="C14" s="11"/>
      <c r="D14" s="12">
        <v>229376</v>
      </c>
      <c r="E14" s="9"/>
      <c r="F14" s="13">
        <v>8655788000186</v>
      </c>
      <c r="G14" s="9">
        <v>1002</v>
      </c>
      <c r="H14" s="9" t="s">
        <v>37</v>
      </c>
      <c r="I14" s="9"/>
      <c r="J14" s="9"/>
      <c r="K14" s="9"/>
      <c r="L14" s="11" t="s">
        <v>45</v>
      </c>
      <c r="M14" s="9" t="s">
        <v>57</v>
      </c>
      <c r="N14" s="14">
        <v>894.15</v>
      </c>
      <c r="O14" s="14"/>
      <c r="P14" s="14">
        <v>0</v>
      </c>
      <c r="Q14" s="14">
        <v>0</v>
      </c>
      <c r="R14" s="9" t="s">
        <v>58</v>
      </c>
      <c r="S14" s="9" t="s">
        <v>59</v>
      </c>
      <c r="T14" s="14">
        <v>0</v>
      </c>
      <c r="U14" s="14">
        <v>13.41</v>
      </c>
      <c r="V14" s="14">
        <v>0</v>
      </c>
      <c r="W14" s="14">
        <v>0</v>
      </c>
      <c r="X14" s="14">
        <v>0</v>
      </c>
      <c r="Y14" s="14">
        <v>0</v>
      </c>
      <c r="Z14" s="14">
        <v>880.74</v>
      </c>
      <c r="AA14" s="9" t="s">
        <v>60</v>
      </c>
      <c r="AB14" s="9" t="s">
        <v>43</v>
      </c>
      <c r="AC14" s="15">
        <v>44476</v>
      </c>
      <c r="AD14" s="16"/>
      <c r="AE14" s="17"/>
      <c r="AF14" s="18"/>
      <c r="AG14" s="19"/>
      <c r="AH14" s="20"/>
      <c r="AI14" s="20"/>
      <c r="AJ14" s="21" t="str">
        <f t="shared" si="0"/>
        <v>229376865578800018635.806.650/0001-03</v>
      </c>
    </row>
    <row r="15" spans="1:36" hidden="1" x14ac:dyDescent="0.35">
      <c r="A15" s="9" t="s">
        <v>36</v>
      </c>
      <c r="B15" s="10">
        <v>44460</v>
      </c>
      <c r="C15" s="11"/>
      <c r="D15" s="12">
        <v>7380</v>
      </c>
      <c r="E15" s="9"/>
      <c r="F15" s="13">
        <v>6260378000100</v>
      </c>
      <c r="G15" s="9">
        <v>10501219</v>
      </c>
      <c r="H15" s="9" t="s">
        <v>37</v>
      </c>
      <c r="I15" s="9"/>
      <c r="J15" s="9"/>
      <c r="K15" s="9"/>
      <c r="L15" s="11" t="s">
        <v>45</v>
      </c>
      <c r="M15" s="9" t="s">
        <v>52</v>
      </c>
      <c r="N15" s="14">
        <v>3669.82</v>
      </c>
      <c r="O15" s="14"/>
      <c r="P15" s="14">
        <v>0</v>
      </c>
      <c r="Q15" s="14">
        <v>0</v>
      </c>
      <c r="R15" s="9" t="s">
        <v>53</v>
      </c>
      <c r="S15" s="9" t="s">
        <v>54</v>
      </c>
      <c r="T15" s="14">
        <v>0</v>
      </c>
      <c r="U15" s="14">
        <v>0</v>
      </c>
      <c r="V15" s="14">
        <v>0</v>
      </c>
      <c r="W15" s="14">
        <v>0</v>
      </c>
      <c r="X15" s="14">
        <v>0</v>
      </c>
      <c r="Y15" s="14">
        <v>0</v>
      </c>
      <c r="Z15" s="14">
        <v>3669.82</v>
      </c>
      <c r="AA15" s="9" t="s">
        <v>55</v>
      </c>
      <c r="AB15" s="9" t="s">
        <v>43</v>
      </c>
      <c r="AC15" s="15">
        <v>44476</v>
      </c>
      <c r="AD15" s="16"/>
      <c r="AE15" s="17"/>
      <c r="AF15" s="18"/>
      <c r="AG15" s="19"/>
      <c r="AH15" s="20"/>
      <c r="AI15" s="20"/>
      <c r="AJ15" s="21" t="str">
        <f t="shared" si="0"/>
        <v>7380626037800010035.806.650/0001-03</v>
      </c>
    </row>
    <row r="16" spans="1:36" x14ac:dyDescent="0.35">
      <c r="A16" s="9" t="s">
        <v>36</v>
      </c>
      <c r="B16" s="10">
        <v>44489</v>
      </c>
      <c r="C16" s="11"/>
      <c r="D16" s="12">
        <v>7517</v>
      </c>
      <c r="E16" s="9"/>
      <c r="F16" s="13">
        <v>6260378000100</v>
      </c>
      <c r="G16" s="9">
        <v>10501219</v>
      </c>
      <c r="H16" s="9" t="s">
        <v>37</v>
      </c>
      <c r="I16" s="9"/>
      <c r="J16" s="9"/>
      <c r="K16" s="9"/>
      <c r="L16" s="11" t="s">
        <v>45</v>
      </c>
      <c r="M16" s="9" t="s">
        <v>52</v>
      </c>
      <c r="N16" s="14">
        <v>5473.49</v>
      </c>
      <c r="O16" s="14"/>
      <c r="P16" s="14">
        <v>0</v>
      </c>
      <c r="Q16" s="14">
        <v>0</v>
      </c>
      <c r="R16" s="9" t="s">
        <v>68</v>
      </c>
      <c r="S16" s="9" t="s">
        <v>54</v>
      </c>
      <c r="T16" s="14">
        <v>0</v>
      </c>
      <c r="U16" s="14">
        <v>0</v>
      </c>
      <c r="V16" s="14">
        <v>0</v>
      </c>
      <c r="W16" s="14">
        <v>0</v>
      </c>
      <c r="X16" s="14">
        <v>0</v>
      </c>
      <c r="Y16" s="14">
        <v>0</v>
      </c>
      <c r="Z16" s="14">
        <v>5473.49</v>
      </c>
      <c r="AA16" s="9" t="s">
        <v>69</v>
      </c>
      <c r="AB16" s="9" t="s">
        <v>43</v>
      </c>
      <c r="AC16" s="15">
        <v>44498</v>
      </c>
      <c r="AD16" s="16"/>
      <c r="AE16" s="17"/>
      <c r="AF16" s="18"/>
      <c r="AG16" s="19">
        <v>44470</v>
      </c>
      <c r="AH16" s="20"/>
      <c r="AI16" s="20"/>
      <c r="AJ16" s="21" t="str">
        <f t="shared" si="0"/>
        <v>7517626037800010035.806.650/0001-03</v>
      </c>
    </row>
    <row r="17" spans="1:36" hidden="1" x14ac:dyDescent="0.35">
      <c r="A17" s="9" t="s">
        <v>36</v>
      </c>
      <c r="B17" s="10">
        <v>44504</v>
      </c>
      <c r="C17" s="11"/>
      <c r="D17" s="12">
        <v>79</v>
      </c>
      <c r="E17" s="9"/>
      <c r="F17" s="13">
        <v>33496983000158</v>
      </c>
      <c r="G17" s="9">
        <v>6475</v>
      </c>
      <c r="H17" s="9" t="s">
        <v>37</v>
      </c>
      <c r="I17" s="9"/>
      <c r="J17" s="9"/>
      <c r="K17" s="9"/>
      <c r="L17" s="11" t="s">
        <v>45</v>
      </c>
      <c r="M17" s="9" t="s">
        <v>75</v>
      </c>
      <c r="N17" s="14">
        <v>1750</v>
      </c>
      <c r="O17" s="14"/>
      <c r="P17" s="14">
        <v>5</v>
      </c>
      <c r="Q17" s="14">
        <v>87.5</v>
      </c>
      <c r="R17" s="9" t="s">
        <v>76</v>
      </c>
      <c r="S17" s="9" t="s">
        <v>41</v>
      </c>
      <c r="T17" s="14">
        <v>0</v>
      </c>
      <c r="U17" s="14">
        <v>26.25</v>
      </c>
      <c r="V17" s="14">
        <v>0</v>
      </c>
      <c r="W17" s="14">
        <v>0</v>
      </c>
      <c r="X17" s="14">
        <v>0</v>
      </c>
      <c r="Y17" s="14">
        <v>0</v>
      </c>
      <c r="Z17" s="14">
        <v>1636.25</v>
      </c>
      <c r="AA17" s="9" t="s">
        <v>77</v>
      </c>
      <c r="AB17" s="9" t="s">
        <v>43</v>
      </c>
      <c r="AC17" s="15">
        <v>44504</v>
      </c>
      <c r="AD17" s="16"/>
      <c r="AE17" s="17"/>
      <c r="AF17" s="18"/>
      <c r="AG17" s="19"/>
      <c r="AH17" s="20"/>
      <c r="AI17" s="20"/>
      <c r="AJ17" s="21" t="str">
        <f t="shared" si="0"/>
        <v>793349698300015835.806.650/0001-03</v>
      </c>
    </row>
    <row r="18" spans="1:36" hidden="1" x14ac:dyDescent="0.35">
      <c r="A18" s="9" t="s">
        <v>36</v>
      </c>
      <c r="B18" s="10">
        <v>44459</v>
      </c>
      <c r="C18" s="11"/>
      <c r="D18" s="12">
        <v>92</v>
      </c>
      <c r="E18" s="9"/>
      <c r="F18" s="13">
        <v>33783817000132</v>
      </c>
      <c r="G18" s="9">
        <v>3476</v>
      </c>
      <c r="H18" s="9" t="s">
        <v>37</v>
      </c>
      <c r="I18" s="9"/>
      <c r="J18" s="9"/>
      <c r="K18" s="9"/>
      <c r="L18" s="11" t="s">
        <v>38</v>
      </c>
      <c r="M18" s="9" t="s">
        <v>39</v>
      </c>
      <c r="N18" s="14">
        <v>3100</v>
      </c>
      <c r="O18" s="14"/>
      <c r="P18" s="14">
        <v>5</v>
      </c>
      <c r="Q18" s="14">
        <v>155</v>
      </c>
      <c r="R18" s="9" t="s">
        <v>40</v>
      </c>
      <c r="S18" s="9" t="s">
        <v>41</v>
      </c>
      <c r="T18" s="14">
        <v>0</v>
      </c>
      <c r="U18" s="14">
        <v>0</v>
      </c>
      <c r="V18" s="14">
        <v>0</v>
      </c>
      <c r="W18" s="14">
        <v>0</v>
      </c>
      <c r="X18" s="14">
        <v>0</v>
      </c>
      <c r="Y18" s="14">
        <v>0</v>
      </c>
      <c r="Z18" s="14">
        <v>2945</v>
      </c>
      <c r="AA18" s="9" t="s">
        <v>44</v>
      </c>
      <c r="AB18" s="9" t="s">
        <v>43</v>
      </c>
      <c r="AC18" s="15">
        <v>44476</v>
      </c>
      <c r="AD18" s="16"/>
      <c r="AE18" s="17"/>
      <c r="AF18" s="18"/>
      <c r="AG18" s="19"/>
      <c r="AH18" s="20"/>
      <c r="AI18" s="20"/>
      <c r="AJ18" s="21" t="str">
        <f t="shared" si="0"/>
        <v>923378381700013235.806.650/0001-03</v>
      </c>
    </row>
  </sheetData>
  <autoFilter ref="A1:AJ18" xr:uid="{00000000-0001-0000-0000-000000000000}">
    <filterColumn colId="1">
      <filters>
        <dateGroupItem year="2021" month="10" dateTimeGrouping="month"/>
      </filters>
    </filterColumn>
  </autoFilter>
  <conditionalFormatting sqref="AJ1:AJ1048576">
    <cfRule type="duplicateValues" dxfId="0" priority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Jose Alves</cp:lastModifiedBy>
  <dcterms:created xsi:type="dcterms:W3CDTF">2021-11-05T20:51:45Z</dcterms:created>
  <dcterms:modified xsi:type="dcterms:W3CDTF">2021-11-09T13:47:19Z</dcterms:modified>
</cp:coreProperties>
</file>