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C0B67707-1663-4EE2-81CF-31408AE22C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ube flex 08.2021" sheetId="1" r:id="rId1"/>
  </sheets>
  <definedNames>
    <definedName name="_xlnm._FilterDatabase" localSheetId="0" hidden="1">'Clube flex 08.2021'!$A$1:$AI$58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6" i="1" l="1"/>
  <c r="AJ67" i="1"/>
  <c r="AJ68" i="1"/>
  <c r="AJ69" i="1"/>
  <c r="AJ70" i="1"/>
  <c r="AJ71" i="1"/>
  <c r="AJ72" i="1"/>
  <c r="AJ73" i="1"/>
  <c r="AJ74" i="1"/>
  <c r="AJ7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2" i="1"/>
  <c r="Z42" i="1"/>
  <c r="Z48" i="1"/>
  <c r="Z49" i="1"/>
  <c r="Z40" i="1"/>
  <c r="Z39" i="1"/>
</calcChain>
</file>

<file path=xl/sharedStrings.xml><?xml version="1.0" encoding="utf-8"?>
<sst xmlns="http://schemas.openxmlformats.org/spreadsheetml/2006/main" count="863" uniqueCount="157">
  <si>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</si>
  <si>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</si>
  <si>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</si>
  <si>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</si>
  <si>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</si>
  <si>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</si>
  <si>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</si>
  <si>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</si>
  <si>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</si>
  <si>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</si>
  <si>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</si>
  <si>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</si>
  <si>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</si>
  <si>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</si>
  <si>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</si>
  <si>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</si>
  <si>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</si>
  <si>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</si>
  <si>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</si>
  <si>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</si>
  <si>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</si>
  <si>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</si>
  <si>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</si>
  <si>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</si>
  <si>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</si>
  <si>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CLube flex</t>
  </si>
  <si>
    <t>34.314.826/0001-47</t>
  </si>
  <si>
    <t>S</t>
  </si>
  <si>
    <t>GORILLABRAND COMUNICACOES LTDA</t>
  </si>
  <si>
    <t>Rio de Janeiro</t>
  </si>
  <si>
    <t>RENNAN MIRANDA DA SILVA 14315109711</t>
  </si>
  <si>
    <t>Regra Encontrada: SIM | Cód: 1706 | Cód.LC: 17.06 | Buscar ISS Munic. Prestação: NÃO | Analisar CEPOM: NÃO | Analisar ISS LC: NÃO | Cidade Prestador: Nova Iguaçu | Cidade Prestação: Nova Iguaçu</t>
  </si>
  <si>
    <t>Nova Iguaçu</t>
  </si>
  <si>
    <t>N</t>
  </si>
  <si>
    <t>SEG VISION CLINICA OFTALMOLOGICA LTDA EPP</t>
  </si>
  <si>
    <t>Regra Encontrada: SIM | Cód: 0403 | Cód.LC: 4.03 | Buscar ISS Munic. Prestação: NÃO | Analisar CEPOM: NÃO | Analisar ISS LC: NÃO | Cidade Prestador: Nova Iguaçu | Cidade Prestação: Nova Iguaçu</t>
  </si>
  <si>
    <t>ELDER ELIZIO FONSECA ROCHA 11819092798</t>
  </si>
  <si>
    <t>LINCE MARKET SERVICOS DE TECNOLOGIA LTDA</t>
  </si>
  <si>
    <t>MAG SISTEMAS TECNOLOGIA LTDA</t>
  </si>
  <si>
    <t>MCS MARKUP CONSULTORIA CONTABIL LTDA</t>
  </si>
  <si>
    <t>Regra Encontrada: SIM | Cód: 17.19.01 | Cód.LC: 17.19 | Buscar ISS Munic. Prestação: NÃO | Analisar CEPOM: NÃO | Analisar ISS LC: NÃO | Cidade Prestador: Rio de Janeiro | Cidade Prestação: Rio de Janeiro</t>
  </si>
  <si>
    <t>Honorários de Serviços referente a emissão de certificado digital. Vencimento: 10/08/2021. Dados bancários: Banco Santander - 033 Agência: 3003 C/c: 13084920-7 Empresa optante pelo simples nacional tributada em consonância com o anexo III da Lei Complementar de 123/2006. | contabilidade, inclusive serviços técnicos e auxiliares</t>
  </si>
  <si>
    <t>Honorários de Serviços referente competência 07/2021. Vencimento: 07/08/2021. Dados para deposito: Banco Santander - 033 Ag: 3003 C/c: 13084920-7 Empresa optante pelo simples nacional tributada em consonância com o anexo III da Lei Complementar de 123/2006. | contabilidade, inclusive serviços técnicos e auxiliares</t>
  </si>
  <si>
    <t>Regra Encontrada: SIM | Cód: 10.08.01 | Cód.LC: 10.08 | Buscar ISS Munic. Prestação: NÃO | Analisar CEPOM: NÃO | Analisar ISS LC: NÃO | Cidade Prestador: Rio de Janeiro | Cidade Prestação: Nova Iguaçu</t>
  </si>
  <si>
    <t>1 Identidade visual . 525,00 1 Identidade Visual . 325,00 1 Site Institucional . 800,00 1 Landing Page . 350,00 1 Performance . 1.400,00 . Valor Aprox dos Tributos : R $ 457,30 Federal , R $ 0,00 Estadual e R $ 109,82 Municipal Fonte : IBPT / empresometro.com.br RJ B8217A | agenciamento de publicidade e propaganda</t>
  </si>
  <si>
    <t>Descrição: REFERENTE A CONSULTAS DE JUNHO | Hospitais, clínicas, laboratórios, sanatórios, manicômios, casas de saúde, prontos-socorros, ambulatórios e congêneres</t>
  </si>
  <si>
    <t>Regra Encontrada: SIM | Cód: 23.01.01 | Cód.LC: 23.01 | Buscar ISS Munic. Prestação: NÃO | Analisar CEPOM: NÃO | Analisar ISS LC: NÃO | Cidade Prestador: Rio de Janeiro | Cidade Prestação: Nova Iguaçu</t>
  </si>
  <si>
    <t>Serviços de Design Gráfico . | serviços de programação visual, comunicação visual ou congêneres</t>
  </si>
  <si>
    <t>Descrição: SERVIÇOS DE CAPTAÇÃO DE NOVOS ASSOCIADOS, DESENVOLVIMENTO DO PROCESSO DE VENDAS, BEM COMO SUAPADRONIZAÇÃO, ELABORAÇÃO DE ESTRATÉGIAS DE VENDAS. | Propaganda e publicidade, inclusive promoção de vendas, planejamento de campanhas ou sistemas de publicidade, elaboração de desenhos, textos e demais materiais publicitários</t>
  </si>
  <si>
    <t>Regra Encontrada: SIM | Cód: 01.05.02 | Cód.LC: 1.05 | Buscar ISS Munic. Prestação: NÃO | Analisar CEPOM: NÃO | Analisar ISS LC: NÃO | Cidade Prestador: Rio de Janeiro | Cidade Prestação: Nova Iguaçu</t>
  </si>
  <si>
    <t>MAGADM | cessão de direito de uso de programa de computação</t>
  </si>
  <si>
    <t>RIOPAR PARTICIPACOES S.A.</t>
  </si>
  <si>
    <t>Regra Encontrada: SIM | Cód: 26.01.01 | Cód.LC: 26.01 | Buscar ISS Munic. Prestação: NÃO | Analisar CEPOM: NÃO | Analisar ISS LC: NÃO | Cidade Prestador: Rio de Janeiro | Cidade Prestação: Nova Iguaçu</t>
  </si>
  <si>
    <t>Pedido no AR49538164 - Valor referente a prestacao de servico de entrega domiciliar de cartoes solicitados site Riocard . | serviços de coleta, remessa ou entrega de correspondências, documentos, objetos, bens ou valores, inclusive pelos correios e suas agências franqueadas</t>
  </si>
  <si>
    <t>VANESSA DUTRA DA SILVA CARNEIRO 07888416705</t>
  </si>
  <si>
    <t>Regra Encontrada: SIM | Cód: 24.01.03 | Cód.LC: 24.01 | Buscar ISS Munic. Prestação: NÃO | Analisar CEPOM: NÃO | Analisar ISS LC: NÃO | Cidade Prestador: Rio de Janeiro | Cidade Prestação: Nova Iguaçu</t>
  </si>
  <si>
    <t>CONFECÇÃO DE 5000 CARTÕES PERSONALIZADOS VALOR UNITÁRIO R $ 0,968 PEDIDO : 16529 | confecção de placas, sinalização visual, banners, adesivos e congêneres</t>
  </si>
  <si>
    <t>Regra Encontrada: SIM | Cód: 01.03.08 | Cód.LC: 1.03 | Buscar ISS Munic. Prestação: NÃO | Analisar CEPOM: NÃO | Analisar ISS LC: NÃO | Cidade Prestador: Rio de Janeiro | Cidade Prestação: Nova Iguaçu</t>
  </si>
  <si>
    <t>SERVIÇO DE ANALISE DE DADOS | processamento de dados, textos, imagens, vídeos, páginas eletrônicas, aplicativos ou sistemas de informação, entre outros formatos, e congêneres</t>
  </si>
  <si>
    <t>SERVICOS DE ANALISE DE DADOS | processamento de dados, textos, imagens, vídeos, páginas eletrônicas, aplicativos ou sistemas de informação, entre outros formatos, e congêneres</t>
  </si>
  <si>
    <t>Analise elaborada</t>
  </si>
  <si>
    <t>Contabil Revisado</t>
  </si>
  <si>
    <t>Fiscal Revisado</t>
  </si>
  <si>
    <t>Comentários</t>
  </si>
  <si>
    <t>ok</t>
  </si>
  <si>
    <t>OK</t>
  </si>
  <si>
    <t>NOVA FORMATO 3 GRÁFICA E EDITORA EIRELI EPP</t>
  </si>
  <si>
    <t>Regra Encontrada: SIM | Cód: 13.05.15 | Cód.LC: 13.05 | Buscar ISS Munic. Prestação: NÃO | Analisar CEPOM: NÃO | Analisar ISS LC: NÃO | Cidade Prestador: Rio de Janeiro | Cidade Prestação: Rio de Janeiro</t>
  </si>
  <si>
    <t>OP 9526 -9527 FOLDER CLUBE FLEX QUANTIDADE: 5.000 UNIDADES VALOR TOTAL R$ 4.770,00 FLYER PREPARO DE EXAMES LABORATORIAIS QUANTIDADE: 5.000 UNIDADES VALOR R$ 1.150,00 VENCIMENTO: 22/05/2021 - R$ 2.960,00 07/06/2021 - r$ 2.960,00 | serviços gráficos em geral</t>
  </si>
  <si>
    <t>OP 9528 9553 PAPEL TIMBRADOS " SEGMEDIC" QUANTIDADE: 100.000 UNIDADES PAPEL TIMBRADOS " SERGIO FRANCO" QUANTIDADE: 50.000 UNIDADES VALOR UNIT. R$ 0,984 - TOTAL R$ 14.760,00 VENCIMENTO: 22/06/2021 - R$ 4.920,00 07/07/2021 - R$ 4.920,00 22/07/2021 - R$ 4.920,00 | serviços gráficos em geral</t>
  </si>
  <si>
    <t>Tipo Tributação</t>
  </si>
  <si>
    <t>Benefício Fiscal</t>
  </si>
  <si>
    <t>Tipo NF</t>
  </si>
  <si>
    <t>Regra Encontrada: SIM | Cód: 01.05.02 | Cód.LC: 1.05 | Buscar ISS Munic. Prestação: NÃO | Analisar CEPOM: NÃO | Analisar ISS LC: NÃO | Cidade Prestador: Rio de Janeiro | Cidade Prestação: Rio de Janeiro</t>
  </si>
  <si>
    <t>CESSAO DE DIREITO DE USO DO SISTEMA DE COMPUTACAO - Venc.Ref.:3 /2021 | cessão de direito de uso de programa de computação</t>
  </si>
  <si>
    <t>Referente a Consultas Produzidas em fevereiro 2021 | Atividade medica ambulatorial com recursos para re | 0403 - Hospitais, clínicas, laboratórios, sanatórios, manicômios, casas de saúde, prontos-socorros, ambulatórios e congêneres. | Hospitais, clínicas, laboratórios, sanatórios, manicômios, casas de saúde, prontos-socorros, ambulatórios e congêneres</t>
  </si>
  <si>
    <t>Descrição: SERVIÇOS DE CAPTAÇÃO DE NOVOS ASSOCIADOS, DESENVOLVIMENTO DO PROCESSO DE VENDAS, BEM COMO SUA PADRONIZAÇÃO, ELABORAÇÃO DE ESTRATÉGIAS DE VENDAS. | Propaganda e publicidade, inclusive promoção de vendas, planejamento de campanhas ou sistemas de publicidade, elaboração de desenhos, textos e demais materiais publicitários</t>
  </si>
  <si>
    <t>Regra Encontrada: SIM | Cód: 23.01.01 | Cód.LC: 23.01 | Buscar ISS Munic. Prestação: NÃO | Analisar CEPOM: NÃO | Analisar ISS LC: NÃO | Cidade Prestador: Rio de Janeiro | Cidade Prestação: Rio de Janeiro</t>
  </si>
  <si>
    <t>Serviços de Design Gráfico. | serviços de programação visual, comunicação visual ou congêneres</t>
  </si>
  <si>
    <t>BOLETO SIMPLES COBRANCAS LTDA</t>
  </si>
  <si>
    <t>Regra Encontrada: SIM | Cód: 01.07.03 | Cód.LC: 1.07 | Buscar ISS Munic. Prestação: NÃO | Analisar CEPOM: NÃO | Analisar ISS LC: NÃO | Cidade Prestador: Rio de Janeiro | Cidade Prestação: Rio de Janeiro</t>
  </si>
  <si>
    <t>Pagamento do serviço Boleto Simples no período de 11/03/2021 até 10/04/2021. Procon: Telefone: 151 Endereço 1: Rua da Ajuda nº 5 subsolo - Centro Endereço 2: Praça Cristiano Ottoni s/nº subsolo Ed. D. Pedro II Central do Brasil Rio de janeiro RJ cep: 20221-250 Comissão de defesa do consumidor da Alerj Telefone: 08002827060 Endereço: Rua da Alfandega nº 08 Térreo, Centro Rio de janeiro - RJ Cep 20070-000 | manutenção de programa de computação e/ou banco de dados</t>
  </si>
  <si>
    <t>Regra Encontrada: SIM | Cód: 01.03.08 | Cód.LC: 1.03 | Buscar ISS Munic. Prestação: NÃO | Analisar CEPOM: NÃO | Analisar ISS LC: NÃO | Cidade Prestador: Rio de Janeiro | Cidade Prestação: Rio de Janeiro</t>
  </si>
  <si>
    <t>MCS MARKUP AUDITORES E CONTADORES LTDA</t>
  </si>
  <si>
    <t>Honorário Prestação de Serviços Contábeis referente a competência 04/2021. Venc: 08/05/2021. Dados para depósito: Banco Santander Ag: 3098 C/c: 13003382-6 Empresa optante pelo simples nacional tributada em consonância com o anexo III da Lei Complementar de 123/2006. | contabilidade, inclusive serviços técnicos e auxiliares</t>
  </si>
  <si>
    <t>OP 9477 CARTÃO DIA DO TRABALHADOR SEGMEDIC QUANTIDADE: 240 UNIDADES SENDO: 184 COM NOMES 56 SEM NOMES VALOR TOTAL R$ 1.164,00 VENC. 25.05.2021 DADOS BANCÁRIOS BANCO ITAU AGENCIA 0023 C/C 35283-4 | serviços gráficos em geral</t>
  </si>
  <si>
    <t>Regra Encontrada: SIM | Cód: 26.01.01 | Cód.LC: 26.01 | Buscar ISS Munic. Prestação: NÃO | Analisar CEPOM: NÃO | Analisar ISS LC: NÃO | Cidade Prestador: Rio de Janeiro | Cidade Prestação: Rio de Janeiro</t>
  </si>
  <si>
    <t>Pedido no AR48083361 - Valor referente a prestacao de servico de entrega domiciliar de cartoes solicitados site Riocard. | serviços de coleta, remessa ou entrega de correspondências, documentos, objetos, bens ou valores, inclusive pelos correios e suas agências franqueadas</t>
  </si>
  <si>
    <t>CESSAO DE DIREITO DE USO DO SISTEMA DE COMPUTACAO - Venc.Ref.:4 /2021 | cessão de direito de uso de programa de computação</t>
  </si>
  <si>
    <t>REFERENTE A CONVENIOS DE FEVEREIRO | | | Hospitais, clínicas, laboratórios, sanatórios, manicômios, casas de saúde, prontos-socorros, ambulatórios e congêneres</t>
  </si>
  <si>
    <t>G.M. PINHO SERVICOS GRAFICOS - EIRELI</t>
  </si>
  <si>
    <t>OP 9497 - 9498 CAPA DE CARNET- CLUBFLEX QUANTIDADE: 2.000 UNIDADES VALOR R$ 1.490,00 ENVELOPES SEGMEDIC - (FORMATO: 31x41 CM) QUANTIDADE: 2.000 UNIDADES VALOR R$ 2.620,00 VENC. 18.05.2021 | serviços de programação visual, comunicação visual ou congêneres</t>
  </si>
  <si>
    <t>SERVIÇO | Propaganda e publicidade, inclusive promoção de vendas, planejamento de campanhas ou sistemas de publicidade, elaboração de desenhos, textos e demais materiais publicitários</t>
  </si>
  <si>
    <t>SEG-MEDIC CENTRO MEDICO LTDA</t>
  </si>
  <si>
    <t>REF A ENTRADA DO DIA 31/03 | | | Hospitais, clínicas, laboratórios, sanatórios, manicômios, casas de saúde, prontos-socorros, ambulatórios e congêneres</t>
  </si>
  <si>
    <t>Pagamento do serviço Boleto Simples no período de 11/04/2021 até 10/05/2021. Procon: Telefone: 151 Endereço 1: Rua da Ajuda nº 5 subsolo - Centro Endereço 2: Praça Cristiano Ottoni s/nº subsolo Ed. D. Pedro II Central do Brasil Rio de janeiro RJ cep: 20221-250 Comissão de defesa do consumidor da Alerj Telefone: 08002827060 Endereço: Rua da Alfandega nº 08 Térreo, Centro Rio de janeiro - RJ Cep 20070-000 | manutenção de programa de computação e/ou banco de dados</t>
  </si>
  <si>
    <t>REF A ENTRADA DO DIA 30/04 | | | Hospitais, clínicas, laboratórios, sanatórios, manicômios, casas de saúde, prontos-socorros, ambulatórios e congêneres</t>
  </si>
  <si>
    <t>Honorário Prestação de Serviços Contábeis referente a competência 05/2021. Venc: 08/06/2021. Dados para depósito: Banco Santander Ag: 3098 C/c: 13003382-6 Empresa optante pelo simples nacional tributada em consonância com o anexo III da Lei Complementar de 123/2006. | contabilidade, inclusive serviços técnicos e auxiliares</t>
  </si>
  <si>
    <t>Regra Encontrada: SIM | Cód: 10.08.01 | Cód.LC: 10.08 | Buscar ISS Munic. Prestação: NÃO | Analisar CEPOM: NÃO | Analisar ISS LC: NÃO | Cidade Prestador: Rio de Janeiro | Cidade Prestação: Rio de Janeiro</t>
  </si>
  <si>
    <t>1 Identidade Visual. 525,00 1 Identidade Visual. 325,00 1 Site Institucional. 800,00 1 Landing Page. 350,00 1 Performance. 1.400,00. Valor Aprox dos Tributos: R$ 457,30 Federal, R$ 0,00 Estadual e R$ 109,82 Municipal Fonte: IBPT/FECOMERCIO RJ B8217A | agenciamento de publicidade e propaganda</t>
  </si>
  <si>
    <t>REFERENTE A CONSULTA DO MES DE MAIO. | | | Hospitais, clínicas, laboratórios, sanatórios, manicômios, casas de saúde, prontos-socorros, ambulatórios e congêneres</t>
  </si>
  <si>
    <t>Pagamento do serviço Boleto Simples no período de 11/06/2021 até 10/07/2021. Procon: Telefone: 151 Endereço 1: Rua da Ajuda nº 5 subsolo - Centro Endereço 2: Praça Cristiano Ottoni s/nº subsolo Ed. D. Pedro II Central do Brasil Rio de janeiro RJ cep: 20221-250 Comissão de defesa do consumidor da Alerj Telefone: 08002827060 Endereço: Rua da Alfandega nº 08 Térreo, Centro Rio de janeiro - RJ Cep 20070-000 | manutenção de programa de computação e/ou banco de dados</t>
  </si>
  <si>
    <t>SERVICO DE ANALISE DE DADOS | processamento de dados, textos, imagens, vídeos, páginas eletrônicas, aplicativos ou sistemas de informação, entre outros formatos, e congêneres</t>
  </si>
  <si>
    <t>Regra Encontrada: SIM | Cód: 01.03.05 | Cód.LC: 1.03 | Buscar ISS Munic. Prestação: NÃO | Analisar CEPOM: NÃO | Analisar ISS LC: NÃO | Cidade Prestador: Rio de Janeiro | Cidade Prestação: Rio de Janeiro</t>
  </si>
  <si>
    <t>SERVICO DE ANALISE DE DADOS | provimento de serviço de aplicação</t>
  </si>
  <si>
    <t>CESSÃO DE DIREITO DE USO DO PROGRAMA DE COMPUTACAO | cessão de direito de uso de programa de computação</t>
  </si>
  <si>
    <t>OP 9728 FLYER - PREPARO DE EXAME LABORATORIAIS QUANTIDADE: 5.000 UNIDADES VALOR TOTAL R$ 1.150,00 VENCIMENTO: 20/08/2021 - R$ 383,00 04/09/2021 - R$ 383,00 20/09/2021 - R$ 384,00 | serviços gráficos em geral</t>
  </si>
  <si>
    <t>OP 9727 ENVELOPES SEGMEDIC COM JANELA E ACETATO QUANTIDADE: 5.000 UNIDADES VALOR TOTAL R$ 1.6000,00 VENCIMENTO: 23/08/2021 - R$ 533,00 07/09/2021 - R$ 533,00 22/09/2021 - R$ 534,00 | serviços gráficos em geral</t>
  </si>
  <si>
    <t>OP 9729 BLOCO RECEITUÁRIO - "NOTIFICAÇÃO DE RECEITA" QUANTIDADE: 520 BLOCOS 50x1 VIA VALOR UNIT. R$ 7,40 VALOR TOTAL R$ 3.848,00 VENCIMENTO: 25/08/2021 - R$ 1.282,50 09/09/2021 - R$ 1.282,50 24/09/2021 - R$ 1.283,00 | serviços gráficos em geral</t>
  </si>
  <si>
    <t>Competência BC Contábil</t>
  </si>
  <si>
    <t>Competência BC Fiscal</t>
  </si>
  <si>
    <t>N/A</t>
  </si>
  <si>
    <t>Não Possui INSS retido - ok</t>
  </si>
  <si>
    <t>CLUBE FLEX ADMINISTRACAO DE CADASTRO LTDA.</t>
  </si>
  <si>
    <t>Regra Encontrada: SIM | Cód: 130515 | Cód.LC: 13.05 | Buscar ISS Munic. Prestação: NÃO | Analisar CEPOM: NÃO | Analisar ISS LC: NÃO | Cidade Prestador: Nova Iguaçu | Cidade Prestação: Nova Iguaçu</t>
  </si>
  <si>
    <t>9553 OP 9528 PAPEL TIMBRADOS SEGMEDIC " QUANTIDADE : 100.000 UNIDADES PAPEL TIMBRADOS SERGIO FRANCO " QUANTIDADE : 50.000 UNIDADES VALOR UNIT . R $ 0,984 TOTAL R $ 14.760,00 VENCIMENTO : 22/06/2021 R $ 4.920,00 07/07/2021 - R $ 4.920,00 22/07/2021 - R $ 4.920,00 | serviços gráficos em geral</t>
  </si>
  <si>
    <t xml:space="preserve"> </t>
  </si>
  <si>
    <t>Regra Encontrada: SIM | Cód: 13.05.15 | Cód.LC: 13.05 | Buscar ISS Munic. Prestação: NÃO | Analisar CEPOM: NÃO | Analisar ISS LC: NÃO | Cidade Prestador: Rio de Janeiro | Cidade Prestação: Nova Iguaçu</t>
  </si>
  <si>
    <t>OP 9653 PAPEL TIBRADO 11 SECMEDIC " QUANTIDADE : 100.000 UNIDADES VALOR TOTAL R $ 9.840,00 VENC . R $ 3.280,00 - 02/08/2021 R $ 3.280,00 - 12/08/2021 R $ 3.280,00 - 01/09/2021 | serviços gráficos em geral</t>
  </si>
  <si>
    <t>OP 9656 PASTAS SEGMEDIC QUANTIDADE : 10.000 UNIDADES VALOR TOTAL R $ 12.400.00 VENC . R $ 4.133,00 - 02/08/2021 R $ 4.133,00 - 12/08/2021 16 728 R $ 4.134.00 - 01/09/2021 ¿ ¿¿ | serviços gráficos em geral</t>
  </si>
  <si>
    <t>OP 9655 FOLDER " CLUB FLEX " FORMATO : 42x30CM ( AB ) - 4/4 - COUCHE BRILHO 150 GR - 01 DOBRA QUANTIDADE : 10.000 UNIDADES VALOR TOTAL R $ 5.500,00 VENC . R $ 1.833,00 - 04/08/2021 R $ 1.833,00 - 14/08/2021 R $ 1.834,00 - 03/09/2021 | serviços gráficos em geral</t>
  </si>
  <si>
    <t>Regra Encontrada: SIM | Cód: 17.19.01 | Cód.LC: 17.19 | Buscar ISS Munic. Prestação: NÃO | Analisar CEPOM: NÃO | Analisar ISS LC: NÃO | Cidade Prestador: Rio de Janeiro | Cidade Prestação: Nova Iguaçu</t>
  </si>
  <si>
    <t>Honorários de Serviços referente competência 08/2021 . Vencimento : 07/09/2021 . Dados para deposito : Banco Santander - 033 Ag : 3003 c / c : 13084920-7 Empresa optante pelo simples nacional tributada en consonância com o anexo III da Lei Complementar de 123/2006 . | contabilidade, inclusive serviços técnicos e auxiliares</t>
  </si>
  <si>
    <t>1 Identidade Visual . 525,00 1 Identidade Visual . 325,00 1 Site Institucional . 800,00 1 Landing Page . 350,00 1 Performance . 1.400,00 . Valor Aprox dos Tributos : R $ 457,30 Federal , R $ 0,00 Estadual e R $ 109,82 Municipal Fonte : IBPT / empresometro.com.br RJ 115C76 | agenciamento de publicidade e propaganda</t>
  </si>
  <si>
    <t>Descrição: REFERENTE CONSULTAS DE JULHO | Hospitais, clínicas, laboratórios, sanatórios, manicômios, casas de saúde, prontos-socorros, ambulatórios e congêneres</t>
  </si>
  <si>
    <t>VB-SERVICOS COMERCIO E ADMINISTRACAO LTDA</t>
  </si>
  <si>
    <t>Regra Encontrada: SIM | Cód: 3205 | Cód.LC: 17.12 | Buscar ISS Munic. Prestação: NÃO | Analisar CEPOM: SIM | Analisar ISS LC: SIM | Cidade Prestador: São Paulo | Cidade Prestação: São Paulo</t>
  </si>
  <si>
    <t>São Paulo</t>
  </si>
  <si>
    <t>DE SERVICOS RELATIVO A ADMINISTRACAO E GERENCIAMENTO DAS AQUISICOES DE BENEFICIOS P/ TERCEIROS EM SISTEMA CONVENCIONAL E OU ELETRONICO POR MEIO MAGNETICO OU SIMILAR Demonstrativo de Beneficios https://www.vb.com.br/vtonline/demonstrativo.php?NUMRPS=000398990&amp;NUMSERIE=3&amp;NUMPREF=3 Id Pedido:12667358 | Administração de benefícios relativos a planos de assistência à saúde.</t>
  </si>
  <si>
    <t>DE SERVICOS RELATIVO A ADMINISTRACAO E GERENCIAMENTO DAS AQUISICOES DE BENEFICIOS P/ TERCEIROS EM SISTEMA CONVENCIONAL E OU ELETRONICO POR MEIO MAGNETICO OU SIMILAR Demonstrativo de Beneficios https://www.vb.com.br/vtonline/demonstrativo.php?NUMRPS=000400164&amp;NUMSERIE=3&amp;NUMPREF=3 Id Pedido:12712538 | Administração de benefícios relativos a planos de assistência à saúde.</t>
  </si>
  <si>
    <t>AMAZON AWS SERVICOS BRASIL LTDA</t>
  </si>
  <si>
    <t>Regra Encontrada: SIM | Cód: 2684 | Cód.LC: 1.03 | Buscar ISS Munic. Prestação: NÃO | Analisar CEPOM: SIM | Analisar ISS LC: NÃO | Cidade Prestador: São Paulo | Cidade Prestação: São Paulo</t>
  </si>
  <si>
    <t>Número da conta: 410916102317 Número da fatura: 869150733 Data da fatura: 01-09-2021 a 30-09-2021 A/C: CLUBE FLEX ADMINISTRACAO DE CADASTRO LTDA. R DOUTOR PAULO FROES MACHADO, NOVA IGUACU, RJ, 26255170, BR Envie um e-mail ou fale conosco sobre sua conta ou fatura da AWS: aws.amazon.com/contact-us/ 2684 - Processamento, armazenamento ou hospedagem de dados, textos, imagens, vídeos, páginas eletrônicas, aplicativos e sistemas de informação, entre outros formatos, e congêneres | Processamento, armazenamento ou hospedagem de dados, textos, imagens, vídeos, páginas eletrônicas, aplicativos e sistemas de informação, entre outros formatos, e congêneres</t>
  </si>
  <si>
    <t>Ok</t>
  </si>
  <si>
    <t>Não possui retenção de INSS Retido</t>
  </si>
  <si>
    <t>CESSAO DE DIREITO DE USO DO SISTEMA DE COMPUTACAO - Venc . Ref.:8 / 2021 | cessão de direito de uso de programa de computação</t>
  </si>
  <si>
    <t>OP 9835 PASTA TOMOGRAFIA QUANTIDADE : 5.000 UNIDADES VALOR UNIT . R $ 3,38 VALOR TOTAL R $ 16.900,00 VENC . 10/10/2021 R $ 5.633,00 25/10/2021 R $ 5.633,00 10/11/2021 - R $ 5.634,00 | serviços de programação visual, comunicação visual ou congêneres</t>
  </si>
  <si>
    <t>Regra Encontrada: SIM | Cód: 01.07.03 | Cód.LC: 1.07 | Buscar ISS Munic. Prestação: NÃO | Analisar CEPOM: NÃO | Analisar ISS LC: NÃO | Cidade Prestador: Rio de Janeiro | Cidade Prestação: Nova Iguaçu</t>
  </si>
  <si>
    <t>Pagamento do serviço Boleto Simples no período de 11/08/2021 até 10/09/2021 . Procon : Telefone : 151 Endereço 1 : Rua da Ajuda nº 5 subsolo - Centro Endereço 2 : Praça Cristiano Ottoni s / nº subsolo Ed . D. Pedro II Central do Brasil Rio de janeiro RJ Cep : 20221-250 Comissão de defesa do consumidor da Alerj Telefone : 0800282 7060 Endereço : Rua da Alfandega nº 08 Térreo , Centro Rio de janeiro - RJ Cep 20070-000 Outras Retenções R $ 0,00 | manutenção de programa de computação e/ou banco de dados</t>
  </si>
  <si>
    <t>Pedido no AR49755101 - Valor referente a prestacao de servico de entrega domiciliar de cartoes solicitados site Riocard . | serviços de coleta, remessa ou entrega de correspondências, documentos, objetos, bens ou valores, inclusive pelos correios e suas agências franqueadas</t>
  </si>
  <si>
    <t>Regra Encontrada: SIM | Cód: 13.05.11 | Cód.LC: 13.05 | Buscar ISS Munic. Prestação: NÃO | Analisar CEPOM: NÃO | Analisar ISS LC: NÃO | Cidade Prestador: Rio de Janeiro | Cidade Prestação: Nova Iguaçu</t>
  </si>
  <si>
    <t>Pedido numero 2V6247122 - Valor referente ao servico de 2a via de cartao . Total aproximado de tributos : Federais : 9,25 % Estaduais : Isento Municipais : 5 % OBS : Esta nota fiscal segue somente para arquivo . O pagamento ja foi realizado por meio de boleto bancario | confecção de impressos personalizados</t>
  </si>
  <si>
    <t>Honorários de Serviços referente competência 09/2021 . Vencimento : 07/10/2021 . Dados para deposito : Banco Santander - 033 Ag : 3003 c / c : 13084920-7 Empresa optante pelo simples nacional tributada en consonância com o anexo III da Lei Complementar de 123/2006 . | contabilidade, inclusive serviços técnicos e auxiliares</t>
  </si>
  <si>
    <t>Pedido no AR49888191 - Valor referente a prestacao de servico de entrega domiciliar de cartoes solicitados site Riocard . | serviços de coleta, remessa ou entrega de correspondências, documentos, objetos, bens ou valores, inclusive pelos correios e suas agências franqueadas</t>
  </si>
  <si>
    <t>DE SERVICOS RELATIVO A ADMINISTRACAO E GERENCIAMENTO DAS AQUISICOES DE BENEFICIOS P/ TERCEIROS EM SISTEMA CONVENCIONAL E OU ELETRONICO POR MEIO MAGNETICO OU SIMILAR Demonstrativo de Beneficios https://www.vb.com.br/vtonline/demonstrativo.php?NUMRPS=000404642&amp;NUMSERIE=3&amp;NUMPREF=3 Id Pedido:12722301 | Administração de benefícios relativos a planos de assistência à saúde.</t>
  </si>
  <si>
    <t>cod mcsretencao</t>
  </si>
  <si>
    <t>DE SERVICOS RELATIVO A ADMINISTRACAO E GERENCIAMENTO DAS AQUISICOES DE BENEFICIOS P/ TERCEIROS EM SISTEMA CONVENCIONAL E OU ELETRONICO POR MEIO MAGNETICO OU SIMILAR Demonstrativo de Beneficios https://www.vb.com.br/vtonline/demonstrativo.php?NUMRPS=000428028&amp;NUMSERIE=3&amp;NUMPREF=3 Id Pedido:12766653 | Administração de benefícios relativos a planos de assistência à saúde.</t>
  </si>
  <si>
    <t>Pedidos: Data de Vencimento: 00/00/0000 | serviços de programação visual, comunicação visual ou congêneres</t>
  </si>
  <si>
    <t>EMPRESA BRASILEIRA DE MIDIA, TECNOLOGIA E VAREJO LTDA</t>
  </si>
  <si>
    <t>Regra Encontrada: SIM | Cód: 01.03.04 | Cód.LC: 1.03 | Buscar ISS Munic. Prestação: NÃO | Analisar CEPOM: NÃO | Analisar ISS LC: NÃO | Cidade Prestador: Rio de Janeiro | Cidade Prestação: Rio de Janeiro</t>
  </si>
  <si>
    <t>Pedidos: Data de Vencimento: 00/00/0000 | provimento de conteúdo para a internet</t>
  </si>
  <si>
    <t>Pedidos: Data de Vencimento: 04/11/2021 | cessão de direito de uso de programa de computação</t>
  </si>
  <si>
    <t>Pedidos: Data de Vencimento: 00/00/0000 | Hospitais, clínicas, laboratórios, sanatórios, manicômios, casas de saúde, prontos-socorros, ambulatórios e congêneres</t>
  </si>
  <si>
    <t>Pedidos: Data de Vencimento: 00/00/0000 | Propaganda e publicidade, inclusive promoção de vendas, planejamento de campanhas ou sistemas de publicidade, elaboração de desenhos, textos e demais materiais publicitários</t>
  </si>
  <si>
    <t>Pedidos: Data de Vencimento: 00/00/0000 | agenciamento de publicidade e propaganda</t>
  </si>
  <si>
    <t>Pedidos: Data de Vencimento: 00/00/0000 | processamento de dados, textos, imagens, vídeos, páginas eletrônicas, aplicativos ou sistemas de informação, entre outros formatos, e congêneres</t>
  </si>
  <si>
    <t>Número da conta: 410916102317 Número da fatura: 886289305 Data da fatura: 01-10-2021 a 31-10-2021 A/C: CLUBE FLEX ADMINISTRACAO DE CADASTRO LTDA. R DOUTOR PAULO FROES MACHADO, NOVA IGUACU, RJ, 26255170, BR Envie um e-mail ou fale conosco sobre sua conta ou fatura da AWS: aws.amazon.com/contact-us/ 2684 - Processamento, armazenamento ou hospedagem de dados, textos, imagens, vídeos, páginas eletrônicas, aplicativos e sistemas de informação, entre outros formatos, e congêneres | Processamento, armazenamento ou hospedagem de dados, textos, imagens, vídeos, páginas eletrônicas, aplicativos e sistemas de informação, entre outros formatos, e congêneres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</si>
</sst>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4" fontId="0" fillId="0" borderId="1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Fill="1" applyBorder="1" applyAlignment="1">
      <alignment horizontal="right"/>
    </xf>
    <xf numFmtId="0" fontId="16" fillId="0" borderId="1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6" fillId="34" borderId="10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/>
    </xf>
    <xf numFmtId="164" fontId="16" fillId="35" borderId="10" xfId="0" applyNumberFormat="1" applyFont="1" applyFill="1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164" fontId="16" fillId="36" borderId="10" xfId="0" applyNumberFormat="1" applyFont="1" applyFill="1" applyBorder="1" applyAlignment="1">
      <alignment horizontal="left" vertical="center"/>
    </xf>
    <xf numFmtId="0" fontId="16" fillId="36" borderId="10" xfId="0" applyFont="1" applyFill="1" applyBorder="1" applyAlignment="1">
      <alignment horizontal="left" vertical="center"/>
    </xf>
    <xf numFmtId="0" fontId="0" fillId="36" borderId="10" xfId="0" applyFill="1" applyBorder="1" applyAlignment="1">
      <alignment horizontal="center" vertical="center"/>
    </xf>
    <xf numFmtId="164" fontId="0" fillId="36" borderId="10" xfId="0" applyNumberFormat="1" applyFill="1" applyBorder="1" applyAlignment="1">
      <alignment horizontal="center"/>
    </xf>
    <xf numFmtId="0" fontId="0" fillId="36" borderId="10" xfId="0" applyFill="1" applyBorder="1" applyAlignment="1"/>
    <xf numFmtId="165" fontId="16" fillId="0" borderId="10" xfId="0" applyNumberFormat="1" applyFont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165" fontId="0" fillId="0" borderId="0" xfId="0" applyNumberFormat="1" applyAlignment="1"/>
    <xf numFmtId="14" fontId="0" fillId="36" borderId="10" xfId="0" applyNumberFormat="1" applyFill="1" applyBorder="1" applyAlignment="1"/>
    <xf numFmtId="0" fontId="18" fillId="0" borderId="0" xfId="0" applyFont="1" applyAlignment="1">
      <alignment horizontal="left"/>
    </xf>
    <xf numFmtId="0" fontId="18" fillId="0" borderId="0" xfId="0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5"/>
  <sheetViews>
    <sheetView showGridLines="0" tabSelected="1" topLeftCell="A54" zoomScale="90" zoomScaleNormal="90" workbookViewId="0">
      <selection activeCell="AA2" sqref="AA2:AA75"/>
    </sheetView>
  </sheetViews>
  <sheetFormatPr defaultRowHeight="15" x14ac:dyDescent="0.25"/>
  <cols>
    <col min="1" max="1" width="11.140625" style="1" bestFit="1" customWidth="1"/>
    <col min="2" max="2" width="14.85546875" style="1" bestFit="1" customWidth="1"/>
    <col min="3" max="3" width="19.7109375" style="1" bestFit="1" customWidth="1"/>
    <col min="4" max="4" width="20.85546875" style="1" bestFit="1" customWidth="1"/>
    <col min="5" max="5" width="8.140625" style="1" bestFit="1" customWidth="1"/>
    <col min="6" max="6" width="17.140625" style="31" bestFit="1" customWidth="1"/>
    <col min="7" max="7" width="26" style="1" bestFit="1" customWidth="1"/>
    <col min="8" max="8" width="19.28515625" style="1" bestFit="1" customWidth="1"/>
    <col min="9" max="9" width="17" style="1" bestFit="1" customWidth="1"/>
    <col min="10" max="10" width="17.140625" style="1" bestFit="1" customWidth="1"/>
    <col min="11" max="11" width="10.140625" style="1" bestFit="1" customWidth="1"/>
    <col min="12" max="12" width="18.28515625" style="1" bestFit="1" customWidth="1"/>
    <col min="13" max="13" width="46.42578125" style="1" bestFit="1" customWidth="1"/>
    <col min="14" max="14" width="14.85546875" style="1" bestFit="1" customWidth="1"/>
    <col min="15" max="15" width="16.28515625" style="1" bestFit="1" customWidth="1"/>
    <col min="16" max="16" width="13.85546875" style="1" bestFit="1" customWidth="1"/>
    <col min="17" max="17" width="12.140625" style="1" bestFit="1" customWidth="1"/>
    <col min="18" max="18" width="48.5703125" style="1" customWidth="1"/>
    <col min="19" max="19" width="21.5703125" style="1" bestFit="1" customWidth="1"/>
    <col min="20" max="20" width="17.85546875" style="1" bestFit="1" customWidth="1"/>
    <col min="21" max="22" width="13.42578125" style="1" bestFit="1" customWidth="1"/>
    <col min="23" max="23" width="13.140625" style="1" bestFit="1" customWidth="1"/>
    <col min="24" max="24" width="12.42578125" style="1" bestFit="1" customWidth="1"/>
    <col min="25" max="25" width="16.140625" style="1" bestFit="1" customWidth="1"/>
    <col min="26" max="26" width="10" style="1" bestFit="1" customWidth="1"/>
    <col min="27" max="27" width="36.5703125" style="1" bestFit="1" customWidth="1"/>
    <col min="28" max="28" width="8.85546875" style="1" bestFit="1" customWidth="1"/>
    <col min="29" max="29" width="21.5703125" style="11" bestFit="1" customWidth="1"/>
    <col min="30" max="30" width="25.5703125" style="12" bestFit="1" customWidth="1"/>
    <col min="31" max="31" width="16.7109375" style="1" bestFit="1" customWidth="1"/>
    <col min="32" max="32" width="14.7109375" style="1" bestFit="1" customWidth="1"/>
    <col min="33" max="33" width="28.28515625" style="12" bestFit="1" customWidth="1"/>
    <col min="34" max="34" width="25.140625" style="1" bestFit="1" customWidth="1"/>
    <col min="35" max="35" width="33.140625" style="1" bestFit="1" customWidth="1"/>
    <col min="36" max="16384" width="9.140625" style="1"/>
  </cols>
  <sheetData>
    <row r="1" spans="1:36" s="1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9" t="s">
        <v>5</v>
      </c>
      <c r="G1" s="2" t="s">
        <v>6</v>
      </c>
      <c r="H1" s="2" t="s">
        <v>7</v>
      </c>
      <c r="I1" s="14" t="s">
        <v>70</v>
      </c>
      <c r="J1" s="14" t="s">
        <v>71</v>
      </c>
      <c r="K1" s="14" t="s">
        <v>72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16" t="s">
        <v>60</v>
      </c>
      <c r="AD1" s="19" t="s">
        <v>110</v>
      </c>
      <c r="AE1" s="20" t="s">
        <v>62</v>
      </c>
      <c r="AF1" s="20" t="s">
        <v>63</v>
      </c>
      <c r="AG1" s="24" t="s">
        <v>109</v>
      </c>
      <c r="AH1" s="25" t="s">
        <v>61</v>
      </c>
      <c r="AI1" s="25" t="s">
        <v>63</v>
      </c>
      <c r="AJ1" s="33" t="s">
        <v>145</v>
      </c>
    </row>
    <row r="2" spans="1:36" x14ac:dyDescent="0.25">
      <c r="A2" s="3" t="s">
        <v>25</v>
      </c>
      <c r="B2" s="4">
        <v>44291</v>
      </c>
      <c r="C2" s="5"/>
      <c r="D2" s="8">
        <v>1329</v>
      </c>
      <c r="E2" s="3"/>
      <c r="F2" s="30">
        <v>11714602000127</v>
      </c>
      <c r="G2" s="3">
        <v>10502</v>
      </c>
      <c r="H2" s="3" t="s">
        <v>26</v>
      </c>
      <c r="I2" s="3"/>
      <c r="J2" s="3"/>
      <c r="K2" s="3"/>
      <c r="L2" s="5" t="s">
        <v>33</v>
      </c>
      <c r="M2" s="3" t="s">
        <v>38</v>
      </c>
      <c r="N2" s="6">
        <v>948.85</v>
      </c>
      <c r="O2" s="7"/>
      <c r="P2" s="7">
        <v>0</v>
      </c>
      <c r="Q2" s="7">
        <v>0</v>
      </c>
      <c r="R2" s="9" t="s">
        <v>73</v>
      </c>
      <c r="S2" s="9" t="s">
        <v>29</v>
      </c>
      <c r="T2" s="10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6">
        <v>948.85</v>
      </c>
      <c r="AA2" s="3" t="s">
        <v>74</v>
      </c>
      <c r="AB2" s="3" t="s">
        <v>116</v>
      </c>
      <c r="AC2" s="17" t="s">
        <v>111</v>
      </c>
      <c r="AD2" s="21" t="s">
        <v>111</v>
      </c>
      <c r="AE2" s="21" t="s">
        <v>111</v>
      </c>
      <c r="AF2" s="21" t="s">
        <v>111</v>
      </c>
      <c r="AG2" s="26" t="s">
        <v>111</v>
      </c>
      <c r="AH2" s="26" t="s">
        <v>111</v>
      </c>
      <c r="AI2" s="26" t="s">
        <v>111</v>
      </c>
      <c r="AJ2" s="34" t="str">
        <f>D2&amp;F2&amp;H2</f>
        <v>13291171460200012734.314.826/0001-47</v>
      </c>
    </row>
    <row r="3" spans="1:36" x14ac:dyDescent="0.25">
      <c r="A3" s="3" t="s">
        <v>25</v>
      </c>
      <c r="B3" s="4">
        <v>44291</v>
      </c>
      <c r="C3" s="5"/>
      <c r="D3" s="8">
        <v>53444</v>
      </c>
      <c r="E3" s="3">
        <v>10</v>
      </c>
      <c r="F3" s="30">
        <v>23479075000100</v>
      </c>
      <c r="G3" s="3">
        <v>403</v>
      </c>
      <c r="H3" s="3" t="s">
        <v>26</v>
      </c>
      <c r="I3" s="3"/>
      <c r="J3" s="3"/>
      <c r="K3" s="3"/>
      <c r="L3" s="5" t="s">
        <v>33</v>
      </c>
      <c r="M3" s="3" t="s">
        <v>34</v>
      </c>
      <c r="N3" s="6">
        <v>22260.240000000002</v>
      </c>
      <c r="O3" s="7">
        <v>0</v>
      </c>
      <c r="P3" s="7">
        <v>0</v>
      </c>
      <c r="Q3" s="7">
        <v>0</v>
      </c>
      <c r="R3" s="9" t="s">
        <v>35</v>
      </c>
      <c r="S3" s="9" t="s">
        <v>32</v>
      </c>
      <c r="T3" s="10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6">
        <v>22260.240000000002</v>
      </c>
      <c r="AA3" s="3" t="s">
        <v>75</v>
      </c>
      <c r="AB3" s="3" t="s">
        <v>116</v>
      </c>
      <c r="AC3" s="17" t="s">
        <v>111</v>
      </c>
      <c r="AD3" s="21" t="s">
        <v>111</v>
      </c>
      <c r="AE3" s="21" t="s">
        <v>111</v>
      </c>
      <c r="AF3" s="21" t="s">
        <v>111</v>
      </c>
      <c r="AG3" s="26" t="s">
        <v>111</v>
      </c>
      <c r="AH3" s="26" t="s">
        <v>111</v>
      </c>
      <c r="AI3" s="26" t="s">
        <v>111</v>
      </c>
      <c r="AJ3" s="34" t="str">
        <f t="shared" ref="AJ3:AJ69" si="0">D3&amp;F3&amp;H3</f>
        <v>534442347907500010034.314.826/0001-47</v>
      </c>
    </row>
    <row r="4" spans="1:36" x14ac:dyDescent="0.25">
      <c r="A4" s="3" t="s">
        <v>25</v>
      </c>
      <c r="B4" s="4">
        <v>44294</v>
      </c>
      <c r="C4" s="5"/>
      <c r="D4" s="8">
        <v>50038</v>
      </c>
      <c r="E4" s="3"/>
      <c r="F4" s="30">
        <v>31780442000121</v>
      </c>
      <c r="G4" s="3">
        <v>1706</v>
      </c>
      <c r="H4" s="3" t="s">
        <v>26</v>
      </c>
      <c r="I4" s="3"/>
      <c r="J4" s="3"/>
      <c r="K4" s="3"/>
      <c r="L4" s="5" t="s">
        <v>27</v>
      </c>
      <c r="M4" s="3" t="s">
        <v>30</v>
      </c>
      <c r="N4" s="6">
        <v>6500</v>
      </c>
      <c r="O4" s="7"/>
      <c r="P4" s="7">
        <v>0</v>
      </c>
      <c r="Q4" s="7">
        <v>0</v>
      </c>
      <c r="R4" s="9" t="s">
        <v>31</v>
      </c>
      <c r="S4" s="9" t="s">
        <v>32</v>
      </c>
      <c r="T4" s="10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6">
        <v>6500</v>
      </c>
      <c r="AA4" s="3" t="s">
        <v>76</v>
      </c>
      <c r="AB4" s="3" t="s">
        <v>116</v>
      </c>
      <c r="AC4" s="17" t="s">
        <v>111</v>
      </c>
      <c r="AD4" s="21" t="s">
        <v>111</v>
      </c>
      <c r="AE4" s="21" t="s">
        <v>111</v>
      </c>
      <c r="AF4" s="21" t="s">
        <v>111</v>
      </c>
      <c r="AG4" s="26" t="s">
        <v>111</v>
      </c>
      <c r="AH4" s="26" t="s">
        <v>111</v>
      </c>
      <c r="AI4" s="26" t="s">
        <v>111</v>
      </c>
      <c r="AJ4" s="34" t="str">
        <f t="shared" si="0"/>
        <v>500383178044200012134.314.826/0001-47</v>
      </c>
    </row>
    <row r="5" spans="1:36" x14ac:dyDescent="0.25">
      <c r="A5" s="3" t="s">
        <v>25</v>
      </c>
      <c r="B5" s="4">
        <v>44299</v>
      </c>
      <c r="C5" s="5"/>
      <c r="D5" s="8">
        <v>37</v>
      </c>
      <c r="E5" s="3"/>
      <c r="F5" s="30">
        <v>32342054000121</v>
      </c>
      <c r="G5" s="3">
        <v>230101</v>
      </c>
      <c r="H5" s="3" t="s">
        <v>26</v>
      </c>
      <c r="I5" s="3"/>
      <c r="J5" s="3"/>
      <c r="K5" s="3"/>
      <c r="L5" s="5" t="s">
        <v>27</v>
      </c>
      <c r="M5" s="3" t="s">
        <v>36</v>
      </c>
      <c r="N5" s="6">
        <v>2000</v>
      </c>
      <c r="O5" s="7"/>
      <c r="P5" s="7">
        <v>0</v>
      </c>
      <c r="Q5" s="7">
        <v>0</v>
      </c>
      <c r="R5" s="9" t="s">
        <v>77</v>
      </c>
      <c r="S5" s="9" t="s">
        <v>29</v>
      </c>
      <c r="T5" s="10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6">
        <v>2000</v>
      </c>
      <c r="AA5" s="3" t="s">
        <v>78</v>
      </c>
      <c r="AB5" s="3" t="s">
        <v>116</v>
      </c>
      <c r="AC5" s="17" t="s">
        <v>111</v>
      </c>
      <c r="AD5" s="21" t="s">
        <v>111</v>
      </c>
      <c r="AE5" s="21" t="s">
        <v>111</v>
      </c>
      <c r="AF5" s="21" t="s">
        <v>111</v>
      </c>
      <c r="AG5" s="26" t="s">
        <v>111</v>
      </c>
      <c r="AH5" s="26" t="s">
        <v>111</v>
      </c>
      <c r="AI5" s="26" t="s">
        <v>111</v>
      </c>
      <c r="AJ5" s="34" t="str">
        <f t="shared" si="0"/>
        <v>373234205400012134.314.826/0001-47</v>
      </c>
    </row>
    <row r="6" spans="1:36" x14ac:dyDescent="0.25">
      <c r="A6" s="3" t="s">
        <v>25</v>
      </c>
      <c r="B6" s="4">
        <v>44301</v>
      </c>
      <c r="C6" s="5"/>
      <c r="D6" s="8">
        <v>22431</v>
      </c>
      <c r="E6" s="3"/>
      <c r="F6" s="30">
        <v>5813794000126</v>
      </c>
      <c r="G6" s="3">
        <v>10703</v>
      </c>
      <c r="H6" s="3" t="s">
        <v>26</v>
      </c>
      <c r="I6" s="3"/>
      <c r="J6" s="3"/>
      <c r="K6" s="3"/>
      <c r="L6" s="5" t="s">
        <v>33</v>
      </c>
      <c r="M6" s="3" t="s">
        <v>79</v>
      </c>
      <c r="N6" s="6">
        <v>1455.58</v>
      </c>
      <c r="O6" s="7"/>
      <c r="P6" s="7">
        <v>0</v>
      </c>
      <c r="Q6" s="7">
        <v>0</v>
      </c>
      <c r="R6" s="9" t="s">
        <v>80</v>
      </c>
      <c r="S6" s="9" t="s">
        <v>29</v>
      </c>
      <c r="T6" s="10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6">
        <v>1455.58</v>
      </c>
      <c r="AA6" s="3" t="s">
        <v>81</v>
      </c>
      <c r="AB6" s="3" t="s">
        <v>116</v>
      </c>
      <c r="AC6" s="17" t="s">
        <v>111</v>
      </c>
      <c r="AD6" s="21" t="s">
        <v>111</v>
      </c>
      <c r="AE6" s="21" t="s">
        <v>111</v>
      </c>
      <c r="AF6" s="21" t="s">
        <v>111</v>
      </c>
      <c r="AG6" s="26" t="s">
        <v>111</v>
      </c>
      <c r="AH6" s="26" t="s">
        <v>111</v>
      </c>
      <c r="AI6" s="26" t="s">
        <v>111</v>
      </c>
      <c r="AJ6" s="34" t="str">
        <f t="shared" si="0"/>
        <v>22431581379400012634.314.826/0001-47</v>
      </c>
    </row>
    <row r="7" spans="1:36" x14ac:dyDescent="0.25">
      <c r="A7" s="3" t="s">
        <v>25</v>
      </c>
      <c r="B7" s="4">
        <v>44301</v>
      </c>
      <c r="C7" s="5"/>
      <c r="D7" s="8">
        <v>66</v>
      </c>
      <c r="E7" s="3"/>
      <c r="F7" s="30">
        <v>23335786000101</v>
      </c>
      <c r="G7" s="3">
        <v>10308</v>
      </c>
      <c r="H7" s="3" t="s">
        <v>26</v>
      </c>
      <c r="I7" s="3"/>
      <c r="J7" s="3"/>
      <c r="K7" s="3"/>
      <c r="L7" s="5" t="s">
        <v>27</v>
      </c>
      <c r="M7" s="3" t="s">
        <v>37</v>
      </c>
      <c r="N7" s="6">
        <v>40000</v>
      </c>
      <c r="O7" s="7"/>
      <c r="P7" s="7">
        <v>0</v>
      </c>
      <c r="Q7" s="7">
        <v>0</v>
      </c>
      <c r="R7" s="9" t="s">
        <v>82</v>
      </c>
      <c r="S7" s="9" t="s">
        <v>29</v>
      </c>
      <c r="T7" s="10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6">
        <v>40000</v>
      </c>
      <c r="AA7" s="3" t="s">
        <v>58</v>
      </c>
      <c r="AB7" s="3" t="s">
        <v>116</v>
      </c>
      <c r="AC7" s="17" t="s">
        <v>111</v>
      </c>
      <c r="AD7" s="21" t="s">
        <v>111</v>
      </c>
      <c r="AE7" s="21" t="s">
        <v>111</v>
      </c>
      <c r="AF7" s="21" t="s">
        <v>111</v>
      </c>
      <c r="AG7" s="26" t="s">
        <v>111</v>
      </c>
      <c r="AH7" s="26" t="s">
        <v>111</v>
      </c>
      <c r="AI7" s="26" t="s">
        <v>111</v>
      </c>
      <c r="AJ7" s="34" t="str">
        <f t="shared" si="0"/>
        <v>662333578600010134.314.826/0001-47</v>
      </c>
    </row>
    <row r="8" spans="1:36" x14ac:dyDescent="0.25">
      <c r="A8" s="3" t="s">
        <v>25</v>
      </c>
      <c r="B8" s="4">
        <v>44312</v>
      </c>
      <c r="C8" s="5"/>
      <c r="D8" s="8">
        <v>1541</v>
      </c>
      <c r="E8" s="3"/>
      <c r="F8" s="30">
        <v>20543416000163</v>
      </c>
      <c r="G8" s="3">
        <v>171901</v>
      </c>
      <c r="H8" s="3" t="s">
        <v>26</v>
      </c>
      <c r="I8" s="3"/>
      <c r="J8" s="3"/>
      <c r="K8" s="3"/>
      <c r="L8" s="5" t="s">
        <v>27</v>
      </c>
      <c r="M8" s="3" t="s">
        <v>83</v>
      </c>
      <c r="N8" s="6">
        <v>10902.48</v>
      </c>
      <c r="O8" s="7"/>
      <c r="P8" s="7">
        <v>0</v>
      </c>
      <c r="Q8" s="7">
        <v>0</v>
      </c>
      <c r="R8" s="9" t="s">
        <v>40</v>
      </c>
      <c r="S8" s="9" t="s">
        <v>29</v>
      </c>
      <c r="T8" s="10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6">
        <v>10902.48</v>
      </c>
      <c r="AA8" s="3" t="s">
        <v>84</v>
      </c>
      <c r="AB8" s="3" t="s">
        <v>116</v>
      </c>
      <c r="AC8" s="17" t="s">
        <v>111</v>
      </c>
      <c r="AD8" s="21" t="s">
        <v>111</v>
      </c>
      <c r="AE8" s="21" t="s">
        <v>111</v>
      </c>
      <c r="AF8" s="21" t="s">
        <v>111</v>
      </c>
      <c r="AG8" s="26" t="s">
        <v>111</v>
      </c>
      <c r="AH8" s="26" t="s">
        <v>111</v>
      </c>
      <c r="AI8" s="26" t="s">
        <v>111</v>
      </c>
      <c r="AJ8" s="34" t="str">
        <f t="shared" si="0"/>
        <v>15412054341600016334.314.826/0001-47</v>
      </c>
    </row>
    <row r="9" spans="1:36" x14ac:dyDescent="0.25">
      <c r="A9" s="3" t="s">
        <v>25</v>
      </c>
      <c r="B9" s="4">
        <v>44314</v>
      </c>
      <c r="C9" s="5"/>
      <c r="D9" s="8">
        <v>2167</v>
      </c>
      <c r="E9" s="3"/>
      <c r="F9" s="30">
        <v>17687749000151</v>
      </c>
      <c r="G9" s="3">
        <v>130515</v>
      </c>
      <c r="H9" s="3" t="s">
        <v>26</v>
      </c>
      <c r="I9" s="3"/>
      <c r="J9" s="3"/>
      <c r="K9" s="3"/>
      <c r="L9" s="5" t="s">
        <v>33</v>
      </c>
      <c r="M9" s="3" t="s">
        <v>66</v>
      </c>
      <c r="N9" s="6">
        <v>1164</v>
      </c>
      <c r="O9" s="7"/>
      <c r="P9" s="7">
        <v>0</v>
      </c>
      <c r="Q9" s="7">
        <v>0</v>
      </c>
      <c r="R9" s="9" t="s">
        <v>67</v>
      </c>
      <c r="S9" s="9" t="s">
        <v>29</v>
      </c>
      <c r="T9" s="10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6">
        <v>1164</v>
      </c>
      <c r="AA9" s="3" t="s">
        <v>85</v>
      </c>
      <c r="AB9" s="3" t="s">
        <v>116</v>
      </c>
      <c r="AC9" s="17" t="s">
        <v>111</v>
      </c>
      <c r="AD9" s="21" t="s">
        <v>111</v>
      </c>
      <c r="AE9" s="21" t="s">
        <v>111</v>
      </c>
      <c r="AF9" s="21" t="s">
        <v>111</v>
      </c>
      <c r="AG9" s="26" t="s">
        <v>111</v>
      </c>
      <c r="AH9" s="26" t="s">
        <v>111</v>
      </c>
      <c r="AI9" s="26" t="s">
        <v>111</v>
      </c>
      <c r="AJ9" s="34" t="str">
        <f t="shared" si="0"/>
        <v>21671768774900015134.314.826/0001-47</v>
      </c>
    </row>
    <row r="10" spans="1:36" x14ac:dyDescent="0.25">
      <c r="A10" s="3" t="s">
        <v>25</v>
      </c>
      <c r="B10" s="4">
        <v>44315</v>
      </c>
      <c r="C10" s="5"/>
      <c r="D10" s="8">
        <v>1688952</v>
      </c>
      <c r="E10" s="3"/>
      <c r="F10" s="30">
        <v>16727386000178</v>
      </c>
      <c r="G10" s="3">
        <v>260101</v>
      </c>
      <c r="H10" s="3" t="s">
        <v>26</v>
      </c>
      <c r="I10" s="3"/>
      <c r="J10" s="3"/>
      <c r="K10" s="3"/>
      <c r="L10" s="5" t="s">
        <v>33</v>
      </c>
      <c r="M10" s="3" t="s">
        <v>51</v>
      </c>
      <c r="N10" s="6">
        <v>18.079999999999998</v>
      </c>
      <c r="O10" s="7"/>
      <c r="P10" s="7">
        <v>0</v>
      </c>
      <c r="Q10" s="7">
        <v>0</v>
      </c>
      <c r="R10" s="9" t="s">
        <v>86</v>
      </c>
      <c r="S10" s="9" t="s">
        <v>29</v>
      </c>
      <c r="T10" s="10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6">
        <v>18.079999999999998</v>
      </c>
      <c r="AA10" s="3" t="s">
        <v>87</v>
      </c>
      <c r="AB10" s="3" t="s">
        <v>116</v>
      </c>
      <c r="AC10" s="17" t="s">
        <v>111</v>
      </c>
      <c r="AD10" s="21" t="s">
        <v>111</v>
      </c>
      <c r="AE10" s="21" t="s">
        <v>111</v>
      </c>
      <c r="AF10" s="21" t="s">
        <v>111</v>
      </c>
      <c r="AG10" s="26" t="s">
        <v>111</v>
      </c>
      <c r="AH10" s="26" t="s">
        <v>111</v>
      </c>
      <c r="AI10" s="26" t="s">
        <v>111</v>
      </c>
      <c r="AJ10" s="34" t="str">
        <f t="shared" si="0"/>
        <v>16889521672738600017834.314.826/0001-47</v>
      </c>
    </row>
    <row r="11" spans="1:36" x14ac:dyDescent="0.25">
      <c r="A11" s="3" t="s">
        <v>25</v>
      </c>
      <c r="B11" s="4">
        <v>44319</v>
      </c>
      <c r="C11" s="5"/>
      <c r="D11" s="8">
        <v>1337</v>
      </c>
      <c r="E11" s="3"/>
      <c r="F11" s="30">
        <v>11714602000127</v>
      </c>
      <c r="G11" s="3">
        <v>10502</v>
      </c>
      <c r="H11" s="3" t="s">
        <v>26</v>
      </c>
      <c r="I11" s="3"/>
      <c r="J11" s="3"/>
      <c r="K11" s="3"/>
      <c r="L11" s="5" t="s">
        <v>33</v>
      </c>
      <c r="M11" s="3" t="s">
        <v>38</v>
      </c>
      <c r="N11" s="6">
        <v>948.85</v>
      </c>
      <c r="O11" s="7"/>
      <c r="P11" s="7">
        <v>0</v>
      </c>
      <c r="Q11" s="7">
        <v>0</v>
      </c>
      <c r="R11" s="9" t="s">
        <v>73</v>
      </c>
      <c r="S11" s="9" t="s">
        <v>29</v>
      </c>
      <c r="T11" s="10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6">
        <v>948.85</v>
      </c>
      <c r="AA11" s="3" t="s">
        <v>88</v>
      </c>
      <c r="AB11" s="3" t="s">
        <v>116</v>
      </c>
      <c r="AC11" s="17" t="s">
        <v>111</v>
      </c>
      <c r="AD11" s="21" t="s">
        <v>111</v>
      </c>
      <c r="AE11" s="21" t="s">
        <v>111</v>
      </c>
      <c r="AF11" s="21" t="s">
        <v>111</v>
      </c>
      <c r="AG11" s="26" t="s">
        <v>111</v>
      </c>
      <c r="AH11" s="26" t="s">
        <v>111</v>
      </c>
      <c r="AI11" s="26" t="s">
        <v>111</v>
      </c>
      <c r="AJ11" s="34" t="str">
        <f t="shared" si="0"/>
        <v>13371171460200012734.314.826/0001-47</v>
      </c>
    </row>
    <row r="12" spans="1:36" x14ac:dyDescent="0.25">
      <c r="A12" s="3" t="s">
        <v>25</v>
      </c>
      <c r="B12" s="4">
        <v>44320</v>
      </c>
      <c r="C12" s="5"/>
      <c r="D12" s="8">
        <v>53524</v>
      </c>
      <c r="E12" s="3">
        <v>10</v>
      </c>
      <c r="F12" s="30">
        <v>23479075000100</v>
      </c>
      <c r="G12" s="3">
        <v>403</v>
      </c>
      <c r="H12" s="3" t="s">
        <v>26</v>
      </c>
      <c r="I12" s="3"/>
      <c r="J12" s="3"/>
      <c r="K12" s="3"/>
      <c r="L12" s="5" t="s">
        <v>33</v>
      </c>
      <c r="M12" s="3" t="s">
        <v>34</v>
      </c>
      <c r="N12" s="6">
        <v>45465.32</v>
      </c>
      <c r="O12" s="7">
        <v>0</v>
      </c>
      <c r="P12" s="7">
        <v>0</v>
      </c>
      <c r="Q12" s="7">
        <v>0</v>
      </c>
      <c r="R12" s="9" t="s">
        <v>35</v>
      </c>
      <c r="S12" s="9" t="s">
        <v>32</v>
      </c>
      <c r="T12" s="10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6">
        <v>45465.32</v>
      </c>
      <c r="AA12" s="3" t="s">
        <v>89</v>
      </c>
      <c r="AB12" s="3" t="s">
        <v>116</v>
      </c>
      <c r="AC12" s="17" t="s">
        <v>111</v>
      </c>
      <c r="AD12" s="21" t="s">
        <v>111</v>
      </c>
      <c r="AE12" s="21" t="s">
        <v>111</v>
      </c>
      <c r="AF12" s="21" t="s">
        <v>111</v>
      </c>
      <c r="AG12" s="26" t="s">
        <v>111</v>
      </c>
      <c r="AH12" s="26" t="s">
        <v>111</v>
      </c>
      <c r="AI12" s="26" t="s">
        <v>111</v>
      </c>
      <c r="AJ12" s="34" t="str">
        <f t="shared" si="0"/>
        <v>535242347907500010034.314.826/0001-47</v>
      </c>
    </row>
    <row r="13" spans="1:36" x14ac:dyDescent="0.25">
      <c r="A13" s="3" t="s">
        <v>25</v>
      </c>
      <c r="B13" s="4">
        <v>44321</v>
      </c>
      <c r="C13" s="5"/>
      <c r="D13" s="8">
        <v>287</v>
      </c>
      <c r="E13" s="3"/>
      <c r="F13" s="30">
        <v>21796226000110</v>
      </c>
      <c r="G13" s="3">
        <v>230101</v>
      </c>
      <c r="H13" s="3" t="s">
        <v>26</v>
      </c>
      <c r="I13" s="3"/>
      <c r="J13" s="3"/>
      <c r="K13" s="3"/>
      <c r="L13" s="5" t="s">
        <v>27</v>
      </c>
      <c r="M13" s="3" t="s">
        <v>90</v>
      </c>
      <c r="N13" s="6">
        <v>4110</v>
      </c>
      <c r="O13" s="7"/>
      <c r="P13" s="7">
        <v>0</v>
      </c>
      <c r="Q13" s="7">
        <v>0</v>
      </c>
      <c r="R13" s="9" t="s">
        <v>77</v>
      </c>
      <c r="S13" s="9" t="s">
        <v>29</v>
      </c>
      <c r="T13" s="10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6">
        <v>4110</v>
      </c>
      <c r="AA13" s="3" t="s">
        <v>91</v>
      </c>
      <c r="AB13" s="3" t="s">
        <v>116</v>
      </c>
      <c r="AC13" s="17" t="s">
        <v>111</v>
      </c>
      <c r="AD13" s="21" t="s">
        <v>111</v>
      </c>
      <c r="AE13" s="21" t="s">
        <v>111</v>
      </c>
      <c r="AF13" s="21" t="s">
        <v>111</v>
      </c>
      <c r="AG13" s="26" t="s">
        <v>111</v>
      </c>
      <c r="AH13" s="26" t="s">
        <v>111</v>
      </c>
      <c r="AI13" s="26" t="s">
        <v>111</v>
      </c>
      <c r="AJ13" s="34" t="str">
        <f t="shared" si="0"/>
        <v>2872179622600011034.314.826/0001-47</v>
      </c>
    </row>
    <row r="14" spans="1:36" customFormat="1" x14ac:dyDescent="0.25">
      <c r="A14" s="3" t="s">
        <v>25</v>
      </c>
      <c r="B14" s="4">
        <v>44323</v>
      </c>
      <c r="C14" s="5"/>
      <c r="D14" s="8">
        <v>38</v>
      </c>
      <c r="E14" s="3"/>
      <c r="F14" s="30">
        <v>32342054000121</v>
      </c>
      <c r="G14" s="3">
        <v>230101</v>
      </c>
      <c r="H14" s="3" t="s">
        <v>26</v>
      </c>
      <c r="I14" s="3"/>
      <c r="J14" s="3"/>
      <c r="K14" s="3"/>
      <c r="L14" s="5" t="s">
        <v>27</v>
      </c>
      <c r="M14" s="3" t="s">
        <v>36</v>
      </c>
      <c r="N14" s="6">
        <v>1042.5</v>
      </c>
      <c r="O14" s="7"/>
      <c r="P14" s="7">
        <v>0</v>
      </c>
      <c r="Q14" s="7">
        <v>0</v>
      </c>
      <c r="R14" s="9" t="s">
        <v>77</v>
      </c>
      <c r="S14" s="9" t="s">
        <v>29</v>
      </c>
      <c r="T14" s="10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6">
        <v>1042.5</v>
      </c>
      <c r="AA14" s="3" t="s">
        <v>78</v>
      </c>
      <c r="AB14" s="3" t="s">
        <v>116</v>
      </c>
      <c r="AC14" s="17" t="s">
        <v>111</v>
      </c>
      <c r="AD14" s="21" t="s">
        <v>111</v>
      </c>
      <c r="AE14" s="21" t="s">
        <v>111</v>
      </c>
      <c r="AF14" s="21" t="s">
        <v>111</v>
      </c>
      <c r="AG14" s="26" t="s">
        <v>111</v>
      </c>
      <c r="AH14" s="26" t="s">
        <v>111</v>
      </c>
      <c r="AI14" s="26" t="s">
        <v>111</v>
      </c>
      <c r="AJ14" s="34" t="str">
        <f t="shared" si="0"/>
        <v>383234205400012134.314.826/0001-47</v>
      </c>
    </row>
    <row r="15" spans="1:36" customFormat="1" x14ac:dyDescent="0.25">
      <c r="A15" s="3" t="s">
        <v>25</v>
      </c>
      <c r="B15" s="4">
        <v>44326</v>
      </c>
      <c r="C15" s="5"/>
      <c r="D15" s="8">
        <v>50039</v>
      </c>
      <c r="E15" s="3"/>
      <c r="F15" s="30">
        <v>31780442000121</v>
      </c>
      <c r="G15" s="3">
        <v>1706</v>
      </c>
      <c r="H15" s="3" t="s">
        <v>26</v>
      </c>
      <c r="I15" s="3"/>
      <c r="J15" s="3"/>
      <c r="K15" s="3"/>
      <c r="L15" s="5" t="s">
        <v>27</v>
      </c>
      <c r="M15" s="3" t="s">
        <v>30</v>
      </c>
      <c r="N15" s="6">
        <v>8000</v>
      </c>
      <c r="O15" s="7"/>
      <c r="P15" s="7">
        <v>0</v>
      </c>
      <c r="Q15" s="7">
        <v>0</v>
      </c>
      <c r="R15" s="9" t="s">
        <v>31</v>
      </c>
      <c r="S15" s="9" t="s">
        <v>32</v>
      </c>
      <c r="T15" s="10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6">
        <v>8000</v>
      </c>
      <c r="AA15" s="3" t="s">
        <v>92</v>
      </c>
      <c r="AB15" s="3" t="s">
        <v>116</v>
      </c>
      <c r="AC15" s="17" t="s">
        <v>111</v>
      </c>
      <c r="AD15" s="21" t="s">
        <v>111</v>
      </c>
      <c r="AE15" s="21" t="s">
        <v>111</v>
      </c>
      <c r="AF15" s="21" t="s">
        <v>111</v>
      </c>
      <c r="AG15" s="26" t="s">
        <v>111</v>
      </c>
      <c r="AH15" s="26" t="s">
        <v>111</v>
      </c>
      <c r="AI15" s="26" t="s">
        <v>111</v>
      </c>
      <c r="AJ15" s="34" t="str">
        <f t="shared" si="0"/>
        <v>500393178044200012134.314.826/0001-47</v>
      </c>
    </row>
    <row r="16" spans="1:36" customFormat="1" x14ac:dyDescent="0.25">
      <c r="A16" s="3" t="s">
        <v>25</v>
      </c>
      <c r="B16" s="4">
        <v>44326</v>
      </c>
      <c r="C16" s="5"/>
      <c r="D16" s="8">
        <v>255028</v>
      </c>
      <c r="E16" s="3">
        <v>99</v>
      </c>
      <c r="F16" s="30">
        <v>1475178000151</v>
      </c>
      <c r="G16" s="3">
        <v>403</v>
      </c>
      <c r="H16" s="3" t="s">
        <v>26</v>
      </c>
      <c r="I16" s="3"/>
      <c r="J16" s="3"/>
      <c r="K16" s="3"/>
      <c r="L16" s="5" t="s">
        <v>33</v>
      </c>
      <c r="M16" s="3" t="s">
        <v>93</v>
      </c>
      <c r="N16" s="6">
        <v>2091.4299999999998</v>
      </c>
      <c r="O16" s="7">
        <v>0</v>
      </c>
      <c r="P16" s="7">
        <v>0</v>
      </c>
      <c r="Q16" s="7">
        <v>0</v>
      </c>
      <c r="R16" s="9" t="s">
        <v>35</v>
      </c>
      <c r="S16" s="9" t="s">
        <v>32</v>
      </c>
      <c r="T16" s="10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6">
        <v>2091.4299999999998</v>
      </c>
      <c r="AA16" s="3" t="s">
        <v>94</v>
      </c>
      <c r="AB16" s="3" t="s">
        <v>116</v>
      </c>
      <c r="AC16" s="17" t="s">
        <v>111</v>
      </c>
      <c r="AD16" s="21" t="s">
        <v>111</v>
      </c>
      <c r="AE16" s="21" t="s">
        <v>111</v>
      </c>
      <c r="AF16" s="21" t="s">
        <v>111</v>
      </c>
      <c r="AG16" s="26" t="s">
        <v>111</v>
      </c>
      <c r="AH16" s="26" t="s">
        <v>111</v>
      </c>
      <c r="AI16" s="26" t="s">
        <v>111</v>
      </c>
      <c r="AJ16" s="34" t="str">
        <f t="shared" si="0"/>
        <v>255028147517800015134.314.826/0001-47</v>
      </c>
    </row>
    <row r="17" spans="1:36" customFormat="1" x14ac:dyDescent="0.25">
      <c r="A17" s="3" t="s">
        <v>25</v>
      </c>
      <c r="B17" s="4">
        <v>44327</v>
      </c>
      <c r="C17" s="5"/>
      <c r="D17" s="8">
        <v>22619</v>
      </c>
      <c r="E17" s="3"/>
      <c r="F17" s="30">
        <v>5813794000126</v>
      </c>
      <c r="G17" s="3">
        <v>10703</v>
      </c>
      <c r="H17" s="3" t="s">
        <v>26</v>
      </c>
      <c r="I17" s="3"/>
      <c r="J17" s="3"/>
      <c r="K17" s="3"/>
      <c r="L17" s="5" t="s">
        <v>33</v>
      </c>
      <c r="M17" s="3" t="s">
        <v>79</v>
      </c>
      <c r="N17" s="6">
        <v>1318.2</v>
      </c>
      <c r="O17" s="7"/>
      <c r="P17" s="7">
        <v>0</v>
      </c>
      <c r="Q17" s="7">
        <v>0</v>
      </c>
      <c r="R17" s="9" t="s">
        <v>80</v>
      </c>
      <c r="S17" s="9" t="s">
        <v>29</v>
      </c>
      <c r="T17" s="10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6">
        <v>1318.2</v>
      </c>
      <c r="AA17" s="3" t="s">
        <v>95</v>
      </c>
      <c r="AB17" s="3" t="s">
        <v>116</v>
      </c>
      <c r="AC17" s="17" t="s">
        <v>111</v>
      </c>
      <c r="AD17" s="21" t="s">
        <v>111</v>
      </c>
      <c r="AE17" s="21" t="s">
        <v>111</v>
      </c>
      <c r="AF17" s="21" t="s">
        <v>111</v>
      </c>
      <c r="AG17" s="26" t="s">
        <v>111</v>
      </c>
      <c r="AH17" s="26" t="s">
        <v>111</v>
      </c>
      <c r="AI17" s="26" t="s">
        <v>111</v>
      </c>
      <c r="AJ17" s="34" t="str">
        <f t="shared" si="0"/>
        <v>22619581379400012634.314.826/0001-47</v>
      </c>
    </row>
    <row r="18" spans="1:36" customFormat="1" x14ac:dyDescent="0.25">
      <c r="A18" s="3" t="s">
        <v>25</v>
      </c>
      <c r="B18" s="4">
        <v>44329</v>
      </c>
      <c r="C18" s="5"/>
      <c r="D18" s="8">
        <v>67</v>
      </c>
      <c r="E18" s="3"/>
      <c r="F18" s="30">
        <v>23335786000101</v>
      </c>
      <c r="G18" s="3">
        <v>10308</v>
      </c>
      <c r="H18" s="3" t="s">
        <v>26</v>
      </c>
      <c r="I18" s="3"/>
      <c r="J18" s="3"/>
      <c r="K18" s="3"/>
      <c r="L18" s="5" t="s">
        <v>27</v>
      </c>
      <c r="M18" s="3" t="s">
        <v>37</v>
      </c>
      <c r="N18" s="6">
        <v>40000</v>
      </c>
      <c r="O18" s="7"/>
      <c r="P18" s="7">
        <v>0</v>
      </c>
      <c r="Q18" s="7">
        <v>0</v>
      </c>
      <c r="R18" s="9" t="s">
        <v>82</v>
      </c>
      <c r="S18" s="9" t="s">
        <v>29</v>
      </c>
      <c r="T18" s="10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6">
        <v>40000</v>
      </c>
      <c r="AA18" s="3" t="s">
        <v>58</v>
      </c>
      <c r="AB18" s="3" t="s">
        <v>116</v>
      </c>
      <c r="AC18" s="17" t="s">
        <v>111</v>
      </c>
      <c r="AD18" s="21" t="s">
        <v>111</v>
      </c>
      <c r="AE18" s="21" t="s">
        <v>111</v>
      </c>
      <c r="AF18" s="21" t="s">
        <v>111</v>
      </c>
      <c r="AG18" s="26" t="s">
        <v>111</v>
      </c>
      <c r="AH18" s="26" t="s">
        <v>111</v>
      </c>
      <c r="AI18" s="26" t="s">
        <v>111</v>
      </c>
      <c r="AJ18" s="34" t="str">
        <f t="shared" si="0"/>
        <v>672333578600010134.314.826/0001-47</v>
      </c>
    </row>
    <row r="19" spans="1:36" customFormat="1" x14ac:dyDescent="0.25">
      <c r="A19" s="3" t="s">
        <v>25</v>
      </c>
      <c r="B19" s="4">
        <v>44329</v>
      </c>
      <c r="C19" s="5"/>
      <c r="D19" s="8">
        <v>68</v>
      </c>
      <c r="E19" s="3"/>
      <c r="F19" s="30">
        <v>23335786000101</v>
      </c>
      <c r="G19" s="3">
        <v>10308</v>
      </c>
      <c r="H19" s="3" t="s">
        <v>26</v>
      </c>
      <c r="I19" s="3"/>
      <c r="J19" s="3"/>
      <c r="K19" s="3"/>
      <c r="L19" s="5" t="s">
        <v>27</v>
      </c>
      <c r="M19" s="3" t="s">
        <v>37</v>
      </c>
      <c r="N19" s="6">
        <v>10000</v>
      </c>
      <c r="O19" s="7"/>
      <c r="P19" s="7">
        <v>0</v>
      </c>
      <c r="Q19" s="7">
        <v>0</v>
      </c>
      <c r="R19" s="9" t="s">
        <v>82</v>
      </c>
      <c r="S19" s="9" t="s">
        <v>29</v>
      </c>
      <c r="T19" s="10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6">
        <v>10000</v>
      </c>
      <c r="AA19" s="3" t="s">
        <v>58</v>
      </c>
      <c r="AB19" s="3" t="s">
        <v>116</v>
      </c>
      <c r="AC19" s="17" t="s">
        <v>111</v>
      </c>
      <c r="AD19" s="21" t="s">
        <v>111</v>
      </c>
      <c r="AE19" s="21" t="s">
        <v>111</v>
      </c>
      <c r="AF19" s="21" t="s">
        <v>111</v>
      </c>
      <c r="AG19" s="26" t="s">
        <v>111</v>
      </c>
      <c r="AH19" s="26" t="s">
        <v>111</v>
      </c>
      <c r="AI19" s="26" t="s">
        <v>111</v>
      </c>
      <c r="AJ19" s="34" t="str">
        <f t="shared" si="0"/>
        <v>682333578600010134.314.826/0001-47</v>
      </c>
    </row>
    <row r="20" spans="1:36" customFormat="1" x14ac:dyDescent="0.25">
      <c r="A20" s="3" t="s">
        <v>25</v>
      </c>
      <c r="B20" s="4">
        <v>44333</v>
      </c>
      <c r="C20" s="5"/>
      <c r="D20" s="8">
        <v>255902</v>
      </c>
      <c r="E20" s="3">
        <v>99</v>
      </c>
      <c r="F20" s="30">
        <v>1475178000151</v>
      </c>
      <c r="G20" s="3">
        <v>403</v>
      </c>
      <c r="H20" s="3" t="s">
        <v>26</v>
      </c>
      <c r="I20" s="3"/>
      <c r="J20" s="3"/>
      <c r="K20" s="3"/>
      <c r="L20" s="5" t="s">
        <v>33</v>
      </c>
      <c r="M20" s="3" t="s">
        <v>93</v>
      </c>
      <c r="N20" s="6">
        <v>1934.86</v>
      </c>
      <c r="O20" s="7">
        <v>0</v>
      </c>
      <c r="P20" s="7">
        <v>0</v>
      </c>
      <c r="Q20" s="7">
        <v>0</v>
      </c>
      <c r="R20" s="9" t="s">
        <v>35</v>
      </c>
      <c r="S20" s="9" t="s">
        <v>32</v>
      </c>
      <c r="T20" s="10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6">
        <v>1934.86</v>
      </c>
      <c r="AA20" s="3" t="s">
        <v>96</v>
      </c>
      <c r="AB20" s="3" t="s">
        <v>116</v>
      </c>
      <c r="AC20" s="17" t="s">
        <v>111</v>
      </c>
      <c r="AD20" s="21" t="s">
        <v>111</v>
      </c>
      <c r="AE20" s="21" t="s">
        <v>111</v>
      </c>
      <c r="AF20" s="21" t="s">
        <v>111</v>
      </c>
      <c r="AG20" s="26" t="s">
        <v>111</v>
      </c>
      <c r="AH20" s="26" t="s">
        <v>111</v>
      </c>
      <c r="AI20" s="26" t="s">
        <v>111</v>
      </c>
      <c r="AJ20" s="34" t="str">
        <f t="shared" si="0"/>
        <v>255902147517800015134.314.826/0001-47</v>
      </c>
    </row>
    <row r="21" spans="1:36" customFormat="1" x14ac:dyDescent="0.25">
      <c r="A21" s="3" t="s">
        <v>25</v>
      </c>
      <c r="B21" s="4">
        <v>44337</v>
      </c>
      <c r="C21" s="5"/>
      <c r="D21" s="8">
        <v>2172</v>
      </c>
      <c r="E21" s="3"/>
      <c r="F21" s="30">
        <v>17687749000151</v>
      </c>
      <c r="G21" s="3">
        <v>130515</v>
      </c>
      <c r="H21" s="3" t="s">
        <v>26</v>
      </c>
      <c r="I21" s="3"/>
      <c r="J21" s="3"/>
      <c r="K21" s="3"/>
      <c r="L21" s="5" t="s">
        <v>33</v>
      </c>
      <c r="M21" s="3" t="s">
        <v>66</v>
      </c>
      <c r="N21" s="6">
        <v>5920</v>
      </c>
      <c r="O21" s="7"/>
      <c r="P21" s="7">
        <v>0</v>
      </c>
      <c r="Q21" s="7">
        <v>0</v>
      </c>
      <c r="R21" s="9" t="s">
        <v>67</v>
      </c>
      <c r="S21" s="9" t="s">
        <v>29</v>
      </c>
      <c r="T21" s="10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6">
        <v>5920</v>
      </c>
      <c r="AA21" s="3" t="s">
        <v>68</v>
      </c>
      <c r="AB21" s="3" t="s">
        <v>116</v>
      </c>
      <c r="AC21" s="18">
        <v>44455</v>
      </c>
      <c r="AD21" s="22"/>
      <c r="AE21" s="23"/>
      <c r="AF21" s="23"/>
      <c r="AG21" s="27">
        <v>44409</v>
      </c>
      <c r="AH21" s="28"/>
      <c r="AI21" s="28"/>
      <c r="AJ21" s="34" t="str">
        <f t="shared" si="0"/>
        <v>21721768774900015134.314.826/0001-47</v>
      </c>
    </row>
    <row r="22" spans="1:36" customFormat="1" x14ac:dyDescent="0.25">
      <c r="A22" s="3" t="s">
        <v>25</v>
      </c>
      <c r="B22" s="4">
        <v>44337</v>
      </c>
      <c r="C22" s="5"/>
      <c r="D22" s="8">
        <v>2173</v>
      </c>
      <c r="E22" s="3"/>
      <c r="F22" s="30">
        <v>17687749000151</v>
      </c>
      <c r="G22" s="3">
        <v>130515</v>
      </c>
      <c r="H22" s="3" t="s">
        <v>26</v>
      </c>
      <c r="I22" s="3"/>
      <c r="J22" s="3"/>
      <c r="K22" s="3"/>
      <c r="L22" s="5" t="s">
        <v>33</v>
      </c>
      <c r="M22" s="3" t="s">
        <v>66</v>
      </c>
      <c r="N22" s="6">
        <v>14760</v>
      </c>
      <c r="O22" s="7"/>
      <c r="P22" s="7">
        <v>0</v>
      </c>
      <c r="Q22" s="7">
        <v>0</v>
      </c>
      <c r="R22" s="9" t="s">
        <v>67</v>
      </c>
      <c r="S22" s="9" t="s">
        <v>29</v>
      </c>
      <c r="T22" s="10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6">
        <v>14760</v>
      </c>
      <c r="AA22" s="3" t="s">
        <v>69</v>
      </c>
      <c r="AB22" s="3" t="s">
        <v>116</v>
      </c>
      <c r="AC22" s="18">
        <v>44455</v>
      </c>
      <c r="AD22" s="22"/>
      <c r="AE22" s="23"/>
      <c r="AF22" s="23"/>
      <c r="AG22" s="27">
        <v>44409</v>
      </c>
      <c r="AH22" s="28"/>
      <c r="AI22" s="28"/>
      <c r="AJ22" s="34" t="str">
        <f t="shared" si="0"/>
        <v>21731768774900015134.314.826/0001-47</v>
      </c>
    </row>
    <row r="23" spans="1:36" customFormat="1" x14ac:dyDescent="0.25">
      <c r="A23" s="3" t="s">
        <v>25</v>
      </c>
      <c r="B23" s="4">
        <v>44337</v>
      </c>
      <c r="C23" s="5"/>
      <c r="D23" s="8">
        <v>2173</v>
      </c>
      <c r="E23" s="3"/>
      <c r="F23" s="30">
        <v>34314826000147</v>
      </c>
      <c r="G23" s="3">
        <v>130515</v>
      </c>
      <c r="H23" s="3" t="s">
        <v>26</v>
      </c>
      <c r="I23" s="3"/>
      <c r="J23" s="3"/>
      <c r="K23" s="3"/>
      <c r="L23" s="5" t="s">
        <v>33</v>
      </c>
      <c r="M23" s="3" t="s">
        <v>113</v>
      </c>
      <c r="N23" s="6">
        <v>14760</v>
      </c>
      <c r="O23" s="7"/>
      <c r="P23" s="7">
        <v>0</v>
      </c>
      <c r="Q23" s="7">
        <v>0</v>
      </c>
      <c r="R23" s="9" t="s">
        <v>114</v>
      </c>
      <c r="S23" s="9" t="s">
        <v>32</v>
      </c>
      <c r="T23" s="10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6">
        <v>14760</v>
      </c>
      <c r="AA23" s="3" t="s">
        <v>115</v>
      </c>
      <c r="AB23" s="3" t="s">
        <v>116</v>
      </c>
      <c r="AC23" s="18">
        <v>44476</v>
      </c>
      <c r="AD23" s="22">
        <v>44440</v>
      </c>
      <c r="AE23" s="23"/>
      <c r="AF23" s="23"/>
      <c r="AG23" s="27"/>
      <c r="AH23" s="28"/>
      <c r="AI23" s="28"/>
      <c r="AJ23" s="34" t="str">
        <f t="shared" si="0"/>
        <v>21733431482600014734.314.826/0001-47</v>
      </c>
    </row>
    <row r="24" spans="1:36" customFormat="1" x14ac:dyDescent="0.25">
      <c r="A24" s="3" t="s">
        <v>25</v>
      </c>
      <c r="B24" s="4">
        <v>44343</v>
      </c>
      <c r="C24" s="5"/>
      <c r="D24" s="8">
        <v>1551</v>
      </c>
      <c r="E24" s="3"/>
      <c r="F24" s="30">
        <v>20543416000163</v>
      </c>
      <c r="G24" s="3">
        <v>171901</v>
      </c>
      <c r="H24" s="3" t="s">
        <v>26</v>
      </c>
      <c r="I24" s="3"/>
      <c r="J24" s="3"/>
      <c r="K24" s="3"/>
      <c r="L24" s="5" t="s">
        <v>27</v>
      </c>
      <c r="M24" s="3" t="s">
        <v>83</v>
      </c>
      <c r="N24" s="6">
        <v>10902.48</v>
      </c>
      <c r="O24" s="7"/>
      <c r="P24" s="7">
        <v>0</v>
      </c>
      <c r="Q24" s="7">
        <v>0</v>
      </c>
      <c r="R24" s="9" t="s">
        <v>40</v>
      </c>
      <c r="S24" s="9" t="s">
        <v>29</v>
      </c>
      <c r="T24" s="10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6">
        <v>10902.48</v>
      </c>
      <c r="AA24" s="3" t="s">
        <v>97</v>
      </c>
      <c r="AB24" s="3" t="s">
        <v>116</v>
      </c>
      <c r="AC24" s="17" t="s">
        <v>111</v>
      </c>
      <c r="AD24" s="21" t="s">
        <v>111</v>
      </c>
      <c r="AE24" s="21" t="s">
        <v>111</v>
      </c>
      <c r="AF24" s="21" t="s">
        <v>111</v>
      </c>
      <c r="AG24" s="26" t="s">
        <v>111</v>
      </c>
      <c r="AH24" s="26" t="s">
        <v>111</v>
      </c>
      <c r="AI24" s="26" t="s">
        <v>111</v>
      </c>
      <c r="AJ24" s="34" t="str">
        <f t="shared" si="0"/>
        <v>15512054341600016334.314.826/0001-47</v>
      </c>
    </row>
    <row r="25" spans="1:36" customFormat="1" x14ac:dyDescent="0.25">
      <c r="A25" s="3" t="s">
        <v>25</v>
      </c>
      <c r="B25" s="4">
        <v>44376</v>
      </c>
      <c r="C25" s="5"/>
      <c r="D25" s="8">
        <v>2200</v>
      </c>
      <c r="E25" s="3"/>
      <c r="F25" s="30">
        <v>17687749000151</v>
      </c>
      <c r="G25" s="3">
        <v>130515</v>
      </c>
      <c r="H25" s="3" t="s">
        <v>26</v>
      </c>
      <c r="I25" s="3"/>
      <c r="J25" s="3"/>
      <c r="K25" s="3"/>
      <c r="L25" s="5" t="s">
        <v>33</v>
      </c>
      <c r="M25" s="3" t="s">
        <v>66</v>
      </c>
      <c r="N25" s="6">
        <v>9840</v>
      </c>
      <c r="O25" s="7"/>
      <c r="P25" s="7">
        <v>0</v>
      </c>
      <c r="Q25" s="7">
        <v>0</v>
      </c>
      <c r="R25" s="9" t="s">
        <v>117</v>
      </c>
      <c r="S25" s="9" t="s">
        <v>29</v>
      </c>
      <c r="T25" s="10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6">
        <v>9840</v>
      </c>
      <c r="AA25" s="3" t="s">
        <v>118</v>
      </c>
      <c r="AB25" s="3" t="s">
        <v>116</v>
      </c>
      <c r="AC25" s="18">
        <v>44476</v>
      </c>
      <c r="AD25" s="22">
        <v>44440</v>
      </c>
      <c r="AE25" s="23"/>
      <c r="AF25" s="23"/>
      <c r="AG25" s="27"/>
      <c r="AH25" s="28"/>
      <c r="AI25" s="28"/>
      <c r="AJ25" s="34" t="str">
        <f t="shared" si="0"/>
        <v>22001768774900015134.314.826/0001-47</v>
      </c>
    </row>
    <row r="26" spans="1:36" customFormat="1" x14ac:dyDescent="0.25">
      <c r="A26" s="3" t="s">
        <v>25</v>
      </c>
      <c r="B26" s="4">
        <v>44376</v>
      </c>
      <c r="C26" s="5"/>
      <c r="D26" s="8">
        <v>2201</v>
      </c>
      <c r="E26" s="3"/>
      <c r="F26" s="30">
        <v>17687749000151</v>
      </c>
      <c r="G26" s="3">
        <v>130515</v>
      </c>
      <c r="H26" s="3" t="s">
        <v>26</v>
      </c>
      <c r="I26" s="3"/>
      <c r="J26" s="3"/>
      <c r="K26" s="3"/>
      <c r="L26" s="5" t="s">
        <v>33</v>
      </c>
      <c r="M26" s="3" t="s">
        <v>66</v>
      </c>
      <c r="N26" s="6">
        <v>12400</v>
      </c>
      <c r="O26" s="7"/>
      <c r="P26" s="7">
        <v>0</v>
      </c>
      <c r="Q26" s="7">
        <v>0</v>
      </c>
      <c r="R26" s="9" t="s">
        <v>117</v>
      </c>
      <c r="S26" s="9" t="s">
        <v>29</v>
      </c>
      <c r="T26" s="10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6">
        <v>12400</v>
      </c>
      <c r="AA26" s="3" t="s">
        <v>119</v>
      </c>
      <c r="AB26" s="3" t="s">
        <v>116</v>
      </c>
      <c r="AC26" s="18">
        <v>44476</v>
      </c>
      <c r="AD26" s="22">
        <v>44440</v>
      </c>
      <c r="AE26" s="23"/>
      <c r="AF26" s="23"/>
      <c r="AG26" s="27"/>
      <c r="AH26" s="28"/>
      <c r="AI26" s="28"/>
      <c r="AJ26" s="34" t="str">
        <f t="shared" si="0"/>
        <v>22011768774900015134.314.826/0001-47</v>
      </c>
    </row>
    <row r="27" spans="1:36" customFormat="1" x14ac:dyDescent="0.25">
      <c r="A27" s="3" t="s">
        <v>25</v>
      </c>
      <c r="B27" s="4">
        <v>44376</v>
      </c>
      <c r="C27" s="5"/>
      <c r="D27" s="8">
        <v>2199</v>
      </c>
      <c r="E27" s="3"/>
      <c r="F27" s="30">
        <v>17687749000151</v>
      </c>
      <c r="G27" s="3">
        <v>130515</v>
      </c>
      <c r="H27" s="3" t="s">
        <v>26</v>
      </c>
      <c r="I27" s="3"/>
      <c r="J27" s="3"/>
      <c r="K27" s="3"/>
      <c r="L27" s="5" t="s">
        <v>33</v>
      </c>
      <c r="M27" s="3" t="s">
        <v>66</v>
      </c>
      <c r="N27" s="6">
        <v>5500</v>
      </c>
      <c r="O27" s="7"/>
      <c r="P27" s="7">
        <v>0</v>
      </c>
      <c r="Q27" s="7">
        <v>0</v>
      </c>
      <c r="R27" s="9" t="s">
        <v>117</v>
      </c>
      <c r="S27" s="9" t="s">
        <v>29</v>
      </c>
      <c r="T27" s="10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6">
        <v>5500</v>
      </c>
      <c r="AA27" s="3" t="s">
        <v>120</v>
      </c>
      <c r="AB27" s="3" t="s">
        <v>116</v>
      </c>
      <c r="AC27" s="18">
        <v>44476</v>
      </c>
      <c r="AD27" s="22">
        <v>44440</v>
      </c>
      <c r="AE27" s="23"/>
      <c r="AF27" s="23"/>
      <c r="AG27" s="27"/>
      <c r="AH27" s="28"/>
      <c r="AI27" s="28"/>
      <c r="AJ27" s="34" t="str">
        <f t="shared" si="0"/>
        <v>21991768774900015134.314.826/0001-47</v>
      </c>
    </row>
    <row r="28" spans="1:36" customFormat="1" x14ac:dyDescent="0.25">
      <c r="A28" s="3" t="s">
        <v>25</v>
      </c>
      <c r="B28" s="4">
        <v>44378</v>
      </c>
      <c r="C28" s="5"/>
      <c r="D28" s="8">
        <v>945</v>
      </c>
      <c r="E28" s="3"/>
      <c r="F28" s="30">
        <v>30484253000149</v>
      </c>
      <c r="G28" s="3">
        <v>100801</v>
      </c>
      <c r="H28" s="3" t="s">
        <v>26</v>
      </c>
      <c r="I28" s="3"/>
      <c r="J28" s="3"/>
      <c r="K28" s="3"/>
      <c r="L28" s="5" t="s">
        <v>27</v>
      </c>
      <c r="M28" s="3" t="s">
        <v>28</v>
      </c>
      <c r="N28" s="6">
        <v>3400</v>
      </c>
      <c r="O28" s="7"/>
      <c r="P28" s="7">
        <v>0</v>
      </c>
      <c r="Q28" s="7">
        <v>0</v>
      </c>
      <c r="R28" s="9" t="s">
        <v>98</v>
      </c>
      <c r="S28" s="9" t="s">
        <v>29</v>
      </c>
      <c r="T28" s="10">
        <v>374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6">
        <v>3026</v>
      </c>
      <c r="AA28" s="3" t="s">
        <v>99</v>
      </c>
      <c r="AB28" s="3" t="s">
        <v>116</v>
      </c>
      <c r="AC28" s="17" t="s">
        <v>111</v>
      </c>
      <c r="AD28" s="21" t="s">
        <v>111</v>
      </c>
      <c r="AE28" s="21" t="s">
        <v>111</v>
      </c>
      <c r="AF28" s="21" t="s">
        <v>111</v>
      </c>
      <c r="AG28" s="26" t="s">
        <v>111</v>
      </c>
      <c r="AH28" s="26" t="s">
        <v>111</v>
      </c>
      <c r="AI28" s="26" t="s">
        <v>111</v>
      </c>
      <c r="AJ28" s="34" t="str">
        <f t="shared" si="0"/>
        <v>9453048425300014934.314.826/0001-47</v>
      </c>
    </row>
    <row r="29" spans="1:36" customFormat="1" x14ac:dyDescent="0.25">
      <c r="A29" s="3" t="s">
        <v>25</v>
      </c>
      <c r="B29" s="4">
        <v>44383</v>
      </c>
      <c r="C29" s="5"/>
      <c r="D29" s="8">
        <v>50041</v>
      </c>
      <c r="E29" s="3"/>
      <c r="F29" s="30">
        <v>31780442000121</v>
      </c>
      <c r="G29" s="3">
        <v>1706</v>
      </c>
      <c r="H29" s="3" t="s">
        <v>26</v>
      </c>
      <c r="I29" s="3"/>
      <c r="J29" s="3"/>
      <c r="K29" s="3"/>
      <c r="L29" s="5" t="s">
        <v>27</v>
      </c>
      <c r="M29" s="3" t="s">
        <v>30</v>
      </c>
      <c r="N29" s="6">
        <v>8000</v>
      </c>
      <c r="O29" s="7"/>
      <c r="P29" s="7">
        <v>0</v>
      </c>
      <c r="Q29" s="7">
        <v>0</v>
      </c>
      <c r="R29" s="9" t="s">
        <v>31</v>
      </c>
      <c r="S29" s="9" t="s">
        <v>32</v>
      </c>
      <c r="T29" s="10">
        <v>880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6">
        <v>7120</v>
      </c>
      <c r="AA29" s="3" t="s">
        <v>76</v>
      </c>
      <c r="AB29" s="3" t="s">
        <v>116</v>
      </c>
      <c r="AC29" s="17" t="s">
        <v>111</v>
      </c>
      <c r="AD29" s="21" t="s">
        <v>111</v>
      </c>
      <c r="AE29" s="21" t="s">
        <v>111</v>
      </c>
      <c r="AF29" s="21" t="s">
        <v>111</v>
      </c>
      <c r="AG29" s="26" t="s">
        <v>111</v>
      </c>
      <c r="AH29" s="26" t="s">
        <v>111</v>
      </c>
      <c r="AI29" s="26" t="s">
        <v>111</v>
      </c>
      <c r="AJ29" s="34" t="str">
        <f t="shared" si="0"/>
        <v>500413178044200012134.314.826/0001-47</v>
      </c>
    </row>
    <row r="30" spans="1:36" customFormat="1" x14ac:dyDescent="0.25">
      <c r="A30" s="3" t="s">
        <v>25</v>
      </c>
      <c r="B30" s="4">
        <v>44383</v>
      </c>
      <c r="C30" s="5"/>
      <c r="D30" s="8">
        <v>53761</v>
      </c>
      <c r="E30" s="3">
        <v>10</v>
      </c>
      <c r="F30" s="30">
        <v>23479075000100</v>
      </c>
      <c r="G30" s="3">
        <v>403</v>
      </c>
      <c r="H30" s="3" t="s">
        <v>26</v>
      </c>
      <c r="I30" s="3"/>
      <c r="J30" s="3"/>
      <c r="K30" s="3"/>
      <c r="L30" s="5" t="s">
        <v>33</v>
      </c>
      <c r="M30" s="3" t="s">
        <v>34</v>
      </c>
      <c r="N30" s="6">
        <v>27605.88</v>
      </c>
      <c r="O30" s="7">
        <v>0</v>
      </c>
      <c r="P30" s="7">
        <v>0</v>
      </c>
      <c r="Q30" s="7">
        <v>0</v>
      </c>
      <c r="R30" s="9" t="s">
        <v>35</v>
      </c>
      <c r="S30" s="9" t="s">
        <v>32</v>
      </c>
      <c r="T30" s="10">
        <v>3036.65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6">
        <v>24569.23</v>
      </c>
      <c r="AA30" s="3" t="s">
        <v>100</v>
      </c>
      <c r="AB30" s="3" t="s">
        <v>116</v>
      </c>
      <c r="AC30" s="17" t="s">
        <v>111</v>
      </c>
      <c r="AD30" s="21" t="s">
        <v>111</v>
      </c>
      <c r="AE30" s="21" t="s">
        <v>111</v>
      </c>
      <c r="AF30" s="21" t="s">
        <v>111</v>
      </c>
      <c r="AG30" s="26" t="s">
        <v>111</v>
      </c>
      <c r="AH30" s="26" t="s">
        <v>111</v>
      </c>
      <c r="AI30" s="26" t="s">
        <v>111</v>
      </c>
      <c r="AJ30" s="34" t="str">
        <f t="shared" si="0"/>
        <v>537612347907500010034.314.826/0001-47</v>
      </c>
    </row>
    <row r="31" spans="1:36" customFormat="1" x14ac:dyDescent="0.25">
      <c r="A31" s="3" t="s">
        <v>25</v>
      </c>
      <c r="B31" s="4">
        <v>44384</v>
      </c>
      <c r="C31" s="5"/>
      <c r="D31" s="8">
        <v>40</v>
      </c>
      <c r="E31" s="3"/>
      <c r="F31" s="30">
        <v>32342054000121</v>
      </c>
      <c r="G31" s="3">
        <v>230101</v>
      </c>
      <c r="H31" s="3" t="s">
        <v>26</v>
      </c>
      <c r="I31" s="3"/>
      <c r="J31" s="3"/>
      <c r="K31" s="3"/>
      <c r="L31" s="5" t="s">
        <v>27</v>
      </c>
      <c r="M31" s="3" t="s">
        <v>36</v>
      </c>
      <c r="N31" s="6">
        <v>1042.5</v>
      </c>
      <c r="O31" s="7"/>
      <c r="P31" s="7">
        <v>0</v>
      </c>
      <c r="Q31" s="7">
        <v>0</v>
      </c>
      <c r="R31" s="9" t="s">
        <v>77</v>
      </c>
      <c r="S31" s="9" t="s">
        <v>29</v>
      </c>
      <c r="T31" s="10">
        <v>114.68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6">
        <v>927.82</v>
      </c>
      <c r="AA31" s="3" t="s">
        <v>78</v>
      </c>
      <c r="AB31" s="3" t="s">
        <v>116</v>
      </c>
      <c r="AC31" s="17" t="s">
        <v>111</v>
      </c>
      <c r="AD31" s="21" t="s">
        <v>111</v>
      </c>
      <c r="AE31" s="21" t="s">
        <v>111</v>
      </c>
      <c r="AF31" s="21" t="s">
        <v>111</v>
      </c>
      <c r="AG31" s="26" t="s">
        <v>111</v>
      </c>
      <c r="AH31" s="26" t="s">
        <v>111</v>
      </c>
      <c r="AI31" s="26" t="s">
        <v>111</v>
      </c>
      <c r="AJ31" s="34" t="str">
        <f t="shared" si="0"/>
        <v>403234205400012134.314.826/0001-47</v>
      </c>
    </row>
    <row r="32" spans="1:36" customFormat="1" x14ac:dyDescent="0.25">
      <c r="A32" s="3" t="s">
        <v>25</v>
      </c>
      <c r="B32" s="4">
        <v>44391</v>
      </c>
      <c r="C32" s="5"/>
      <c r="D32" s="8">
        <v>23111</v>
      </c>
      <c r="E32" s="3"/>
      <c r="F32" s="30">
        <v>5813794000126</v>
      </c>
      <c r="G32" s="3">
        <v>10703</v>
      </c>
      <c r="H32" s="3" t="s">
        <v>26</v>
      </c>
      <c r="I32" s="3"/>
      <c r="J32" s="3"/>
      <c r="K32" s="3"/>
      <c r="L32" s="5" t="s">
        <v>33</v>
      </c>
      <c r="M32" s="3" t="s">
        <v>79</v>
      </c>
      <c r="N32" s="6">
        <v>1753.52</v>
      </c>
      <c r="O32" s="7"/>
      <c r="P32" s="7">
        <v>0</v>
      </c>
      <c r="Q32" s="7">
        <v>0</v>
      </c>
      <c r="R32" s="9" t="s">
        <v>80</v>
      </c>
      <c r="S32" s="9" t="s">
        <v>29</v>
      </c>
      <c r="T32" s="10">
        <v>192.89</v>
      </c>
      <c r="U32" s="7">
        <v>26.3</v>
      </c>
      <c r="V32" s="7">
        <v>0</v>
      </c>
      <c r="W32" s="7">
        <v>81.55</v>
      </c>
      <c r="X32" s="7">
        <v>0</v>
      </c>
      <c r="Y32" s="7">
        <v>0</v>
      </c>
      <c r="Z32" s="6">
        <v>1452.78</v>
      </c>
      <c r="AA32" s="3" t="s">
        <v>101</v>
      </c>
      <c r="AB32" s="3" t="s">
        <v>116</v>
      </c>
      <c r="AC32" s="17" t="s">
        <v>111</v>
      </c>
      <c r="AD32" s="21" t="s">
        <v>111</v>
      </c>
      <c r="AE32" s="21" t="s">
        <v>111</v>
      </c>
      <c r="AF32" s="21" t="s">
        <v>111</v>
      </c>
      <c r="AG32" s="26" t="s">
        <v>111</v>
      </c>
      <c r="AH32" s="26" t="s">
        <v>111</v>
      </c>
      <c r="AI32" s="26" t="s">
        <v>111</v>
      </c>
      <c r="AJ32" s="34" t="str">
        <f t="shared" si="0"/>
        <v>23111581379400012634.314.826/0001-47</v>
      </c>
    </row>
    <row r="33" spans="1:36" customFormat="1" x14ac:dyDescent="0.25">
      <c r="A33" s="3" t="s">
        <v>25</v>
      </c>
      <c r="B33" s="4">
        <v>44393</v>
      </c>
      <c r="C33" s="5"/>
      <c r="D33" s="8">
        <v>71</v>
      </c>
      <c r="E33" s="3"/>
      <c r="F33" s="30">
        <v>23335786000101</v>
      </c>
      <c r="G33" s="3">
        <v>10308</v>
      </c>
      <c r="H33" s="3" t="s">
        <v>26</v>
      </c>
      <c r="I33" s="3"/>
      <c r="J33" s="3"/>
      <c r="K33" s="3"/>
      <c r="L33" s="5" t="s">
        <v>27</v>
      </c>
      <c r="M33" s="3" t="s">
        <v>37</v>
      </c>
      <c r="N33" s="6">
        <v>40000</v>
      </c>
      <c r="O33" s="7"/>
      <c r="P33" s="7">
        <v>0</v>
      </c>
      <c r="Q33" s="7">
        <v>0</v>
      </c>
      <c r="R33" s="9" t="s">
        <v>82</v>
      </c>
      <c r="S33" s="9" t="s">
        <v>29</v>
      </c>
      <c r="T33" s="10">
        <v>4400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6">
        <v>35600</v>
      </c>
      <c r="AA33" s="3" t="s">
        <v>102</v>
      </c>
      <c r="AB33" s="3" t="s">
        <v>116</v>
      </c>
      <c r="AC33" s="17" t="s">
        <v>111</v>
      </c>
      <c r="AD33" s="21" t="s">
        <v>111</v>
      </c>
      <c r="AE33" s="21" t="s">
        <v>111</v>
      </c>
      <c r="AF33" s="21" t="s">
        <v>111</v>
      </c>
      <c r="AG33" s="26" t="s">
        <v>111</v>
      </c>
      <c r="AH33" s="26" t="s">
        <v>111</v>
      </c>
      <c r="AI33" s="26" t="s">
        <v>111</v>
      </c>
      <c r="AJ33" s="34" t="str">
        <f t="shared" si="0"/>
        <v>712333578600010134.314.826/0001-47</v>
      </c>
    </row>
    <row r="34" spans="1:36" customFormat="1" x14ac:dyDescent="0.25">
      <c r="A34" s="3" t="s">
        <v>25</v>
      </c>
      <c r="B34" s="4">
        <v>44393</v>
      </c>
      <c r="C34" s="5"/>
      <c r="D34" s="8">
        <v>72</v>
      </c>
      <c r="E34" s="3"/>
      <c r="F34" s="30">
        <v>23335786000101</v>
      </c>
      <c r="G34" s="3">
        <v>10305</v>
      </c>
      <c r="H34" s="3" t="s">
        <v>26</v>
      </c>
      <c r="I34" s="3"/>
      <c r="J34" s="3"/>
      <c r="K34" s="3"/>
      <c r="L34" s="5" t="s">
        <v>27</v>
      </c>
      <c r="M34" s="3" t="s">
        <v>37</v>
      </c>
      <c r="N34" s="6">
        <v>10000</v>
      </c>
      <c r="O34" s="7"/>
      <c r="P34" s="7">
        <v>0</v>
      </c>
      <c r="Q34" s="7">
        <v>0</v>
      </c>
      <c r="R34" s="9" t="s">
        <v>103</v>
      </c>
      <c r="S34" s="9" t="s">
        <v>29</v>
      </c>
      <c r="T34" s="10">
        <v>1100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6">
        <v>8900</v>
      </c>
      <c r="AA34" s="3" t="s">
        <v>104</v>
      </c>
      <c r="AB34" s="3" t="s">
        <v>116</v>
      </c>
      <c r="AC34" s="17" t="s">
        <v>111</v>
      </c>
      <c r="AD34" s="21" t="s">
        <v>111</v>
      </c>
      <c r="AE34" s="21" t="s">
        <v>111</v>
      </c>
      <c r="AF34" s="21" t="s">
        <v>111</v>
      </c>
      <c r="AG34" s="26" t="s">
        <v>111</v>
      </c>
      <c r="AH34" s="26" t="s">
        <v>111</v>
      </c>
      <c r="AI34" s="26" t="s">
        <v>111</v>
      </c>
      <c r="AJ34" s="34" t="str">
        <f t="shared" si="0"/>
        <v>722333578600010134.314.826/0001-47</v>
      </c>
    </row>
    <row r="35" spans="1:36" customFormat="1" x14ac:dyDescent="0.25">
      <c r="A35" s="3" t="s">
        <v>25</v>
      </c>
      <c r="B35" s="4">
        <v>44396</v>
      </c>
      <c r="C35" s="5"/>
      <c r="D35" s="8">
        <v>1357</v>
      </c>
      <c r="E35" s="3"/>
      <c r="F35" s="30">
        <v>11714602000127</v>
      </c>
      <c r="G35" s="3">
        <v>10502</v>
      </c>
      <c r="H35" s="3" t="s">
        <v>26</v>
      </c>
      <c r="I35" s="3"/>
      <c r="J35" s="3"/>
      <c r="K35" s="3"/>
      <c r="L35" s="5" t="s">
        <v>33</v>
      </c>
      <c r="M35" s="3" t="s">
        <v>38</v>
      </c>
      <c r="N35" s="6">
        <v>948.45</v>
      </c>
      <c r="O35" s="7"/>
      <c r="P35" s="7">
        <v>0</v>
      </c>
      <c r="Q35" s="7">
        <v>0</v>
      </c>
      <c r="R35" s="9" t="s">
        <v>73</v>
      </c>
      <c r="S35" s="9" t="s">
        <v>29</v>
      </c>
      <c r="T35" s="10">
        <v>104.33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6">
        <v>844.12</v>
      </c>
      <c r="AA35" s="3" t="s">
        <v>105</v>
      </c>
      <c r="AB35" s="3" t="s">
        <v>116</v>
      </c>
      <c r="AC35" s="17" t="s">
        <v>111</v>
      </c>
      <c r="AD35" s="21" t="s">
        <v>111</v>
      </c>
      <c r="AE35" s="21" t="s">
        <v>111</v>
      </c>
      <c r="AF35" s="21" t="s">
        <v>111</v>
      </c>
      <c r="AG35" s="26" t="s">
        <v>111</v>
      </c>
      <c r="AH35" s="26" t="s">
        <v>111</v>
      </c>
      <c r="AI35" s="26" t="s">
        <v>111</v>
      </c>
      <c r="AJ35" s="34" t="str">
        <f t="shared" si="0"/>
        <v>13571171460200012734.314.826/0001-47</v>
      </c>
    </row>
    <row r="36" spans="1:36" customFormat="1" x14ac:dyDescent="0.25">
      <c r="A36" s="3" t="s">
        <v>25</v>
      </c>
      <c r="B36" s="4">
        <v>44398</v>
      </c>
      <c r="C36" s="5"/>
      <c r="D36" s="8">
        <v>2210</v>
      </c>
      <c r="E36" s="3"/>
      <c r="F36" s="30">
        <v>17687749000151</v>
      </c>
      <c r="G36" s="3">
        <v>130515</v>
      </c>
      <c r="H36" s="3" t="s">
        <v>26</v>
      </c>
      <c r="I36" s="3"/>
      <c r="J36" s="3"/>
      <c r="K36" s="3"/>
      <c r="L36" s="5" t="s">
        <v>33</v>
      </c>
      <c r="M36" s="3" t="s">
        <v>66</v>
      </c>
      <c r="N36" s="6">
        <v>1150</v>
      </c>
      <c r="O36" s="7"/>
      <c r="P36" s="7">
        <v>0</v>
      </c>
      <c r="Q36" s="7">
        <v>0</v>
      </c>
      <c r="R36" s="9" t="s">
        <v>67</v>
      </c>
      <c r="S36" s="9" t="s">
        <v>29</v>
      </c>
      <c r="T36" s="10">
        <v>126.5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6">
        <v>1023.5</v>
      </c>
      <c r="AA36" s="3" t="s">
        <v>106</v>
      </c>
      <c r="AB36" s="3" t="s">
        <v>116</v>
      </c>
      <c r="AC36" s="17" t="s">
        <v>111</v>
      </c>
      <c r="AD36" s="21" t="s">
        <v>111</v>
      </c>
      <c r="AE36" s="21" t="s">
        <v>111</v>
      </c>
      <c r="AF36" s="21" t="s">
        <v>111</v>
      </c>
      <c r="AG36" s="26" t="s">
        <v>111</v>
      </c>
      <c r="AH36" s="26" t="s">
        <v>111</v>
      </c>
      <c r="AI36" s="26" t="s">
        <v>111</v>
      </c>
      <c r="AJ36" s="34" t="str">
        <f t="shared" si="0"/>
        <v>22101768774900015134.314.826/0001-47</v>
      </c>
    </row>
    <row r="37" spans="1:36" customFormat="1" x14ac:dyDescent="0.25">
      <c r="A37" s="3" t="s">
        <v>25</v>
      </c>
      <c r="B37" s="4">
        <v>44398</v>
      </c>
      <c r="C37" s="5"/>
      <c r="D37" s="8">
        <v>2211</v>
      </c>
      <c r="E37" s="3"/>
      <c r="F37" s="30">
        <v>17687749000151</v>
      </c>
      <c r="G37" s="3">
        <v>130515</v>
      </c>
      <c r="H37" s="3" t="s">
        <v>26</v>
      </c>
      <c r="I37" s="3"/>
      <c r="J37" s="3"/>
      <c r="K37" s="3"/>
      <c r="L37" s="5" t="s">
        <v>33</v>
      </c>
      <c r="M37" s="3" t="s">
        <v>66</v>
      </c>
      <c r="N37" s="6">
        <v>1600</v>
      </c>
      <c r="O37" s="7"/>
      <c r="P37" s="7">
        <v>0</v>
      </c>
      <c r="Q37" s="7">
        <v>0</v>
      </c>
      <c r="R37" s="9" t="s">
        <v>67</v>
      </c>
      <c r="S37" s="9" t="s">
        <v>29</v>
      </c>
      <c r="T37" s="10">
        <v>176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6">
        <v>1424</v>
      </c>
      <c r="AA37" s="3" t="s">
        <v>107</v>
      </c>
      <c r="AB37" s="3" t="s">
        <v>116</v>
      </c>
      <c r="AC37" s="17" t="s">
        <v>111</v>
      </c>
      <c r="AD37" s="21" t="s">
        <v>111</v>
      </c>
      <c r="AE37" s="21" t="s">
        <v>111</v>
      </c>
      <c r="AF37" s="21" t="s">
        <v>111</v>
      </c>
      <c r="AG37" s="26" t="s">
        <v>111</v>
      </c>
      <c r="AH37" s="26" t="s">
        <v>111</v>
      </c>
      <c r="AI37" s="26" t="s">
        <v>111</v>
      </c>
      <c r="AJ37" s="34" t="str">
        <f t="shared" si="0"/>
        <v>22111768774900015134.314.826/0001-47</v>
      </c>
    </row>
    <row r="38" spans="1:36" customFormat="1" x14ac:dyDescent="0.25">
      <c r="A38" s="3" t="s">
        <v>25</v>
      </c>
      <c r="B38" s="4">
        <v>44398</v>
      </c>
      <c r="C38" s="5"/>
      <c r="D38" s="8">
        <v>2212</v>
      </c>
      <c r="E38" s="3"/>
      <c r="F38" s="30">
        <v>17687749000151</v>
      </c>
      <c r="G38" s="3">
        <v>130515</v>
      </c>
      <c r="H38" s="3" t="s">
        <v>26</v>
      </c>
      <c r="I38" s="3"/>
      <c r="J38" s="3"/>
      <c r="K38" s="3"/>
      <c r="L38" s="5" t="s">
        <v>33</v>
      </c>
      <c r="M38" s="3" t="s">
        <v>66</v>
      </c>
      <c r="N38" s="6">
        <v>3848</v>
      </c>
      <c r="O38" s="7"/>
      <c r="P38" s="7">
        <v>0</v>
      </c>
      <c r="Q38" s="7">
        <v>0</v>
      </c>
      <c r="R38" s="9" t="s">
        <v>67</v>
      </c>
      <c r="S38" s="9" t="s">
        <v>29</v>
      </c>
      <c r="T38" s="10">
        <v>423.28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6">
        <v>3424.72</v>
      </c>
      <c r="AA38" s="3" t="s">
        <v>108</v>
      </c>
      <c r="AB38" s="3" t="s">
        <v>116</v>
      </c>
      <c r="AC38" s="17" t="s">
        <v>111</v>
      </c>
      <c r="AD38" s="21" t="s">
        <v>111</v>
      </c>
      <c r="AE38" s="21" t="s">
        <v>111</v>
      </c>
      <c r="AF38" s="21" t="s">
        <v>111</v>
      </c>
      <c r="AG38" s="26" t="s">
        <v>111</v>
      </c>
      <c r="AH38" s="26" t="s">
        <v>111</v>
      </c>
      <c r="AI38" s="26" t="s">
        <v>111</v>
      </c>
      <c r="AJ38" s="34" t="str">
        <f t="shared" si="0"/>
        <v>22121768774900015134.314.826/0001-47</v>
      </c>
    </row>
    <row r="39" spans="1:36" customFormat="1" x14ac:dyDescent="0.25">
      <c r="A39" s="3" t="s">
        <v>25</v>
      </c>
      <c r="B39" s="4">
        <v>44406</v>
      </c>
      <c r="C39" s="5"/>
      <c r="D39" s="8">
        <v>12</v>
      </c>
      <c r="E39" s="3"/>
      <c r="F39" s="30">
        <v>33783817000213</v>
      </c>
      <c r="G39" s="3">
        <v>171901</v>
      </c>
      <c r="H39" s="3" t="s">
        <v>26</v>
      </c>
      <c r="I39" s="3"/>
      <c r="J39" s="3"/>
      <c r="K39" s="3"/>
      <c r="L39" s="5" t="s">
        <v>27</v>
      </c>
      <c r="M39" s="3" t="s">
        <v>39</v>
      </c>
      <c r="N39" s="7">
        <v>200</v>
      </c>
      <c r="O39" s="7"/>
      <c r="P39" s="7">
        <v>0</v>
      </c>
      <c r="Q39" s="7">
        <v>0</v>
      </c>
      <c r="R39" s="9" t="s">
        <v>40</v>
      </c>
      <c r="S39" s="9" t="s">
        <v>29</v>
      </c>
      <c r="T39" s="13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f>N39</f>
        <v>200</v>
      </c>
      <c r="AA39" s="3" t="s">
        <v>41</v>
      </c>
      <c r="AB39" s="3" t="s">
        <v>116</v>
      </c>
      <c r="AC39" s="18">
        <v>44454</v>
      </c>
      <c r="AD39" s="22"/>
      <c r="AE39" s="23"/>
      <c r="AF39" s="23"/>
      <c r="AG39" s="27">
        <v>44409</v>
      </c>
      <c r="AH39" s="28" t="s">
        <v>112</v>
      </c>
      <c r="AI39" s="28"/>
      <c r="AJ39" s="34" t="str">
        <f t="shared" si="0"/>
        <v>123378381700021334.314.826/0001-47</v>
      </c>
    </row>
    <row r="40" spans="1:36" customFormat="1" x14ac:dyDescent="0.25">
      <c r="A40" s="3" t="s">
        <v>25</v>
      </c>
      <c r="B40" s="4">
        <v>44407</v>
      </c>
      <c r="C40" s="5"/>
      <c r="D40" s="8">
        <v>18</v>
      </c>
      <c r="E40" s="3"/>
      <c r="F40" s="30">
        <v>33783817000213</v>
      </c>
      <c r="G40" s="3">
        <v>171901</v>
      </c>
      <c r="H40" s="3" t="s">
        <v>26</v>
      </c>
      <c r="I40" s="3"/>
      <c r="J40" s="3"/>
      <c r="K40" s="3"/>
      <c r="L40" s="5" t="s">
        <v>27</v>
      </c>
      <c r="M40" s="3" t="s">
        <v>39</v>
      </c>
      <c r="N40" s="6">
        <v>10902.48</v>
      </c>
      <c r="O40" s="7"/>
      <c r="P40" s="7">
        <v>0</v>
      </c>
      <c r="Q40" s="7">
        <v>0</v>
      </c>
      <c r="R40" s="9" t="s">
        <v>40</v>
      </c>
      <c r="S40" s="9" t="s">
        <v>29</v>
      </c>
      <c r="T40" s="10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f>N40</f>
        <v>10902.48</v>
      </c>
      <c r="AA40" s="3" t="s">
        <v>42</v>
      </c>
      <c r="AB40" s="3" t="s">
        <v>116</v>
      </c>
      <c r="AC40" s="18">
        <v>44454</v>
      </c>
      <c r="AD40" s="22"/>
      <c r="AE40" s="23"/>
      <c r="AF40" s="23"/>
      <c r="AG40" s="27">
        <v>44409</v>
      </c>
      <c r="AH40" s="28" t="s">
        <v>112</v>
      </c>
      <c r="AI40" s="28"/>
      <c r="AJ40" s="34" t="str">
        <f t="shared" si="0"/>
        <v>183378381700021334.314.826/0001-47</v>
      </c>
    </row>
    <row r="41" spans="1:36" customFormat="1" x14ac:dyDescent="0.25">
      <c r="A41" s="3" t="s">
        <v>25</v>
      </c>
      <c r="B41" s="4">
        <v>44409</v>
      </c>
      <c r="C41" s="5"/>
      <c r="D41" s="5">
        <v>984</v>
      </c>
      <c r="E41" s="3"/>
      <c r="F41" s="30">
        <v>30484253000149</v>
      </c>
      <c r="G41" s="3">
        <v>100801</v>
      </c>
      <c r="H41" s="3" t="s">
        <v>26</v>
      </c>
      <c r="I41" s="3"/>
      <c r="J41" s="3"/>
      <c r="K41" s="3"/>
      <c r="L41" s="5" t="s">
        <v>27</v>
      </c>
      <c r="M41" s="3" t="s">
        <v>28</v>
      </c>
      <c r="N41" s="6">
        <v>3400</v>
      </c>
      <c r="O41" s="7"/>
      <c r="P41" s="7">
        <v>0</v>
      </c>
      <c r="Q41" s="7">
        <v>0</v>
      </c>
      <c r="R41" s="9" t="s">
        <v>43</v>
      </c>
      <c r="S41" s="9" t="s">
        <v>29</v>
      </c>
      <c r="T41" s="13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6">
        <v>3400</v>
      </c>
      <c r="AA41" s="3" t="s">
        <v>44</v>
      </c>
      <c r="AB41" s="3" t="s">
        <v>116</v>
      </c>
      <c r="AC41" s="18">
        <v>44454</v>
      </c>
      <c r="AD41" s="22"/>
      <c r="AE41" s="23"/>
      <c r="AF41" s="23"/>
      <c r="AG41" s="27">
        <v>44409</v>
      </c>
      <c r="AH41" s="28" t="s">
        <v>64</v>
      </c>
      <c r="AI41" s="28"/>
      <c r="AJ41" s="34" t="str">
        <f t="shared" si="0"/>
        <v>9843048425300014934.314.826/0001-47</v>
      </c>
    </row>
    <row r="42" spans="1:36" customFormat="1" x14ac:dyDescent="0.25">
      <c r="A42" s="3" t="s">
        <v>25</v>
      </c>
      <c r="B42" s="4">
        <v>44412</v>
      </c>
      <c r="C42" s="5"/>
      <c r="D42" s="8">
        <v>53848</v>
      </c>
      <c r="E42" s="3"/>
      <c r="F42" s="30">
        <v>23479075000100</v>
      </c>
      <c r="G42" s="3">
        <v>403</v>
      </c>
      <c r="H42" s="3" t="s">
        <v>26</v>
      </c>
      <c r="I42" s="3"/>
      <c r="J42" s="3"/>
      <c r="K42" s="3"/>
      <c r="L42" s="5" t="s">
        <v>33</v>
      </c>
      <c r="M42" s="3" t="s">
        <v>34</v>
      </c>
      <c r="N42" s="6">
        <v>29877.64</v>
      </c>
      <c r="O42" s="7"/>
      <c r="P42" s="7">
        <v>0</v>
      </c>
      <c r="Q42" s="7">
        <v>0</v>
      </c>
      <c r="R42" s="9" t="s">
        <v>35</v>
      </c>
      <c r="S42" s="9" t="s">
        <v>32</v>
      </c>
      <c r="T42" s="10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6">
        <f>N42</f>
        <v>29877.64</v>
      </c>
      <c r="AA42" s="3" t="s">
        <v>45</v>
      </c>
      <c r="AB42" s="3" t="s">
        <v>116</v>
      </c>
      <c r="AC42" s="18">
        <v>44454</v>
      </c>
      <c r="AD42" s="22"/>
      <c r="AE42" s="23"/>
      <c r="AF42" s="23"/>
      <c r="AG42" s="27">
        <v>44409</v>
      </c>
      <c r="AH42" s="28" t="s">
        <v>112</v>
      </c>
      <c r="AI42" s="28"/>
      <c r="AJ42" s="34" t="str">
        <f t="shared" si="0"/>
        <v>538482347907500010034.314.826/0001-47</v>
      </c>
    </row>
    <row r="43" spans="1:36" customFormat="1" x14ac:dyDescent="0.25">
      <c r="A43" s="3" t="s">
        <v>25</v>
      </c>
      <c r="B43" s="4">
        <v>44414</v>
      </c>
      <c r="C43" s="5"/>
      <c r="D43" s="5">
        <v>42</v>
      </c>
      <c r="E43" s="3"/>
      <c r="F43" s="30">
        <v>32342054000121</v>
      </c>
      <c r="G43" s="3">
        <v>230101</v>
      </c>
      <c r="H43" s="3" t="s">
        <v>26</v>
      </c>
      <c r="I43" s="3"/>
      <c r="J43" s="3"/>
      <c r="K43" s="3"/>
      <c r="L43" s="5" t="s">
        <v>27</v>
      </c>
      <c r="M43" s="3" t="s">
        <v>36</v>
      </c>
      <c r="N43" s="6">
        <v>1042.5</v>
      </c>
      <c r="O43" s="7"/>
      <c r="P43" s="7">
        <v>0</v>
      </c>
      <c r="Q43" s="7">
        <v>0</v>
      </c>
      <c r="R43" s="9" t="s">
        <v>46</v>
      </c>
      <c r="S43" s="9" t="s">
        <v>29</v>
      </c>
      <c r="T43" s="13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6">
        <v>1042.5</v>
      </c>
      <c r="AA43" s="3" t="s">
        <v>47</v>
      </c>
      <c r="AB43" s="3" t="s">
        <v>116</v>
      </c>
      <c r="AC43" s="18">
        <v>44454</v>
      </c>
      <c r="AD43" s="22"/>
      <c r="AE43" s="23"/>
      <c r="AF43" s="23"/>
      <c r="AG43" s="27">
        <v>44409</v>
      </c>
      <c r="AH43" s="28" t="s">
        <v>64</v>
      </c>
      <c r="AI43" s="28"/>
      <c r="AJ43" s="34" t="str">
        <f t="shared" si="0"/>
        <v>423234205400012134.314.826/0001-47</v>
      </c>
    </row>
    <row r="44" spans="1:36" customFormat="1" x14ac:dyDescent="0.25">
      <c r="A44" s="3" t="s">
        <v>25</v>
      </c>
      <c r="B44" s="4">
        <v>44418</v>
      </c>
      <c r="C44" s="5"/>
      <c r="D44" s="5">
        <v>50042</v>
      </c>
      <c r="E44" s="3"/>
      <c r="F44" s="30">
        <v>31780442000121</v>
      </c>
      <c r="G44" s="3">
        <v>1706</v>
      </c>
      <c r="H44" s="3" t="s">
        <v>26</v>
      </c>
      <c r="I44" s="3"/>
      <c r="J44" s="3"/>
      <c r="K44" s="3"/>
      <c r="L44" s="5" t="s">
        <v>27</v>
      </c>
      <c r="M44" s="3" t="s">
        <v>30</v>
      </c>
      <c r="N44" s="6">
        <v>8000</v>
      </c>
      <c r="O44" s="7"/>
      <c r="P44" s="7">
        <v>0</v>
      </c>
      <c r="Q44" s="7">
        <v>0</v>
      </c>
      <c r="R44" s="9" t="s">
        <v>31</v>
      </c>
      <c r="S44" s="9" t="s">
        <v>32</v>
      </c>
      <c r="T44" s="13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6">
        <v>8000</v>
      </c>
      <c r="AA44" s="3" t="s">
        <v>48</v>
      </c>
      <c r="AB44" s="3" t="s">
        <v>116</v>
      </c>
      <c r="AC44" s="18">
        <v>44454</v>
      </c>
      <c r="AD44" s="22"/>
      <c r="AE44" s="23"/>
      <c r="AF44" s="23"/>
      <c r="AG44" s="27">
        <v>44409</v>
      </c>
      <c r="AH44" s="28" t="s">
        <v>64</v>
      </c>
      <c r="AI44" s="28"/>
      <c r="AJ44" s="34" t="str">
        <f t="shared" si="0"/>
        <v>500423178044200012134.314.826/0001-47</v>
      </c>
    </row>
    <row r="45" spans="1:36" customFormat="1" x14ac:dyDescent="0.25">
      <c r="A45" s="3" t="s">
        <v>25</v>
      </c>
      <c r="B45" s="4">
        <v>44420</v>
      </c>
      <c r="C45" s="5"/>
      <c r="D45" s="5">
        <v>1367</v>
      </c>
      <c r="E45" s="3"/>
      <c r="F45" s="30">
        <v>11714602000127</v>
      </c>
      <c r="G45" s="3">
        <v>10502</v>
      </c>
      <c r="H45" s="3" t="s">
        <v>26</v>
      </c>
      <c r="I45" s="3"/>
      <c r="J45" s="3"/>
      <c r="K45" s="3"/>
      <c r="L45" s="5" t="s">
        <v>33</v>
      </c>
      <c r="M45" s="3" t="s">
        <v>38</v>
      </c>
      <c r="N45" s="7">
        <v>948.85</v>
      </c>
      <c r="O45" s="7"/>
      <c r="P45" s="7">
        <v>0</v>
      </c>
      <c r="Q45" s="7">
        <v>0</v>
      </c>
      <c r="R45" s="9" t="s">
        <v>49</v>
      </c>
      <c r="S45" s="9" t="s">
        <v>29</v>
      </c>
      <c r="T45" s="13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948.85</v>
      </c>
      <c r="AA45" s="3" t="s">
        <v>50</v>
      </c>
      <c r="AB45" s="3" t="s">
        <v>116</v>
      </c>
      <c r="AC45" s="18">
        <v>44454</v>
      </c>
      <c r="AD45" s="22"/>
      <c r="AE45" s="23"/>
      <c r="AF45" s="23"/>
      <c r="AG45" s="27">
        <v>44409</v>
      </c>
      <c r="AH45" s="28" t="s">
        <v>64</v>
      </c>
      <c r="AI45" s="28"/>
      <c r="AJ45" s="34" t="str">
        <f t="shared" si="0"/>
        <v>13671171460200012734.314.826/0001-47</v>
      </c>
    </row>
    <row r="46" spans="1:36" customFormat="1" x14ac:dyDescent="0.25">
      <c r="A46" s="3" t="s">
        <v>25</v>
      </c>
      <c r="B46" s="4">
        <v>44426</v>
      </c>
      <c r="C46" s="5"/>
      <c r="D46" s="5">
        <v>1859956</v>
      </c>
      <c r="E46" s="3"/>
      <c r="F46" s="30">
        <v>16727386000178</v>
      </c>
      <c r="G46" s="3">
        <v>260101</v>
      </c>
      <c r="H46" s="3" t="s">
        <v>26</v>
      </c>
      <c r="I46" s="3"/>
      <c r="J46" s="3"/>
      <c r="K46" s="3"/>
      <c r="L46" s="5" t="s">
        <v>33</v>
      </c>
      <c r="M46" s="3" t="s">
        <v>51</v>
      </c>
      <c r="N46" s="7">
        <v>18.079999999999998</v>
      </c>
      <c r="O46" s="7"/>
      <c r="P46" s="7">
        <v>0</v>
      </c>
      <c r="Q46" s="7">
        <v>0</v>
      </c>
      <c r="R46" s="9" t="s">
        <v>52</v>
      </c>
      <c r="S46" s="9" t="s">
        <v>29</v>
      </c>
      <c r="T46" s="13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18.079999999999998</v>
      </c>
      <c r="AA46" s="3" t="s">
        <v>53</v>
      </c>
      <c r="AB46" s="3" t="s">
        <v>116</v>
      </c>
      <c r="AC46" s="18">
        <v>44454</v>
      </c>
      <c r="AD46" s="22"/>
      <c r="AE46" s="23"/>
      <c r="AF46" s="23"/>
      <c r="AG46" s="27">
        <v>44409</v>
      </c>
      <c r="AH46" s="28" t="s">
        <v>65</v>
      </c>
      <c r="AI46" s="28"/>
      <c r="AJ46" s="34" t="str">
        <f t="shared" si="0"/>
        <v>18599561672738600017834.314.826/0001-47</v>
      </c>
    </row>
    <row r="47" spans="1:36" customFormat="1" x14ac:dyDescent="0.25">
      <c r="A47" s="3" t="s">
        <v>25</v>
      </c>
      <c r="B47" s="4">
        <v>44433</v>
      </c>
      <c r="C47" s="5"/>
      <c r="D47" s="5">
        <v>161</v>
      </c>
      <c r="E47" s="3"/>
      <c r="F47" s="30">
        <v>41497970000121</v>
      </c>
      <c r="G47" s="3">
        <v>240103</v>
      </c>
      <c r="H47" s="3" t="s">
        <v>26</v>
      </c>
      <c r="I47" s="3"/>
      <c r="J47" s="3"/>
      <c r="K47" s="3"/>
      <c r="L47" s="5" t="s">
        <v>27</v>
      </c>
      <c r="M47" s="3" t="s">
        <v>54</v>
      </c>
      <c r="N47" s="6">
        <v>4840</v>
      </c>
      <c r="O47" s="7"/>
      <c r="P47" s="7">
        <v>0</v>
      </c>
      <c r="Q47" s="7">
        <v>0</v>
      </c>
      <c r="R47" s="9" t="s">
        <v>55</v>
      </c>
      <c r="S47" s="9" t="s">
        <v>29</v>
      </c>
      <c r="T47" s="13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6">
        <v>4840</v>
      </c>
      <c r="AA47" s="3" t="s">
        <v>56</v>
      </c>
      <c r="AB47" s="3" t="s">
        <v>116</v>
      </c>
      <c r="AC47" s="18">
        <v>44454</v>
      </c>
      <c r="AD47" s="22"/>
      <c r="AE47" s="23"/>
      <c r="AF47" s="23"/>
      <c r="AG47" s="27">
        <v>44409</v>
      </c>
      <c r="AH47" s="28" t="s">
        <v>65</v>
      </c>
      <c r="AI47" s="28"/>
      <c r="AJ47" s="34" t="str">
        <f t="shared" si="0"/>
        <v>1614149797000012134.314.826/0001-47</v>
      </c>
    </row>
    <row r="48" spans="1:36" customFormat="1" x14ac:dyDescent="0.25">
      <c r="A48" s="3" t="s">
        <v>25</v>
      </c>
      <c r="B48" s="4">
        <v>44433</v>
      </c>
      <c r="C48" s="5"/>
      <c r="D48" s="8">
        <v>73</v>
      </c>
      <c r="E48" s="3"/>
      <c r="F48" s="30">
        <v>23335786000101</v>
      </c>
      <c r="G48" s="3">
        <v>10308</v>
      </c>
      <c r="H48" s="3" t="s">
        <v>26</v>
      </c>
      <c r="I48" s="3"/>
      <c r="J48" s="3"/>
      <c r="K48" s="3"/>
      <c r="L48" s="5" t="s">
        <v>27</v>
      </c>
      <c r="M48" s="3" t="s">
        <v>37</v>
      </c>
      <c r="N48" s="6">
        <v>40000</v>
      </c>
      <c r="O48" s="7"/>
      <c r="P48" s="7">
        <v>0</v>
      </c>
      <c r="Q48" s="7">
        <v>0</v>
      </c>
      <c r="R48" s="9" t="s">
        <v>57</v>
      </c>
      <c r="S48" s="9" t="s">
        <v>29</v>
      </c>
      <c r="T48" s="10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6">
        <f>N48</f>
        <v>40000</v>
      </c>
      <c r="AA48" s="3" t="s">
        <v>58</v>
      </c>
      <c r="AB48" s="3" t="s">
        <v>116</v>
      </c>
      <c r="AC48" s="18">
        <v>44454</v>
      </c>
      <c r="AD48" s="22"/>
      <c r="AE48" s="23"/>
      <c r="AF48" s="23"/>
      <c r="AG48" s="27">
        <v>44409</v>
      </c>
      <c r="AH48" s="28" t="s">
        <v>112</v>
      </c>
      <c r="AI48" s="28"/>
      <c r="AJ48" s="34" t="str">
        <f t="shared" si="0"/>
        <v>732333578600010134.314.826/0001-47</v>
      </c>
    </row>
    <row r="49" spans="1:36" customFormat="1" x14ac:dyDescent="0.25">
      <c r="A49" s="3" t="s">
        <v>25</v>
      </c>
      <c r="B49" s="4">
        <v>44433</v>
      </c>
      <c r="C49" s="5"/>
      <c r="D49" s="8">
        <v>74</v>
      </c>
      <c r="E49" s="3"/>
      <c r="F49" s="30">
        <v>23335786000101</v>
      </c>
      <c r="G49" s="3">
        <v>10308</v>
      </c>
      <c r="H49" s="3" t="s">
        <v>26</v>
      </c>
      <c r="I49" s="3"/>
      <c r="J49" s="3"/>
      <c r="K49" s="3"/>
      <c r="L49" s="5" t="s">
        <v>27</v>
      </c>
      <c r="M49" s="3" t="s">
        <v>37</v>
      </c>
      <c r="N49" s="6">
        <v>10000</v>
      </c>
      <c r="O49" s="7"/>
      <c r="P49" s="7">
        <v>0</v>
      </c>
      <c r="Q49" s="7">
        <v>0</v>
      </c>
      <c r="R49" s="9" t="s">
        <v>57</v>
      </c>
      <c r="S49" s="9" t="s">
        <v>29</v>
      </c>
      <c r="T49" s="10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6">
        <f>N49</f>
        <v>10000</v>
      </c>
      <c r="AA49" s="3" t="s">
        <v>59</v>
      </c>
      <c r="AB49" s="3" t="s">
        <v>116</v>
      </c>
      <c r="AC49" s="18">
        <v>44454</v>
      </c>
      <c r="AD49" s="22"/>
      <c r="AE49" s="23"/>
      <c r="AF49" s="23"/>
      <c r="AG49" s="27">
        <v>44409</v>
      </c>
      <c r="AH49" s="28" t="s">
        <v>112</v>
      </c>
      <c r="AI49" s="28"/>
      <c r="AJ49" s="34" t="str">
        <f t="shared" si="0"/>
        <v>742333578600010134.314.826/0001-47</v>
      </c>
    </row>
    <row r="50" spans="1:36" customFormat="1" x14ac:dyDescent="0.25">
      <c r="A50" s="3" t="s">
        <v>25</v>
      </c>
      <c r="B50" s="4">
        <v>44439</v>
      </c>
      <c r="C50" s="5"/>
      <c r="D50" s="8">
        <v>28</v>
      </c>
      <c r="E50" s="3"/>
      <c r="F50" s="30">
        <v>33783817000213</v>
      </c>
      <c r="G50" s="3">
        <v>171901</v>
      </c>
      <c r="H50" s="3" t="s">
        <v>26</v>
      </c>
      <c r="I50" s="3"/>
      <c r="J50" s="3"/>
      <c r="K50" s="3"/>
      <c r="L50" s="5" t="s">
        <v>27</v>
      </c>
      <c r="M50" s="3" t="s">
        <v>39</v>
      </c>
      <c r="N50" s="6">
        <v>10902.48</v>
      </c>
      <c r="O50" s="7"/>
      <c r="P50" s="7">
        <v>0</v>
      </c>
      <c r="Q50" s="7">
        <v>0</v>
      </c>
      <c r="R50" s="9" t="s">
        <v>121</v>
      </c>
      <c r="S50" s="9" t="s">
        <v>29</v>
      </c>
      <c r="T50" s="10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6">
        <v>10902.48</v>
      </c>
      <c r="AA50" s="3" t="s">
        <v>122</v>
      </c>
      <c r="AB50" s="3" t="s">
        <v>116</v>
      </c>
      <c r="AC50" s="18">
        <v>44476</v>
      </c>
      <c r="AD50" s="22">
        <v>44440</v>
      </c>
      <c r="AE50" s="23"/>
      <c r="AF50" s="23"/>
      <c r="AG50" s="27"/>
      <c r="AH50" s="28"/>
      <c r="AI50" s="28"/>
      <c r="AJ50" s="34" t="str">
        <f t="shared" si="0"/>
        <v>283378381700021334.314.826/0001-47</v>
      </c>
    </row>
    <row r="51" spans="1:36" customFormat="1" x14ac:dyDescent="0.25">
      <c r="A51" s="3" t="s">
        <v>25</v>
      </c>
      <c r="B51" s="4">
        <v>44440</v>
      </c>
      <c r="C51" s="5"/>
      <c r="D51" s="8">
        <v>1040</v>
      </c>
      <c r="E51" s="3"/>
      <c r="F51" s="30">
        <v>30484253000149</v>
      </c>
      <c r="G51" s="3">
        <v>100801</v>
      </c>
      <c r="H51" s="3" t="s">
        <v>26</v>
      </c>
      <c r="I51" s="3"/>
      <c r="J51" s="3"/>
      <c r="K51" s="3"/>
      <c r="L51" s="5" t="s">
        <v>27</v>
      </c>
      <c r="M51" s="3" t="s">
        <v>28</v>
      </c>
      <c r="N51" s="6">
        <v>3400</v>
      </c>
      <c r="O51" s="7"/>
      <c r="P51" s="7">
        <v>0</v>
      </c>
      <c r="Q51" s="7">
        <v>0</v>
      </c>
      <c r="R51" s="9" t="s">
        <v>43</v>
      </c>
      <c r="S51" s="9" t="s">
        <v>29</v>
      </c>
      <c r="T51" s="10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6">
        <v>3400</v>
      </c>
      <c r="AA51" s="3" t="s">
        <v>123</v>
      </c>
      <c r="AB51" s="3" t="s">
        <v>116</v>
      </c>
      <c r="AC51" s="18">
        <v>44476</v>
      </c>
      <c r="AD51" s="22">
        <v>44440</v>
      </c>
      <c r="AE51" s="23"/>
      <c r="AF51" s="23"/>
      <c r="AG51" s="27">
        <v>44440</v>
      </c>
      <c r="AH51" s="32">
        <v>44483</v>
      </c>
      <c r="AI51" s="28" t="s">
        <v>133</v>
      </c>
      <c r="AJ51" s="34" t="str">
        <f t="shared" si="0"/>
        <v>10403048425300014934.314.826/0001-47</v>
      </c>
    </row>
    <row r="52" spans="1:36" customFormat="1" x14ac:dyDescent="0.25">
      <c r="A52" s="3" t="s">
        <v>25</v>
      </c>
      <c r="B52" s="4">
        <v>44440</v>
      </c>
      <c r="C52" s="5"/>
      <c r="D52" s="8">
        <v>1372</v>
      </c>
      <c r="E52" s="3"/>
      <c r="F52" s="30">
        <v>11714602000127</v>
      </c>
      <c r="G52" s="3">
        <v>10502</v>
      </c>
      <c r="H52" s="3" t="s">
        <v>26</v>
      </c>
      <c r="I52" s="3"/>
      <c r="J52" s="3"/>
      <c r="K52" s="3"/>
      <c r="L52" s="5" t="s">
        <v>33</v>
      </c>
      <c r="M52" s="3" t="s">
        <v>38</v>
      </c>
      <c r="N52" s="6">
        <v>948.85</v>
      </c>
      <c r="O52" s="7"/>
      <c r="P52" s="7">
        <v>0</v>
      </c>
      <c r="Q52" s="7">
        <v>0</v>
      </c>
      <c r="R52" s="9" t="s">
        <v>49</v>
      </c>
      <c r="S52" s="9" t="s">
        <v>29</v>
      </c>
      <c r="T52" s="10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6">
        <v>948.85</v>
      </c>
      <c r="AA52" s="3" t="s">
        <v>135</v>
      </c>
      <c r="AB52" s="3" t="s">
        <v>116</v>
      </c>
      <c r="AC52" s="18">
        <v>44483</v>
      </c>
      <c r="AD52" s="22"/>
      <c r="AE52" s="23"/>
      <c r="AF52" s="23"/>
      <c r="AG52" s="27"/>
      <c r="AH52" s="28"/>
      <c r="AI52" s="28"/>
      <c r="AJ52" s="34" t="str">
        <f t="shared" si="0"/>
        <v>13721171460200012734.314.826/0001-47</v>
      </c>
    </row>
    <row r="53" spans="1:36" customFormat="1" x14ac:dyDescent="0.25">
      <c r="A53" s="3" t="s">
        <v>25</v>
      </c>
      <c r="B53" s="4">
        <v>44441</v>
      </c>
      <c r="C53" s="5"/>
      <c r="D53" s="8">
        <v>50043</v>
      </c>
      <c r="E53" s="3"/>
      <c r="F53" s="30">
        <v>31780442000121</v>
      </c>
      <c r="G53" s="3">
        <v>1706</v>
      </c>
      <c r="H53" s="3" t="s">
        <v>26</v>
      </c>
      <c r="I53" s="3"/>
      <c r="J53" s="3"/>
      <c r="K53" s="3"/>
      <c r="L53" s="5" t="s">
        <v>27</v>
      </c>
      <c r="M53" s="3" t="s">
        <v>30</v>
      </c>
      <c r="N53" s="6">
        <v>8000</v>
      </c>
      <c r="O53" s="7"/>
      <c r="P53" s="7">
        <v>0</v>
      </c>
      <c r="Q53" s="7">
        <v>0</v>
      </c>
      <c r="R53" s="9" t="s">
        <v>31</v>
      </c>
      <c r="S53" s="9" t="s">
        <v>32</v>
      </c>
      <c r="T53" s="10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6">
        <v>8000</v>
      </c>
      <c r="AA53" s="3" t="s">
        <v>48</v>
      </c>
      <c r="AB53" s="3" t="s">
        <v>116</v>
      </c>
      <c r="AC53" s="18">
        <v>44476</v>
      </c>
      <c r="AD53" s="22">
        <v>44440</v>
      </c>
      <c r="AE53" s="23"/>
      <c r="AF53" s="23"/>
      <c r="AG53" s="27">
        <v>44440</v>
      </c>
      <c r="AH53" s="32">
        <v>44483</v>
      </c>
      <c r="AI53" s="28" t="s">
        <v>133</v>
      </c>
      <c r="AJ53" s="34" t="str">
        <f t="shared" si="0"/>
        <v>500433178044200012134.314.826/0001-47</v>
      </c>
    </row>
    <row r="54" spans="1:36" customFormat="1" x14ac:dyDescent="0.25">
      <c r="A54" s="3" t="s">
        <v>25</v>
      </c>
      <c r="B54" s="4">
        <v>44442</v>
      </c>
      <c r="C54" s="5"/>
      <c r="D54" s="8">
        <v>54110</v>
      </c>
      <c r="E54" s="3"/>
      <c r="F54" s="30">
        <v>23479075000100</v>
      </c>
      <c r="G54" s="3">
        <v>403</v>
      </c>
      <c r="H54" s="3" t="s">
        <v>26</v>
      </c>
      <c r="I54" s="3"/>
      <c r="J54" s="3"/>
      <c r="K54" s="3"/>
      <c r="L54" s="5" t="s">
        <v>33</v>
      </c>
      <c r="M54" s="3" t="s">
        <v>34</v>
      </c>
      <c r="N54" s="6">
        <v>30610.38</v>
      </c>
      <c r="O54" s="7"/>
      <c r="P54" s="7">
        <v>0</v>
      </c>
      <c r="Q54" s="7">
        <v>0</v>
      </c>
      <c r="R54" s="9" t="s">
        <v>35</v>
      </c>
      <c r="S54" s="9" t="s">
        <v>32</v>
      </c>
      <c r="T54" s="10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6">
        <v>30610.38</v>
      </c>
      <c r="AA54" s="3" t="s">
        <v>124</v>
      </c>
      <c r="AB54" s="3" t="s">
        <v>116</v>
      </c>
      <c r="AC54" s="18">
        <v>44476</v>
      </c>
      <c r="AD54" s="22">
        <v>44440</v>
      </c>
      <c r="AE54" s="23"/>
      <c r="AF54" s="23"/>
      <c r="AG54" s="27">
        <v>44440</v>
      </c>
      <c r="AH54" s="32">
        <v>44483</v>
      </c>
      <c r="AI54" s="28" t="s">
        <v>133</v>
      </c>
      <c r="AJ54" s="34" t="str">
        <f t="shared" si="0"/>
        <v>541102347907500010034.314.826/0001-47</v>
      </c>
    </row>
    <row r="55" spans="1:36" customFormat="1" x14ac:dyDescent="0.25">
      <c r="A55" s="3" t="s">
        <v>25</v>
      </c>
      <c r="B55" s="4">
        <v>44442</v>
      </c>
      <c r="C55" s="5"/>
      <c r="D55" s="8">
        <v>43</v>
      </c>
      <c r="E55" s="3"/>
      <c r="F55" s="30">
        <v>32342054000121</v>
      </c>
      <c r="G55" s="3">
        <v>230101</v>
      </c>
      <c r="H55" s="3" t="s">
        <v>26</v>
      </c>
      <c r="I55" s="3"/>
      <c r="J55" s="3"/>
      <c r="K55" s="3"/>
      <c r="L55" s="5" t="s">
        <v>27</v>
      </c>
      <c r="M55" s="3" t="s">
        <v>36</v>
      </c>
      <c r="N55" s="6">
        <v>2000</v>
      </c>
      <c r="O55" s="7"/>
      <c r="P55" s="7">
        <v>0</v>
      </c>
      <c r="Q55" s="7">
        <v>0</v>
      </c>
      <c r="R55" s="9" t="s">
        <v>46</v>
      </c>
      <c r="S55" s="9" t="s">
        <v>29</v>
      </c>
      <c r="T55" s="10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6">
        <v>2000</v>
      </c>
      <c r="AA55" s="3" t="s">
        <v>47</v>
      </c>
      <c r="AB55" s="3" t="s">
        <v>116</v>
      </c>
      <c r="AC55" s="18">
        <v>44476</v>
      </c>
      <c r="AD55" s="22">
        <v>44440</v>
      </c>
      <c r="AE55" s="23"/>
      <c r="AF55" s="23"/>
      <c r="AG55" s="27">
        <v>44440</v>
      </c>
      <c r="AH55" s="32">
        <v>44483</v>
      </c>
      <c r="AI55" s="28" t="s">
        <v>133</v>
      </c>
      <c r="AJ55" s="34" t="str">
        <f t="shared" si="0"/>
        <v>433234205400012134.314.826/0001-47</v>
      </c>
    </row>
    <row r="56" spans="1:36" customFormat="1" x14ac:dyDescent="0.25">
      <c r="A56" s="3" t="s">
        <v>25</v>
      </c>
      <c r="B56" s="4">
        <v>44447</v>
      </c>
      <c r="C56" s="5"/>
      <c r="D56" s="8">
        <v>336</v>
      </c>
      <c r="E56" s="3"/>
      <c r="F56" s="30">
        <v>21796226000110</v>
      </c>
      <c r="G56" s="3">
        <v>230101</v>
      </c>
      <c r="H56" s="3" t="s">
        <v>26</v>
      </c>
      <c r="I56" s="3"/>
      <c r="J56" s="3"/>
      <c r="K56" s="3"/>
      <c r="L56" s="5" t="s">
        <v>27</v>
      </c>
      <c r="M56" s="3" t="s">
        <v>90</v>
      </c>
      <c r="N56" s="6">
        <v>16900</v>
      </c>
      <c r="O56" s="7"/>
      <c r="P56" s="7">
        <v>0</v>
      </c>
      <c r="Q56" s="7">
        <v>0</v>
      </c>
      <c r="R56" s="9" t="s">
        <v>46</v>
      </c>
      <c r="S56" s="9" t="s">
        <v>29</v>
      </c>
      <c r="T56" s="10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6">
        <v>16900</v>
      </c>
      <c r="AA56" s="3" t="s">
        <v>136</v>
      </c>
      <c r="AB56" s="3" t="s">
        <v>116</v>
      </c>
      <c r="AC56" s="18">
        <v>44483</v>
      </c>
      <c r="AD56" s="22"/>
      <c r="AE56" s="23"/>
      <c r="AF56" s="23"/>
      <c r="AG56" s="27"/>
      <c r="AH56" s="28"/>
      <c r="AI56" s="28"/>
      <c r="AJ56" s="34" t="str">
        <f t="shared" si="0"/>
        <v>3362179622600011034.314.826/0001-47</v>
      </c>
    </row>
    <row r="57" spans="1:36" customFormat="1" x14ac:dyDescent="0.25">
      <c r="A57" s="3" t="s">
        <v>25</v>
      </c>
      <c r="B57" s="4">
        <v>44453</v>
      </c>
      <c r="C57" s="5"/>
      <c r="D57" s="8">
        <v>23610</v>
      </c>
      <c r="E57" s="3"/>
      <c r="F57" s="30">
        <v>5813794000126</v>
      </c>
      <c r="G57" s="3">
        <v>10703</v>
      </c>
      <c r="H57" s="3" t="s">
        <v>26</v>
      </c>
      <c r="I57" s="3"/>
      <c r="J57" s="3"/>
      <c r="K57" s="3"/>
      <c r="L57" s="5" t="s">
        <v>33</v>
      </c>
      <c r="M57" s="3" t="s">
        <v>79</v>
      </c>
      <c r="N57" s="6">
        <v>977.38</v>
      </c>
      <c r="O57" s="7"/>
      <c r="P57" s="7">
        <v>0</v>
      </c>
      <c r="Q57" s="7">
        <v>0</v>
      </c>
      <c r="R57" s="9" t="s">
        <v>137</v>
      </c>
      <c r="S57" s="9" t="s">
        <v>29</v>
      </c>
      <c r="T57" s="10">
        <v>0</v>
      </c>
      <c r="U57" s="7">
        <v>14.66</v>
      </c>
      <c r="V57" s="7">
        <v>0</v>
      </c>
      <c r="W57" s="7">
        <v>45.44</v>
      </c>
      <c r="X57" s="7">
        <v>0</v>
      </c>
      <c r="Y57" s="7">
        <v>0</v>
      </c>
      <c r="Z57" s="6">
        <v>917.28</v>
      </c>
      <c r="AA57" s="3" t="s">
        <v>138</v>
      </c>
      <c r="AB57" s="3" t="s">
        <v>116</v>
      </c>
      <c r="AC57" s="18">
        <v>44483</v>
      </c>
      <c r="AD57" s="22"/>
      <c r="AE57" s="23"/>
      <c r="AF57" s="23"/>
      <c r="AG57" s="27"/>
      <c r="AH57" s="28"/>
      <c r="AI57" s="28"/>
      <c r="AJ57" s="34" t="str">
        <f t="shared" si="0"/>
        <v>23610581379400012634.314.826/0001-47</v>
      </c>
    </row>
    <row r="58" spans="1:36" customFormat="1" x14ac:dyDescent="0.25">
      <c r="A58" s="3" t="s">
        <v>25</v>
      </c>
      <c r="B58" s="4">
        <v>44455</v>
      </c>
      <c r="C58" s="5"/>
      <c r="D58" s="8">
        <v>1907361</v>
      </c>
      <c r="E58" s="3"/>
      <c r="F58" s="30">
        <v>16727386000178</v>
      </c>
      <c r="G58" s="3">
        <v>260101</v>
      </c>
      <c r="H58" s="3" t="s">
        <v>26</v>
      </c>
      <c r="I58" s="3"/>
      <c r="J58" s="3"/>
      <c r="K58" s="3"/>
      <c r="L58" s="5" t="s">
        <v>33</v>
      </c>
      <c r="M58" s="3" t="s">
        <v>51</v>
      </c>
      <c r="N58" s="6">
        <v>18.079999999999998</v>
      </c>
      <c r="O58" s="7"/>
      <c r="P58" s="7">
        <v>0</v>
      </c>
      <c r="Q58" s="7">
        <v>0</v>
      </c>
      <c r="R58" s="9" t="s">
        <v>52</v>
      </c>
      <c r="S58" s="9" t="s">
        <v>29</v>
      </c>
      <c r="T58" s="10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6">
        <v>18.079999999999998</v>
      </c>
      <c r="AA58" s="3" t="s">
        <v>139</v>
      </c>
      <c r="AB58" s="3" t="s">
        <v>116</v>
      </c>
      <c r="AC58" s="18">
        <v>44483</v>
      </c>
      <c r="AD58" s="22"/>
      <c r="AE58" s="23"/>
      <c r="AF58" s="23"/>
      <c r="AG58" s="27"/>
      <c r="AH58" s="28"/>
      <c r="AI58" s="28"/>
      <c r="AJ58" s="34" t="str">
        <f t="shared" si="0"/>
        <v>19073611672738600017834.314.826/0001-47</v>
      </c>
    </row>
    <row r="59" spans="1:36" customFormat="1" x14ac:dyDescent="0.25">
      <c r="A59" s="3" t="s">
        <v>25</v>
      </c>
      <c r="B59" s="4">
        <v>44455</v>
      </c>
      <c r="C59" s="5"/>
      <c r="D59" s="8">
        <v>1908308</v>
      </c>
      <c r="E59" s="3"/>
      <c r="F59" s="30">
        <v>16727386000178</v>
      </c>
      <c r="G59" s="3">
        <v>130511</v>
      </c>
      <c r="H59" s="3" t="s">
        <v>26</v>
      </c>
      <c r="I59" s="3"/>
      <c r="J59" s="3"/>
      <c r="K59" s="3"/>
      <c r="L59" s="5" t="s">
        <v>33</v>
      </c>
      <c r="M59" s="3" t="s">
        <v>51</v>
      </c>
      <c r="N59" s="6">
        <v>28.35</v>
      </c>
      <c r="O59" s="7"/>
      <c r="P59" s="7">
        <v>0</v>
      </c>
      <c r="Q59" s="7">
        <v>0</v>
      </c>
      <c r="R59" s="9" t="s">
        <v>140</v>
      </c>
      <c r="S59" s="9" t="s">
        <v>29</v>
      </c>
      <c r="T59" s="10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6">
        <v>28.35</v>
      </c>
      <c r="AA59" s="3" t="s">
        <v>141</v>
      </c>
      <c r="AB59" s="3" t="s">
        <v>116</v>
      </c>
      <c r="AC59" s="18">
        <v>44483</v>
      </c>
      <c r="AD59" s="22"/>
      <c r="AE59" s="23"/>
      <c r="AF59" s="23"/>
      <c r="AG59" s="27"/>
      <c r="AH59" s="28"/>
      <c r="AI59" s="28"/>
      <c r="AJ59" s="34" t="str">
        <f t="shared" si="0"/>
        <v>19083081672738600017834.314.826/0001-47</v>
      </c>
    </row>
    <row r="60" spans="1:36" customFormat="1" x14ac:dyDescent="0.25">
      <c r="A60" s="3" t="s">
        <v>25</v>
      </c>
      <c r="B60" s="4">
        <v>44461</v>
      </c>
      <c r="C60" s="5"/>
      <c r="D60" s="8">
        <v>75</v>
      </c>
      <c r="E60" s="3"/>
      <c r="F60" s="30">
        <v>23335786000101</v>
      </c>
      <c r="G60" s="3">
        <v>10308</v>
      </c>
      <c r="H60" s="3" t="s">
        <v>26</v>
      </c>
      <c r="I60" s="3"/>
      <c r="J60" s="3"/>
      <c r="K60" s="3"/>
      <c r="L60" s="5" t="s">
        <v>27</v>
      </c>
      <c r="M60" s="3" t="s">
        <v>37</v>
      </c>
      <c r="N60" s="6">
        <v>40000</v>
      </c>
      <c r="O60" s="7"/>
      <c r="P60" s="7">
        <v>0</v>
      </c>
      <c r="Q60" s="7">
        <v>0</v>
      </c>
      <c r="R60" s="9" t="s">
        <v>57</v>
      </c>
      <c r="S60" s="9" t="s">
        <v>29</v>
      </c>
      <c r="T60" s="10">
        <v>4400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6">
        <v>35600</v>
      </c>
      <c r="AA60" s="3" t="s">
        <v>102</v>
      </c>
      <c r="AB60" s="3" t="s">
        <v>116</v>
      </c>
      <c r="AC60" s="18">
        <v>44476</v>
      </c>
      <c r="AD60" s="22">
        <v>44440</v>
      </c>
      <c r="AE60" s="23"/>
      <c r="AF60" s="23"/>
      <c r="AG60" s="27">
        <v>44440</v>
      </c>
      <c r="AH60" s="32">
        <v>44483</v>
      </c>
      <c r="AI60" s="28" t="s">
        <v>134</v>
      </c>
      <c r="AJ60" s="34" t="str">
        <f t="shared" si="0"/>
        <v>752333578600010134.314.826/0001-47</v>
      </c>
    </row>
    <row r="61" spans="1:36" customFormat="1" x14ac:dyDescent="0.25">
      <c r="A61" s="3" t="s">
        <v>25</v>
      </c>
      <c r="B61" s="4">
        <v>44462</v>
      </c>
      <c r="C61" s="5"/>
      <c r="D61" s="8">
        <v>38</v>
      </c>
      <c r="E61" s="3"/>
      <c r="F61" s="30">
        <v>33783817000213</v>
      </c>
      <c r="G61" s="3">
        <v>171901</v>
      </c>
      <c r="H61" s="3" t="s">
        <v>26</v>
      </c>
      <c r="I61" s="3"/>
      <c r="J61" s="3"/>
      <c r="K61" s="3"/>
      <c r="L61" s="5" t="s">
        <v>27</v>
      </c>
      <c r="M61" s="3" t="s">
        <v>39</v>
      </c>
      <c r="N61" s="6">
        <v>10902.48</v>
      </c>
      <c r="O61" s="7"/>
      <c r="P61" s="7">
        <v>0</v>
      </c>
      <c r="Q61" s="7">
        <v>0</v>
      </c>
      <c r="R61" s="9" t="s">
        <v>121</v>
      </c>
      <c r="S61" s="9" t="s">
        <v>29</v>
      </c>
      <c r="T61" s="10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6">
        <v>10902.48</v>
      </c>
      <c r="AA61" s="3" t="s">
        <v>142</v>
      </c>
      <c r="AB61" s="3" t="s">
        <v>116</v>
      </c>
      <c r="AC61" s="18">
        <v>44483</v>
      </c>
      <c r="AD61" s="22"/>
      <c r="AE61" s="23"/>
      <c r="AF61" s="23"/>
      <c r="AG61" s="27"/>
      <c r="AH61" s="28"/>
      <c r="AI61" s="28"/>
      <c r="AJ61" s="34" t="str">
        <f t="shared" si="0"/>
        <v>383378381700021334.314.826/0001-47</v>
      </c>
    </row>
    <row r="62" spans="1:36" customFormat="1" x14ac:dyDescent="0.25">
      <c r="A62" s="3" t="s">
        <v>25</v>
      </c>
      <c r="B62" s="4">
        <v>44468</v>
      </c>
      <c r="C62" s="5"/>
      <c r="D62" s="8">
        <v>2395705</v>
      </c>
      <c r="E62" s="3"/>
      <c r="F62" s="30">
        <v>288916001080</v>
      </c>
      <c r="G62" s="3">
        <v>3205</v>
      </c>
      <c r="H62" s="3" t="s">
        <v>26</v>
      </c>
      <c r="I62" s="3"/>
      <c r="J62" s="3"/>
      <c r="K62" s="3"/>
      <c r="L62" s="5" t="s">
        <v>33</v>
      </c>
      <c r="M62" s="3" t="s">
        <v>125</v>
      </c>
      <c r="N62" s="6">
        <v>0</v>
      </c>
      <c r="O62" s="7"/>
      <c r="P62" s="7">
        <v>2</v>
      </c>
      <c r="Q62" s="7">
        <v>0</v>
      </c>
      <c r="R62" s="9" t="s">
        <v>126</v>
      </c>
      <c r="S62" s="9" t="s">
        <v>127</v>
      </c>
      <c r="T62" s="10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6">
        <v>0</v>
      </c>
      <c r="AA62" s="3" t="s">
        <v>128</v>
      </c>
      <c r="AB62" s="3" t="s">
        <v>116</v>
      </c>
      <c r="AC62" s="18">
        <v>44476</v>
      </c>
      <c r="AD62" s="22">
        <v>44440</v>
      </c>
      <c r="AE62" s="23"/>
      <c r="AF62" s="23"/>
      <c r="AG62" s="27">
        <v>44440</v>
      </c>
      <c r="AH62" s="32">
        <v>44483</v>
      </c>
      <c r="AI62" s="28" t="s">
        <v>133</v>
      </c>
      <c r="AJ62" s="34" t="str">
        <f t="shared" si="0"/>
        <v>239570528891600108034.314.826/0001-47</v>
      </c>
    </row>
    <row r="63" spans="1:36" customFormat="1" x14ac:dyDescent="0.25">
      <c r="A63" s="3" t="s">
        <v>25</v>
      </c>
      <c r="B63" s="4">
        <v>44469</v>
      </c>
      <c r="C63" s="5"/>
      <c r="D63" s="8">
        <v>2396878</v>
      </c>
      <c r="E63" s="3"/>
      <c r="F63" s="30">
        <v>288916001080</v>
      </c>
      <c r="G63" s="3">
        <v>3205</v>
      </c>
      <c r="H63" s="3" t="s">
        <v>26</v>
      </c>
      <c r="I63" s="3"/>
      <c r="J63" s="3"/>
      <c r="K63" s="3"/>
      <c r="L63" s="5" t="s">
        <v>33</v>
      </c>
      <c r="M63" s="3" t="s">
        <v>125</v>
      </c>
      <c r="N63" s="6">
        <v>30</v>
      </c>
      <c r="O63" s="7"/>
      <c r="P63" s="7">
        <v>2</v>
      </c>
      <c r="Q63" s="7">
        <v>0.6</v>
      </c>
      <c r="R63" s="9" t="s">
        <v>126</v>
      </c>
      <c r="S63" s="9" t="s">
        <v>127</v>
      </c>
      <c r="T63" s="10">
        <v>0</v>
      </c>
      <c r="U63" s="7">
        <v>0.45</v>
      </c>
      <c r="V63" s="7">
        <v>0</v>
      </c>
      <c r="W63" s="7">
        <v>1.4</v>
      </c>
      <c r="X63" s="7">
        <v>0</v>
      </c>
      <c r="Y63" s="7">
        <v>0</v>
      </c>
      <c r="Z63" s="6">
        <v>27.55</v>
      </c>
      <c r="AA63" s="3" t="s">
        <v>129</v>
      </c>
      <c r="AB63" s="3" t="s">
        <v>116</v>
      </c>
      <c r="AC63" s="18">
        <v>44476</v>
      </c>
      <c r="AD63" s="22">
        <v>44440</v>
      </c>
      <c r="AE63" s="23"/>
      <c r="AF63" s="23"/>
      <c r="AG63" s="27">
        <v>44440</v>
      </c>
      <c r="AH63" s="32">
        <v>44483</v>
      </c>
      <c r="AI63" s="28" t="s">
        <v>133</v>
      </c>
      <c r="AJ63" s="34" t="str">
        <f t="shared" si="0"/>
        <v>239687828891600108034.314.826/0001-47</v>
      </c>
    </row>
    <row r="64" spans="1:36" customFormat="1" x14ac:dyDescent="0.25">
      <c r="A64" s="3" t="s">
        <v>25</v>
      </c>
      <c r="B64" s="4">
        <v>44469</v>
      </c>
      <c r="C64" s="5"/>
      <c r="D64" s="8">
        <v>1928984</v>
      </c>
      <c r="E64" s="3"/>
      <c r="F64" s="30">
        <v>16727386000178</v>
      </c>
      <c r="G64" s="3">
        <v>260101</v>
      </c>
      <c r="H64" s="3" t="s">
        <v>26</v>
      </c>
      <c r="I64" s="3"/>
      <c r="J64" s="3"/>
      <c r="K64" s="3"/>
      <c r="L64" s="5" t="s">
        <v>33</v>
      </c>
      <c r="M64" s="3" t="s">
        <v>51</v>
      </c>
      <c r="N64" s="6">
        <v>18.079999999999998</v>
      </c>
      <c r="O64" s="7"/>
      <c r="P64" s="7">
        <v>0</v>
      </c>
      <c r="Q64" s="7">
        <v>0</v>
      </c>
      <c r="R64" s="9" t="s">
        <v>52</v>
      </c>
      <c r="S64" s="9" t="s">
        <v>29</v>
      </c>
      <c r="T64" s="10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6">
        <v>18.079999999999998</v>
      </c>
      <c r="AA64" s="3" t="s">
        <v>143</v>
      </c>
      <c r="AB64" s="3" t="s">
        <v>116</v>
      </c>
      <c r="AC64" s="18">
        <v>44483</v>
      </c>
      <c r="AD64" s="22"/>
      <c r="AE64" s="23"/>
      <c r="AF64" s="23"/>
      <c r="AG64" s="27"/>
      <c r="AH64" s="28"/>
      <c r="AI64" s="28"/>
      <c r="AJ64" s="34" t="str">
        <f t="shared" si="0"/>
        <v>19289841672738600017834.314.826/0001-47</v>
      </c>
    </row>
    <row r="65" spans="1:36" customFormat="1" x14ac:dyDescent="0.25">
      <c r="A65" s="3" t="s">
        <v>25</v>
      </c>
      <c r="B65" s="4">
        <v>44472</v>
      </c>
      <c r="C65" s="5"/>
      <c r="D65" s="8">
        <v>483639</v>
      </c>
      <c r="E65" s="3"/>
      <c r="F65" s="30">
        <v>23412247000110</v>
      </c>
      <c r="G65" s="3">
        <v>2684</v>
      </c>
      <c r="H65" s="3" t="s">
        <v>26</v>
      </c>
      <c r="I65" s="3"/>
      <c r="J65" s="3"/>
      <c r="K65" s="3"/>
      <c r="L65" s="5" t="s">
        <v>33</v>
      </c>
      <c r="M65" s="3" t="s">
        <v>130</v>
      </c>
      <c r="N65" s="6">
        <v>3323.76</v>
      </c>
      <c r="O65" s="7"/>
      <c r="P65" s="7">
        <v>2.9</v>
      </c>
      <c r="Q65" s="7">
        <v>96.39</v>
      </c>
      <c r="R65" s="9" t="s">
        <v>131</v>
      </c>
      <c r="S65" s="9" t="s">
        <v>127</v>
      </c>
      <c r="T65" s="10">
        <v>365.61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6">
        <v>2861.76</v>
      </c>
      <c r="AA65" s="3" t="s">
        <v>132</v>
      </c>
      <c r="AB65" s="3" t="s">
        <v>116</v>
      </c>
      <c r="AC65" s="18">
        <v>44476</v>
      </c>
      <c r="AD65" s="22">
        <v>44440</v>
      </c>
      <c r="AE65" s="23"/>
      <c r="AF65" s="23"/>
      <c r="AG65" s="27"/>
      <c r="AH65" s="28"/>
      <c r="AI65" s="28"/>
      <c r="AJ65" s="34" t="str">
        <f t="shared" si="0"/>
        <v>4836392341224700011034.314.826/0001-47</v>
      </c>
    </row>
    <row r="66" spans="1:36" customFormat="1" x14ac:dyDescent="0.25">
      <c r="A66" s="3" t="s">
        <v>25</v>
      </c>
      <c r="B66" s="4">
        <v>44473</v>
      </c>
      <c r="C66" s="5"/>
      <c r="D66" s="8">
        <v>44</v>
      </c>
      <c r="E66" s="3"/>
      <c r="F66" s="30">
        <v>32342054000121</v>
      </c>
      <c r="G66" s="3">
        <v>230101</v>
      </c>
      <c r="H66" s="3" t="s">
        <v>26</v>
      </c>
      <c r="I66" s="3"/>
      <c r="J66" s="3"/>
      <c r="K66" s="3"/>
      <c r="L66" s="5" t="s">
        <v>27</v>
      </c>
      <c r="M66" s="3" t="s">
        <v>36</v>
      </c>
      <c r="N66" s="6">
        <v>2000</v>
      </c>
      <c r="O66" s="7"/>
      <c r="P66" s="7">
        <v>0</v>
      </c>
      <c r="Q66" s="7">
        <v>0</v>
      </c>
      <c r="R66" s="9" t="s">
        <v>77</v>
      </c>
      <c r="S66" s="9" t="s">
        <v>29</v>
      </c>
      <c r="T66" s="10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6">
        <v>2000</v>
      </c>
      <c r="AA66" s="3" t="s">
        <v>147</v>
      </c>
      <c r="AB66" s="3" t="s">
        <v>116</v>
      </c>
      <c r="AC66" s="18">
        <v>44504</v>
      </c>
      <c r="AD66" s="22"/>
      <c r="AE66" s="23"/>
      <c r="AF66" s="23"/>
      <c r="AG66" s="27"/>
      <c r="AH66" s="28"/>
      <c r="AI66" s="28"/>
      <c r="AJ66" s="34" t="str">
        <f t="shared" si="0"/>
        <v>443234205400012134.314.826/0001-47</v>
      </c>
    </row>
    <row r="67" spans="1:36" customFormat="1" x14ac:dyDescent="0.25">
      <c r="A67" s="3" t="s">
        <v>25</v>
      </c>
      <c r="B67" s="4">
        <v>44476</v>
      </c>
      <c r="C67" s="5"/>
      <c r="D67" s="8">
        <v>1487</v>
      </c>
      <c r="E67" s="3"/>
      <c r="F67" s="30">
        <v>20239848000185</v>
      </c>
      <c r="G67" s="3">
        <v>10304</v>
      </c>
      <c r="H67" s="3" t="s">
        <v>26</v>
      </c>
      <c r="I67" s="3"/>
      <c r="J67" s="3"/>
      <c r="K67" s="3"/>
      <c r="L67" s="5" t="s">
        <v>27</v>
      </c>
      <c r="M67" s="3" t="s">
        <v>148</v>
      </c>
      <c r="N67" s="6">
        <v>7200</v>
      </c>
      <c r="O67" s="7"/>
      <c r="P67" s="7">
        <v>0</v>
      </c>
      <c r="Q67" s="7">
        <v>0</v>
      </c>
      <c r="R67" s="9" t="s">
        <v>149</v>
      </c>
      <c r="S67" s="9" t="s">
        <v>29</v>
      </c>
      <c r="T67" s="10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6">
        <v>7200</v>
      </c>
      <c r="AA67" s="3" t="s">
        <v>150</v>
      </c>
      <c r="AB67" s="3" t="s">
        <v>116</v>
      </c>
      <c r="AC67" s="18">
        <v>44504</v>
      </c>
      <c r="AD67" s="22"/>
      <c r="AE67" s="23"/>
      <c r="AF67" s="23"/>
      <c r="AG67" s="27"/>
      <c r="AH67" s="28"/>
      <c r="AI67" s="28"/>
      <c r="AJ67" s="34" t="str">
        <f t="shared" si="0"/>
        <v>14872023984800018534.314.826/0001-47</v>
      </c>
    </row>
    <row r="68" spans="1:36" customFormat="1" x14ac:dyDescent="0.25">
      <c r="A68" s="3" t="s">
        <v>25</v>
      </c>
      <c r="B68" s="4">
        <v>44476</v>
      </c>
      <c r="C68" s="5"/>
      <c r="D68" s="8">
        <v>1380</v>
      </c>
      <c r="E68" s="3"/>
      <c r="F68" s="30">
        <v>11714602000127</v>
      </c>
      <c r="G68" s="3">
        <v>10502</v>
      </c>
      <c r="H68" s="3" t="s">
        <v>26</v>
      </c>
      <c r="I68" s="3"/>
      <c r="J68" s="3"/>
      <c r="K68" s="3"/>
      <c r="L68" s="5" t="s">
        <v>33</v>
      </c>
      <c r="M68" s="3" t="s">
        <v>38</v>
      </c>
      <c r="N68" s="6">
        <v>948.85</v>
      </c>
      <c r="O68" s="7"/>
      <c r="P68" s="7">
        <v>0</v>
      </c>
      <c r="Q68" s="7">
        <v>0</v>
      </c>
      <c r="R68" s="9" t="s">
        <v>73</v>
      </c>
      <c r="S68" s="9" t="s">
        <v>29</v>
      </c>
      <c r="T68" s="10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6">
        <v>948.85</v>
      </c>
      <c r="AA68" s="3" t="s">
        <v>151</v>
      </c>
      <c r="AB68" s="3" t="s">
        <v>116</v>
      </c>
      <c r="AC68" s="18">
        <v>44504</v>
      </c>
      <c r="AD68" s="22"/>
      <c r="AE68" s="23"/>
      <c r="AF68" s="23"/>
      <c r="AG68" s="27"/>
      <c r="AH68" s="28"/>
      <c r="AI68" s="28"/>
      <c r="AJ68" s="34" t="str">
        <f t="shared" si="0"/>
        <v>13801171460200012734.314.826/0001-47</v>
      </c>
    </row>
    <row r="69" spans="1:36" customFormat="1" x14ac:dyDescent="0.25">
      <c r="A69" s="3" t="s">
        <v>25</v>
      </c>
      <c r="B69" s="4">
        <v>44476</v>
      </c>
      <c r="C69" s="5"/>
      <c r="D69" s="8">
        <v>2401377</v>
      </c>
      <c r="E69" s="3"/>
      <c r="F69" s="30">
        <v>288916001080</v>
      </c>
      <c r="G69" s="3">
        <v>3205</v>
      </c>
      <c r="H69" s="3" t="s">
        <v>26</v>
      </c>
      <c r="I69" s="3"/>
      <c r="J69" s="3"/>
      <c r="K69" s="3"/>
      <c r="L69" s="5" t="s">
        <v>33</v>
      </c>
      <c r="M69" s="3" t="s">
        <v>125</v>
      </c>
      <c r="N69" s="6">
        <v>46.96</v>
      </c>
      <c r="O69" s="7"/>
      <c r="P69" s="7">
        <v>2</v>
      </c>
      <c r="Q69" s="7">
        <v>0.94</v>
      </c>
      <c r="R69" s="9" t="s">
        <v>126</v>
      </c>
      <c r="S69" s="9" t="s">
        <v>127</v>
      </c>
      <c r="T69" s="10">
        <v>0</v>
      </c>
      <c r="U69" s="7">
        <v>0.7</v>
      </c>
      <c r="V69" s="7">
        <v>0</v>
      </c>
      <c r="W69" s="7">
        <v>2.19</v>
      </c>
      <c r="X69" s="7">
        <v>0</v>
      </c>
      <c r="Y69" s="7">
        <v>0</v>
      </c>
      <c r="Z69" s="6">
        <v>43.13</v>
      </c>
      <c r="AA69" s="3" t="s">
        <v>144</v>
      </c>
      <c r="AB69" s="3" t="s">
        <v>116</v>
      </c>
      <c r="AC69" s="18">
        <v>44483</v>
      </c>
      <c r="AD69" s="22"/>
      <c r="AE69" s="23"/>
      <c r="AF69" s="23"/>
      <c r="AG69" s="27"/>
      <c r="AH69" s="28"/>
      <c r="AI69" s="28"/>
      <c r="AJ69" s="34" t="str">
        <f t="shared" si="0"/>
        <v>240137728891600108034.314.826/0001-47</v>
      </c>
    </row>
    <row r="70" spans="1:36" customFormat="1" x14ac:dyDescent="0.25">
      <c r="A70" s="3" t="s">
        <v>25</v>
      </c>
      <c r="B70" s="4">
        <v>44482</v>
      </c>
      <c r="C70" s="5"/>
      <c r="D70" s="8">
        <v>54188</v>
      </c>
      <c r="E70" s="3"/>
      <c r="F70" s="30">
        <v>23479075000100</v>
      </c>
      <c r="G70" s="3">
        <v>403</v>
      </c>
      <c r="H70" s="3" t="s">
        <v>26</v>
      </c>
      <c r="I70" s="3"/>
      <c r="J70" s="3"/>
      <c r="K70" s="3"/>
      <c r="L70" s="5" t="s">
        <v>33</v>
      </c>
      <c r="M70" s="3" t="s">
        <v>34</v>
      </c>
      <c r="N70" s="6">
        <v>28487.52</v>
      </c>
      <c r="O70" s="7"/>
      <c r="P70" s="7">
        <v>3</v>
      </c>
      <c r="Q70" s="7">
        <v>854.63</v>
      </c>
      <c r="R70" s="9" t="s">
        <v>35</v>
      </c>
      <c r="S70" s="9" t="s">
        <v>32</v>
      </c>
      <c r="T70" s="10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6">
        <v>27632.89</v>
      </c>
      <c r="AA70" s="3" t="s">
        <v>152</v>
      </c>
      <c r="AB70" s="3" t="s">
        <v>116</v>
      </c>
      <c r="AC70" s="18">
        <v>44504</v>
      </c>
      <c r="AD70" s="22"/>
      <c r="AE70" s="23"/>
      <c r="AF70" s="23"/>
      <c r="AG70" s="27"/>
      <c r="AH70" s="28"/>
      <c r="AI70" s="28"/>
      <c r="AJ70" s="34" t="str">
        <f t="shared" ref="AJ70:AJ75" si="1">D70&amp;F70&amp;H70</f>
        <v>541882347907500010034.314.826/0001-47</v>
      </c>
    </row>
    <row r="71" spans="1:36" customFormat="1" x14ac:dyDescent="0.25">
      <c r="A71" s="3" t="s">
        <v>25</v>
      </c>
      <c r="B71" s="4">
        <v>44482</v>
      </c>
      <c r="C71" s="5"/>
      <c r="D71" s="8">
        <v>50044</v>
      </c>
      <c r="E71" s="3"/>
      <c r="F71" s="30">
        <v>31780442000121</v>
      </c>
      <c r="G71" s="3">
        <v>1706</v>
      </c>
      <c r="H71" s="3" t="s">
        <v>26</v>
      </c>
      <c r="I71" s="3"/>
      <c r="J71" s="3"/>
      <c r="K71" s="3"/>
      <c r="L71" s="5" t="s">
        <v>27</v>
      </c>
      <c r="M71" s="3" t="s">
        <v>30</v>
      </c>
      <c r="N71" s="6">
        <v>8000</v>
      </c>
      <c r="O71" s="7"/>
      <c r="P71" s="7">
        <v>0</v>
      </c>
      <c r="Q71" s="7">
        <v>0</v>
      </c>
      <c r="R71" s="9" t="s">
        <v>31</v>
      </c>
      <c r="S71" s="9" t="s">
        <v>32</v>
      </c>
      <c r="T71" s="10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6">
        <v>8000</v>
      </c>
      <c r="AA71" s="3" t="s">
        <v>153</v>
      </c>
      <c r="AB71" s="3" t="s">
        <v>116</v>
      </c>
      <c r="AC71" s="18">
        <v>44504</v>
      </c>
      <c r="AD71" s="22"/>
      <c r="AE71" s="23"/>
      <c r="AF71" s="23"/>
      <c r="AG71" s="27"/>
      <c r="AH71" s="28"/>
      <c r="AI71" s="28"/>
      <c r="AJ71" s="34" t="str">
        <f t="shared" si="1"/>
        <v>500443178044200012134.314.826/0001-47</v>
      </c>
    </row>
    <row r="72" spans="1:36" customFormat="1" x14ac:dyDescent="0.25">
      <c r="A72" s="3" t="s">
        <v>25</v>
      </c>
      <c r="B72" s="4">
        <v>44483</v>
      </c>
      <c r="C72" s="5"/>
      <c r="D72" s="8">
        <v>1086</v>
      </c>
      <c r="E72" s="3"/>
      <c r="F72" s="30">
        <v>30484253000149</v>
      </c>
      <c r="G72" s="3">
        <v>100801</v>
      </c>
      <c r="H72" s="3" t="s">
        <v>26</v>
      </c>
      <c r="I72" s="3"/>
      <c r="J72" s="3"/>
      <c r="K72" s="3"/>
      <c r="L72" s="5" t="s">
        <v>27</v>
      </c>
      <c r="M72" s="3" t="s">
        <v>28</v>
      </c>
      <c r="N72" s="6">
        <v>7400</v>
      </c>
      <c r="O72" s="7"/>
      <c r="P72" s="7">
        <v>0</v>
      </c>
      <c r="Q72" s="7">
        <v>0</v>
      </c>
      <c r="R72" s="9" t="s">
        <v>98</v>
      </c>
      <c r="S72" s="9" t="s">
        <v>29</v>
      </c>
      <c r="T72" s="10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6">
        <v>7400</v>
      </c>
      <c r="AA72" s="3" t="s">
        <v>154</v>
      </c>
      <c r="AB72" s="3" t="s">
        <v>116</v>
      </c>
      <c r="AC72" s="18">
        <v>44504</v>
      </c>
      <c r="AD72" s="22"/>
      <c r="AE72" s="23"/>
      <c r="AF72" s="23"/>
      <c r="AG72" s="27"/>
      <c r="AH72" s="28"/>
      <c r="AI72" s="28"/>
      <c r="AJ72" s="34" t="str">
        <f t="shared" si="1"/>
        <v>10863048425300014934.314.826/0001-47</v>
      </c>
    </row>
    <row r="73" spans="1:36" customFormat="1" x14ac:dyDescent="0.25">
      <c r="A73" s="3" t="s">
        <v>25</v>
      </c>
      <c r="B73" s="4">
        <v>44491</v>
      </c>
      <c r="C73" s="5"/>
      <c r="D73" s="8">
        <v>77</v>
      </c>
      <c r="E73" s="3"/>
      <c r="F73" s="30">
        <v>23335786000101</v>
      </c>
      <c r="G73" s="3">
        <v>10308</v>
      </c>
      <c r="H73" s="3" t="s">
        <v>26</v>
      </c>
      <c r="I73" s="3"/>
      <c r="J73" s="3"/>
      <c r="K73" s="3"/>
      <c r="L73" s="5" t="s">
        <v>27</v>
      </c>
      <c r="M73" s="3" t="s">
        <v>37</v>
      </c>
      <c r="N73" s="6">
        <v>40000</v>
      </c>
      <c r="O73" s="7"/>
      <c r="P73" s="7">
        <v>0</v>
      </c>
      <c r="Q73" s="7">
        <v>0</v>
      </c>
      <c r="R73" s="9" t="s">
        <v>82</v>
      </c>
      <c r="S73" s="9" t="s">
        <v>29</v>
      </c>
      <c r="T73" s="10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6">
        <v>40000</v>
      </c>
      <c r="AA73" s="3" t="s">
        <v>155</v>
      </c>
      <c r="AB73" s="3" t="s">
        <v>116</v>
      </c>
      <c r="AC73" s="18">
        <v>44504</v>
      </c>
      <c r="AD73" s="22"/>
      <c r="AE73" s="23"/>
      <c r="AF73" s="23"/>
      <c r="AG73" s="27"/>
      <c r="AH73" s="28"/>
      <c r="AI73" s="28"/>
      <c r="AJ73" s="34" t="str">
        <f t="shared" si="1"/>
        <v>772333578600010134.314.826/0001-47</v>
      </c>
    </row>
    <row r="74" spans="1:36" customFormat="1" x14ac:dyDescent="0.25">
      <c r="A74" s="3" t="s">
        <v>25</v>
      </c>
      <c r="B74" s="4">
        <v>44496</v>
      </c>
      <c r="C74" s="5"/>
      <c r="D74" s="8">
        <v>2424089</v>
      </c>
      <c r="E74" s="3"/>
      <c r="F74" s="30">
        <v>288916001080</v>
      </c>
      <c r="G74" s="3">
        <v>3205</v>
      </c>
      <c r="H74" s="3" t="s">
        <v>26</v>
      </c>
      <c r="I74" s="3"/>
      <c r="J74" s="3"/>
      <c r="K74" s="3"/>
      <c r="L74" s="5" t="s">
        <v>33</v>
      </c>
      <c r="M74" s="3" t="s">
        <v>125</v>
      </c>
      <c r="N74" s="6">
        <v>30</v>
      </c>
      <c r="O74" s="7"/>
      <c r="P74" s="7">
        <v>2</v>
      </c>
      <c r="Q74" s="7">
        <v>0.6</v>
      </c>
      <c r="R74" s="9" t="s">
        <v>126</v>
      </c>
      <c r="S74" s="9" t="s">
        <v>127</v>
      </c>
      <c r="T74" s="10">
        <v>0</v>
      </c>
      <c r="U74" s="7">
        <v>0.45</v>
      </c>
      <c r="V74" s="7">
        <v>0</v>
      </c>
      <c r="W74" s="7">
        <v>1.4</v>
      </c>
      <c r="X74" s="7">
        <v>0</v>
      </c>
      <c r="Y74" s="7">
        <v>0</v>
      </c>
      <c r="Z74" s="6">
        <v>27.55</v>
      </c>
      <c r="AA74" s="3" t="s">
        <v>146</v>
      </c>
      <c r="AB74" s="3" t="s">
        <v>116</v>
      </c>
      <c r="AC74" s="18">
        <v>44498</v>
      </c>
      <c r="AD74" s="22"/>
      <c r="AE74" s="23"/>
      <c r="AF74" s="23"/>
      <c r="AG74" s="27"/>
      <c r="AH74" s="28"/>
      <c r="AI74" s="28"/>
      <c r="AJ74" s="34" t="str">
        <f t="shared" si="1"/>
        <v>242408928891600108034.314.826/0001-47</v>
      </c>
    </row>
    <row r="75" spans="1:36" customFormat="1" x14ac:dyDescent="0.25">
      <c r="A75" s="3" t="s">
        <v>25</v>
      </c>
      <c r="B75" s="4">
        <v>44503</v>
      </c>
      <c r="C75" s="5"/>
      <c r="D75" s="8">
        <v>525452</v>
      </c>
      <c r="E75" s="3"/>
      <c r="F75" s="30">
        <v>23412247000110</v>
      </c>
      <c r="G75" s="3">
        <v>2684</v>
      </c>
      <c r="H75" s="3" t="s">
        <v>26</v>
      </c>
      <c r="I75" s="3"/>
      <c r="J75" s="3"/>
      <c r="K75" s="3"/>
      <c r="L75" s="5" t="s">
        <v>33</v>
      </c>
      <c r="M75" s="3" t="s">
        <v>130</v>
      </c>
      <c r="N75" s="6">
        <v>4181.4799999999996</v>
      </c>
      <c r="O75" s="7"/>
      <c r="P75" s="7">
        <v>2.9</v>
      </c>
      <c r="Q75" s="7">
        <v>121.26</v>
      </c>
      <c r="R75" s="9" t="s">
        <v>131</v>
      </c>
      <c r="S75" s="9" t="s">
        <v>127</v>
      </c>
      <c r="T75" s="10">
        <v>459.96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6">
        <v>3600.26</v>
      </c>
      <c r="AA75" s="3" t="s">
        <v>156</v>
      </c>
      <c r="AB75" s="3" t="s">
        <v>116</v>
      </c>
      <c r="AC75" s="18">
        <v>44504</v>
      </c>
      <c r="AD75" s="22"/>
      <c r="AE75" s="23"/>
      <c r="AF75" s="23"/>
      <c r="AG75" s="27"/>
      <c r="AH75" s="28"/>
      <c r="AI75" s="28"/>
      <c r="AJ75" s="34" t="str">
        <f t="shared" si="1"/>
        <v>5254522341224700011034.314.826/0001-47</v>
      </c>
    </row>
  </sheetData>
  <sheetProtection algorithmName="SHA-512" hashValue="lLRs5zY26BglFyLDA6uovmFaA6FTLcRlqWevgpQeMrt9njjs7P8DbjiJiRVV5pwqvalMyxRkODRSgvdGKJ2c+w==" saltValue="AuIUpL1kaRiC7f/dj8PruQ==" spinCount="100000" sheet="1" autoFilter="0"/>
  <protectedRanges>
    <protectedRange sqref="AD2:AI73" name="Intervalo1"/>
  </protectedRanges>
  <autoFilter ref="A1:AI58" xr:uid="{00000000-0001-0000-0000-000000000000}">
    <sortState xmlns:xlrd2="http://schemas.microsoft.com/office/spreadsheetml/2017/richdata2" ref="A2:AI67">
      <sortCondition ref="B1:B58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Clube flex 08.2021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Melo</dc:creator>
  <cp:lastModifiedBy>Thiago Melo</cp:lastModifiedBy>
  <dcterms:created xsi:type="dcterms:W3CDTF">2021-09-15T18:15:06Z</dcterms:created>
  <dcterms:modified xsi:type="dcterms:W3CDTF">2021-11-05T13:42:42Z</dcterms:modified>
</cp:coreProperties>
</file>