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44F1FDB7-9675-4B67-81C2-A1C69F27A5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gmedic centro medico filial 5" sheetId="1" r:id="rId1"/>
  </sheets>
  <definedNames>
    <definedName name="_xlnm._FilterDatabase" localSheetId="0" hidden="1">'Segmedic centro medico filial 5'!$A$1:$AI$1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" i="1"/>
</calcChain>
</file>

<file path=xl/sharedStrings.xml><?xml version="1.0" encoding="utf-8"?>
<sst xmlns="http://schemas.openxmlformats.org/spreadsheetml/2006/main" count="325" uniqueCount="87">
  <si>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</si>
  <si>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</si>
  <si>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</si>
  <si>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</si>
  <si>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</si>
  <si>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</si>
  <si>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</si>
  <si>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</si>
  <si>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</si>
  <si>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</si>
  <si>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</si>
  <si>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</si>
  <si>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</si>
  <si>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</si>
  <si>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</si>
  <si>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</si>
  <si>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</si>
  <si>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</si>
  <si>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</si>
  <si>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</si>
  <si>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</si>
  <si>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</si>
  <si>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</si>
  <si>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</si>
  <si>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</si>
  <si>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</si>
  <si>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</si>
  <si>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</si>
  <si>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Segmedic</t>
  </si>
  <si>
    <t>01.475.178/0005-85</t>
  </si>
  <si>
    <t>S</t>
  </si>
  <si>
    <t>NEW SCAN SERVICOS DIAGNOSTICOS POR IMAGEM LTDA</t>
  </si>
  <si>
    <t>Regra Encontrada: SIM | Cód: 402 | Cód.LC: 4.02 | Buscar ISS Munic. Prestação: NÃO | Analisar CEPOM: NÃO | Analisar ISS LC: NÃO | Cidade Prestador: São João de Meriti | Cidade Prestação: São João de Meriti</t>
  </si>
  <si>
    <t>São João de Meriti</t>
  </si>
  <si>
    <t>REFERENTE A PRESTAÇÃO DE SERVIÇO PELOS SÓCIOS DA EMPRESA EMITENTE | Análises clínicas, patologia, eletricidade médica, radioterapia, quimioterapia, ultra-sonografia, ressonância magnética, radiologia, tomografia e congêneres</t>
  </si>
  <si>
    <t>REFERENTE A PRESTAÇÃO DE SERVIÇOS PELOS SOCIOS DA EMITENTE | Análises clínicas, patologia, eletricidade médica, radioterapia, quimioterapia, ultra-sonografia, ressonância magnética, radiologia, tomografia e congêneres</t>
  </si>
  <si>
    <t>LUIZ CARLOS DE OILVEIRA SALVIANO 12131690703 MEI</t>
  </si>
  <si>
    <t>Regra Encontrada: SIM | Cód: 0707 | Cód.LC: 7.07 | Buscar ISS Munic. Prestação: NÃO | Analisar CEPOM: NÃO | Analisar ISS LC: NÃO | Cidade Prestador: Nova Iguaçu | Cidade Prestação: Nilópolis</t>
  </si>
  <si>
    <t>Nova Iguaçu</t>
  </si>
  <si>
    <t>Descrição: MÃO DE OBRA, ALVENARIA, REVESTIMENTO DE PORCELANATO E ACABAMENTO FINOS. | Recuperação, raspagem, polimento e lustração de pisos e congêneres</t>
  </si>
  <si>
    <t>NILMAQ LOCACOES LTDA</t>
  </si>
  <si>
    <t>Regra Encontrada: SIM | Cód: 702 | Cód.LC: 7.02 | Buscar ISS Munic. Prestação: SIM | Analisar CEPOM: NÃO | Analisar ISS LC: SIM | Cidade Prestador: Nilópolis | Cidade Prestação: Nilópolis</t>
  </si>
  <si>
    <t>Nilópolis</t>
  </si>
  <si>
    <t>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</si>
  <si>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Descrição: MÃO DE OBRA DE PEDREIRO, ALVENARIA, REVESTIMENTO DE PORCELANATOS E ACABAMENTO FINOS. | Recuperação, raspagem, polimento e lustração de pisos e congêneres</t>
  </si>
  <si>
    <t>EPAPORTAS COMERCIO DE PORTAS AUTOMATICAS EIRELI</t>
  </si>
  <si>
    <t>Regra Encontrada: SIM | Cód: 31.01.02 | Cód.LC: 31.01 | Buscar ISS Munic. Prestação: NÃO | Analisar CEPOM: NÃO | Analisar ISS LC: NÃO | Cidade Prestador: Rio de Janeiro | Cidade Prestação: Nilópolis</t>
  </si>
  <si>
    <t>Rio de Janeiro</t>
  </si>
  <si>
    <t>INSTALAÇÃO DE PORTA AUTOMATICA E COLOCAÇÃO DE BOTOEIRA NO - TOUCH | serviços técnicos em eletrônica</t>
  </si>
  <si>
    <t>N</t>
  </si>
  <si>
    <t>J.A. BOMBEIRO HIDRAULICO LTDA</t>
  </si>
  <si>
    <t>Regra Encontrada: SIM | Cód: 0702 | Cód.LC: 7.02 | Buscar ISS Munic. Prestação: SIM | Analisar CEPOM: NÃO | Analisar ISS LC: SIM | Cidade Prestador: Nova Iguaçu | Cidade Prestação: Nilópolis</t>
  </si>
  <si>
    <t>Descrição: ATIVIDADE RELACIONADA A SERVIÇOS DE ALVENARIA DADOS BANCARIOS: BANCO BRADESCO (237) AG: 0406 C/C: 40353-9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</si>
  <si>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TIAGO OLIVEIRA SALVIANO 12462517790</t>
  </si>
  <si>
    <t>Regra Encontrada: SIM | Cód: 0707 | Cód.LC: 7.07 | Buscar ISS Munic. Prestação: NÃO | Analisar CEPOM: NÃO | Analisar ISS LC: NÃO | Cidade Prestador: Nova Iguaçu | Cidade Prestação: Nova Iguaçu</t>
  </si>
  <si>
    <t>Mão de obra de pedreiro, alvenaria, revestimento de porcelanatos e acabamento finos. | Recuperação, raspagem, polimento e lustração de pisos e congêneres</t>
  </si>
  <si>
    <t>SOARES &amp; SILVA OBRAS LTDA</t>
  </si>
  <si>
    <t>Regra Encontrada: SIM | Cód: 702 | Cód.LC: 7.02 | Buscar ISS Munic. Prestação: SIM | Analisar CEPOM: NÃO | Analisar ISS LC: SIM | Cidade Prestador: Duque de Caxias | Cidade Prestação: Duque de Caxias</t>
  </si>
  <si>
    <t>Duque de Caxias</t>
  </si>
  <si>
    <t>MÃO DE OBRA: R$ 8.500,00 VALOR DO MATERIAL: R$ 2.716,60.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</si>
  <si>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01 RETIRADA 15/04/21 CAÇAMBA R$ 300,00 01 RETIRADA 26/04/21 CAÇAMBA R$ 300,00 01 RETIRADA 29/04/21 CAÇAMBA R$ 300,00 01 RETIRADA 06/05/21 CAÇAMBA R$ 300,00 01 RETIRADA 11/05/21 CAÇAMBA R$ 300,00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</si>
  <si>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05/05/21 50 SACOS DE CIMENTOS R$ 32,50 TOTAL R$ 1.625,00 05/05/21 06 COLUNA DE 1/4 6 MTS 112,00 TOTAL R$ 672,00 05/05/21 LAJE COMPLETA DE 29 METROS R$ 1.680,00 TOTAL R$ 1.680,00 05/05/21 3 TABUA DE 30 METROS R$ 239,00 TOTAL R$ 717,00 05/05/21 4 PERNA DE 3 COM 3 MT MAÇARANDUBA R$ 124,00 TOTAL R$ 496,00 06/05/21 25 ARGILA R$ 8,90 TOTAL R$ 222,50 06/05/21 CAMINHÃO DE AREIA R$ 670,00 TOTAL R$ 670,00 06/05/21 1 PCT R$ 55,00 TOTAL R$ 55,00 06/05/21 9 COLUNA 1/4 R$ 119,90 TOTAL R$ 1079,10 12/05/21 500 TIJOLOS R$ 680,00 TOTAL R$ 680,00 12/05/21 100 TIJOLOS 20X20 R$ 1,80 TOTA R$ 180,00 12/05/21 PREGO AÇO 1 PCT R$ 55,00 TOTAL R$ 55,00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</si>
  <si>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RADQUALYCENTER-SERVICOS EM FISICA MEDICA E LABORATORIAL LTDA</t>
  </si>
  <si>
    <t>Regra Encontrada: SIM | Cód: 1701 | Cód.LC: 17.01 | Buscar ISS Munic. Prestação: NÃO | Analisar CEPOM: NÃO | Analisar ISS LC: NÃO | Cidade Prestador: Nilópolis | Cidade Prestação: Nilópolis</t>
  </si>
  <si>
    <t>Prestação de serviço conforme Proposta 13.029/21 B. | Assessoria ou consultoria de qualquer natureza, não contida em outros itens desta lista; análise, exame, pesquisa, coleta, compilação e fornecimento de dados e informações de qualquer natureza, inclusive cadastro e similares</t>
  </si>
  <si>
    <t>N/A</t>
  </si>
  <si>
    <t>REFERENTE A PRESTAÇÃO DE SERVIÇO PELOS SÓCIOS DA EMPRESA EMITENTE EM AGOSTO DE 2021 176 HORAS | Análises clínicas, patologia, eletricidade médica, radioterapia, quimioterapia, ultra-sonografia, ressonância magnética, radiologia, tomografia e congêneres</t>
  </si>
  <si>
    <t>TELEFONICA BRASIL S.A.</t>
  </si>
  <si>
    <t>Regra Encontrada: SIM | Cód: 010602217 | Cód.LC: 1.06 | Buscar ISS Munic. Prestação: NÃO | Analisar CEPOM: NÃO | Analisar ISS LC: NÃO | Cidade Prestador: Barueri | Cidade Prestação: Barueri</t>
  </si>
  <si>
    <t>Barueri</t>
  </si>
  <si>
    <t>MONITORA DADOS - GERÊNCIA Período: 01/08/2021 a 31/08/2021 Ciclo: Conta: 0419848879 | Assessoria e consultoria em informática</t>
  </si>
  <si>
    <t>LUIZ CARLOS SALVIANO 95893385772</t>
  </si>
  <si>
    <t>Regra Encontrada: SIM | Cód: 0702 | Cód.LC: 7.02 | Buscar ISS Munic. Prestação: SIM | Analisar CEPOM: NÃO | Analisar ISS LC: SIM | Cidade Prestador: Nova Iguaçu | Cidade Prestação: Nova Iguaçu</t>
  </si>
  <si>
    <t>Pedidos: Data de Vencimento: 00/00/0000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</si>
  <si>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CERTISIGN CERTIFICADORA DIGITAL S.A</t>
  </si>
  <si>
    <t>Regra Encontrada: SIM | Cód: 2800 | Cód.LC: 1.05 | Buscar ISS Munic. Prestação: NÃO | Analisar CEPOM: SIM | Analisar ISS LC: NÃO | Cidade Prestador: São Paulo | Cidade Prestação: São Paulo</t>
  </si>
  <si>
    <t>São Paulo</t>
  </si>
  <si>
    <t>E-CNPJ TIPO A1; Qtde: 1,00; Preco Unitario: 249,90; Valor Total: 249,90; NF Liquidada - Pedido Bpag: 19530711 ESTA E UMA NOTA FISCAL DE SERVICO, CASO A SUA COMPRA SE COMPONHA DE MAIS ITENS, ENVIAREMOS A NOTA FISCAL DE PRODUTO POSTERIORMENTE EM FORMATO ELETRONICO. *** NOTA FISCAL NAO SUJEITA A RETENCAO NA FONTE DO ISS *** Valor Aproximado dos Tributos: R$ 16.35 (6.54%). | Licenciamento ou cessão de direito de uso de programas de computação, inclusive distribuição.</t>
  </si>
  <si>
    <t xml:space="preserve"> </t>
  </si>
  <si>
    <t>Competência Fiscal</t>
  </si>
  <si>
    <t>Competência Contábil</t>
  </si>
  <si>
    <t>Data analise</t>
  </si>
  <si>
    <t>Comentários Fiscal</t>
  </si>
  <si>
    <t>Data Revisão fiscal</t>
  </si>
  <si>
    <t>Data revisão Contábil</t>
  </si>
  <si>
    <t>Comentários Contábil</t>
  </si>
  <si>
    <t>MONITORA DADOS - GERÊNCIA Período: 01/09/2021 a 30/09/2021 Ciclo: 30 Conta: 0419848879 | Assessoria e consultoria em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</si>
</sst>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165" fontId="0" fillId="0" borderId="10" xfId="0" applyNumberFormat="1" applyBorder="1" applyAlignment="1">
      <alignment horizontal="left"/>
    </xf>
    <xf numFmtId="165" fontId="0" fillId="0" borderId="0" xfId="0" applyNumberFormat="1" applyAlignment="1"/>
    <xf numFmtId="165" fontId="16" fillId="0" borderId="1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 vertical="center"/>
    </xf>
    <xf numFmtId="14" fontId="0" fillId="33" borderId="10" xfId="0" applyNumberForma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left" vertical="center"/>
    </xf>
    <xf numFmtId="0" fontId="0" fillId="34" borderId="10" xfId="0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4" fontId="0" fillId="34" borderId="10" xfId="0" applyNumberFormat="1" applyFill="1" applyBorder="1" applyAlignment="1">
      <alignment horizontal="center" vertic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showGridLines="0" tabSelected="1" workbookViewId="0">
      <pane ySplit="1" topLeftCell="A10" activePane="bottomLeft" state="frozen"/>
      <selection pane="bottomLeft"/>
    </sheetView>
  </sheetViews>
  <sheetFormatPr defaultRowHeight="15" x14ac:dyDescent="0.25"/>
  <cols>
    <col min="1" max="1" width="10.85546875" style="1" bestFit="1" customWidth="1"/>
    <col min="2" max="2" width="14.85546875" style="1" bestFit="1" customWidth="1"/>
    <col min="3" max="3" width="19.7109375" style="1" bestFit="1" customWidth="1"/>
    <col min="4" max="4" width="20.85546875" style="1" bestFit="1" customWidth="1"/>
    <col min="5" max="5" width="7.85546875" style="1" bestFit="1" customWidth="1"/>
    <col min="6" max="6" width="16.85546875" style="8" bestFit="1" customWidth="1"/>
    <col min="7" max="7" width="26" style="1" bestFit="1" customWidth="1"/>
    <col min="8" max="8" width="18" style="1" bestFit="1" customWidth="1"/>
    <col min="9" max="9" width="17" style="1" bestFit="1" customWidth="1"/>
    <col min="10" max="10" width="17.140625" style="1" bestFit="1" customWidth="1"/>
    <col min="11" max="11" width="10" style="1" bestFit="1" customWidth="1"/>
    <col min="12" max="12" width="18.140625" style="1" bestFit="1" customWidth="1"/>
    <col min="13" max="13" width="65.140625" style="1" bestFit="1" customWidth="1"/>
    <col min="14" max="14" width="14.85546875" style="1" bestFit="1" customWidth="1"/>
    <col min="15" max="15" width="16.28515625" style="1" bestFit="1" customWidth="1"/>
    <col min="16" max="16" width="13.85546875" style="1" bestFit="1" customWidth="1"/>
    <col min="17" max="17" width="12.140625" style="1" bestFit="1" customWidth="1"/>
    <col min="18" max="18" width="36.5703125" style="1" bestFit="1" customWidth="1"/>
    <col min="19" max="19" width="21.5703125" style="1" bestFit="1" customWidth="1"/>
    <col min="20" max="20" width="17.7109375" style="1" bestFit="1" customWidth="1"/>
    <col min="21" max="22" width="13" style="1" bestFit="1" customWidth="1"/>
    <col min="23" max="23" width="12.5703125" style="1" bestFit="1" customWidth="1"/>
    <col min="24" max="24" width="11.85546875" style="1" bestFit="1" customWidth="1"/>
    <col min="25" max="25" width="15.85546875" style="1" bestFit="1" customWidth="1"/>
    <col min="26" max="26" width="9.85546875" style="1" bestFit="1" customWidth="1"/>
    <col min="27" max="27" width="36.5703125" style="1" bestFit="1" customWidth="1"/>
    <col min="28" max="28" width="3.85546875" style="1" bestFit="1" customWidth="1"/>
    <col min="29" max="29" width="14" style="1" bestFit="1" customWidth="1"/>
    <col min="30" max="30" width="20.5703125" style="1" bestFit="1" customWidth="1"/>
    <col min="31" max="31" width="19.85546875" style="1" bestFit="1" customWidth="1"/>
    <col min="32" max="32" width="20.140625" style="1" bestFit="1" customWidth="1"/>
    <col min="33" max="33" width="23.140625" style="1" bestFit="1" customWidth="1"/>
    <col min="34" max="34" width="22.28515625" style="1" bestFit="1" customWidth="1"/>
    <col min="35" max="35" width="22.7109375" style="1" bestFit="1" customWidth="1"/>
    <col min="36" max="16384" width="9.140625" style="1"/>
  </cols>
  <sheetData>
    <row r="1" spans="1:36" s="10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1" t="s">
        <v>81</v>
      </c>
      <c r="AD1" s="13" t="s">
        <v>79</v>
      </c>
      <c r="AE1" s="13" t="s">
        <v>83</v>
      </c>
      <c r="AF1" s="13" t="s">
        <v>82</v>
      </c>
      <c r="AG1" s="16" t="s">
        <v>80</v>
      </c>
      <c r="AH1" s="16" t="s">
        <v>84</v>
      </c>
      <c r="AI1" s="16" t="s">
        <v>85</v>
      </c>
    </row>
    <row r="2" spans="1:36" customFormat="1" x14ac:dyDescent="0.25">
      <c r="A2" s="3" t="s">
        <v>28</v>
      </c>
      <c r="B2" s="4">
        <v>44295</v>
      </c>
      <c r="C2" s="5"/>
      <c r="D2" s="19">
        <v>35</v>
      </c>
      <c r="E2" s="3"/>
      <c r="F2" s="7">
        <v>33972874000160</v>
      </c>
      <c r="G2" s="3">
        <v>702</v>
      </c>
      <c r="H2" s="3" t="s">
        <v>29</v>
      </c>
      <c r="I2" s="3"/>
      <c r="J2" s="3"/>
      <c r="K2" s="3"/>
      <c r="L2" s="5" t="s">
        <v>30</v>
      </c>
      <c r="M2" s="3" t="s">
        <v>40</v>
      </c>
      <c r="N2" s="6">
        <v>15824.6</v>
      </c>
      <c r="O2" s="6"/>
      <c r="P2" s="6">
        <v>5</v>
      </c>
      <c r="Q2" s="6">
        <v>791.23</v>
      </c>
      <c r="R2" s="3" t="s">
        <v>41</v>
      </c>
      <c r="S2" s="3" t="s">
        <v>42</v>
      </c>
      <c r="T2" s="6">
        <v>1740.71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13292.66</v>
      </c>
      <c r="AA2" s="3" t="s">
        <v>43</v>
      </c>
      <c r="AB2" s="3" t="s">
        <v>78</v>
      </c>
      <c r="AC2" s="12" t="s">
        <v>65</v>
      </c>
      <c r="AD2" s="15" t="s">
        <v>65</v>
      </c>
      <c r="AE2" s="20" t="s">
        <v>65</v>
      </c>
      <c r="AF2" s="14" t="s">
        <v>65</v>
      </c>
      <c r="AG2" s="18" t="s">
        <v>65</v>
      </c>
      <c r="AH2" s="17" t="s">
        <v>65</v>
      </c>
      <c r="AI2" s="17" t="s">
        <v>65</v>
      </c>
      <c r="AJ2" s="21" t="str">
        <f>D2&amp;F2&amp;H2</f>
        <v>353397287400016001.475.178/0005-85</v>
      </c>
    </row>
    <row r="3" spans="1:36" customFormat="1" x14ac:dyDescent="0.25">
      <c r="A3" s="3" t="s">
        <v>28</v>
      </c>
      <c r="B3" s="4">
        <v>44295</v>
      </c>
      <c r="C3" s="5"/>
      <c r="D3" s="19">
        <v>36</v>
      </c>
      <c r="E3" s="3"/>
      <c r="F3" s="7">
        <v>33972874000160</v>
      </c>
      <c r="G3" s="3">
        <v>702</v>
      </c>
      <c r="H3" s="3" t="s">
        <v>29</v>
      </c>
      <c r="I3" s="3"/>
      <c r="J3" s="3"/>
      <c r="K3" s="3"/>
      <c r="L3" s="5" t="s">
        <v>30</v>
      </c>
      <c r="M3" s="3" t="s">
        <v>40</v>
      </c>
      <c r="N3" s="6">
        <v>14084.6</v>
      </c>
      <c r="O3" s="6"/>
      <c r="P3" s="6">
        <v>5</v>
      </c>
      <c r="Q3" s="6">
        <v>704.23</v>
      </c>
      <c r="R3" s="3" t="s">
        <v>41</v>
      </c>
      <c r="S3" s="3" t="s">
        <v>42</v>
      </c>
      <c r="T3" s="6">
        <v>1549.31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11831.06</v>
      </c>
      <c r="AA3" s="3" t="s">
        <v>43</v>
      </c>
      <c r="AB3" s="3" t="s">
        <v>78</v>
      </c>
      <c r="AC3" s="12" t="s">
        <v>65</v>
      </c>
      <c r="AD3" s="15" t="s">
        <v>65</v>
      </c>
      <c r="AE3" s="20" t="s">
        <v>65</v>
      </c>
      <c r="AF3" s="14" t="s">
        <v>65</v>
      </c>
      <c r="AG3" s="18" t="s">
        <v>65</v>
      </c>
      <c r="AH3" s="17" t="s">
        <v>65</v>
      </c>
      <c r="AI3" s="17" t="s">
        <v>65</v>
      </c>
      <c r="AJ3" s="21" t="str">
        <f t="shared" ref="AJ3:AJ24" si="0">D3&amp;F3&amp;H3</f>
        <v>363397287400016001.475.178/0005-85</v>
      </c>
    </row>
    <row r="4" spans="1:36" customFormat="1" x14ac:dyDescent="0.25">
      <c r="A4" s="3" t="s">
        <v>28</v>
      </c>
      <c r="B4" s="4">
        <v>44299</v>
      </c>
      <c r="C4" s="5"/>
      <c r="D4" s="19">
        <v>37</v>
      </c>
      <c r="E4" s="3"/>
      <c r="F4" s="7">
        <v>33972874000160</v>
      </c>
      <c r="G4" s="3">
        <v>702</v>
      </c>
      <c r="H4" s="3" t="s">
        <v>29</v>
      </c>
      <c r="I4" s="3"/>
      <c r="J4" s="3"/>
      <c r="K4" s="3"/>
      <c r="L4" s="5" t="s">
        <v>30</v>
      </c>
      <c r="M4" s="3" t="s">
        <v>40</v>
      </c>
      <c r="N4" s="6">
        <v>1740</v>
      </c>
      <c r="O4" s="6"/>
      <c r="P4" s="6">
        <v>5</v>
      </c>
      <c r="Q4" s="6">
        <v>87</v>
      </c>
      <c r="R4" s="3" t="s">
        <v>41</v>
      </c>
      <c r="S4" s="3" t="s">
        <v>42</v>
      </c>
      <c r="T4" s="6">
        <v>191.4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1461.6</v>
      </c>
      <c r="AA4" s="3" t="s">
        <v>43</v>
      </c>
      <c r="AB4" s="3" t="s">
        <v>78</v>
      </c>
      <c r="AC4" s="12" t="s">
        <v>65</v>
      </c>
      <c r="AD4" s="15" t="s">
        <v>65</v>
      </c>
      <c r="AE4" s="20" t="s">
        <v>65</v>
      </c>
      <c r="AF4" s="14" t="s">
        <v>65</v>
      </c>
      <c r="AG4" s="18" t="s">
        <v>65</v>
      </c>
      <c r="AH4" s="17" t="s">
        <v>65</v>
      </c>
      <c r="AI4" s="17" t="s">
        <v>65</v>
      </c>
      <c r="AJ4" s="21" t="str">
        <f t="shared" si="0"/>
        <v>373397287400016001.475.178/0005-85</v>
      </c>
    </row>
    <row r="5" spans="1:36" customFormat="1" x14ac:dyDescent="0.25">
      <c r="A5" s="3" t="s">
        <v>28</v>
      </c>
      <c r="B5" s="4">
        <v>44302</v>
      </c>
      <c r="C5" s="5"/>
      <c r="D5" s="19">
        <v>50017</v>
      </c>
      <c r="E5" s="3"/>
      <c r="F5" s="7">
        <v>21524203000157</v>
      </c>
      <c r="G5" s="3">
        <v>707</v>
      </c>
      <c r="H5" s="3" t="s">
        <v>29</v>
      </c>
      <c r="I5" s="3"/>
      <c r="J5" s="3"/>
      <c r="K5" s="3"/>
      <c r="L5" s="5" t="s">
        <v>30</v>
      </c>
      <c r="M5" s="3" t="s">
        <v>36</v>
      </c>
      <c r="N5" s="6">
        <v>5000</v>
      </c>
      <c r="O5" s="6"/>
      <c r="P5" s="6">
        <v>0</v>
      </c>
      <c r="Q5" s="6">
        <v>0</v>
      </c>
      <c r="R5" s="3" t="s">
        <v>37</v>
      </c>
      <c r="S5" s="3" t="s">
        <v>38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5000</v>
      </c>
      <c r="AA5" s="3" t="s">
        <v>44</v>
      </c>
      <c r="AB5" s="3" t="s">
        <v>78</v>
      </c>
      <c r="AC5" s="12" t="s">
        <v>65</v>
      </c>
      <c r="AD5" s="15" t="s">
        <v>65</v>
      </c>
      <c r="AE5" s="20" t="s">
        <v>65</v>
      </c>
      <c r="AF5" s="14" t="s">
        <v>65</v>
      </c>
      <c r="AG5" s="18" t="s">
        <v>65</v>
      </c>
      <c r="AH5" s="17" t="s">
        <v>65</v>
      </c>
      <c r="AI5" s="17" t="s">
        <v>65</v>
      </c>
      <c r="AJ5" s="21" t="str">
        <f t="shared" si="0"/>
        <v>500172152420300015701.475.178/0005-85</v>
      </c>
    </row>
    <row r="6" spans="1:36" customFormat="1" x14ac:dyDescent="0.25">
      <c r="A6" s="3" t="s">
        <v>28</v>
      </c>
      <c r="B6" s="4">
        <v>44305</v>
      </c>
      <c r="C6" s="5"/>
      <c r="D6" s="19">
        <v>727</v>
      </c>
      <c r="E6" s="3"/>
      <c r="F6" s="7">
        <v>26202752000129</v>
      </c>
      <c r="G6" s="3">
        <v>310102</v>
      </c>
      <c r="H6" s="3" t="s">
        <v>29</v>
      </c>
      <c r="I6" s="3"/>
      <c r="J6" s="3"/>
      <c r="K6" s="3"/>
      <c r="L6" s="5" t="s">
        <v>30</v>
      </c>
      <c r="M6" s="3" t="s">
        <v>45</v>
      </c>
      <c r="N6" s="6">
        <v>1000</v>
      </c>
      <c r="O6" s="6"/>
      <c r="P6" s="6">
        <v>0</v>
      </c>
      <c r="Q6" s="6">
        <v>0</v>
      </c>
      <c r="R6" s="3" t="s">
        <v>46</v>
      </c>
      <c r="S6" s="3" t="s">
        <v>47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1000</v>
      </c>
      <c r="AA6" s="3" t="s">
        <v>48</v>
      </c>
      <c r="AB6" s="3" t="s">
        <v>78</v>
      </c>
      <c r="AC6" s="12" t="s">
        <v>65</v>
      </c>
      <c r="AD6" s="15" t="s">
        <v>65</v>
      </c>
      <c r="AE6" s="20" t="s">
        <v>65</v>
      </c>
      <c r="AF6" s="14" t="s">
        <v>65</v>
      </c>
      <c r="AG6" s="18" t="s">
        <v>65</v>
      </c>
      <c r="AH6" s="17" t="s">
        <v>65</v>
      </c>
      <c r="AI6" s="17" t="s">
        <v>65</v>
      </c>
      <c r="AJ6" s="21" t="str">
        <f t="shared" si="0"/>
        <v>7272620275200012901.475.178/0005-85</v>
      </c>
    </row>
    <row r="7" spans="1:36" customFormat="1" x14ac:dyDescent="0.25">
      <c r="A7" s="3" t="s">
        <v>28</v>
      </c>
      <c r="B7" s="4">
        <v>44309</v>
      </c>
      <c r="C7" s="5"/>
      <c r="D7" s="19">
        <v>50018</v>
      </c>
      <c r="E7" s="3"/>
      <c r="F7" s="7">
        <v>21524203000157</v>
      </c>
      <c r="G7" s="3">
        <v>707</v>
      </c>
      <c r="H7" s="3" t="s">
        <v>29</v>
      </c>
      <c r="I7" s="3"/>
      <c r="J7" s="3"/>
      <c r="K7" s="3"/>
      <c r="L7" s="5" t="s">
        <v>30</v>
      </c>
      <c r="M7" s="3" t="s">
        <v>36</v>
      </c>
      <c r="N7" s="6">
        <v>5000</v>
      </c>
      <c r="O7" s="6"/>
      <c r="P7" s="6">
        <v>0</v>
      </c>
      <c r="Q7" s="6">
        <v>0</v>
      </c>
      <c r="R7" s="3" t="s">
        <v>37</v>
      </c>
      <c r="S7" s="3" t="s">
        <v>38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5000</v>
      </c>
      <c r="AA7" s="3" t="s">
        <v>44</v>
      </c>
      <c r="AB7" s="3" t="s">
        <v>78</v>
      </c>
      <c r="AC7" s="12" t="s">
        <v>65</v>
      </c>
      <c r="AD7" s="15" t="s">
        <v>65</v>
      </c>
      <c r="AE7" s="20" t="s">
        <v>65</v>
      </c>
      <c r="AF7" s="14" t="s">
        <v>65</v>
      </c>
      <c r="AG7" s="18" t="s">
        <v>65</v>
      </c>
      <c r="AH7" s="17" t="s">
        <v>65</v>
      </c>
      <c r="AI7" s="17" t="s">
        <v>65</v>
      </c>
      <c r="AJ7" s="21" t="str">
        <f t="shared" si="0"/>
        <v>500182152420300015701.475.178/0005-85</v>
      </c>
    </row>
    <row r="8" spans="1:36" customFormat="1" x14ac:dyDescent="0.25">
      <c r="A8" s="3" t="s">
        <v>28</v>
      </c>
      <c r="B8" s="4">
        <v>44313</v>
      </c>
      <c r="C8" s="5"/>
      <c r="D8" s="19">
        <v>50022</v>
      </c>
      <c r="E8" s="3"/>
      <c r="F8" s="7">
        <v>38262835000192</v>
      </c>
      <c r="G8" s="3">
        <v>702</v>
      </c>
      <c r="H8" s="3" t="s">
        <v>29</v>
      </c>
      <c r="I8" s="3"/>
      <c r="J8" s="3"/>
      <c r="K8" s="3"/>
      <c r="L8" s="5" t="s">
        <v>49</v>
      </c>
      <c r="M8" s="3" t="s">
        <v>50</v>
      </c>
      <c r="N8" s="6">
        <v>14213.18</v>
      </c>
      <c r="O8" s="6"/>
      <c r="P8" s="6">
        <v>0</v>
      </c>
      <c r="Q8" s="6">
        <v>0</v>
      </c>
      <c r="R8" s="3" t="s">
        <v>51</v>
      </c>
      <c r="S8" s="3" t="s">
        <v>38</v>
      </c>
      <c r="T8" s="6">
        <v>1563.45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12649.73</v>
      </c>
      <c r="AA8" s="3" t="s">
        <v>52</v>
      </c>
      <c r="AB8" s="3" t="s">
        <v>78</v>
      </c>
      <c r="AC8" s="12" t="s">
        <v>65</v>
      </c>
      <c r="AD8" s="15" t="s">
        <v>65</v>
      </c>
      <c r="AE8" s="20" t="s">
        <v>65</v>
      </c>
      <c r="AF8" s="14" t="s">
        <v>65</v>
      </c>
      <c r="AG8" s="18" t="s">
        <v>65</v>
      </c>
      <c r="AH8" s="17" t="s">
        <v>65</v>
      </c>
      <c r="AI8" s="17" t="s">
        <v>65</v>
      </c>
      <c r="AJ8" s="21" t="str">
        <f t="shared" si="0"/>
        <v>500223826283500019201.475.178/0005-85</v>
      </c>
    </row>
    <row r="9" spans="1:36" customFormat="1" x14ac:dyDescent="0.25">
      <c r="A9" s="3" t="s">
        <v>28</v>
      </c>
      <c r="B9" s="4">
        <v>44316</v>
      </c>
      <c r="C9" s="5"/>
      <c r="D9" s="19">
        <v>50018</v>
      </c>
      <c r="E9" s="3"/>
      <c r="F9" s="7">
        <v>21524155000105</v>
      </c>
      <c r="G9" s="3">
        <v>707</v>
      </c>
      <c r="H9" s="3" t="s">
        <v>29</v>
      </c>
      <c r="I9" s="3"/>
      <c r="J9" s="3"/>
      <c r="K9" s="3"/>
      <c r="L9" s="5" t="s">
        <v>30</v>
      </c>
      <c r="M9" s="3" t="s">
        <v>53</v>
      </c>
      <c r="N9" s="6">
        <v>5000</v>
      </c>
      <c r="O9" s="6"/>
      <c r="P9" s="6">
        <v>0</v>
      </c>
      <c r="Q9" s="6">
        <v>0</v>
      </c>
      <c r="R9" s="3" t="s">
        <v>54</v>
      </c>
      <c r="S9" s="3" t="s">
        <v>38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5000</v>
      </c>
      <c r="AA9" s="3" t="s">
        <v>55</v>
      </c>
      <c r="AB9" s="3" t="s">
        <v>78</v>
      </c>
      <c r="AC9" s="12" t="s">
        <v>65</v>
      </c>
      <c r="AD9" s="15" t="s">
        <v>65</v>
      </c>
      <c r="AE9" s="20" t="s">
        <v>65</v>
      </c>
      <c r="AF9" s="14" t="s">
        <v>65</v>
      </c>
      <c r="AG9" s="18" t="s">
        <v>65</v>
      </c>
      <c r="AH9" s="17" t="s">
        <v>65</v>
      </c>
      <c r="AI9" s="17" t="s">
        <v>65</v>
      </c>
      <c r="AJ9" s="21" t="str">
        <f t="shared" si="0"/>
        <v>500182152415500010501.475.178/0005-85</v>
      </c>
    </row>
    <row r="10" spans="1:36" customFormat="1" x14ac:dyDescent="0.25">
      <c r="A10" s="3" t="s">
        <v>28</v>
      </c>
      <c r="B10" s="4">
        <v>44321</v>
      </c>
      <c r="C10" s="5"/>
      <c r="D10" s="19">
        <v>2</v>
      </c>
      <c r="E10" s="3"/>
      <c r="F10" s="7">
        <v>41157493000155</v>
      </c>
      <c r="G10" s="3">
        <v>702</v>
      </c>
      <c r="H10" s="3" t="s">
        <v>29</v>
      </c>
      <c r="I10" s="3"/>
      <c r="J10" s="3"/>
      <c r="K10" s="3"/>
      <c r="L10" s="5" t="s">
        <v>30</v>
      </c>
      <c r="M10" s="3" t="s">
        <v>56</v>
      </c>
      <c r="N10" s="6">
        <v>11216.6</v>
      </c>
      <c r="O10" s="6"/>
      <c r="P10" s="6">
        <v>2</v>
      </c>
      <c r="Q10" s="6">
        <v>224.33</v>
      </c>
      <c r="R10" s="3" t="s">
        <v>57</v>
      </c>
      <c r="S10" s="3" t="s">
        <v>58</v>
      </c>
      <c r="T10" s="6">
        <v>1233.83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9758.44</v>
      </c>
      <c r="AA10" s="3" t="s">
        <v>59</v>
      </c>
      <c r="AB10" s="3" t="s">
        <v>78</v>
      </c>
      <c r="AC10" s="12" t="s">
        <v>65</v>
      </c>
      <c r="AD10" s="15" t="s">
        <v>65</v>
      </c>
      <c r="AE10" s="20" t="s">
        <v>65</v>
      </c>
      <c r="AF10" s="14" t="s">
        <v>65</v>
      </c>
      <c r="AG10" s="18" t="s">
        <v>65</v>
      </c>
      <c r="AH10" s="17" t="s">
        <v>65</v>
      </c>
      <c r="AI10" s="17" t="s">
        <v>65</v>
      </c>
      <c r="AJ10" s="21" t="str">
        <f t="shared" si="0"/>
        <v>24115749300015501.475.178/0005-85</v>
      </c>
    </row>
    <row r="11" spans="1:36" customFormat="1" x14ac:dyDescent="0.25">
      <c r="A11" s="3" t="s">
        <v>28</v>
      </c>
      <c r="B11" s="4">
        <v>44323</v>
      </c>
      <c r="C11" s="5"/>
      <c r="D11" s="19">
        <v>50019</v>
      </c>
      <c r="E11" s="3"/>
      <c r="F11" s="7">
        <v>21524155000105</v>
      </c>
      <c r="G11" s="3">
        <v>707</v>
      </c>
      <c r="H11" s="3" t="s">
        <v>29</v>
      </c>
      <c r="I11" s="3"/>
      <c r="J11" s="3"/>
      <c r="K11" s="3"/>
      <c r="L11" s="5" t="s">
        <v>30</v>
      </c>
      <c r="M11" s="3" t="s">
        <v>53</v>
      </c>
      <c r="N11" s="6">
        <v>5000</v>
      </c>
      <c r="O11" s="6"/>
      <c r="P11" s="6">
        <v>0</v>
      </c>
      <c r="Q11" s="6">
        <v>0</v>
      </c>
      <c r="R11" s="3" t="s">
        <v>54</v>
      </c>
      <c r="S11" s="3" t="s">
        <v>38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5000</v>
      </c>
      <c r="AA11" s="3" t="s">
        <v>55</v>
      </c>
      <c r="AB11" s="3" t="s">
        <v>78</v>
      </c>
      <c r="AC11" s="12" t="s">
        <v>65</v>
      </c>
      <c r="AD11" s="15" t="s">
        <v>65</v>
      </c>
      <c r="AE11" s="20" t="s">
        <v>65</v>
      </c>
      <c r="AF11" s="14" t="s">
        <v>65</v>
      </c>
      <c r="AG11" s="18" t="s">
        <v>65</v>
      </c>
      <c r="AH11" s="17" t="s">
        <v>65</v>
      </c>
      <c r="AI11" s="17" t="s">
        <v>65</v>
      </c>
      <c r="AJ11" s="21" t="str">
        <f t="shared" si="0"/>
        <v>500192152415500010501.475.178/0005-85</v>
      </c>
    </row>
    <row r="12" spans="1:36" customFormat="1" x14ac:dyDescent="0.25">
      <c r="A12" s="3" t="s">
        <v>28</v>
      </c>
      <c r="B12" s="4">
        <v>44329</v>
      </c>
      <c r="C12" s="5"/>
      <c r="D12" s="19">
        <v>40</v>
      </c>
      <c r="E12" s="3"/>
      <c r="F12" s="7">
        <v>33972874000160</v>
      </c>
      <c r="G12" s="3">
        <v>702</v>
      </c>
      <c r="H12" s="3" t="s">
        <v>29</v>
      </c>
      <c r="I12" s="3"/>
      <c r="J12" s="3"/>
      <c r="K12" s="3"/>
      <c r="L12" s="5" t="s">
        <v>30</v>
      </c>
      <c r="M12" s="3" t="s">
        <v>40</v>
      </c>
      <c r="N12" s="6">
        <v>1500</v>
      </c>
      <c r="O12" s="6"/>
      <c r="P12" s="6">
        <v>5</v>
      </c>
      <c r="Q12" s="6">
        <v>75</v>
      </c>
      <c r="R12" s="3" t="s">
        <v>41</v>
      </c>
      <c r="S12" s="3" t="s">
        <v>42</v>
      </c>
      <c r="T12" s="6">
        <v>165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1260</v>
      </c>
      <c r="AA12" s="3" t="s">
        <v>60</v>
      </c>
      <c r="AB12" s="3" t="s">
        <v>78</v>
      </c>
      <c r="AC12" s="12" t="s">
        <v>65</v>
      </c>
      <c r="AD12" s="15" t="s">
        <v>65</v>
      </c>
      <c r="AE12" s="20" t="s">
        <v>65</v>
      </c>
      <c r="AF12" s="14" t="s">
        <v>65</v>
      </c>
      <c r="AG12" s="18" t="s">
        <v>65</v>
      </c>
      <c r="AH12" s="17" t="s">
        <v>65</v>
      </c>
      <c r="AI12" s="17" t="s">
        <v>65</v>
      </c>
      <c r="AJ12" s="21" t="str">
        <f t="shared" si="0"/>
        <v>403397287400016001.475.178/0005-85</v>
      </c>
    </row>
    <row r="13" spans="1:36" customFormat="1" x14ac:dyDescent="0.25">
      <c r="A13" s="3" t="s">
        <v>28</v>
      </c>
      <c r="B13" s="4">
        <v>44329</v>
      </c>
      <c r="C13" s="5"/>
      <c r="D13" s="19">
        <v>42</v>
      </c>
      <c r="E13" s="3"/>
      <c r="F13" s="7">
        <v>33972874000160</v>
      </c>
      <c r="G13" s="3">
        <v>702</v>
      </c>
      <c r="H13" s="3" t="s">
        <v>29</v>
      </c>
      <c r="I13" s="3"/>
      <c r="J13" s="3"/>
      <c r="K13" s="3"/>
      <c r="L13" s="5" t="s">
        <v>30</v>
      </c>
      <c r="M13" s="3" t="s">
        <v>40</v>
      </c>
      <c r="N13" s="6">
        <v>8131.6</v>
      </c>
      <c r="O13" s="6"/>
      <c r="P13" s="6">
        <v>5</v>
      </c>
      <c r="Q13" s="6">
        <v>406.58</v>
      </c>
      <c r="R13" s="3" t="s">
        <v>41</v>
      </c>
      <c r="S13" s="3" t="s">
        <v>42</v>
      </c>
      <c r="T13" s="6">
        <v>894.48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6830.54</v>
      </c>
      <c r="AA13" s="3" t="s">
        <v>61</v>
      </c>
      <c r="AB13" s="3" t="s">
        <v>78</v>
      </c>
      <c r="AC13" s="12" t="s">
        <v>65</v>
      </c>
      <c r="AD13" s="15" t="s">
        <v>65</v>
      </c>
      <c r="AE13" s="20" t="s">
        <v>65</v>
      </c>
      <c r="AF13" s="14" t="s">
        <v>65</v>
      </c>
      <c r="AG13" s="18" t="s">
        <v>65</v>
      </c>
      <c r="AH13" s="17" t="s">
        <v>65</v>
      </c>
      <c r="AI13" s="17" t="s">
        <v>65</v>
      </c>
      <c r="AJ13" s="21" t="str">
        <f t="shared" si="0"/>
        <v>423397287400016001.475.178/0005-85</v>
      </c>
    </row>
    <row r="14" spans="1:36" customFormat="1" x14ac:dyDescent="0.25">
      <c r="A14" s="3" t="s">
        <v>28</v>
      </c>
      <c r="B14" s="4">
        <v>44330</v>
      </c>
      <c r="C14" s="5"/>
      <c r="D14" s="19">
        <v>208</v>
      </c>
      <c r="E14" s="3"/>
      <c r="F14" s="7">
        <v>9027328000176</v>
      </c>
      <c r="G14" s="3">
        <v>1701</v>
      </c>
      <c r="H14" s="3" t="s">
        <v>29</v>
      </c>
      <c r="I14" s="3"/>
      <c r="J14" s="3"/>
      <c r="K14" s="3"/>
      <c r="L14" s="5" t="s">
        <v>30</v>
      </c>
      <c r="M14" s="3" t="s">
        <v>62</v>
      </c>
      <c r="N14" s="6">
        <v>10520</v>
      </c>
      <c r="O14" s="6"/>
      <c r="P14" s="6">
        <v>0</v>
      </c>
      <c r="Q14" s="6">
        <v>0</v>
      </c>
      <c r="R14" s="3" t="s">
        <v>63</v>
      </c>
      <c r="S14" s="3" t="s">
        <v>42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10520</v>
      </c>
      <c r="AA14" s="3" t="s">
        <v>64</v>
      </c>
      <c r="AB14" s="3" t="s">
        <v>78</v>
      </c>
      <c r="AC14" s="12" t="s">
        <v>65</v>
      </c>
      <c r="AD14" s="15" t="s">
        <v>65</v>
      </c>
      <c r="AE14" s="20" t="s">
        <v>65</v>
      </c>
      <c r="AF14" s="14" t="s">
        <v>65</v>
      </c>
      <c r="AG14" s="18" t="s">
        <v>65</v>
      </c>
      <c r="AH14" s="17" t="s">
        <v>65</v>
      </c>
      <c r="AI14" s="17" t="s">
        <v>65</v>
      </c>
      <c r="AJ14" s="21" t="str">
        <f t="shared" si="0"/>
        <v>208902732800017601.475.178/0005-85</v>
      </c>
    </row>
    <row r="15" spans="1:36" customFormat="1" x14ac:dyDescent="0.25">
      <c r="A15" s="3" t="s">
        <v>28</v>
      </c>
      <c r="B15" s="4">
        <v>44330</v>
      </c>
      <c r="C15" s="5"/>
      <c r="D15" s="19">
        <v>50021</v>
      </c>
      <c r="E15" s="3"/>
      <c r="F15" s="7">
        <v>21524155000105</v>
      </c>
      <c r="G15" s="3">
        <v>707</v>
      </c>
      <c r="H15" s="3" t="s">
        <v>29</v>
      </c>
      <c r="I15" s="3"/>
      <c r="J15" s="3"/>
      <c r="K15" s="3"/>
      <c r="L15" s="5" t="s">
        <v>30</v>
      </c>
      <c r="M15" s="3" t="s">
        <v>53</v>
      </c>
      <c r="N15" s="6">
        <v>5000</v>
      </c>
      <c r="O15" s="6"/>
      <c r="P15" s="6">
        <v>0</v>
      </c>
      <c r="Q15" s="6">
        <v>0</v>
      </c>
      <c r="R15" s="3" t="s">
        <v>54</v>
      </c>
      <c r="S15" s="3" t="s">
        <v>38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5000</v>
      </c>
      <c r="AA15" s="3" t="s">
        <v>55</v>
      </c>
      <c r="AB15" s="3" t="s">
        <v>78</v>
      </c>
      <c r="AC15" s="12" t="s">
        <v>65</v>
      </c>
      <c r="AD15" s="15" t="s">
        <v>65</v>
      </c>
      <c r="AE15" s="20" t="s">
        <v>65</v>
      </c>
      <c r="AF15" s="14" t="s">
        <v>65</v>
      </c>
      <c r="AG15" s="18" t="s">
        <v>65</v>
      </c>
      <c r="AH15" s="17" t="s">
        <v>65</v>
      </c>
      <c r="AI15" s="17" t="s">
        <v>65</v>
      </c>
      <c r="AJ15" s="21" t="str">
        <f t="shared" si="0"/>
        <v>500212152415500010501.475.178/0005-85</v>
      </c>
    </row>
    <row r="16" spans="1:36" customFormat="1" x14ac:dyDescent="0.25">
      <c r="A16" s="3" t="s">
        <v>28</v>
      </c>
      <c r="B16" s="4">
        <v>44410</v>
      </c>
      <c r="C16" s="5"/>
      <c r="D16" s="19">
        <v>23</v>
      </c>
      <c r="E16" s="3"/>
      <c r="F16" s="7">
        <v>13957038000107</v>
      </c>
      <c r="G16" s="3">
        <v>402</v>
      </c>
      <c r="H16" s="3" t="s">
        <v>29</v>
      </c>
      <c r="I16" s="3"/>
      <c r="J16" s="3"/>
      <c r="K16" s="3"/>
      <c r="L16" s="5" t="s">
        <v>30</v>
      </c>
      <c r="M16" s="3" t="s">
        <v>31</v>
      </c>
      <c r="N16" s="6">
        <v>7328</v>
      </c>
      <c r="O16" s="6"/>
      <c r="P16" s="6">
        <v>0</v>
      </c>
      <c r="Q16" s="6">
        <v>0</v>
      </c>
      <c r="R16" s="3" t="s">
        <v>32</v>
      </c>
      <c r="S16" s="3" t="s">
        <v>33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7328</v>
      </c>
      <c r="AA16" s="3" t="s">
        <v>34</v>
      </c>
      <c r="AB16" s="3" t="s">
        <v>78</v>
      </c>
      <c r="AC16" s="12">
        <v>44454</v>
      </c>
      <c r="AD16" s="15"/>
      <c r="AE16" s="20"/>
      <c r="AF16" s="14"/>
      <c r="AG16" s="18">
        <v>44409</v>
      </c>
      <c r="AH16" s="17"/>
      <c r="AI16" s="17"/>
      <c r="AJ16" s="21" t="str">
        <f t="shared" si="0"/>
        <v>231395703800010701.475.178/0005-85</v>
      </c>
    </row>
    <row r="17" spans="1:36" customFormat="1" x14ac:dyDescent="0.25">
      <c r="A17" s="3" t="s">
        <v>28</v>
      </c>
      <c r="B17" s="4">
        <v>44410</v>
      </c>
      <c r="C17" s="5"/>
      <c r="D17" s="19">
        <v>58068</v>
      </c>
      <c r="E17" s="3"/>
      <c r="F17" s="7">
        <v>13957038000107</v>
      </c>
      <c r="G17" s="3">
        <v>402</v>
      </c>
      <c r="H17" s="3" t="s">
        <v>29</v>
      </c>
      <c r="I17" s="3"/>
      <c r="J17" s="3"/>
      <c r="K17" s="3"/>
      <c r="L17" s="5" t="s">
        <v>30</v>
      </c>
      <c r="M17" s="3" t="s">
        <v>31</v>
      </c>
      <c r="N17" s="6">
        <v>7328</v>
      </c>
      <c r="O17" s="6"/>
      <c r="P17" s="6">
        <v>0</v>
      </c>
      <c r="Q17" s="6">
        <v>0</v>
      </c>
      <c r="R17" s="3" t="s">
        <v>32</v>
      </c>
      <c r="S17" s="3" t="s">
        <v>33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7328</v>
      </c>
      <c r="AA17" s="3" t="s">
        <v>35</v>
      </c>
      <c r="AB17" s="3" t="s">
        <v>78</v>
      </c>
      <c r="AC17" s="12">
        <v>44454</v>
      </c>
      <c r="AD17" s="15"/>
      <c r="AE17" s="20"/>
      <c r="AF17" s="14"/>
      <c r="AG17" s="18">
        <v>44409</v>
      </c>
      <c r="AH17" s="17"/>
      <c r="AI17" s="17"/>
      <c r="AJ17" s="21" t="str">
        <f t="shared" si="0"/>
        <v>580681395703800010701.475.178/0005-85</v>
      </c>
    </row>
    <row r="18" spans="1:36" customFormat="1" x14ac:dyDescent="0.25">
      <c r="A18" s="3" t="s">
        <v>28</v>
      </c>
      <c r="B18" s="4">
        <v>44414</v>
      </c>
      <c r="C18" s="5"/>
      <c r="D18" s="19">
        <v>50029</v>
      </c>
      <c r="E18" s="3"/>
      <c r="F18" s="7">
        <v>21524203000157</v>
      </c>
      <c r="G18" s="3">
        <v>707</v>
      </c>
      <c r="H18" s="3" t="s">
        <v>29</v>
      </c>
      <c r="I18" s="3"/>
      <c r="J18" s="3"/>
      <c r="K18" s="3"/>
      <c r="L18" s="5" t="s">
        <v>30</v>
      </c>
      <c r="M18" s="3" t="s">
        <v>36</v>
      </c>
      <c r="N18" s="6">
        <v>3000</v>
      </c>
      <c r="O18" s="6"/>
      <c r="P18" s="6">
        <v>0</v>
      </c>
      <c r="Q18" s="6">
        <v>0</v>
      </c>
      <c r="R18" s="3" t="s">
        <v>37</v>
      </c>
      <c r="S18" s="3" t="s">
        <v>38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3000</v>
      </c>
      <c r="AA18" s="3" t="s">
        <v>39</v>
      </c>
      <c r="AB18" s="3" t="s">
        <v>78</v>
      </c>
      <c r="AC18" s="12">
        <v>44454</v>
      </c>
      <c r="AD18" s="15"/>
      <c r="AE18" s="20"/>
      <c r="AF18" s="14"/>
      <c r="AG18" s="18">
        <v>44409</v>
      </c>
      <c r="AH18" s="17"/>
      <c r="AI18" s="17"/>
      <c r="AJ18" s="21" t="str">
        <f t="shared" si="0"/>
        <v>500292152420300015701.475.178/0005-85</v>
      </c>
    </row>
    <row r="19" spans="1:36" customFormat="1" x14ac:dyDescent="0.25">
      <c r="A19" s="3" t="s">
        <v>28</v>
      </c>
      <c r="B19" s="4">
        <v>44421</v>
      </c>
      <c r="C19" s="5"/>
      <c r="D19" s="19">
        <v>50030</v>
      </c>
      <c r="E19" s="3"/>
      <c r="F19" s="7">
        <v>21524203000157</v>
      </c>
      <c r="G19" s="3">
        <v>707</v>
      </c>
      <c r="H19" s="3" t="s">
        <v>29</v>
      </c>
      <c r="I19" s="3"/>
      <c r="J19" s="3"/>
      <c r="K19" s="3"/>
      <c r="L19" s="5" t="s">
        <v>30</v>
      </c>
      <c r="M19" s="3" t="s">
        <v>36</v>
      </c>
      <c r="N19" s="6">
        <v>3000</v>
      </c>
      <c r="O19" s="6"/>
      <c r="P19" s="6">
        <v>0</v>
      </c>
      <c r="Q19" s="6">
        <v>0</v>
      </c>
      <c r="R19" s="3" t="s">
        <v>37</v>
      </c>
      <c r="S19" s="3" t="s">
        <v>38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3000</v>
      </c>
      <c r="AA19" s="3" t="s">
        <v>39</v>
      </c>
      <c r="AB19" s="3" t="s">
        <v>78</v>
      </c>
      <c r="AC19" s="12">
        <v>44454</v>
      </c>
      <c r="AD19" s="15"/>
      <c r="AE19" s="20"/>
      <c r="AF19" s="14"/>
      <c r="AG19" s="18">
        <v>44409</v>
      </c>
      <c r="AH19" s="17"/>
      <c r="AI19" s="17"/>
      <c r="AJ19" s="21" t="str">
        <f t="shared" si="0"/>
        <v>500302152420300015701.475.178/0005-85</v>
      </c>
    </row>
    <row r="20" spans="1:36" customFormat="1" x14ac:dyDescent="0.25">
      <c r="A20" s="3" t="s">
        <v>28</v>
      </c>
      <c r="B20" s="4">
        <v>44330</v>
      </c>
      <c r="C20" s="5"/>
      <c r="D20" s="19">
        <v>208</v>
      </c>
      <c r="E20" s="3"/>
      <c r="F20" s="7">
        <v>9027328000176</v>
      </c>
      <c r="G20" s="3">
        <v>1701</v>
      </c>
      <c r="H20" s="3" t="s">
        <v>29</v>
      </c>
      <c r="I20" s="3"/>
      <c r="J20" s="3"/>
      <c r="K20" s="3"/>
      <c r="L20" s="5" t="s">
        <v>30</v>
      </c>
      <c r="M20" s="3" t="s">
        <v>62</v>
      </c>
      <c r="N20" s="6">
        <v>10520</v>
      </c>
      <c r="O20" s="6"/>
      <c r="P20" s="6">
        <v>0</v>
      </c>
      <c r="Q20" s="6">
        <v>0</v>
      </c>
      <c r="R20" s="3" t="s">
        <v>63</v>
      </c>
      <c r="S20" s="3" t="s">
        <v>42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10520</v>
      </c>
      <c r="AA20" s="3" t="s">
        <v>64</v>
      </c>
      <c r="AB20" s="3" t="s">
        <v>78</v>
      </c>
      <c r="AC20" s="12">
        <v>44476</v>
      </c>
      <c r="AD20" s="15"/>
      <c r="AE20" s="20"/>
      <c r="AF20" s="14"/>
      <c r="AG20" s="18"/>
      <c r="AH20" s="17"/>
      <c r="AI20" s="17"/>
      <c r="AJ20" s="21" t="str">
        <f t="shared" si="0"/>
        <v>208902732800017601.475.178/0005-85</v>
      </c>
    </row>
    <row r="21" spans="1:36" customFormat="1" x14ac:dyDescent="0.25">
      <c r="A21" s="3" t="s">
        <v>28</v>
      </c>
      <c r="B21" s="4">
        <v>44440</v>
      </c>
      <c r="C21" s="5"/>
      <c r="D21" s="19">
        <v>26</v>
      </c>
      <c r="E21" s="3"/>
      <c r="F21" s="7">
        <v>13957038000107</v>
      </c>
      <c r="G21" s="3">
        <v>402</v>
      </c>
      <c r="H21" s="3" t="s">
        <v>29</v>
      </c>
      <c r="I21" s="3"/>
      <c r="J21" s="3"/>
      <c r="K21" s="3"/>
      <c r="L21" s="5" t="s">
        <v>30</v>
      </c>
      <c r="M21" s="3" t="s">
        <v>31</v>
      </c>
      <c r="N21" s="6">
        <v>6448.64</v>
      </c>
      <c r="O21" s="6"/>
      <c r="P21" s="6">
        <v>0</v>
      </c>
      <c r="Q21" s="6">
        <v>0</v>
      </c>
      <c r="R21" s="3" t="s">
        <v>32</v>
      </c>
      <c r="S21" s="3" t="s">
        <v>33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6448.64</v>
      </c>
      <c r="AA21" s="3" t="s">
        <v>66</v>
      </c>
      <c r="AB21" s="3" t="s">
        <v>78</v>
      </c>
      <c r="AC21" s="12">
        <v>44476</v>
      </c>
      <c r="AD21" s="15"/>
      <c r="AE21" s="20"/>
      <c r="AF21" s="14"/>
      <c r="AG21" s="18"/>
      <c r="AH21" s="17"/>
      <c r="AI21" s="17"/>
      <c r="AJ21" s="21" t="str">
        <f t="shared" si="0"/>
        <v>261395703800010701.475.178/0005-85</v>
      </c>
    </row>
    <row r="22" spans="1:36" customFormat="1" x14ac:dyDescent="0.25">
      <c r="A22" s="3" t="s">
        <v>28</v>
      </c>
      <c r="B22" s="4">
        <v>44449</v>
      </c>
      <c r="C22" s="5"/>
      <c r="D22" s="19">
        <v>478607</v>
      </c>
      <c r="E22" s="3"/>
      <c r="F22" s="7">
        <v>2558157015941</v>
      </c>
      <c r="G22" s="3">
        <v>10602217</v>
      </c>
      <c r="H22" s="3" t="s">
        <v>29</v>
      </c>
      <c r="I22" s="3"/>
      <c r="J22" s="3"/>
      <c r="K22" s="3"/>
      <c r="L22" s="5" t="s">
        <v>49</v>
      </c>
      <c r="M22" s="3" t="s">
        <v>67</v>
      </c>
      <c r="N22" s="6">
        <v>50</v>
      </c>
      <c r="O22" s="6"/>
      <c r="P22" s="6">
        <v>0</v>
      </c>
      <c r="Q22" s="6">
        <v>0</v>
      </c>
      <c r="R22" s="3" t="s">
        <v>68</v>
      </c>
      <c r="S22" s="3" t="s">
        <v>69</v>
      </c>
      <c r="T22" s="6">
        <v>0</v>
      </c>
      <c r="U22" s="6">
        <v>0.75</v>
      </c>
      <c r="V22" s="6">
        <v>0</v>
      </c>
      <c r="W22" s="6">
        <v>2.3199999999999998</v>
      </c>
      <c r="X22" s="6">
        <v>0</v>
      </c>
      <c r="Y22" s="6">
        <v>0</v>
      </c>
      <c r="Z22" s="6">
        <v>46.93</v>
      </c>
      <c r="AA22" s="3" t="s">
        <v>70</v>
      </c>
      <c r="AB22" s="3" t="s">
        <v>78</v>
      </c>
      <c r="AC22" s="12">
        <v>44476</v>
      </c>
      <c r="AD22" s="15"/>
      <c r="AE22" s="20"/>
      <c r="AF22" s="14"/>
      <c r="AG22" s="18"/>
      <c r="AH22" s="17"/>
      <c r="AI22" s="17"/>
      <c r="AJ22" s="21" t="str">
        <f t="shared" si="0"/>
        <v>478607255815701594101.475.178/0005-85</v>
      </c>
    </row>
    <row r="23" spans="1:36" customFormat="1" x14ac:dyDescent="0.25">
      <c r="A23" s="3" t="s">
        <v>28</v>
      </c>
      <c r="B23" s="4">
        <v>44460</v>
      </c>
      <c r="C23" s="5"/>
      <c r="D23" s="19">
        <v>50029</v>
      </c>
      <c r="E23" s="3"/>
      <c r="F23" s="7">
        <v>21517079000100</v>
      </c>
      <c r="G23" s="3">
        <v>702</v>
      </c>
      <c r="H23" s="3" t="s">
        <v>29</v>
      </c>
      <c r="I23" s="3"/>
      <c r="J23" s="3"/>
      <c r="K23" s="3"/>
      <c r="L23" s="5" t="s">
        <v>30</v>
      </c>
      <c r="M23" s="3" t="s">
        <v>71</v>
      </c>
      <c r="N23" s="6">
        <v>9000</v>
      </c>
      <c r="O23" s="6"/>
      <c r="P23" s="6">
        <v>3</v>
      </c>
      <c r="Q23" s="6">
        <v>270</v>
      </c>
      <c r="R23" s="3" t="s">
        <v>72</v>
      </c>
      <c r="S23" s="3" t="s">
        <v>38</v>
      </c>
      <c r="T23" s="6">
        <v>990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7740</v>
      </c>
      <c r="AA23" s="3" t="s">
        <v>73</v>
      </c>
      <c r="AB23" s="3" t="s">
        <v>78</v>
      </c>
      <c r="AC23" s="12">
        <v>44476</v>
      </c>
      <c r="AD23" s="15"/>
      <c r="AE23" s="20"/>
      <c r="AF23" s="14"/>
      <c r="AG23" s="18"/>
      <c r="AH23" s="17"/>
      <c r="AI23" s="17"/>
      <c r="AJ23" s="21" t="str">
        <f t="shared" si="0"/>
        <v>500292151707900010001.475.178/0005-85</v>
      </c>
    </row>
    <row r="24" spans="1:36" customFormat="1" x14ac:dyDescent="0.25">
      <c r="A24" s="3" t="s">
        <v>28</v>
      </c>
      <c r="B24" s="4">
        <v>44470</v>
      </c>
      <c r="C24" s="5"/>
      <c r="D24" s="19">
        <v>11692135</v>
      </c>
      <c r="E24" s="3"/>
      <c r="F24" s="7">
        <v>1554285000175</v>
      </c>
      <c r="G24" s="3">
        <v>2800</v>
      </c>
      <c r="H24" s="3" t="s">
        <v>29</v>
      </c>
      <c r="I24" s="3"/>
      <c r="J24" s="3"/>
      <c r="K24" s="3"/>
      <c r="L24" s="5" t="s">
        <v>49</v>
      </c>
      <c r="M24" s="3" t="s">
        <v>74</v>
      </c>
      <c r="N24" s="6">
        <v>249.9</v>
      </c>
      <c r="O24" s="6"/>
      <c r="P24" s="6">
        <v>2.9</v>
      </c>
      <c r="Q24" s="6">
        <v>7.25</v>
      </c>
      <c r="R24" s="3" t="s">
        <v>75</v>
      </c>
      <c r="S24" s="3" t="s">
        <v>76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242.65</v>
      </c>
      <c r="AA24" s="3" t="s">
        <v>77</v>
      </c>
      <c r="AB24" s="3" t="s">
        <v>78</v>
      </c>
      <c r="AC24" s="12">
        <v>44476</v>
      </c>
      <c r="AD24" s="15"/>
      <c r="AE24" s="20"/>
      <c r="AF24" s="14"/>
      <c r="AG24" s="18"/>
      <c r="AH24" s="17"/>
      <c r="AI24" s="17"/>
      <c r="AJ24" s="21" t="str">
        <f t="shared" si="0"/>
        <v>11692135155428500017501.475.178/0005-85</v>
      </c>
    </row>
    <row r="25" spans="1:36" customFormat="1" x14ac:dyDescent="0.25">
      <c r="A25" s="3" t="s">
        <v>28</v>
      </c>
      <c r="B25" s="4">
        <v>44476</v>
      </c>
      <c r="C25" s="5"/>
      <c r="D25" s="19">
        <v>504952</v>
      </c>
      <c r="E25" s="3"/>
      <c r="F25" s="7">
        <v>2558157015941</v>
      </c>
      <c r="G25" s="3">
        <v>10602217</v>
      </c>
      <c r="H25" s="3" t="s">
        <v>29</v>
      </c>
      <c r="I25" s="3"/>
      <c r="J25" s="3"/>
      <c r="K25" s="3"/>
      <c r="L25" s="5" t="s">
        <v>49</v>
      </c>
      <c r="M25" s="3" t="s">
        <v>67</v>
      </c>
      <c r="N25" s="6">
        <v>21.67</v>
      </c>
      <c r="O25" s="6"/>
      <c r="P25" s="6">
        <v>0</v>
      </c>
      <c r="Q25" s="6">
        <v>0</v>
      </c>
      <c r="R25" s="3" t="s">
        <v>68</v>
      </c>
      <c r="S25" s="3" t="s">
        <v>69</v>
      </c>
      <c r="T25" s="6">
        <v>0</v>
      </c>
      <c r="U25" s="6">
        <v>0.33</v>
      </c>
      <c r="V25" s="6">
        <v>0</v>
      </c>
      <c r="W25" s="6">
        <v>1.01</v>
      </c>
      <c r="X25" s="6">
        <v>0</v>
      </c>
      <c r="Y25" s="6">
        <v>0</v>
      </c>
      <c r="Z25" s="6">
        <v>20.329999999999998</v>
      </c>
      <c r="AA25" s="3" t="s">
        <v>86</v>
      </c>
      <c r="AB25" s="3" t="s">
        <v>78</v>
      </c>
      <c r="AC25" s="12"/>
      <c r="AD25" s="15"/>
      <c r="AE25" s="20"/>
      <c r="AF25" s="14"/>
      <c r="AG25" s="18"/>
      <c r="AH25" s="17"/>
      <c r="AI25" s="17"/>
      <c r="AJ25" s="21"/>
    </row>
  </sheetData>
  <sheetProtection algorithmName="SHA-512" hashValue="1hZfOW2Yf7yTh01fFpGY0mIs0RW8WDJ5JOUGYDfndfri3Xo26WfjZMOyt6vJGqqZu7Sm5nhCaqkQEq1g/50beA==" saltValue="DGLaVyQC9ZSXc6Vbndu+4g==" spinCount="100000" sheet="1" objects="1" scenarios="1" autoFilter="0"/>
  <protectedRanges>
    <protectedRange sqref="AD1:AI1048576" name="Intervalo2"/>
    <protectedRange sqref="AC2:AC15 AD2:AI19" name="Intervalo1"/>
  </protectedRanges>
  <autoFilter ref="A1:AI1" xr:uid="{00000000-0009-0000-0000-000000000000}">
    <sortState xmlns:xlrd2="http://schemas.microsoft.com/office/spreadsheetml/2017/richdata2" ref="A2:AI19">
      <sortCondition ref="B1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Segmedic centro medico filial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Melo</dc:creator>
  <cp:lastModifiedBy>Natan Oliveira</cp:lastModifiedBy>
  <dcterms:created xsi:type="dcterms:W3CDTF">2021-09-15T18:45:13Z</dcterms:created>
  <dcterms:modified xsi:type="dcterms:W3CDTF">2021-10-29T21:06:38Z</dcterms:modified>
</cp:coreProperties>
</file>