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47C398D1-9297-4893-B7BA-41C368CE3D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 PI" sheetId="1" r:id="rId1"/>
  </sheets>
  <definedNames>
    <definedName name="_xlnm._FilterDatabase" localSheetId="0">'TAB PI'!$A$1:$AI$17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</calcChain>
</file>

<file path=xl/sharedStrings.xml><?xml version="1.0" encoding="utf-8"?>
<sst xmlns="http://schemas.openxmlformats.org/spreadsheetml/2006/main" count="328" uniqueCount="118">
  <si>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</si>
  <si>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</si>
  <si>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</si>
  <si>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</si>
  <si>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</si>
  <si>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</si>
  <si>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</si>
  <si>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</si>
  <si>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</si>
  <si>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</si>
  <si>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</si>
  <si>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</si>
  <si>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</si>
  <si>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</si>
  <si>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</si>
  <si>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</si>
  <si>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</si>
  <si>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</si>
  <si>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</si>
  <si>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</si>
  <si>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</si>
  <si>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</si>
  <si>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</si>
  <si>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</si>
  <si>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</si>
  <si>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</si>
  <si>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</si>
  <si>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</si>
  <si>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TAB-PI</t>
  </si>
  <si>
    <t>09.468.662/0001-65</t>
  </si>
  <si>
    <t>N</t>
  </si>
  <si>
    <t>EDVAN JOSE DE SOUSA MORAIS</t>
  </si>
  <si>
    <t>Regra Encontrada: SIM | Cód: 1719 | Cód.LC: 17.19 | Buscar ISS Munic. Prestação: NÃO | Analisar CEPOM: NÃO | Analisar ISS LC: NÃO | Cidade Prestador: Guadalupe | Cidade Prestação: Guadalupe</t>
  </si>
  <si>
    <t>Guadalupe</t>
  </si>
  <si>
    <t>REF HONORARIOS POR PRESTAÇAÕ DE SERVIÇOS CONTABEIS | Contabilidade, inclusive serviços técnicos e auxiliares.</t>
  </si>
  <si>
    <t>S</t>
  </si>
  <si>
    <t>ADILSON CARVALHO GONCALVES</t>
  </si>
  <si>
    <t>Regra Encontrada: SIM | Cód: 1401 | Cód.LC: 14.01 | Buscar ISS Munic. Prestação: NÃO | Analisar CEPOM: NÃO | Analisar ISS LC: NÃO | Cidade Prestador: Floriano | Cidade Prestação: Floriano</t>
  </si>
  <si>
    <t>Floriano</t>
  </si>
  <si>
    <t>SERVIÇO REFERENTE A SOLDA NO CANO DE ALTA PRESSÃO - SERVIÇO REFERENTE A DESLOCAMENTO - SERVIÇO REFERENTEA TROCA DO GÁSE PRESSOSTATO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</si>
  <si>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ALELO S.A</t>
  </si>
  <si>
    <t>Regra Encontrada: SIM | Cód: 100203219 | Cód.LC: 10.02 | Buscar ISS Munic. Prestação: NÃO | Analisar CEPOM: NÃO | Analisar ISS LC: NÃO | Cidade Prestador: Barueri | Cidade Prestação: Guadalupe</t>
  </si>
  <si>
    <t>Barueri</t>
  </si>
  <si>
    <t>ALELO REFEICAO = R $ 2.415,00 VALOR DE COMISSÃO OU CORRETAGEM = ZERO VALOR LIQUIDO DA NOTA = R $ 2.415,00 Auto - retenção conf . determinado pelas INs nº 153/87 , 177/87 e 107/91 , art . 15 . | Agenciamento, corretagem ou intermediação de títulos em geral, valores mobiliários e contratos quaisquer</t>
  </si>
  <si>
    <t>PRESTMO ASSISTENCIA MEDICA LTDA</t>
  </si>
  <si>
    <t>Regra Encontrada: SIM | Cód: 04.01.01 | Cód.LC: 4.01 | Buscar ISS Munic. Prestação: NÃO | Analisar CEPOM: NÃO | Analisar ISS LC: NÃO | Cidade Prestador: Rio de Janeiro | Cidade Prestação: Guadalupe</t>
  </si>
  <si>
    <t>Rio de Janeiro</t>
  </si>
  <si>
    <t>SERVIÇOS PRESTADOS NR - 7 - Periodicidade 12 meses : R $ 32,19 X 8 = R $ 257,52 ISS CONTRATUAL : R $ 12,88 TOTAL GERAL : R $ 270 , 40 IMPOSTOS FEDERAIS ( 6,15 % ) R $ 16,63 ISS ( 5 % ) R $ 13,52 VALOR APROXIMADO DOS TRIBUTOS ( 11,15 % ) R $ 30,15 Retençãu de COFINS R $ 8,11 | medicina</t>
  </si>
  <si>
    <t>TICKET SOLUCOES HDFGT S/A</t>
  </si>
  <si>
    <t>Regra Encontrada: SIM | Cód: 1005 | Cód.LC: 10.05 | Buscar ISS Munic. Prestação: NÃO | Analisar CEPOM: NÃO | Analisar ISS LC: NÃO | Cidade Prestador: Campo Bom | Cidade Prestação: Guadalupe</t>
  </si>
  <si>
    <t>Campo Bom</t>
  </si>
  <si>
    <t>20019 - TARIFA BANCARIA 20019 - LICENCA GOOD MANAGER 20019 - SISTEMA DE ABASTECIMENTO | Agenciamento, corretagem ou intermediação de bens móveis ou imóveis, não abrangidos em outros itens ou subitens, inclusive aqueles realizados no âmbito de Bolsas de Mercadorias e Futuros, por quaisquer meios</t>
  </si>
  <si>
    <t>NETWORKS SOLUTIONS LTDA</t>
  </si>
  <si>
    <t>Regra Encontrada: SIM | Cód: 0902 | Cód.LC: 9.02 | Buscar ISS Munic. Prestação: NÃO | Analisar CEPOM: NÃO | Analisar ISS LC: NÃO | Cidade Prestador: Guadalupe | Cidade Prestação: Guadalupe</t>
  </si>
  <si>
    <t>SUPORTE TECNICO NIVEL I | Agenciamento, organização, promoção, intermediação e execução de programas de turismo, passeios, viagens, excursões, hospedagens e congêneres</t>
  </si>
  <si>
    <t>CARLA VIRGINIA PEREIRA DA SILVA NOLETO</t>
  </si>
  <si>
    <t>Regra Encontrada: SIM | Cód: 1401 | Cód.LC: 14.01 | Buscar ISS Munic. Prestação: NÃO | Analisar CEPOM: NÃO | Analisar ISS LC: NÃO | Cidade Prestador: Guadalupe | Cidade Prestação: Guadalupe</t>
  </si>
  <si>
    <t>REVISAO EM MOTO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</si>
  <si>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HUGO DANTAS TORRES</t>
  </si>
  <si>
    <t>CORTE E SOLDAGEM DE PINOS E CHAPAS NA ISTAPLAN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</si>
  <si>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JAILTON FERREIRA SANTOS</t>
  </si>
  <si>
    <t>Regra Encontrada: NÃO | Cód: 1405 | Cód.LC: 14.05 | Buscar ISS Munic. Prestação: NÃO | Analisar CEPOM: NÃO | Analisar ISS LC: NÃO | Cidade Prestador: Guadalupe | Cidade Prestação: Guadalupe</t>
  </si>
  <si>
    <t>REFERENTE A SERVIÇO DE LAVAGEM DE VEICULOS | Restauração, recondicionamento, acondicionamento, pintura, beneficiamento, lavagem, secagem, tingimento, galvanoplastia, anodização, corte, recorte, plastificação, costura, acabamento, polimento e congêneres de objetos quaisquer  (Redação dada pela Lei Complementar nº , de )</t>
  </si>
  <si>
    <t>REFERENTE A SERVIÇO DE BORRACHARIA | Restauração, recondicionamento, acondicionamento, pintura, beneficiamento, lavagem, secagem, tingimento, galvanoplastia, anodização, corte, recorte, plastificação, costura, acabamento, polimento e congêneres de objetos quaisquer  (Redação dada pela Lei Complementar nº , de )</t>
  </si>
  <si>
    <t>REFERENTE A MAO DE OBRA - SERVIÇO DE MOTOR DE PARTIDA - CARGA DE BATERIA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</si>
  <si>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WAGNER FERRAZ DE SOUSA</t>
  </si>
  <si>
    <t>Regra Encontrada: NÃO | Cód: 1401 | Cód.LC: 14.01 | Buscar ISS Munic. Prestação: NÃO | Analisar CEPOM: NÃO | Analisar ISS LC: NÃO | Cidade Prestador: Guadalupe | Cidade Prestação: Guadalupe</t>
  </si>
  <si>
    <t>REFERENTE AO SERVIÇO DE TROCA DE OLEO, BUZINA, BASE DA CAIXA DE MARCHA E DO MOTOR DO VEICULO STRADA - CONSERTO DA PEÇA DO PARALAMA DO VEICULO STRADA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</si>
  <si>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URANI NOLETO DE MOURA</t>
  </si>
  <si>
    <t>REFERENTE AO SERVIÇO NO ALTERNADOR DO VEICULO STRADA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</si>
  <si>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MEGA TELEINFORMATICA EIRELI</t>
  </si>
  <si>
    <t>Regra Encontrada: SIM | Cód: 5303 | Cód.LC: 1.03 | Buscar ISS Munic. Prestação: NÃO | Analisar CEPOM: NÃO | Analisar ISS LC: NÃO | Cidade Prestador: Floriano | Cidade Prestação: Floriano</t>
  </si>
  <si>
    <t>FORNECIMENTO DE LINK DEDICADO ESPECIAL EMPRESA | provimento de acesso à internet</t>
  </si>
  <si>
    <t>20019 - TARIFA BANCARIA 20019 - SISTEMA DE ABASTECIMENTO | Agenciamento, corretagem ou intermediação de bens móveis ou imóveis, não abrangidos em outros itens ou subitens, inclusive aqueles realizados no âmbito de Bolsas de Mercadorias e Futuros, por quaisquer meios</t>
  </si>
  <si>
    <t>GTX CONSULTORIA SOCIEDADE UNIPESSOAL LTDA</t>
  </si>
  <si>
    <t>Regra Encontrada: SIM | Cód: 1701 | Cód.LC: 17.01 | Buscar ISS Munic. Prestação: NÃO | Analisar CEPOM: NÃO | Analisar ISS LC: NÃO | Cidade Prestador: Três Pontas | Cidade Prestação: Três Pontas</t>
  </si>
  <si>
    <t>Três Pontas</t>
  </si>
  <si>
    <t>SERVIÇO DE CORRETAGEM E CONSULTORIA | Assessoria ou consultoria de qualquer natureza, não contida em outros itens desta lista; análise, exame, pesquisa, coleta, compilação e fornecimento de dados e informações de qualquer natureza, inclusive cadastro e similares</t>
  </si>
  <si>
    <t>Contabil Revisado</t>
  </si>
  <si>
    <t>Fiscal Revisado</t>
  </si>
  <si>
    <t>OK</t>
  </si>
  <si>
    <t>Auto retenção. Base legal destacada na NF</t>
  </si>
  <si>
    <t>IR não está destacado na NF por ser menor que R$10,00</t>
  </si>
  <si>
    <t>PF. Pago por RPA</t>
  </si>
  <si>
    <t>Será verificada</t>
  </si>
  <si>
    <t>Competência BC Contábil</t>
  </si>
  <si>
    <t>Competência BC Fiscal</t>
  </si>
  <si>
    <t>Serviço prestado não caracteriza cessão mão de obra - OK</t>
  </si>
  <si>
    <t>GEOFLORESTAS NORTH AMERICA LTDA</t>
  </si>
  <si>
    <t>Regra Encontrada: SIM | Cód: 03115 | Cód.LC: 17.01 | Buscar ISS Munic. Prestação: NÃO | Analisar CEPOM: SIM | Analisar ISS LC: NÃO | Cidade Prestador: São Paulo | Cidade Prestação: Guadalupe</t>
  </si>
  <si>
    <t>São Paulo</t>
  </si>
  <si>
    <t>PROPOSTA TÉCNICA E COMERCIAL 081/21 MA PEAMENTO DO USO E COBERTURA DA TERRA PARA FINS DE ITR 20 % Aceite VENCIMENTO : 16/07/2021 DADOS PARA DE PÓSITO : BANCO ITAU ( 341 ) AGÊNCIA : 0350 C / C : 99851-4 PISO , 65 % 18,20 COFINS3,00 % 84,00 CSLL1,00 % 28,00 IR1,50 % 42,00 Total Retenções 172,20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</si>
  <si>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PROPOSTA TÉCNICA E COMERCIAL 115/21 Elaboração de laudo em resposta ao ofício SEMAR / Piauí 20 % ACEIT VENC IMENTO : 13/08/2021 DADOS PARA DE PÓSITO : BANCO ITAU ( 341 ) AGÊNCIA : 0350 C / C : 99851-4 PISO , 65 % 14,30 COFINS3,00 % 66,00 CSLL1,00 % 22,00 IR1,50 % 33,00 Total Retenções 135 , 30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</si>
  <si>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PROPOSTA TÉCNICA E COMERCIAL 081/21 MA PEAMENTO DO USO E COBERTURA DA TERRA PARA FINS DE I TR 30 % - Entrega do Relatório VENC IMENTO : 18/09/2021 DADOS PARA DE PÓSITO : BANCO ITAU ( 341 ) AGÊNCIA : 0350 C / C : 99851-4 CHAVE PIX : 40.298.646 / 0001-11 PISO , 65 % 27,30 COFINS3,00 % 126,00 CSLL1,00 % 42,00 IR1,50 % 63,00 Total Retenções 258,30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</si>
  <si>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Regra Encontrada: SIM | Cód: 0107 | Cód.LC: 1.07 | Buscar ISS Munic. Prestação: NÃO | Analisar CEPOM: NÃO | Analisar ISS LC: NÃO | Cidade Prestador: Guadalupe | Cidade Prestação: Guadalupe</t>
  </si>
  <si>
    <t>SUPORTE TÉCNICO EM INFORMÁTICA, INCLUSIVE INSTALAÇÃO, CONFIGURAÇÃO E MANUTENÇÃO DE PROGRAMAS DE COMPUTAÇÃO E BANCOS DE DADOS.??????????????????????????????????????? ???????????????????????? ?????????????????????? ???????????????? ?????????????????????????????????????? ???????????????????????????????????????????????????? | Suporte técnico em informática, inclusive instalação, configuração e manutenção de programas de computação e bancos de dados</t>
  </si>
  <si>
    <t>PROPOSTA TÉCNICA E COMERCIAL 081/21 MA PEAMENTO DO USO E COBERTURA DA TERRA PARA FINS DE I TR 30 % - Entrega do Relatório VENCIMENTO : 18/09/2021 DADOS PARA DE PÓSITO : BANCO ITAU ( 341 ) AGÊNCIA : 0350 C / C : 99851-4 CHAVE PIX : 40.298.646 / 0001-11 VALOR APROXIMADO DOS TRIBUTOS 17.82 % FONTE : IBPT PISO , 65 % 27,30 COFINS3,00 % 126,00 CSLL1,00 % 42,00 IR1,50 % 63,00 Total Retenções 258,30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</si>
  <si>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PROPOSTA TÉCNICA E COMERCIAL 081/21 MA PEAMENTO DO USO E COBERTURA DA TERRA PARA FINS DE I TR 20 % - ACEITE VENCIMENTO : 30/08/2021 DADOS PARA DE PÓSITO : BANCO ITAU ( 341 ) AGÊNCIA : 0350 C / C : 99851-4 CHAVE PIX : 40.298.646 / 0001-11 VALOR APROXIMADO DOS TRIBUTOS 17.82 % FONTE : IBPT PIS 0,65 % 18,20 COFINS3,00 % 84,00 CSLL1,00 % 28,00 IR1,50 % 42,00 Total Retenções 172,20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</si>
  <si>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</si>
  <si>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Guadalupe</t>
  </si>
  <si>
    <t>COBERTURA DE CUSTOS DE ASSISTENCIA ODONTOLOGICA NO valor de 438,21 REFERENTE AO PERÍODO DE : 01/09/2021 À 30/09/2021 | Outros planos de saúde que se cumpram através de serviços de terceiros contratados, credenciados, cooperados ou apenas pagos pelo operador do plano mediante indicação do beneficiário  (Vide Lei Complementar nº , de )</t>
  </si>
  <si>
    <t>COBERTURA DE CUSTOS DE ASSISTENCIA MEDICA E HOSPITALAR No valor de 9.487,91 REFERENTE AO PERÍODO DE: 01/09/2021 À 30/09/2021 | Outros planos de saúde que se cumpram através de serviços de terceiros contratados, credenciados, cooperados ou apenas pagos pelo operador do plano mediante indicação do beneficiário  (Vide Lei Complementar nº , de )</t>
  </si>
  <si>
    <t>20019 - TARIFA BANCARIA 20019 - LICENCA GOOD MANAGER 20019 - RECOLHIMENTO DE NOTAS 20019 - SISTEMA DE ABASTECIMENTO | Agenciamento, corretagem ou intermediação de bens móveis ou imóveis, não abrangidos em outros itens ou subitens, inclusive aqueles realizados no âmbito de Bolsas de Mercadorias e Futuros, por quaisquer meios</t>
  </si>
  <si>
    <t>SERVIÇOS PRESTADOS EXAMES CLÍNICOS : R $ 887,88 SERVIÇOS PRESTADOS NR - 7 - Periodicidade 12 meses : R $ 32,19 X 1 - R $ 32,19 ISS CONTRATUAL : R $ 46,00 TOTAL GERAL : R $ 966,07 IMPOSTOS FEDERAIS ( 6,15 % ) R $ 59 , 41 ISS ( 5 % ) R $ 48,30 VALOR APROXIMADO DOS TRIBUTOS ( 11,15 % ) R $ 107 , 72 Retençãu de COFINS R $ 28,98 | medicina</t>
  </si>
  <si>
    <t>Analise Liberada</t>
  </si>
  <si>
    <t>Comentários Contábil</t>
  </si>
  <si>
    <t>Comentários Fiscal</t>
  </si>
  <si>
    <t>ok</t>
  </si>
  <si>
    <t>Sem retenção - ok</t>
  </si>
  <si>
    <t>Regra Encontrada: SIM | Cód: 5312 | Cód.LC: 4.23 | Buscar ISS Munic. Prestação: SIM | Analisar CEPOM: SIM | Analisar ISS LC: SIM | Cidade Prestador: São Paulo | Cidade Prestação: São Paulo</t>
  </si>
  <si>
    <t>COBERTURA DE CUSTOS DE ASSISTENCIA MEDICA E HOSPITALAR No valor de 9.487,91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</si>
  <si>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 xml:space="preserve"> </t>
  </si>
  <si>
    <t>COBERTURA DE CUSTOS DE ASSISTENCIA ODONTOLOGICA No valor de 438,21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</si>
  <si>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CARLOS EDILSON FARIAS</t>
  </si>
  <si>
    <t>Regra Encontrada: SIM | Cód: 1009 | Cód.LC: 10.09 | Buscar ISS Munic. Prestação: NÃO | Analisar CEPOM: NÃO | Analisar ISS LC: NÃO | Cidade Prestador: Floriano | Cidade Prestação: Floriano</t>
  </si>
  <si>
    <t>Pedidos: Data de Vencimento: 00/00/0000 | Representação de qualquer natureza, inclusive comercial</t>
  </si>
  <si>
    <t>Regra Encontrada: SIM | Cód: 04.01.01 | Cód.LC: 4.01 | Buscar ISS Munic. Prestação: NÃO | Analisar CEPOM: NÃO | Analisar ISS LC: NÃO | Cidade Prestador: Rio de Janeiro | Cidade Prestação: Rio de Janeiro</t>
  </si>
  <si>
    <t>Pedidos: Data de Vencimento: 04/11/2021 |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</si>
</sst>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16" fillId="33" borderId="10" xfId="0" applyFont="1" applyFill="1" applyBorder="1" applyAlignment="1">
      <alignment horizontal="left" vertical="center"/>
    </xf>
    <xf numFmtId="0" fontId="16" fillId="34" borderId="10" xfId="0" applyFont="1" applyFill="1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1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showGridLines="0" tabSelected="1" zoomScale="110" zoomScaleNormal="110" workbookViewId="0">
      <pane ySplit="1" topLeftCell="A2" activePane="bottomLeft" state="frozen"/>
      <selection activeCell="AB1" sqref="AB1"/>
      <selection pane="bottomLeft" activeCell="AJ32" sqref="AJ32"/>
    </sheetView>
  </sheetViews>
  <sheetFormatPr defaultRowHeight="15" x14ac:dyDescent="0.25"/>
  <cols>
    <col min="1" max="1" width="10.85546875" style="1" bestFit="1" customWidth="1"/>
    <col min="2" max="2" width="14.85546875" style="1" bestFit="1" customWidth="1"/>
    <col min="3" max="3" width="19.7109375" style="1" bestFit="1" customWidth="1"/>
    <col min="4" max="4" width="20.85546875" style="1" bestFit="1" customWidth="1"/>
    <col min="5" max="5" width="7.85546875" style="1" bestFit="1" customWidth="1"/>
    <col min="6" max="6" width="16.85546875" style="1" bestFit="1" customWidth="1"/>
    <col min="7" max="7" width="26" style="1" bestFit="1" customWidth="1"/>
    <col min="8" max="8" width="18" style="1" bestFit="1" customWidth="1"/>
    <col min="9" max="9" width="17" style="1" bestFit="1" customWidth="1"/>
    <col min="10" max="10" width="17.140625" style="1" bestFit="1" customWidth="1"/>
    <col min="11" max="11" width="10" style="1" bestFit="1" customWidth="1"/>
    <col min="12" max="12" width="18.140625" style="1" bestFit="1" customWidth="1"/>
    <col min="13" max="13" width="45.28515625" style="1" bestFit="1" customWidth="1"/>
    <col min="14" max="14" width="14.85546875" style="1" bestFit="1" customWidth="1"/>
    <col min="15" max="15" width="16.28515625" style="1" bestFit="1" customWidth="1"/>
    <col min="16" max="16" width="13.85546875" style="1" bestFit="1" customWidth="1"/>
    <col min="17" max="17" width="12.140625" style="1" bestFit="1" customWidth="1"/>
    <col min="18" max="18" width="36.5703125" style="1" customWidth="1"/>
    <col min="19" max="19" width="21.5703125" style="1" bestFit="1" customWidth="1"/>
    <col min="20" max="20" width="17.7109375" style="1" bestFit="1" customWidth="1"/>
    <col min="21" max="22" width="13" style="1" bestFit="1" customWidth="1"/>
    <col min="23" max="23" width="12.5703125" style="1" bestFit="1" customWidth="1"/>
    <col min="24" max="24" width="11.85546875" style="1" bestFit="1" customWidth="1"/>
    <col min="25" max="25" width="15.85546875" style="1" bestFit="1" customWidth="1"/>
    <col min="26" max="26" width="9.85546875" style="1" bestFit="1" customWidth="1"/>
    <col min="27" max="27" width="36.5703125" style="1" bestFit="1" customWidth="1"/>
    <col min="28" max="28" width="6.140625" style="1" bestFit="1" customWidth="1"/>
    <col min="29" max="29" width="18" style="1" bestFit="1" customWidth="1"/>
    <col min="30" max="30" width="23.28515625" style="1" bestFit="1" customWidth="1"/>
    <col min="31" max="31" width="16.7109375" style="1" bestFit="1" customWidth="1"/>
    <col min="32" max="32" width="20.140625" style="1" bestFit="1" customWidth="1"/>
    <col min="33" max="33" width="26" style="1" bestFit="1" customWidth="1"/>
    <col min="34" max="34" width="19.28515625" style="1" bestFit="1" customWidth="1"/>
    <col min="35" max="35" width="52.5703125" style="1" bestFit="1" customWidth="1"/>
    <col min="36" max="16384" width="9.140625" style="1"/>
  </cols>
  <sheetData>
    <row r="1" spans="1:3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104</v>
      </c>
      <c r="AD1" s="9" t="s">
        <v>86</v>
      </c>
      <c r="AE1" s="9" t="s">
        <v>79</v>
      </c>
      <c r="AF1" s="9" t="s">
        <v>106</v>
      </c>
      <c r="AG1" s="10" t="s">
        <v>85</v>
      </c>
      <c r="AH1" s="10" t="s">
        <v>78</v>
      </c>
      <c r="AI1" s="10" t="s">
        <v>105</v>
      </c>
    </row>
    <row r="2" spans="1:36" customFormat="1" x14ac:dyDescent="0.25">
      <c r="A2" s="4" t="s">
        <v>28</v>
      </c>
      <c r="B2" s="5">
        <v>44364</v>
      </c>
      <c r="C2" s="6"/>
      <c r="D2" s="11">
        <v>54</v>
      </c>
      <c r="E2" s="4"/>
      <c r="F2" s="12">
        <v>40298646000111</v>
      </c>
      <c r="G2" s="4">
        <v>3115</v>
      </c>
      <c r="H2" s="4" t="s">
        <v>29</v>
      </c>
      <c r="I2" s="4"/>
      <c r="J2" s="4"/>
      <c r="K2" s="4"/>
      <c r="L2" s="6" t="s">
        <v>30</v>
      </c>
      <c r="M2" s="4" t="s">
        <v>88</v>
      </c>
      <c r="N2" s="7">
        <v>2800</v>
      </c>
      <c r="O2" s="7"/>
      <c r="P2" s="7">
        <v>0</v>
      </c>
      <c r="Q2" s="7">
        <v>0</v>
      </c>
      <c r="R2" s="4" t="s">
        <v>89</v>
      </c>
      <c r="S2" s="4" t="s">
        <v>90</v>
      </c>
      <c r="T2" s="7">
        <v>0</v>
      </c>
      <c r="U2" s="7">
        <v>42</v>
      </c>
      <c r="V2" s="7">
        <v>0</v>
      </c>
      <c r="W2" s="7">
        <v>130.19999999999999</v>
      </c>
      <c r="X2" s="7">
        <v>0</v>
      </c>
      <c r="Y2" s="7">
        <v>0</v>
      </c>
      <c r="Z2" s="7">
        <v>2627.8</v>
      </c>
      <c r="AA2" s="4" t="s">
        <v>91</v>
      </c>
      <c r="AB2" s="4" t="s">
        <v>111</v>
      </c>
      <c r="AC2" s="13">
        <v>44462</v>
      </c>
      <c r="AD2" s="14">
        <v>44440</v>
      </c>
      <c r="AE2" s="15" t="s">
        <v>107</v>
      </c>
      <c r="AF2" s="16" t="s">
        <v>108</v>
      </c>
      <c r="AG2" s="17"/>
      <c r="AH2" s="18"/>
      <c r="AI2" s="18"/>
      <c r="AJ2" s="19" t="str">
        <f>D2&amp;F2&amp;H2</f>
        <v>544029864600011109.468.662/0001-65</v>
      </c>
    </row>
    <row r="3" spans="1:36" customFormat="1" x14ac:dyDescent="0.25">
      <c r="A3" s="4" t="s">
        <v>28</v>
      </c>
      <c r="B3" s="5">
        <v>44390</v>
      </c>
      <c r="C3" s="6"/>
      <c r="D3" s="11">
        <v>88</v>
      </c>
      <c r="E3" s="4"/>
      <c r="F3" s="12">
        <v>40298646000111</v>
      </c>
      <c r="G3" s="4">
        <v>3115</v>
      </c>
      <c r="H3" s="4" t="s">
        <v>29</v>
      </c>
      <c r="I3" s="4"/>
      <c r="J3" s="4"/>
      <c r="K3" s="4"/>
      <c r="L3" s="6" t="s">
        <v>30</v>
      </c>
      <c r="M3" s="4" t="s">
        <v>88</v>
      </c>
      <c r="N3" s="7">
        <v>2200</v>
      </c>
      <c r="O3" s="7"/>
      <c r="P3" s="7">
        <v>0</v>
      </c>
      <c r="Q3" s="7">
        <v>0</v>
      </c>
      <c r="R3" s="4" t="s">
        <v>89</v>
      </c>
      <c r="S3" s="4" t="s">
        <v>90</v>
      </c>
      <c r="T3" s="7">
        <v>0</v>
      </c>
      <c r="U3" s="7">
        <v>33</v>
      </c>
      <c r="V3" s="7">
        <v>0</v>
      </c>
      <c r="W3" s="7">
        <v>102.3</v>
      </c>
      <c r="X3" s="7">
        <v>0</v>
      </c>
      <c r="Y3" s="7">
        <v>0</v>
      </c>
      <c r="Z3" s="7">
        <v>2064.6999999999998</v>
      </c>
      <c r="AA3" s="4" t="s">
        <v>92</v>
      </c>
      <c r="AB3" s="4" t="s">
        <v>111</v>
      </c>
      <c r="AC3" s="13">
        <v>44463</v>
      </c>
      <c r="AD3" s="14">
        <v>44440</v>
      </c>
      <c r="AE3" s="15" t="s">
        <v>107</v>
      </c>
      <c r="AF3" s="16" t="s">
        <v>108</v>
      </c>
      <c r="AG3" s="17"/>
      <c r="AH3" s="18"/>
      <c r="AI3" s="18"/>
      <c r="AJ3" s="19" t="str">
        <f t="shared" ref="AJ3:AJ32" si="0">D3&amp;F3&amp;H3</f>
        <v>884029864600011109.468.662/0001-65</v>
      </c>
    </row>
    <row r="4" spans="1:36" customFormat="1" x14ac:dyDescent="0.25">
      <c r="A4" s="4" t="s">
        <v>28</v>
      </c>
      <c r="B4" s="5">
        <v>44391</v>
      </c>
      <c r="C4" s="6"/>
      <c r="D4" s="11">
        <v>1</v>
      </c>
      <c r="E4" s="4"/>
      <c r="F4" s="12">
        <v>14229772000104</v>
      </c>
      <c r="G4" s="4">
        <v>1719</v>
      </c>
      <c r="H4" s="4" t="s">
        <v>29</v>
      </c>
      <c r="I4" s="4"/>
      <c r="J4" s="4"/>
      <c r="K4" s="4"/>
      <c r="L4" s="6" t="s">
        <v>30</v>
      </c>
      <c r="M4" s="4" t="s">
        <v>31</v>
      </c>
      <c r="N4" s="7">
        <v>950</v>
      </c>
      <c r="O4" s="7"/>
      <c r="P4" s="7">
        <v>0</v>
      </c>
      <c r="Q4" s="7">
        <v>0</v>
      </c>
      <c r="R4" s="4" t="s">
        <v>32</v>
      </c>
      <c r="S4" s="4" t="s">
        <v>33</v>
      </c>
      <c r="T4" s="7">
        <v>0</v>
      </c>
      <c r="U4" s="7">
        <v>14.25</v>
      </c>
      <c r="V4" s="7">
        <v>0</v>
      </c>
      <c r="W4" s="7">
        <v>44.18</v>
      </c>
      <c r="X4" s="7">
        <v>0</v>
      </c>
      <c r="Y4" s="7">
        <v>0</v>
      </c>
      <c r="Z4" s="7">
        <v>891.57</v>
      </c>
      <c r="AA4" s="4" t="s">
        <v>34</v>
      </c>
      <c r="AB4" s="4" t="s">
        <v>111</v>
      </c>
      <c r="AC4" s="13">
        <v>44438</v>
      </c>
      <c r="AD4" s="14"/>
      <c r="AE4" s="15"/>
      <c r="AF4" s="16"/>
      <c r="AG4" s="17">
        <v>44409</v>
      </c>
      <c r="AH4" s="18" t="s">
        <v>80</v>
      </c>
      <c r="AI4" s="18" t="s">
        <v>84</v>
      </c>
      <c r="AJ4" s="19" t="str">
        <f t="shared" si="0"/>
        <v>11422977200010409.468.662/0001-65</v>
      </c>
    </row>
    <row r="5" spans="1:36" customFormat="1" x14ac:dyDescent="0.25">
      <c r="A5" s="4" t="s">
        <v>28</v>
      </c>
      <c r="B5" s="5">
        <v>44404</v>
      </c>
      <c r="C5" s="6"/>
      <c r="D5" s="11">
        <v>247</v>
      </c>
      <c r="E5" s="4"/>
      <c r="F5" s="12">
        <v>15799656000193</v>
      </c>
      <c r="G5" s="4">
        <v>1401</v>
      </c>
      <c r="H5" s="4" t="s">
        <v>29</v>
      </c>
      <c r="I5" s="4"/>
      <c r="J5" s="4"/>
      <c r="K5" s="4"/>
      <c r="L5" s="6" t="s">
        <v>35</v>
      </c>
      <c r="M5" s="4" t="s">
        <v>36</v>
      </c>
      <c r="N5" s="7">
        <v>450</v>
      </c>
      <c r="O5" s="7"/>
      <c r="P5" s="7">
        <v>0</v>
      </c>
      <c r="Q5" s="7">
        <v>0</v>
      </c>
      <c r="R5" s="4" t="s">
        <v>37</v>
      </c>
      <c r="S5" s="4" t="s">
        <v>38</v>
      </c>
      <c r="T5" s="7">
        <v>49.5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400.5</v>
      </c>
      <c r="AA5" s="4" t="s">
        <v>39</v>
      </c>
      <c r="AB5" s="4" t="s">
        <v>111</v>
      </c>
      <c r="AC5" s="13">
        <v>44438</v>
      </c>
      <c r="AD5" s="14"/>
      <c r="AE5" s="15"/>
      <c r="AF5" s="16"/>
      <c r="AG5" s="17">
        <v>44409</v>
      </c>
      <c r="AH5" s="18" t="s">
        <v>80</v>
      </c>
      <c r="AI5" s="18"/>
      <c r="AJ5" s="19" t="str">
        <f t="shared" si="0"/>
        <v>2471579965600019309.468.662/0001-65</v>
      </c>
    </row>
    <row r="6" spans="1:36" customFormat="1" x14ac:dyDescent="0.25">
      <c r="A6" s="4" t="s">
        <v>28</v>
      </c>
      <c r="B6" s="5">
        <v>44407</v>
      </c>
      <c r="C6" s="6"/>
      <c r="D6" s="11">
        <v>839299</v>
      </c>
      <c r="E6" s="4"/>
      <c r="F6" s="12">
        <v>4740876000125</v>
      </c>
      <c r="G6" s="4">
        <v>100203219</v>
      </c>
      <c r="H6" s="4" t="s">
        <v>29</v>
      </c>
      <c r="I6" s="4"/>
      <c r="J6" s="4"/>
      <c r="K6" s="4"/>
      <c r="L6" s="6" t="s">
        <v>30</v>
      </c>
      <c r="M6" s="4" t="s">
        <v>40</v>
      </c>
      <c r="N6" s="7">
        <v>2415</v>
      </c>
      <c r="O6" s="7"/>
      <c r="P6" s="7">
        <v>0</v>
      </c>
      <c r="Q6" s="7">
        <v>0</v>
      </c>
      <c r="R6" s="4" t="s">
        <v>41</v>
      </c>
      <c r="S6" s="4" t="s">
        <v>42</v>
      </c>
      <c r="T6" s="7">
        <v>0</v>
      </c>
      <c r="U6" s="7">
        <v>36.22</v>
      </c>
      <c r="V6" s="7">
        <v>0</v>
      </c>
      <c r="W6" s="7">
        <v>0</v>
      </c>
      <c r="X6" s="7">
        <v>0</v>
      </c>
      <c r="Y6" s="7">
        <v>0</v>
      </c>
      <c r="Z6" s="7">
        <v>2378.7800000000002</v>
      </c>
      <c r="AA6" s="4" t="s">
        <v>43</v>
      </c>
      <c r="AB6" s="4" t="s">
        <v>111</v>
      </c>
      <c r="AC6" s="13">
        <v>44438</v>
      </c>
      <c r="AD6" s="14"/>
      <c r="AE6" s="15"/>
      <c r="AF6" s="16"/>
      <c r="AG6" s="17">
        <v>44409</v>
      </c>
      <c r="AH6" s="18" t="s">
        <v>80</v>
      </c>
      <c r="AI6" s="18" t="s">
        <v>81</v>
      </c>
      <c r="AJ6" s="19" t="str">
        <f t="shared" si="0"/>
        <v>839299474087600012509.468.662/0001-65</v>
      </c>
    </row>
    <row r="7" spans="1:36" customFormat="1" x14ac:dyDescent="0.25">
      <c r="A7" s="4" t="s">
        <v>28</v>
      </c>
      <c r="B7" s="5">
        <v>44410</v>
      </c>
      <c r="C7" s="6"/>
      <c r="D7" s="11">
        <v>23647</v>
      </c>
      <c r="E7" s="4"/>
      <c r="F7" s="12">
        <v>72386832000107</v>
      </c>
      <c r="G7" s="4">
        <v>40101</v>
      </c>
      <c r="H7" s="4" t="s">
        <v>29</v>
      </c>
      <c r="I7" s="4"/>
      <c r="J7" s="4"/>
      <c r="K7" s="4"/>
      <c r="L7" s="6" t="s">
        <v>30</v>
      </c>
      <c r="M7" s="4" t="s">
        <v>44</v>
      </c>
      <c r="N7" s="7">
        <v>270.39999999999998</v>
      </c>
      <c r="O7" s="7"/>
      <c r="P7" s="7">
        <v>0</v>
      </c>
      <c r="Q7" s="7">
        <v>0</v>
      </c>
      <c r="R7" s="4" t="s">
        <v>45</v>
      </c>
      <c r="S7" s="4" t="s">
        <v>46</v>
      </c>
      <c r="T7" s="7">
        <v>0</v>
      </c>
      <c r="U7" s="7">
        <v>4.0599999999999996</v>
      </c>
      <c r="V7" s="7">
        <v>0</v>
      </c>
      <c r="W7" s="7">
        <v>12.57</v>
      </c>
      <c r="X7" s="7">
        <v>0</v>
      </c>
      <c r="Y7" s="7">
        <v>0</v>
      </c>
      <c r="Z7" s="7">
        <v>253.77</v>
      </c>
      <c r="AA7" s="4" t="s">
        <v>47</v>
      </c>
      <c r="AB7" s="4" t="s">
        <v>111</v>
      </c>
      <c r="AC7" s="13">
        <v>44438</v>
      </c>
      <c r="AD7" s="14"/>
      <c r="AE7" s="15"/>
      <c r="AF7" s="16"/>
      <c r="AG7" s="17">
        <v>44409</v>
      </c>
      <c r="AH7" s="18" t="s">
        <v>80</v>
      </c>
      <c r="AI7" s="18" t="s">
        <v>82</v>
      </c>
      <c r="AJ7" s="19" t="str">
        <f t="shared" si="0"/>
        <v>236477238683200010709.468.662/0001-65</v>
      </c>
    </row>
    <row r="8" spans="1:36" customFormat="1" x14ac:dyDescent="0.25">
      <c r="A8" s="4" t="s">
        <v>28</v>
      </c>
      <c r="B8" s="5">
        <v>44410</v>
      </c>
      <c r="C8" s="6"/>
      <c r="D8" s="11">
        <v>39738372</v>
      </c>
      <c r="E8" s="4"/>
      <c r="F8" s="12">
        <v>3506307000157</v>
      </c>
      <c r="G8" s="4">
        <v>1005</v>
      </c>
      <c r="H8" s="4" t="s">
        <v>29</v>
      </c>
      <c r="I8" s="4"/>
      <c r="J8" s="4"/>
      <c r="K8" s="4"/>
      <c r="L8" s="6" t="s">
        <v>30</v>
      </c>
      <c r="M8" s="4" t="s">
        <v>48</v>
      </c>
      <c r="N8" s="7">
        <v>2678.5</v>
      </c>
      <c r="O8" s="7"/>
      <c r="P8" s="7">
        <v>0</v>
      </c>
      <c r="Q8" s="7">
        <v>0</v>
      </c>
      <c r="R8" s="4" t="s">
        <v>49</v>
      </c>
      <c r="S8" s="4" t="s">
        <v>50</v>
      </c>
      <c r="T8" s="7">
        <v>0</v>
      </c>
      <c r="U8" s="7">
        <v>40.18</v>
      </c>
      <c r="V8" s="7">
        <v>0</v>
      </c>
      <c r="W8" s="7">
        <v>0</v>
      </c>
      <c r="X8" s="7">
        <v>0</v>
      </c>
      <c r="Y8" s="7">
        <v>0</v>
      </c>
      <c r="Z8" s="7">
        <v>2638.32</v>
      </c>
      <c r="AA8" s="4" t="s">
        <v>51</v>
      </c>
      <c r="AB8" s="4" t="s">
        <v>111</v>
      </c>
      <c r="AC8" s="13">
        <v>44438</v>
      </c>
      <c r="AD8" s="14"/>
      <c r="AE8" s="15"/>
      <c r="AF8" s="16"/>
      <c r="AG8" s="17">
        <v>44409</v>
      </c>
      <c r="AH8" s="18" t="s">
        <v>80</v>
      </c>
      <c r="AI8" s="18" t="s">
        <v>81</v>
      </c>
      <c r="AJ8" s="19" t="str">
        <f t="shared" si="0"/>
        <v>39738372350630700015709.468.662/0001-65</v>
      </c>
    </row>
    <row r="9" spans="1:36" customFormat="1" x14ac:dyDescent="0.25">
      <c r="A9" s="4" t="s">
        <v>28</v>
      </c>
      <c r="B9" s="5">
        <v>44411</v>
      </c>
      <c r="C9" s="6"/>
      <c r="D9" s="11">
        <v>684</v>
      </c>
      <c r="E9" s="4"/>
      <c r="F9" s="12">
        <v>11546544000170</v>
      </c>
      <c r="G9" s="4">
        <v>902</v>
      </c>
      <c r="H9" s="4" t="s">
        <v>29</v>
      </c>
      <c r="I9" s="4"/>
      <c r="J9" s="4"/>
      <c r="K9" s="4"/>
      <c r="L9" s="6" t="s">
        <v>35</v>
      </c>
      <c r="M9" s="4" t="s">
        <v>52</v>
      </c>
      <c r="N9" s="7">
        <v>250</v>
      </c>
      <c r="O9" s="7"/>
      <c r="P9" s="7">
        <v>0</v>
      </c>
      <c r="Q9" s="7">
        <v>0</v>
      </c>
      <c r="R9" s="4" t="s">
        <v>53</v>
      </c>
      <c r="S9" s="4" t="s">
        <v>33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250</v>
      </c>
      <c r="AA9" s="4" t="s">
        <v>54</v>
      </c>
      <c r="AB9" s="4" t="s">
        <v>111</v>
      </c>
      <c r="AC9" s="13">
        <v>44438</v>
      </c>
      <c r="AD9" s="14"/>
      <c r="AE9" s="15"/>
      <c r="AF9" s="16"/>
      <c r="AG9" s="17">
        <v>44409</v>
      </c>
      <c r="AH9" s="18" t="s">
        <v>80</v>
      </c>
      <c r="AI9" s="18"/>
      <c r="AJ9" s="19" t="str">
        <f t="shared" si="0"/>
        <v>6841154654400017009.468.662/0001-65</v>
      </c>
    </row>
    <row r="10" spans="1:36" customFormat="1" x14ac:dyDescent="0.25">
      <c r="A10" s="4" t="s">
        <v>28</v>
      </c>
      <c r="B10" s="5">
        <v>44412</v>
      </c>
      <c r="C10" s="6"/>
      <c r="D10" s="11">
        <v>27</v>
      </c>
      <c r="E10" s="4"/>
      <c r="F10" s="12">
        <v>34126960000114</v>
      </c>
      <c r="G10" s="4">
        <v>1401</v>
      </c>
      <c r="H10" s="4" t="s">
        <v>29</v>
      </c>
      <c r="I10" s="4"/>
      <c r="J10" s="4"/>
      <c r="K10" s="4"/>
      <c r="L10" s="6" t="s">
        <v>35</v>
      </c>
      <c r="M10" s="4" t="s">
        <v>55</v>
      </c>
      <c r="N10" s="7">
        <v>70</v>
      </c>
      <c r="O10" s="7"/>
      <c r="P10" s="7">
        <v>0</v>
      </c>
      <c r="Q10" s="7">
        <v>0</v>
      </c>
      <c r="R10" s="4" t="s">
        <v>56</v>
      </c>
      <c r="S10" s="4" t="s">
        <v>33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70</v>
      </c>
      <c r="AA10" s="4" t="s">
        <v>57</v>
      </c>
      <c r="AB10" s="4" t="s">
        <v>111</v>
      </c>
      <c r="AC10" s="13">
        <v>44438</v>
      </c>
      <c r="AD10" s="14"/>
      <c r="AE10" s="15"/>
      <c r="AF10" s="16"/>
      <c r="AG10" s="17">
        <v>44409</v>
      </c>
      <c r="AH10" s="18" t="s">
        <v>80</v>
      </c>
      <c r="AI10" s="18" t="s">
        <v>87</v>
      </c>
      <c r="AJ10" s="19" t="str">
        <f t="shared" si="0"/>
        <v>273412696000011409.468.662/0001-65</v>
      </c>
    </row>
    <row r="11" spans="1:36" customFormat="1" x14ac:dyDescent="0.25">
      <c r="A11" s="4" t="s">
        <v>28</v>
      </c>
      <c r="B11" s="5">
        <v>44418</v>
      </c>
      <c r="C11" s="6"/>
      <c r="D11" s="11">
        <v>92</v>
      </c>
      <c r="E11" s="4"/>
      <c r="F11" s="12">
        <v>11644381000168</v>
      </c>
      <c r="G11" s="4">
        <v>1401</v>
      </c>
      <c r="H11" s="4" t="s">
        <v>29</v>
      </c>
      <c r="I11" s="4"/>
      <c r="J11" s="4"/>
      <c r="K11" s="4"/>
      <c r="L11" s="6" t="s">
        <v>35</v>
      </c>
      <c r="M11" s="4" t="s">
        <v>58</v>
      </c>
      <c r="N11" s="7">
        <v>600</v>
      </c>
      <c r="O11" s="7"/>
      <c r="P11" s="7">
        <v>0</v>
      </c>
      <c r="Q11" s="7">
        <v>0</v>
      </c>
      <c r="R11" s="4" t="s">
        <v>56</v>
      </c>
      <c r="S11" s="4" t="s">
        <v>33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600</v>
      </c>
      <c r="AA11" s="4" t="s">
        <v>59</v>
      </c>
      <c r="AB11" s="4" t="s">
        <v>111</v>
      </c>
      <c r="AC11" s="13">
        <v>44438</v>
      </c>
      <c r="AD11" s="14"/>
      <c r="AE11" s="15"/>
      <c r="AF11" s="16"/>
      <c r="AG11" s="17">
        <v>44409</v>
      </c>
      <c r="AH11" s="18" t="s">
        <v>80</v>
      </c>
      <c r="AI11" s="18" t="s">
        <v>87</v>
      </c>
      <c r="AJ11" s="19" t="str">
        <f t="shared" si="0"/>
        <v>921164438100016809.468.662/0001-65</v>
      </c>
    </row>
    <row r="12" spans="1:36" customFormat="1" x14ac:dyDescent="0.25">
      <c r="A12" s="4" t="s">
        <v>28</v>
      </c>
      <c r="B12" s="5">
        <v>44419</v>
      </c>
      <c r="C12" s="6"/>
      <c r="D12" s="11">
        <v>28</v>
      </c>
      <c r="E12" s="4"/>
      <c r="F12" s="12">
        <v>1693004399</v>
      </c>
      <c r="G12" s="4">
        <v>1405</v>
      </c>
      <c r="H12" s="4" t="s">
        <v>29</v>
      </c>
      <c r="I12" s="4"/>
      <c r="J12" s="4"/>
      <c r="K12" s="4"/>
      <c r="L12" s="6" t="s">
        <v>30</v>
      </c>
      <c r="M12" s="4" t="s">
        <v>60</v>
      </c>
      <c r="N12" s="7">
        <v>190</v>
      </c>
      <c r="O12" s="7"/>
      <c r="P12" s="7"/>
      <c r="Q12" s="7"/>
      <c r="R12" s="4" t="s">
        <v>61</v>
      </c>
      <c r="S12" s="4" t="s">
        <v>33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125</v>
      </c>
      <c r="AA12" s="4" t="s">
        <v>62</v>
      </c>
      <c r="AB12" s="4" t="s">
        <v>111</v>
      </c>
      <c r="AC12" s="13">
        <v>44438</v>
      </c>
      <c r="AD12" s="14"/>
      <c r="AE12" s="15"/>
      <c r="AF12" s="16"/>
      <c r="AG12" s="17">
        <v>44409</v>
      </c>
      <c r="AH12" s="18" t="s">
        <v>80</v>
      </c>
      <c r="AI12" s="18" t="s">
        <v>83</v>
      </c>
      <c r="AJ12" s="19" t="str">
        <f t="shared" si="0"/>
        <v>28169300439909.468.662/0001-65</v>
      </c>
    </row>
    <row r="13" spans="1:36" customFormat="1" x14ac:dyDescent="0.25">
      <c r="A13" s="4" t="s">
        <v>28</v>
      </c>
      <c r="B13" s="5">
        <v>44419</v>
      </c>
      <c r="C13" s="6"/>
      <c r="D13" s="11">
        <v>29</v>
      </c>
      <c r="E13" s="4"/>
      <c r="F13" s="12">
        <v>1693004399</v>
      </c>
      <c r="G13" s="4">
        <v>1405</v>
      </c>
      <c r="H13" s="4" t="s">
        <v>29</v>
      </c>
      <c r="I13" s="4"/>
      <c r="J13" s="4"/>
      <c r="K13" s="4"/>
      <c r="L13" s="6" t="s">
        <v>30</v>
      </c>
      <c r="M13" s="4" t="s">
        <v>60</v>
      </c>
      <c r="N13" s="7">
        <v>60</v>
      </c>
      <c r="O13" s="7"/>
      <c r="P13" s="7"/>
      <c r="Q13" s="7"/>
      <c r="R13" s="4" t="s">
        <v>61</v>
      </c>
      <c r="S13" s="4" t="s">
        <v>33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60</v>
      </c>
      <c r="AA13" s="4" t="s">
        <v>63</v>
      </c>
      <c r="AB13" s="4" t="s">
        <v>111</v>
      </c>
      <c r="AC13" s="13">
        <v>44438</v>
      </c>
      <c r="AD13" s="14"/>
      <c r="AE13" s="15"/>
      <c r="AF13" s="16"/>
      <c r="AG13" s="17">
        <v>44409</v>
      </c>
      <c r="AH13" s="18" t="s">
        <v>80</v>
      </c>
      <c r="AI13" s="18" t="s">
        <v>83</v>
      </c>
      <c r="AJ13" s="19" t="str">
        <f t="shared" si="0"/>
        <v>29169300439909.468.662/0001-65</v>
      </c>
    </row>
    <row r="14" spans="1:36" customFormat="1" x14ac:dyDescent="0.25">
      <c r="A14" s="4" t="s">
        <v>28</v>
      </c>
      <c r="B14" s="5">
        <v>44419</v>
      </c>
      <c r="C14" s="6"/>
      <c r="D14" s="11">
        <v>29</v>
      </c>
      <c r="E14" s="4"/>
      <c r="F14" s="12">
        <v>34126960000114</v>
      </c>
      <c r="G14" s="4">
        <v>1401</v>
      </c>
      <c r="H14" s="4" t="s">
        <v>29</v>
      </c>
      <c r="I14" s="4"/>
      <c r="J14" s="4"/>
      <c r="K14" s="4"/>
      <c r="L14" s="6" t="s">
        <v>35</v>
      </c>
      <c r="M14" s="4" t="s">
        <v>55</v>
      </c>
      <c r="N14" s="7">
        <v>125</v>
      </c>
      <c r="O14" s="7"/>
      <c r="P14" s="7">
        <v>0</v>
      </c>
      <c r="Q14" s="7">
        <v>0</v>
      </c>
      <c r="R14" s="4" t="s">
        <v>56</v>
      </c>
      <c r="S14" s="4" t="s">
        <v>33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125</v>
      </c>
      <c r="AA14" s="4" t="s">
        <v>64</v>
      </c>
      <c r="AB14" s="4" t="s">
        <v>111</v>
      </c>
      <c r="AC14" s="13">
        <v>44438</v>
      </c>
      <c r="AD14" s="14"/>
      <c r="AE14" s="15"/>
      <c r="AF14" s="16"/>
      <c r="AG14" s="17">
        <v>44409</v>
      </c>
      <c r="AH14" s="18" t="s">
        <v>80</v>
      </c>
      <c r="AI14" s="18" t="s">
        <v>87</v>
      </c>
      <c r="AJ14" s="19" t="str">
        <f t="shared" si="0"/>
        <v>293412696000011409.468.662/0001-65</v>
      </c>
    </row>
    <row r="15" spans="1:36" customFormat="1" x14ac:dyDescent="0.25">
      <c r="A15" s="4" t="s">
        <v>28</v>
      </c>
      <c r="B15" s="5">
        <v>44419</v>
      </c>
      <c r="C15" s="6"/>
      <c r="D15" s="11">
        <v>30</v>
      </c>
      <c r="E15" s="4"/>
      <c r="F15" s="12">
        <v>35035463320</v>
      </c>
      <c r="G15" s="4">
        <v>1401</v>
      </c>
      <c r="H15" s="4" t="s">
        <v>29</v>
      </c>
      <c r="I15" s="4"/>
      <c r="J15" s="4"/>
      <c r="K15" s="4"/>
      <c r="L15" s="6" t="s">
        <v>30</v>
      </c>
      <c r="M15" s="4" t="s">
        <v>65</v>
      </c>
      <c r="N15" s="7">
        <v>400</v>
      </c>
      <c r="O15" s="7"/>
      <c r="P15" s="7"/>
      <c r="Q15" s="7"/>
      <c r="R15" s="4" t="s">
        <v>66</v>
      </c>
      <c r="S15" s="4" t="s">
        <v>33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400</v>
      </c>
      <c r="AA15" s="4" t="s">
        <v>67</v>
      </c>
      <c r="AB15" s="4" t="s">
        <v>111</v>
      </c>
      <c r="AC15" s="13">
        <v>44438</v>
      </c>
      <c r="AD15" s="14"/>
      <c r="AE15" s="15"/>
      <c r="AF15" s="16"/>
      <c r="AG15" s="17">
        <v>44409</v>
      </c>
      <c r="AH15" s="18" t="s">
        <v>80</v>
      </c>
      <c r="AI15" s="18"/>
      <c r="AJ15" s="19" t="str">
        <f t="shared" si="0"/>
        <v>303503546332009.468.662/0001-65</v>
      </c>
    </row>
    <row r="16" spans="1:36" customFormat="1" x14ac:dyDescent="0.25">
      <c r="A16" s="4" t="s">
        <v>28</v>
      </c>
      <c r="B16" s="5">
        <v>44419</v>
      </c>
      <c r="C16" s="6"/>
      <c r="D16" s="11">
        <v>58</v>
      </c>
      <c r="E16" s="4"/>
      <c r="F16" s="12">
        <v>50429523300</v>
      </c>
      <c r="G16" s="4">
        <v>1401</v>
      </c>
      <c r="H16" s="4" t="s">
        <v>29</v>
      </c>
      <c r="I16" s="4"/>
      <c r="J16" s="4"/>
      <c r="K16" s="4"/>
      <c r="L16" s="6" t="s">
        <v>30</v>
      </c>
      <c r="M16" s="4" t="s">
        <v>68</v>
      </c>
      <c r="N16" s="7">
        <v>120</v>
      </c>
      <c r="O16" s="7"/>
      <c r="P16" s="7"/>
      <c r="Q16" s="7"/>
      <c r="R16" s="4" t="s">
        <v>66</v>
      </c>
      <c r="S16" s="4" t="s">
        <v>33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120</v>
      </c>
      <c r="AA16" s="4" t="s">
        <v>69</v>
      </c>
      <c r="AB16" s="4" t="s">
        <v>111</v>
      </c>
      <c r="AC16" s="13">
        <v>44438</v>
      </c>
      <c r="AD16" s="14"/>
      <c r="AE16" s="15"/>
      <c r="AF16" s="16"/>
      <c r="AG16" s="17">
        <v>44409</v>
      </c>
      <c r="AH16" s="18" t="s">
        <v>80</v>
      </c>
      <c r="AI16" s="18"/>
      <c r="AJ16" s="19" t="str">
        <f t="shared" si="0"/>
        <v>585042952330009.468.662/0001-65</v>
      </c>
    </row>
    <row r="17" spans="1:36" customFormat="1" x14ac:dyDescent="0.25">
      <c r="A17" s="4" t="s">
        <v>28</v>
      </c>
      <c r="B17" s="5">
        <v>44420</v>
      </c>
      <c r="C17" s="6"/>
      <c r="D17" s="11">
        <v>181165539</v>
      </c>
      <c r="E17" s="4"/>
      <c r="F17" s="12">
        <v>11408142000109</v>
      </c>
      <c r="G17" s="4">
        <v>5303</v>
      </c>
      <c r="H17" s="4" t="s">
        <v>29</v>
      </c>
      <c r="I17" s="4"/>
      <c r="J17" s="4"/>
      <c r="K17" s="4"/>
      <c r="L17" s="6" t="s">
        <v>30</v>
      </c>
      <c r="M17" s="4" t="s">
        <v>70</v>
      </c>
      <c r="N17" s="7">
        <v>1050</v>
      </c>
      <c r="O17" s="7"/>
      <c r="P17" s="7">
        <v>0</v>
      </c>
      <c r="Q17" s="7">
        <v>0</v>
      </c>
      <c r="R17" s="4" t="s">
        <v>71</v>
      </c>
      <c r="S17" s="4" t="s">
        <v>38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1050</v>
      </c>
      <c r="AA17" s="4" t="s">
        <v>72</v>
      </c>
      <c r="AB17" s="4" t="s">
        <v>111</v>
      </c>
      <c r="AC17" s="13">
        <v>44438</v>
      </c>
      <c r="AD17" s="14"/>
      <c r="AE17" s="15"/>
      <c r="AF17" s="16"/>
      <c r="AG17" s="17">
        <v>44409</v>
      </c>
      <c r="AH17" s="18" t="s">
        <v>80</v>
      </c>
      <c r="AI17" s="18"/>
      <c r="AJ17" s="19" t="str">
        <f t="shared" si="0"/>
        <v>1811655391140814200010909.468.662/0001-65</v>
      </c>
    </row>
    <row r="18" spans="1:36" customFormat="1" x14ac:dyDescent="0.25">
      <c r="A18" s="4" t="s">
        <v>28</v>
      </c>
      <c r="B18" s="5">
        <v>44425</v>
      </c>
      <c r="C18" s="6"/>
      <c r="D18" s="11">
        <v>39854422</v>
      </c>
      <c r="E18" s="4"/>
      <c r="F18" s="12">
        <v>3506307000157</v>
      </c>
      <c r="G18" s="4">
        <v>1005</v>
      </c>
      <c r="H18" s="4" t="s">
        <v>29</v>
      </c>
      <c r="I18" s="4"/>
      <c r="J18" s="4"/>
      <c r="K18" s="4"/>
      <c r="L18" s="6" t="s">
        <v>30</v>
      </c>
      <c r="M18" s="4" t="s">
        <v>48</v>
      </c>
      <c r="N18" s="7">
        <v>1870.34</v>
      </c>
      <c r="O18" s="7"/>
      <c r="P18" s="7">
        <v>0</v>
      </c>
      <c r="Q18" s="7">
        <v>0</v>
      </c>
      <c r="R18" s="4" t="s">
        <v>49</v>
      </c>
      <c r="S18" s="4" t="s">
        <v>50</v>
      </c>
      <c r="T18" s="7">
        <v>0</v>
      </c>
      <c r="U18" s="7">
        <v>28.06</v>
      </c>
      <c r="V18" s="7">
        <v>0</v>
      </c>
      <c r="W18" s="7">
        <v>0</v>
      </c>
      <c r="X18" s="7">
        <v>0</v>
      </c>
      <c r="Y18" s="7">
        <v>0</v>
      </c>
      <c r="Z18" s="7">
        <v>1842.28</v>
      </c>
      <c r="AA18" s="4" t="s">
        <v>73</v>
      </c>
      <c r="AB18" s="4" t="s">
        <v>111</v>
      </c>
      <c r="AC18" s="13">
        <v>44438</v>
      </c>
      <c r="AD18" s="14"/>
      <c r="AE18" s="15"/>
      <c r="AF18" s="16"/>
      <c r="AG18" s="17">
        <v>44409</v>
      </c>
      <c r="AH18" s="18" t="s">
        <v>80</v>
      </c>
      <c r="AI18" s="18" t="s">
        <v>81</v>
      </c>
      <c r="AJ18" s="19" t="str">
        <f t="shared" si="0"/>
        <v>39854422350630700015709.468.662/0001-65</v>
      </c>
    </row>
    <row r="19" spans="1:36" customFormat="1" x14ac:dyDescent="0.25">
      <c r="A19" s="4" t="s">
        <v>28</v>
      </c>
      <c r="B19" s="5">
        <v>44426</v>
      </c>
      <c r="C19" s="6"/>
      <c r="D19" s="11">
        <v>97</v>
      </c>
      <c r="E19" s="4"/>
      <c r="F19" s="12">
        <v>40298646000111</v>
      </c>
      <c r="G19" s="4">
        <v>3115</v>
      </c>
      <c r="H19" s="4" t="s">
        <v>29</v>
      </c>
      <c r="I19" s="4"/>
      <c r="J19" s="4"/>
      <c r="K19" s="4"/>
      <c r="L19" s="6" t="s">
        <v>30</v>
      </c>
      <c r="M19" s="4" t="s">
        <v>88</v>
      </c>
      <c r="N19" s="7">
        <v>4200</v>
      </c>
      <c r="O19" s="7"/>
      <c r="P19" s="7">
        <v>0</v>
      </c>
      <c r="Q19" s="7">
        <v>0</v>
      </c>
      <c r="R19" s="4" t="s">
        <v>89</v>
      </c>
      <c r="S19" s="4" t="s">
        <v>90</v>
      </c>
      <c r="T19" s="7">
        <v>0</v>
      </c>
      <c r="U19" s="7">
        <v>63</v>
      </c>
      <c r="V19" s="7">
        <v>0</v>
      </c>
      <c r="W19" s="7">
        <v>195.3</v>
      </c>
      <c r="X19" s="7">
        <v>0</v>
      </c>
      <c r="Y19" s="7">
        <v>0</v>
      </c>
      <c r="Z19" s="7">
        <v>3941.7</v>
      </c>
      <c r="AA19" s="4" t="s">
        <v>93</v>
      </c>
      <c r="AB19" s="4" t="s">
        <v>111</v>
      </c>
      <c r="AC19" s="13">
        <v>44464</v>
      </c>
      <c r="AD19" s="14">
        <v>44440</v>
      </c>
      <c r="AE19" s="15" t="s">
        <v>107</v>
      </c>
      <c r="AF19" s="16" t="s">
        <v>108</v>
      </c>
      <c r="AG19" s="17"/>
      <c r="AH19" s="18"/>
      <c r="AI19" s="18"/>
      <c r="AJ19" s="19" t="str">
        <f t="shared" si="0"/>
        <v>974029864600011109.468.662/0001-65</v>
      </c>
    </row>
    <row r="20" spans="1:36" customFormat="1" x14ac:dyDescent="0.25">
      <c r="A20" s="4" t="s">
        <v>28</v>
      </c>
      <c r="B20" s="5">
        <v>44431</v>
      </c>
      <c r="C20" s="6"/>
      <c r="D20" s="11">
        <v>2</v>
      </c>
      <c r="E20" s="4"/>
      <c r="F20" s="12">
        <v>42171075000185</v>
      </c>
      <c r="G20" s="4">
        <v>1701</v>
      </c>
      <c r="H20" s="4" t="s">
        <v>29</v>
      </c>
      <c r="I20" s="4"/>
      <c r="J20" s="4"/>
      <c r="K20" s="4"/>
      <c r="L20" s="6" t="s">
        <v>35</v>
      </c>
      <c r="M20" s="4" t="s">
        <v>74</v>
      </c>
      <c r="N20" s="7">
        <v>13155</v>
      </c>
      <c r="O20" s="7"/>
      <c r="P20" s="7">
        <v>0</v>
      </c>
      <c r="Q20" s="7">
        <v>0</v>
      </c>
      <c r="R20" s="4" t="s">
        <v>75</v>
      </c>
      <c r="S20" s="4" t="s">
        <v>76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13155</v>
      </c>
      <c r="AA20" s="4" t="s">
        <v>77</v>
      </c>
      <c r="AB20" s="4" t="s">
        <v>111</v>
      </c>
      <c r="AC20" s="13">
        <v>44438</v>
      </c>
      <c r="AD20" s="14"/>
      <c r="AE20" s="15"/>
      <c r="AF20" s="16"/>
      <c r="AG20" s="17">
        <v>44409</v>
      </c>
      <c r="AH20" s="18" t="s">
        <v>80</v>
      </c>
      <c r="AI20" s="18"/>
      <c r="AJ20" s="19" t="str">
        <f t="shared" si="0"/>
        <v>24217107500018509.468.662/0001-65</v>
      </c>
    </row>
    <row r="21" spans="1:36" customFormat="1" x14ac:dyDescent="0.25">
      <c r="A21" s="4" t="s">
        <v>28</v>
      </c>
      <c r="B21" s="5">
        <v>44434</v>
      </c>
      <c r="C21" s="6"/>
      <c r="D21" s="11">
        <v>690</v>
      </c>
      <c r="E21" s="4"/>
      <c r="F21" s="12">
        <v>11546544000170</v>
      </c>
      <c r="G21" s="4">
        <v>107</v>
      </c>
      <c r="H21" s="4" t="s">
        <v>29</v>
      </c>
      <c r="I21" s="4"/>
      <c r="J21" s="4"/>
      <c r="K21" s="4"/>
      <c r="L21" s="6" t="s">
        <v>35</v>
      </c>
      <c r="M21" s="4" t="s">
        <v>52</v>
      </c>
      <c r="N21" s="7">
        <v>250</v>
      </c>
      <c r="O21" s="7"/>
      <c r="P21" s="7">
        <v>0</v>
      </c>
      <c r="Q21" s="7">
        <v>0</v>
      </c>
      <c r="R21" s="4" t="s">
        <v>94</v>
      </c>
      <c r="S21" s="4" t="s">
        <v>33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250</v>
      </c>
      <c r="AA21" s="4" t="s">
        <v>95</v>
      </c>
      <c r="AB21" s="4" t="s">
        <v>111</v>
      </c>
      <c r="AC21" s="13">
        <v>44465</v>
      </c>
      <c r="AD21" s="14">
        <v>44440</v>
      </c>
      <c r="AE21" s="15" t="s">
        <v>107</v>
      </c>
      <c r="AF21" s="16"/>
      <c r="AG21" s="17"/>
      <c r="AH21" s="18"/>
      <c r="AI21" s="18"/>
      <c r="AJ21" s="19" t="str">
        <f t="shared" si="0"/>
        <v>6901154654400017009.468.662/0001-65</v>
      </c>
    </row>
    <row r="22" spans="1:36" customFormat="1" x14ac:dyDescent="0.25">
      <c r="A22" s="4" t="s">
        <v>28</v>
      </c>
      <c r="B22" s="5">
        <v>44435</v>
      </c>
      <c r="C22" s="6"/>
      <c r="D22" s="11">
        <v>106</v>
      </c>
      <c r="E22" s="4"/>
      <c r="F22" s="12">
        <v>40298646000111</v>
      </c>
      <c r="G22" s="4">
        <v>3115</v>
      </c>
      <c r="H22" s="4" t="s">
        <v>29</v>
      </c>
      <c r="I22" s="4"/>
      <c r="J22" s="4"/>
      <c r="K22" s="4"/>
      <c r="L22" s="6" t="s">
        <v>30</v>
      </c>
      <c r="M22" s="4" t="s">
        <v>88</v>
      </c>
      <c r="N22" s="7">
        <v>4200</v>
      </c>
      <c r="O22" s="7"/>
      <c r="P22" s="7">
        <v>0</v>
      </c>
      <c r="Q22" s="7">
        <v>0</v>
      </c>
      <c r="R22" s="4" t="s">
        <v>89</v>
      </c>
      <c r="S22" s="4" t="s">
        <v>90</v>
      </c>
      <c r="T22" s="7">
        <v>0</v>
      </c>
      <c r="U22" s="7">
        <v>63</v>
      </c>
      <c r="V22" s="7">
        <v>0</v>
      </c>
      <c r="W22" s="7">
        <v>195.3</v>
      </c>
      <c r="X22" s="7">
        <v>0</v>
      </c>
      <c r="Y22" s="7">
        <v>0</v>
      </c>
      <c r="Z22" s="7">
        <v>3941.7</v>
      </c>
      <c r="AA22" s="4" t="s">
        <v>96</v>
      </c>
      <c r="AB22" s="4" t="s">
        <v>111</v>
      </c>
      <c r="AC22" s="13">
        <v>44466</v>
      </c>
      <c r="AD22" s="14">
        <v>44440</v>
      </c>
      <c r="AE22" s="15" t="s">
        <v>107</v>
      </c>
      <c r="AF22" s="16" t="s">
        <v>108</v>
      </c>
      <c r="AG22" s="17"/>
      <c r="AH22" s="18"/>
      <c r="AI22" s="18"/>
      <c r="AJ22" s="19" t="str">
        <f t="shared" si="0"/>
        <v>1064029864600011109.468.662/0001-65</v>
      </c>
    </row>
    <row r="23" spans="1:36" customFormat="1" x14ac:dyDescent="0.25">
      <c r="A23" s="4" t="s">
        <v>28</v>
      </c>
      <c r="B23" s="5">
        <v>44435</v>
      </c>
      <c r="C23" s="6"/>
      <c r="D23" s="11">
        <v>107</v>
      </c>
      <c r="E23" s="4"/>
      <c r="F23" s="12">
        <v>40298646000111</v>
      </c>
      <c r="G23" s="4">
        <v>3115</v>
      </c>
      <c r="H23" s="4" t="s">
        <v>29</v>
      </c>
      <c r="I23" s="4"/>
      <c r="J23" s="4"/>
      <c r="K23" s="4"/>
      <c r="L23" s="6" t="s">
        <v>30</v>
      </c>
      <c r="M23" s="4" t="s">
        <v>88</v>
      </c>
      <c r="N23" s="7">
        <v>2800</v>
      </c>
      <c r="O23" s="7"/>
      <c r="P23" s="7">
        <v>0</v>
      </c>
      <c r="Q23" s="7">
        <v>0</v>
      </c>
      <c r="R23" s="4" t="s">
        <v>89</v>
      </c>
      <c r="S23" s="4" t="s">
        <v>90</v>
      </c>
      <c r="T23" s="7">
        <v>0</v>
      </c>
      <c r="U23" s="7">
        <v>42</v>
      </c>
      <c r="V23" s="7">
        <v>0</v>
      </c>
      <c r="W23" s="7">
        <v>130.19999999999999</v>
      </c>
      <c r="X23" s="7">
        <v>0</v>
      </c>
      <c r="Y23" s="7">
        <v>0</v>
      </c>
      <c r="Z23" s="7">
        <v>2627.8</v>
      </c>
      <c r="AA23" s="4" t="s">
        <v>97</v>
      </c>
      <c r="AB23" s="4" t="s">
        <v>111</v>
      </c>
      <c r="AC23" s="13">
        <v>44467</v>
      </c>
      <c r="AD23" s="14">
        <v>44440</v>
      </c>
      <c r="AE23" s="15" t="s">
        <v>107</v>
      </c>
      <c r="AF23" s="16" t="s">
        <v>108</v>
      </c>
      <c r="AG23" s="17"/>
      <c r="AH23" s="18"/>
      <c r="AI23" s="18"/>
      <c r="AJ23" s="19" t="str">
        <f t="shared" si="0"/>
        <v>1074029864600011109.468.662/0001-65</v>
      </c>
    </row>
    <row r="24" spans="1:36" customFormat="1" x14ac:dyDescent="0.25">
      <c r="A24" s="4" t="s">
        <v>28</v>
      </c>
      <c r="B24" s="5">
        <v>44438</v>
      </c>
      <c r="C24" s="6"/>
      <c r="D24" s="11">
        <v>37880676</v>
      </c>
      <c r="E24" s="4"/>
      <c r="F24" s="12">
        <v>29309127000179</v>
      </c>
      <c r="G24" s="4">
        <v>5312</v>
      </c>
      <c r="H24" s="4" t="s">
        <v>29</v>
      </c>
      <c r="I24" s="4"/>
      <c r="J24" s="4"/>
      <c r="K24" s="4"/>
      <c r="L24" s="6" t="s">
        <v>30</v>
      </c>
      <c r="M24" s="4" t="s">
        <v>98</v>
      </c>
      <c r="N24" s="7">
        <v>438.21</v>
      </c>
      <c r="O24" s="7"/>
      <c r="P24" s="7">
        <v>0</v>
      </c>
      <c r="Q24" s="7">
        <v>0</v>
      </c>
      <c r="R24" s="4" t="s">
        <v>99</v>
      </c>
      <c r="S24" s="4" t="s">
        <v>90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438.21</v>
      </c>
      <c r="AA24" s="4" t="s">
        <v>100</v>
      </c>
      <c r="AB24" s="4" t="s">
        <v>111</v>
      </c>
      <c r="AC24" s="13">
        <v>44468</v>
      </c>
      <c r="AD24" s="14">
        <v>44440</v>
      </c>
      <c r="AE24" s="15" t="s">
        <v>107</v>
      </c>
      <c r="AF24" s="16"/>
      <c r="AG24" s="17"/>
      <c r="AH24" s="18"/>
      <c r="AI24" s="18"/>
      <c r="AJ24" s="19" t="str">
        <f t="shared" si="0"/>
        <v>378806762930912700017909.468.662/0001-65</v>
      </c>
    </row>
    <row r="25" spans="1:36" customFormat="1" x14ac:dyDescent="0.25">
      <c r="A25" s="4" t="s">
        <v>28</v>
      </c>
      <c r="B25" s="5">
        <v>44438</v>
      </c>
      <c r="C25" s="6"/>
      <c r="D25" s="11">
        <v>37881067</v>
      </c>
      <c r="E25" s="4"/>
      <c r="F25" s="12">
        <v>29309127000179</v>
      </c>
      <c r="G25" s="4">
        <v>5312</v>
      </c>
      <c r="H25" s="4" t="s">
        <v>29</v>
      </c>
      <c r="I25" s="4"/>
      <c r="J25" s="4"/>
      <c r="K25" s="4"/>
      <c r="L25" s="6" t="s">
        <v>30</v>
      </c>
      <c r="M25" s="4" t="s">
        <v>98</v>
      </c>
      <c r="N25" s="7">
        <v>9487.91</v>
      </c>
      <c r="O25" s="7"/>
      <c r="P25" s="7">
        <v>0</v>
      </c>
      <c r="Q25" s="7">
        <v>0</v>
      </c>
      <c r="R25" s="4" t="s">
        <v>99</v>
      </c>
      <c r="S25" s="4" t="s">
        <v>90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9487.91</v>
      </c>
      <c r="AA25" s="4" t="s">
        <v>101</v>
      </c>
      <c r="AB25" s="4" t="s">
        <v>111</v>
      </c>
      <c r="AC25" s="13">
        <v>44469</v>
      </c>
      <c r="AD25" s="14">
        <v>44440</v>
      </c>
      <c r="AE25" s="15" t="s">
        <v>107</v>
      </c>
      <c r="AF25" s="16"/>
      <c r="AG25" s="17"/>
      <c r="AH25" s="18"/>
      <c r="AI25" s="18"/>
      <c r="AJ25" s="19" t="str">
        <f t="shared" si="0"/>
        <v>378810672930912700017909.468.662/0001-65</v>
      </c>
    </row>
    <row r="26" spans="1:36" customFormat="1" x14ac:dyDescent="0.25">
      <c r="A26" s="4" t="s">
        <v>28</v>
      </c>
      <c r="B26" s="5">
        <v>44441</v>
      </c>
      <c r="C26" s="6"/>
      <c r="D26" s="11">
        <v>40010167</v>
      </c>
      <c r="E26" s="4"/>
      <c r="F26" s="12">
        <v>3506307000157</v>
      </c>
      <c r="G26" s="4">
        <v>1005</v>
      </c>
      <c r="H26" s="4" t="s">
        <v>29</v>
      </c>
      <c r="I26" s="4"/>
      <c r="J26" s="4"/>
      <c r="K26" s="4"/>
      <c r="L26" s="6" t="s">
        <v>30</v>
      </c>
      <c r="M26" s="4" t="s">
        <v>48</v>
      </c>
      <c r="N26" s="7">
        <v>604.08000000000004</v>
      </c>
      <c r="O26" s="7"/>
      <c r="P26" s="7">
        <v>0</v>
      </c>
      <c r="Q26" s="7">
        <v>0</v>
      </c>
      <c r="R26" s="4" t="s">
        <v>49</v>
      </c>
      <c r="S26" s="4" t="s">
        <v>50</v>
      </c>
      <c r="T26" s="7">
        <v>0</v>
      </c>
      <c r="U26" s="7">
        <v>9.06</v>
      </c>
      <c r="V26" s="7">
        <v>0</v>
      </c>
      <c r="W26" s="7">
        <v>0</v>
      </c>
      <c r="X26" s="7">
        <v>0</v>
      </c>
      <c r="Y26" s="7">
        <v>0</v>
      </c>
      <c r="Z26" s="7">
        <v>595.02</v>
      </c>
      <c r="AA26" s="4" t="s">
        <v>102</v>
      </c>
      <c r="AB26" s="4" t="s">
        <v>111</v>
      </c>
      <c r="AC26" s="13">
        <v>44470</v>
      </c>
      <c r="AD26" s="14">
        <v>44440</v>
      </c>
      <c r="AE26" s="15" t="s">
        <v>107</v>
      </c>
      <c r="AF26" s="16"/>
      <c r="AG26" s="17">
        <v>44440</v>
      </c>
      <c r="AH26" s="18" t="s">
        <v>80</v>
      </c>
      <c r="AI26" s="18" t="s">
        <v>81</v>
      </c>
      <c r="AJ26" s="19" t="str">
        <f t="shared" si="0"/>
        <v>40010167350630700015709.468.662/0001-65</v>
      </c>
    </row>
    <row r="27" spans="1:36" customFormat="1" x14ac:dyDescent="0.25">
      <c r="A27" s="4" t="s">
        <v>28</v>
      </c>
      <c r="B27" s="5">
        <v>44442</v>
      </c>
      <c r="C27" s="6"/>
      <c r="D27" s="11">
        <v>23881</v>
      </c>
      <c r="E27" s="4"/>
      <c r="F27" s="12">
        <v>72386832000107</v>
      </c>
      <c r="G27" s="4">
        <v>40101</v>
      </c>
      <c r="H27" s="4" t="s">
        <v>29</v>
      </c>
      <c r="I27" s="4"/>
      <c r="J27" s="4"/>
      <c r="K27" s="4"/>
      <c r="L27" s="6" t="s">
        <v>30</v>
      </c>
      <c r="M27" s="4" t="s">
        <v>44</v>
      </c>
      <c r="N27" s="7">
        <v>966.07</v>
      </c>
      <c r="O27" s="7"/>
      <c r="P27" s="7">
        <v>0</v>
      </c>
      <c r="Q27" s="7">
        <v>0</v>
      </c>
      <c r="R27" s="4" t="s">
        <v>45</v>
      </c>
      <c r="S27" s="4" t="s">
        <v>46</v>
      </c>
      <c r="T27" s="7">
        <v>0</v>
      </c>
      <c r="U27" s="7">
        <v>14.49</v>
      </c>
      <c r="V27" s="7">
        <v>0</v>
      </c>
      <c r="W27" s="7">
        <v>44.92</v>
      </c>
      <c r="X27" s="7">
        <v>0</v>
      </c>
      <c r="Y27" s="7">
        <v>0</v>
      </c>
      <c r="Z27" s="7">
        <v>906.66</v>
      </c>
      <c r="AA27" s="4" t="s">
        <v>103</v>
      </c>
      <c r="AB27" s="4" t="s">
        <v>111</v>
      </c>
      <c r="AC27" s="13">
        <v>44471</v>
      </c>
      <c r="AD27" s="14">
        <v>44440</v>
      </c>
      <c r="AE27" s="15" t="s">
        <v>107</v>
      </c>
      <c r="AF27" s="16"/>
      <c r="AG27" s="17">
        <v>44440</v>
      </c>
      <c r="AH27" s="18" t="s">
        <v>80</v>
      </c>
      <c r="AI27" s="18" t="s">
        <v>80</v>
      </c>
      <c r="AJ27" s="19" t="str">
        <f t="shared" si="0"/>
        <v>238817238683200010709.468.662/0001-65</v>
      </c>
    </row>
    <row r="28" spans="1:36" customFormat="1" x14ac:dyDescent="0.25">
      <c r="A28" s="4" t="s">
        <v>28</v>
      </c>
      <c r="B28" s="5">
        <v>44469</v>
      </c>
      <c r="C28" s="6"/>
      <c r="D28" s="11">
        <v>38482946</v>
      </c>
      <c r="E28" s="4"/>
      <c r="F28" s="12">
        <v>29309127000179</v>
      </c>
      <c r="G28" s="4">
        <v>5312</v>
      </c>
      <c r="H28" s="4" t="s">
        <v>29</v>
      </c>
      <c r="I28" s="4"/>
      <c r="J28" s="4"/>
      <c r="K28" s="4"/>
      <c r="L28" s="6" t="s">
        <v>30</v>
      </c>
      <c r="M28" s="4" t="s">
        <v>98</v>
      </c>
      <c r="N28" s="7">
        <v>9487.91</v>
      </c>
      <c r="O28" s="7"/>
      <c r="P28" s="7">
        <v>0</v>
      </c>
      <c r="Q28" s="7">
        <v>0</v>
      </c>
      <c r="R28" s="4" t="s">
        <v>109</v>
      </c>
      <c r="S28" s="4" t="s">
        <v>90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9487.91</v>
      </c>
      <c r="AA28" s="4" t="s">
        <v>110</v>
      </c>
      <c r="AB28" s="4" t="s">
        <v>111</v>
      </c>
      <c r="AC28" s="13">
        <v>44505</v>
      </c>
      <c r="AD28" s="14"/>
      <c r="AE28" s="15"/>
      <c r="AF28" s="16"/>
      <c r="AG28" s="17"/>
      <c r="AH28" s="18"/>
      <c r="AI28" s="18"/>
      <c r="AJ28" s="19" t="str">
        <f t="shared" si="0"/>
        <v>384829462930912700017909.468.662/0001-65</v>
      </c>
    </row>
    <row r="29" spans="1:36" customFormat="1" x14ac:dyDescent="0.25">
      <c r="A29" s="4" t="s">
        <v>28</v>
      </c>
      <c r="B29" s="5">
        <v>44469</v>
      </c>
      <c r="C29" s="6"/>
      <c r="D29" s="11">
        <v>38482388</v>
      </c>
      <c r="E29" s="4"/>
      <c r="F29" s="12">
        <v>29309127000179</v>
      </c>
      <c r="G29" s="4">
        <v>5312</v>
      </c>
      <c r="H29" s="4" t="s">
        <v>29</v>
      </c>
      <c r="I29" s="4"/>
      <c r="J29" s="4"/>
      <c r="K29" s="4"/>
      <c r="L29" s="6" t="s">
        <v>30</v>
      </c>
      <c r="M29" s="4" t="s">
        <v>98</v>
      </c>
      <c r="N29" s="7">
        <v>438.21</v>
      </c>
      <c r="O29" s="7"/>
      <c r="P29" s="7">
        <v>0</v>
      </c>
      <c r="Q29" s="7">
        <v>0</v>
      </c>
      <c r="R29" s="4" t="s">
        <v>109</v>
      </c>
      <c r="S29" s="4" t="s">
        <v>90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438.21</v>
      </c>
      <c r="AA29" s="4" t="s">
        <v>112</v>
      </c>
      <c r="AB29" s="4" t="s">
        <v>111</v>
      </c>
      <c r="AC29" s="13">
        <v>44505</v>
      </c>
      <c r="AD29" s="14"/>
      <c r="AE29" s="15"/>
      <c r="AF29" s="16"/>
      <c r="AG29" s="17"/>
      <c r="AH29" s="18"/>
      <c r="AI29" s="18"/>
      <c r="AJ29" s="19" t="str">
        <f t="shared" si="0"/>
        <v>384823882930912700017909.468.662/0001-65</v>
      </c>
    </row>
    <row r="30" spans="1:36" customFormat="1" x14ac:dyDescent="0.25">
      <c r="A30" s="4" t="s">
        <v>28</v>
      </c>
      <c r="B30" s="5">
        <v>44470</v>
      </c>
      <c r="C30" s="6"/>
      <c r="D30" s="11">
        <v>14</v>
      </c>
      <c r="E30" s="4"/>
      <c r="F30" s="12">
        <v>2495498000136</v>
      </c>
      <c r="G30" s="4">
        <v>1009</v>
      </c>
      <c r="H30" s="4" t="s">
        <v>29</v>
      </c>
      <c r="I30" s="4"/>
      <c r="J30" s="4"/>
      <c r="K30" s="4"/>
      <c r="L30" s="6" t="s">
        <v>35</v>
      </c>
      <c r="M30" s="4" t="s">
        <v>113</v>
      </c>
      <c r="N30" s="7">
        <v>1928.4</v>
      </c>
      <c r="O30" s="7"/>
      <c r="P30" s="7">
        <v>0</v>
      </c>
      <c r="Q30" s="7">
        <v>0</v>
      </c>
      <c r="R30" s="4" t="s">
        <v>114</v>
      </c>
      <c r="S30" s="4" t="s">
        <v>38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1928.4</v>
      </c>
      <c r="AA30" s="4" t="s">
        <v>115</v>
      </c>
      <c r="AB30" s="4" t="s">
        <v>111</v>
      </c>
      <c r="AC30" s="13">
        <v>44505</v>
      </c>
      <c r="AD30" s="14"/>
      <c r="AE30" s="15"/>
      <c r="AF30" s="16"/>
      <c r="AG30" s="17"/>
      <c r="AH30" s="18"/>
      <c r="AI30" s="18"/>
      <c r="AJ30" s="19" t="str">
        <f t="shared" si="0"/>
        <v>14249549800013609.468.662/0001-65</v>
      </c>
    </row>
    <row r="31" spans="1:36" customFormat="1" x14ac:dyDescent="0.25">
      <c r="A31" s="4" t="s">
        <v>28</v>
      </c>
      <c r="B31" s="5">
        <v>44470</v>
      </c>
      <c r="C31" s="6"/>
      <c r="D31" s="11">
        <v>15</v>
      </c>
      <c r="E31" s="4"/>
      <c r="F31" s="12">
        <v>2495498000136</v>
      </c>
      <c r="G31" s="4">
        <v>1009</v>
      </c>
      <c r="H31" s="4" t="s">
        <v>29</v>
      </c>
      <c r="I31" s="4"/>
      <c r="J31" s="4"/>
      <c r="K31" s="4"/>
      <c r="L31" s="6" t="s">
        <v>35</v>
      </c>
      <c r="M31" s="4" t="s">
        <v>113</v>
      </c>
      <c r="N31" s="7">
        <v>180</v>
      </c>
      <c r="O31" s="7"/>
      <c r="P31" s="7">
        <v>0</v>
      </c>
      <c r="Q31" s="7">
        <v>0</v>
      </c>
      <c r="R31" s="4" t="s">
        <v>114</v>
      </c>
      <c r="S31" s="4" t="s">
        <v>38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180</v>
      </c>
      <c r="AA31" s="4" t="s">
        <v>115</v>
      </c>
      <c r="AB31" s="4" t="s">
        <v>111</v>
      </c>
      <c r="AC31" s="13">
        <v>44505</v>
      </c>
      <c r="AD31" s="14"/>
      <c r="AE31" s="15"/>
      <c r="AF31" s="16"/>
      <c r="AG31" s="17"/>
      <c r="AH31" s="18"/>
      <c r="AI31" s="18"/>
      <c r="AJ31" s="19" t="str">
        <f t="shared" si="0"/>
        <v>15249549800013609.468.662/0001-65</v>
      </c>
    </row>
    <row r="32" spans="1:36" customFormat="1" x14ac:dyDescent="0.25">
      <c r="A32" s="4" t="s">
        <v>28</v>
      </c>
      <c r="B32" s="5">
        <v>44477</v>
      </c>
      <c r="C32" s="6"/>
      <c r="D32" s="11">
        <v>24170</v>
      </c>
      <c r="E32" s="4"/>
      <c r="F32" s="12">
        <v>72386832000107</v>
      </c>
      <c r="G32" s="4">
        <v>40101</v>
      </c>
      <c r="H32" s="4" t="s">
        <v>29</v>
      </c>
      <c r="I32" s="4"/>
      <c r="J32" s="4"/>
      <c r="K32" s="4"/>
      <c r="L32" s="6" t="s">
        <v>30</v>
      </c>
      <c r="M32" s="4" t="s">
        <v>44</v>
      </c>
      <c r="N32" s="7">
        <v>33.799999999999997</v>
      </c>
      <c r="O32" s="7"/>
      <c r="P32" s="7">
        <v>0</v>
      </c>
      <c r="Q32" s="7">
        <v>0</v>
      </c>
      <c r="R32" s="4" t="s">
        <v>116</v>
      </c>
      <c r="S32" s="4" t="s">
        <v>46</v>
      </c>
      <c r="T32" s="7">
        <v>0</v>
      </c>
      <c r="U32" s="7">
        <v>0.51</v>
      </c>
      <c r="V32" s="7">
        <v>0</v>
      </c>
      <c r="W32" s="7">
        <v>1.57</v>
      </c>
      <c r="X32" s="7">
        <v>0</v>
      </c>
      <c r="Y32" s="7">
        <v>0</v>
      </c>
      <c r="Z32" s="7">
        <v>31.72</v>
      </c>
      <c r="AA32" s="4" t="s">
        <v>117</v>
      </c>
      <c r="AB32" s="4" t="s">
        <v>111</v>
      </c>
      <c r="AC32" s="13">
        <v>44505</v>
      </c>
      <c r="AD32" s="14"/>
      <c r="AE32" s="15"/>
      <c r="AF32" s="16"/>
      <c r="AG32" s="17"/>
      <c r="AH32" s="18"/>
      <c r="AI32" s="18"/>
      <c r="AJ32" s="19" t="str">
        <f t="shared" si="0"/>
        <v>241707238683200010709.468.662/0001-65</v>
      </c>
    </row>
  </sheetData>
  <sheetProtection autoFilter="0"/>
  <protectedRanges>
    <protectedRange sqref="AD2:AI27" name="Intervalo1"/>
  </protectedRanges>
  <autoFilter ref="A1:AI17" xr:uid="{00000000-0009-0000-0000-000000000000}">
    <sortState xmlns:xlrd2="http://schemas.microsoft.com/office/spreadsheetml/2017/richdata2" ref="A2:AI32">
      <sortCondition ref="B1:B17"/>
    </sortState>
  </autoFilter>
  <conditionalFormatting sqref="AJ1:AJ1048576">
    <cfRule type="duplicateValues" dxfId="0" priority="1"/>
  </conditionalFormatting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PI</vt:lpstr>
      <vt:lpstr>'TAB PI'!_FiltrarBancodeDados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Natan Oliveira</cp:lastModifiedBy>
  <dcterms:created xsi:type="dcterms:W3CDTF">2021-08-31T01:52:17Z</dcterms:created>
  <dcterms:modified xsi:type="dcterms:W3CDTF">2021-11-08T15:05:11Z</dcterms:modified>
</cp:coreProperties>
</file>