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Inovação e Tecnologia\Robo\"/>
    </mc:Choice>
  </mc:AlternateContent>
  <xr:revisionPtr revIDLastSave="0" documentId="13_ncr:1_{D89FFB7B-41F0-4670-A5AC-83B69589C3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Sheet1!$A$1:$AJ$13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3" i="1" l="1"/>
  <c r="AJ4" i="1"/>
  <c r="AJ5" i="1"/>
  <c r="AJ6" i="1"/>
  <c r="AJ7" i="1"/>
  <c r="AJ8" i="1"/>
  <c r="AJ9" i="1"/>
  <c r="AJ10" i="1"/>
  <c r="AJ11" i="1"/>
  <c r="AJ12" i="1"/>
  <c r="AJ13" i="1"/>
  <c r="AJ2" i="1"/>
</calcChain>
</file>

<file path=xl/sharedStrings.xml><?xml version="1.0" encoding="utf-8"?>
<sst xmlns="http://schemas.openxmlformats.org/spreadsheetml/2006/main" count="134" uniqueCount="61">
  <si>
    <t>Empresa</t>
  </si>
  <si>
    <t>Data Emissão</t>
  </si>
  <si>
    <t>Data Competência</t>
  </si>
  <si>
    <t>Número Nota Fiscal</t>
  </si>
  <si>
    <t>Série</t>
  </si>
  <si>
    <t>CNPJ Prestador</t>
  </si>
  <si>
    <t>Código Serviço Municipal</t>
  </si>
  <si>
    <t>Filial</t>
  </si>
  <si>
    <t>Tipo Tributação</t>
  </si>
  <si>
    <t>Benefício Fiscal</t>
  </si>
  <si>
    <t>Tipo NF</t>
  </si>
  <si>
    <t>Optante Simples</t>
  </si>
  <si>
    <t>Fornecedor</t>
  </si>
  <si>
    <t>Valor Serviço</t>
  </si>
  <si>
    <t>Valor Dedução</t>
  </si>
  <si>
    <t>Aliquota ISS</t>
  </si>
  <si>
    <t>ISS Retido</t>
  </si>
  <si>
    <t>Analise ISS</t>
  </si>
  <si>
    <t>Município Prestador</t>
  </si>
  <si>
    <t>INSS Retido 11%</t>
  </si>
  <si>
    <t>IRRF (1708)</t>
  </si>
  <si>
    <t>IRRF (8045)</t>
  </si>
  <si>
    <t>PCC (5952)</t>
  </si>
  <si>
    <t>PIS (5979)</t>
  </si>
  <si>
    <t>COFINS (5960)</t>
  </si>
  <si>
    <t>Líquido</t>
  </si>
  <si>
    <t>Comentario</t>
  </si>
  <si>
    <t>Cei</t>
  </si>
  <si>
    <t>Data Analise</t>
  </si>
  <si>
    <t>Comp. Fiscal</t>
  </si>
  <si>
    <t>Data revisão fiscal</t>
  </si>
  <si>
    <t>Comentários Fiscal</t>
  </si>
  <si>
    <t>Comp. Contábil</t>
  </si>
  <si>
    <t>Data revisão Contabil</t>
  </si>
  <si>
    <t>Comentários Contábil</t>
  </si>
  <si>
    <t>Unnamed: 35</t>
  </si>
  <si>
    <t>Trafigura-Impala</t>
  </si>
  <si>
    <t>12.377.871/0001-08</t>
  </si>
  <si>
    <t>S</t>
  </si>
  <si>
    <t>MCS MARKUP ASSESSORIA EMPRESARIAL LTDA</t>
  </si>
  <si>
    <t>Regra Encontrada: SIM | Cód: 17.19.01 | Cód.LC: 17.19 | Buscar ISS Munic. Prestação: NÃO | Analisar CEPOM: NÃO | Analisar ISS LC: NÃO | Cidade Prestador: Rio de Janeiro | Cidade Prestação: Rio de Janeiro</t>
  </si>
  <si>
    <t>Rio de Janeiro</t>
  </si>
  <si>
    <t>Honorários de Serviços Contábeis, referente competência 04/2021. Vcto 05/05/2021. Banco Santander - 033 Agência: 3003 Conta: 13083389-3 Empresa optante pelo simples nacional tributada em consonância com o anexo III da lei complementar de 123/2006. | contabilidade, inclusive serviços técnicos e auxiliares</t>
  </si>
  <si>
    <t xml:space="preserve"> </t>
  </si>
  <si>
    <t>Honorários de Serviços Contábeis, referente competência 05/2021. Vcto 05/06/2021. Banco Santander - 033 Agência: 3003 Conta: 13083389-3 Empresa optante pelo simples nacional tributada em consonância com o anexo III da lei complementar de 123/2006. | contabilidade, inclusive serviços técnicos e auxiliares</t>
  </si>
  <si>
    <t>Honorários de prestação de serviços ref. emissão de certificado digital. Vcto 10/06/2021. Banco Santander - 033 Agência: 3003 Conta: 13083389-3 Empresa optante pelo simples nacional tributada em consonância com o anexo III da lei complementar de 123/2006. | contabilidade, inclusive serviços técnicos e auxiliares</t>
  </si>
  <si>
    <t>Honorários de Serviços Contábeis, referente competência 06/2021. Vcto 05/07/2021. Banco Santander - 033 Agência: 3003 Conta: 13083389-3 Empresa optante pelo simples nacional tributada em consonância com o anexo III da lei complementar de 123/2006. | contabilidade, inclusive serviços técnicos e auxiliares</t>
  </si>
  <si>
    <t>Trafigura</t>
  </si>
  <si>
    <t>12.377.871/0002-99</t>
  </si>
  <si>
    <t>INFORMARE CONSULTORIA E ASSESSORIA LTDA</t>
  </si>
  <si>
    <t>Regra Encontrada: SIM | Cód: 1719 | Cód.LC: 17.19 | Buscar ISS Munic. Prestação: NÃO | Analisar CEPOM: NÃO | Analisar ISS LC: NÃO | Cidade Prestador: Parauapebas | Cidade Prestação: Parauapebas</t>
  </si>
  <si>
    <t>Parauapebas</t>
  </si>
  <si>
    <t>REFERENTE HONORARIO CONTABIL DE ABRIL/2021. | Contabilidade, inclusive serviços técnicos e auxiliares.</t>
  </si>
  <si>
    <t>REFERENTE HONORARIO CONTABIL DE MAIO/2021. | Contabilidade, inclusive serviços técnicos e auxiliares.</t>
  </si>
  <si>
    <t>REFERENTE HONORARIO CONTABIL DE JUNHO/2021. | Contabilidade, inclusive serviços técnicos e auxiliares.</t>
  </si>
  <si>
    <t>Honorários de Serviços Contábeis , referente competência 07/2021 . Vcto 05/08/2021 . Banco Santander - 033 Agência : 3003 Conta : 13083389-3 Empresa optante pelo simples nacional tributada em consonância com o anexo III da lei complementar de 123/2006 . | contabilidade, inclusive serviços técnicos e auxiliares</t>
  </si>
  <si>
    <t>REFERENTE HONORARIO CONTABIL DE JULHO/2021. | Contabilidade, inclusive serviços técnicos e auxiliares.</t>
  </si>
  <si>
    <t>Honorários de Serviços Contábeis , referente competência 08/2021 . Vcto 05/09/2021 . Banco Santander - 033 Agência : 3003 Conta : 13083389-3 Empresa optante pelo simples nacional tributada em consonância com o anexo III da lei complementar de 123/2006 . | contabilidade, inclusive serviços técnicos e auxiliares</t>
  </si>
  <si>
    <t>Honorários de Serviços Contábeis , referente competência 09/2021 . Vcto 05/10/2021 . Banco Santander - 033 Agência : 3003 Conta : 13083389-3 Empresa optante pelo simples nacional tributada em consonância com o anexo III da lei complementar de 123/2006 . | contabilidade, inclusive serviços técnicos e auxiliares</t>
  </si>
  <si>
    <t>OK</t>
  </si>
  <si>
    <t>REFERENTE HONORARIO CONTABIL DE AGOSTO/2021. | Contabilidade, inclusive serviços técnicos e auxiliares.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</si>
</sst>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mmm\-yy;@"/>
    <numFmt numFmtId="165" formatCode="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1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7109375" bestFit="1" customWidth="1"/>
    <col min="2" max="2" width="12.5703125" bestFit="1" customWidth="1"/>
    <col min="3" max="3" width="17.42578125" bestFit="1" customWidth="1"/>
    <col min="4" max="4" width="18.5703125" bestFit="1" customWidth="1"/>
    <col min="5" max="5" width="5.5703125" bestFit="1" customWidth="1"/>
    <col min="6" max="6" width="15.140625" bestFit="1" customWidth="1"/>
    <col min="7" max="7" width="23.7109375" bestFit="1" customWidth="1"/>
    <col min="8" max="8" width="18" bestFit="1" customWidth="1"/>
    <col min="9" max="9" width="14.7109375" bestFit="1" customWidth="1"/>
    <col min="10" max="10" width="14.85546875" bestFit="1" customWidth="1"/>
    <col min="11" max="11" width="7.7109375" bestFit="1" customWidth="1"/>
    <col min="12" max="12" width="15.85546875" bestFit="1" customWidth="1"/>
    <col min="13" max="13" width="43.28515625" bestFit="1" customWidth="1"/>
    <col min="14" max="14" width="12.5703125" bestFit="1" customWidth="1"/>
    <col min="15" max="15" width="14" bestFit="1" customWidth="1"/>
    <col min="16" max="16" width="11.5703125" bestFit="1" customWidth="1"/>
    <col min="17" max="17" width="9.85546875" bestFit="1" customWidth="1"/>
    <col min="28" max="28" width="3.85546875" bestFit="1" customWidth="1"/>
    <col min="29" max="30" width="12" bestFit="1" customWidth="1"/>
    <col min="31" max="31" width="17" bestFit="1" customWidth="1"/>
    <col min="32" max="32" width="17.85546875" bestFit="1" customWidth="1"/>
    <col min="33" max="33" width="14.7109375" bestFit="1" customWidth="1"/>
    <col min="34" max="34" width="20" bestFit="1" customWidth="1"/>
    <col min="35" max="35" width="20.42578125" bestFit="1" customWidth="1"/>
    <col min="36" max="36" width="47" bestFit="1" customWidth="1"/>
  </cols>
  <sheetData>
    <row r="1" spans="1:36" s="8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3" t="s">
        <v>29</v>
      </c>
      <c r="AE1" s="4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8" t="s">
        <v>35</v>
      </c>
    </row>
    <row r="2" spans="1:36" x14ac:dyDescent="0.25">
      <c r="A2" s="9" t="s">
        <v>36</v>
      </c>
      <c r="B2" s="10">
        <v>44312</v>
      </c>
      <c r="C2" s="11"/>
      <c r="D2" s="12">
        <v>892</v>
      </c>
      <c r="E2" s="9"/>
      <c r="F2" s="13">
        <v>34367385000141</v>
      </c>
      <c r="G2" s="9">
        <v>171901</v>
      </c>
      <c r="H2" s="9" t="s">
        <v>37</v>
      </c>
      <c r="I2" s="9"/>
      <c r="J2" s="9"/>
      <c r="K2" s="9"/>
      <c r="L2" s="11" t="s">
        <v>38</v>
      </c>
      <c r="M2" s="9" t="s">
        <v>39</v>
      </c>
      <c r="N2" s="14">
        <v>1700</v>
      </c>
      <c r="O2" s="14"/>
      <c r="P2" s="14">
        <v>0</v>
      </c>
      <c r="Q2" s="14">
        <v>0</v>
      </c>
      <c r="R2" s="9" t="s">
        <v>40</v>
      </c>
      <c r="S2" s="9" t="s">
        <v>41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1700</v>
      </c>
      <c r="AA2" s="9" t="s">
        <v>42</v>
      </c>
      <c r="AB2" s="9" t="s">
        <v>43</v>
      </c>
      <c r="AC2" s="15"/>
      <c r="AD2" s="16"/>
      <c r="AE2" s="17"/>
      <c r="AF2" s="18"/>
      <c r="AG2" s="19"/>
      <c r="AH2" s="20"/>
      <c r="AI2" s="20"/>
      <c r="AJ2" s="21" t="str">
        <f>D2&amp;F2&amp;H2</f>
        <v>8923436738500014112.377.871/0001-08</v>
      </c>
    </row>
    <row r="3" spans="1:36" x14ac:dyDescent="0.25">
      <c r="A3" s="9" t="s">
        <v>36</v>
      </c>
      <c r="B3" s="10">
        <v>44343</v>
      </c>
      <c r="C3" s="11"/>
      <c r="D3" s="12">
        <v>966</v>
      </c>
      <c r="E3" s="9"/>
      <c r="F3" s="13">
        <v>34367385000141</v>
      </c>
      <c r="G3" s="9">
        <v>171901</v>
      </c>
      <c r="H3" s="9" t="s">
        <v>37</v>
      </c>
      <c r="I3" s="9"/>
      <c r="J3" s="9"/>
      <c r="K3" s="9"/>
      <c r="L3" s="11" t="s">
        <v>38</v>
      </c>
      <c r="M3" s="9" t="s">
        <v>39</v>
      </c>
      <c r="N3" s="14">
        <v>1814.92</v>
      </c>
      <c r="O3" s="14"/>
      <c r="P3" s="14">
        <v>0</v>
      </c>
      <c r="Q3" s="14">
        <v>0</v>
      </c>
      <c r="R3" s="9" t="s">
        <v>40</v>
      </c>
      <c r="S3" s="9" t="s">
        <v>41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1814.92</v>
      </c>
      <c r="AA3" s="9" t="s">
        <v>44</v>
      </c>
      <c r="AB3" s="9" t="s">
        <v>43</v>
      </c>
      <c r="AC3" s="15"/>
      <c r="AD3" s="16"/>
      <c r="AE3" s="17"/>
      <c r="AF3" s="18"/>
      <c r="AG3" s="19"/>
      <c r="AH3" s="20"/>
      <c r="AI3" s="20"/>
      <c r="AJ3" s="21" t="str">
        <f t="shared" ref="AJ3:AJ13" si="0">D3&amp;F3&amp;H3</f>
        <v>9663436738500014112.377.871/0001-08</v>
      </c>
    </row>
    <row r="4" spans="1:36" x14ac:dyDescent="0.25">
      <c r="A4" s="9" t="s">
        <v>36</v>
      </c>
      <c r="B4" s="10">
        <v>44348</v>
      </c>
      <c r="C4" s="11"/>
      <c r="D4" s="12">
        <v>972</v>
      </c>
      <c r="E4" s="9"/>
      <c r="F4" s="13">
        <v>34367385000141</v>
      </c>
      <c r="G4" s="9">
        <v>171901</v>
      </c>
      <c r="H4" s="9" t="s">
        <v>37</v>
      </c>
      <c r="I4" s="9"/>
      <c r="J4" s="9"/>
      <c r="K4" s="9"/>
      <c r="L4" s="11" t="s">
        <v>38</v>
      </c>
      <c r="M4" s="9" t="s">
        <v>39</v>
      </c>
      <c r="N4" s="14">
        <v>200</v>
      </c>
      <c r="O4" s="14"/>
      <c r="P4" s="14">
        <v>0</v>
      </c>
      <c r="Q4" s="14">
        <v>0</v>
      </c>
      <c r="R4" s="9" t="s">
        <v>40</v>
      </c>
      <c r="S4" s="9" t="s">
        <v>41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200</v>
      </c>
      <c r="AA4" s="9" t="s">
        <v>45</v>
      </c>
      <c r="AB4" s="9" t="s">
        <v>43</v>
      </c>
      <c r="AC4" s="15"/>
      <c r="AD4" s="16"/>
      <c r="AE4" s="17"/>
      <c r="AF4" s="18"/>
      <c r="AG4" s="19"/>
      <c r="AH4" s="20"/>
      <c r="AI4" s="20"/>
      <c r="AJ4" s="21" t="str">
        <f t="shared" si="0"/>
        <v>9723436738500014112.377.871/0001-08</v>
      </c>
    </row>
    <row r="5" spans="1:36" x14ac:dyDescent="0.25">
      <c r="A5" s="9" t="s">
        <v>36</v>
      </c>
      <c r="B5" s="10">
        <v>44374</v>
      </c>
      <c r="C5" s="11"/>
      <c r="D5" s="12">
        <v>1037</v>
      </c>
      <c r="E5" s="9"/>
      <c r="F5" s="13">
        <v>34367385000141</v>
      </c>
      <c r="G5" s="9">
        <v>171901</v>
      </c>
      <c r="H5" s="9" t="s">
        <v>37</v>
      </c>
      <c r="I5" s="9"/>
      <c r="J5" s="9"/>
      <c r="K5" s="9"/>
      <c r="L5" s="11" t="s">
        <v>38</v>
      </c>
      <c r="M5" s="9" t="s">
        <v>39</v>
      </c>
      <c r="N5" s="14">
        <v>1814.92</v>
      </c>
      <c r="O5" s="14"/>
      <c r="P5" s="14">
        <v>0</v>
      </c>
      <c r="Q5" s="14">
        <v>0</v>
      </c>
      <c r="R5" s="9" t="s">
        <v>40</v>
      </c>
      <c r="S5" s="9" t="s">
        <v>41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1814.92</v>
      </c>
      <c r="AA5" s="9" t="s">
        <v>46</v>
      </c>
      <c r="AB5" s="9" t="s">
        <v>43</v>
      </c>
      <c r="AC5" s="15"/>
      <c r="AD5" s="16"/>
      <c r="AE5" s="17"/>
      <c r="AF5" s="18"/>
      <c r="AG5" s="19"/>
      <c r="AH5" s="20"/>
      <c r="AI5" s="20"/>
      <c r="AJ5" s="21" t="str">
        <f t="shared" si="0"/>
        <v>10373436738500014112.377.871/0001-08</v>
      </c>
    </row>
    <row r="6" spans="1:36" x14ac:dyDescent="0.25">
      <c r="A6" s="9" t="s">
        <v>47</v>
      </c>
      <c r="B6" s="10">
        <v>44319</v>
      </c>
      <c r="C6" s="11"/>
      <c r="D6" s="12">
        <v>202100000000141</v>
      </c>
      <c r="E6" s="9"/>
      <c r="F6" s="13">
        <v>2651633000195</v>
      </c>
      <c r="G6" s="9">
        <v>1719</v>
      </c>
      <c r="H6" s="9" t="s">
        <v>48</v>
      </c>
      <c r="I6" s="9"/>
      <c r="J6" s="9"/>
      <c r="K6" s="9"/>
      <c r="L6" s="11" t="s">
        <v>38</v>
      </c>
      <c r="M6" s="9" t="s">
        <v>49</v>
      </c>
      <c r="N6" s="14">
        <v>550</v>
      </c>
      <c r="O6" s="14"/>
      <c r="P6" s="14">
        <v>0</v>
      </c>
      <c r="Q6" s="14">
        <v>0</v>
      </c>
      <c r="R6" s="9" t="s">
        <v>50</v>
      </c>
      <c r="S6" s="9" t="s">
        <v>51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550</v>
      </c>
      <c r="AA6" s="9" t="s">
        <v>52</v>
      </c>
      <c r="AB6" s="9" t="s">
        <v>43</v>
      </c>
      <c r="AC6" s="15"/>
      <c r="AD6" s="16"/>
      <c r="AE6" s="17"/>
      <c r="AF6" s="18"/>
      <c r="AG6" s="19"/>
      <c r="AH6" s="20"/>
      <c r="AI6" s="20"/>
      <c r="AJ6" s="21" t="str">
        <f t="shared" si="0"/>
        <v>202100000000141265163300019512.377.871/0002-99</v>
      </c>
    </row>
    <row r="7" spans="1:36" x14ac:dyDescent="0.25">
      <c r="A7" s="9" t="s">
        <v>47</v>
      </c>
      <c r="B7" s="10">
        <v>44348</v>
      </c>
      <c r="C7" s="11"/>
      <c r="D7" s="12">
        <v>202100000000175</v>
      </c>
      <c r="E7" s="9"/>
      <c r="F7" s="13">
        <v>2651633000195</v>
      </c>
      <c r="G7" s="9">
        <v>1719</v>
      </c>
      <c r="H7" s="9" t="s">
        <v>48</v>
      </c>
      <c r="I7" s="9"/>
      <c r="J7" s="9"/>
      <c r="K7" s="9"/>
      <c r="L7" s="11" t="s">
        <v>38</v>
      </c>
      <c r="M7" s="9" t="s">
        <v>49</v>
      </c>
      <c r="N7" s="14">
        <v>550</v>
      </c>
      <c r="O7" s="14"/>
      <c r="P7" s="14">
        <v>0</v>
      </c>
      <c r="Q7" s="14">
        <v>0</v>
      </c>
      <c r="R7" s="9" t="s">
        <v>50</v>
      </c>
      <c r="S7" s="9" t="s">
        <v>51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550</v>
      </c>
      <c r="AA7" s="9" t="s">
        <v>53</v>
      </c>
      <c r="AB7" s="9" t="s">
        <v>43</v>
      </c>
      <c r="AC7" s="15"/>
      <c r="AD7" s="16"/>
      <c r="AE7" s="17"/>
      <c r="AF7" s="18"/>
      <c r="AG7" s="19"/>
      <c r="AH7" s="20"/>
      <c r="AI7" s="20"/>
      <c r="AJ7" s="21" t="str">
        <f t="shared" si="0"/>
        <v>202100000000175265163300019512.377.871/0002-99</v>
      </c>
    </row>
    <row r="8" spans="1:36" x14ac:dyDescent="0.25">
      <c r="A8" s="9" t="s">
        <v>47</v>
      </c>
      <c r="B8" s="10">
        <v>44378</v>
      </c>
      <c r="C8" s="11"/>
      <c r="D8" s="12">
        <v>202100000000201</v>
      </c>
      <c r="E8" s="9"/>
      <c r="F8" s="13">
        <v>2651633000195</v>
      </c>
      <c r="G8" s="9">
        <v>1719</v>
      </c>
      <c r="H8" s="9" t="s">
        <v>48</v>
      </c>
      <c r="I8" s="9"/>
      <c r="J8" s="9"/>
      <c r="K8" s="9"/>
      <c r="L8" s="11" t="s">
        <v>38</v>
      </c>
      <c r="M8" s="9" t="s">
        <v>49</v>
      </c>
      <c r="N8" s="14">
        <v>550</v>
      </c>
      <c r="O8" s="14"/>
      <c r="P8" s="14">
        <v>0</v>
      </c>
      <c r="Q8" s="14">
        <v>0</v>
      </c>
      <c r="R8" s="9" t="s">
        <v>50</v>
      </c>
      <c r="S8" s="9" t="s">
        <v>51</v>
      </c>
      <c r="T8" s="14">
        <v>60.5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489.5</v>
      </c>
      <c r="AA8" s="9" t="s">
        <v>54</v>
      </c>
      <c r="AB8" s="9" t="s">
        <v>43</v>
      </c>
      <c r="AC8" s="15">
        <v>44468</v>
      </c>
      <c r="AD8" s="16"/>
      <c r="AE8" s="17"/>
      <c r="AF8" s="18"/>
      <c r="AG8" s="19"/>
      <c r="AH8" s="20"/>
      <c r="AI8" s="20"/>
      <c r="AJ8" s="21" t="str">
        <f t="shared" si="0"/>
        <v>202100000000201265163300019512.377.871/0002-99</v>
      </c>
    </row>
    <row r="9" spans="1:36" x14ac:dyDescent="0.25">
      <c r="A9" s="9" t="s">
        <v>36</v>
      </c>
      <c r="B9" s="10">
        <v>44407</v>
      </c>
      <c r="C9" s="11"/>
      <c r="D9" s="12">
        <v>1107</v>
      </c>
      <c r="E9" s="9"/>
      <c r="F9" s="13">
        <v>34367385000141</v>
      </c>
      <c r="G9" s="9">
        <v>171901</v>
      </c>
      <c r="H9" s="9" t="s">
        <v>37</v>
      </c>
      <c r="I9" s="9"/>
      <c r="J9" s="9"/>
      <c r="K9" s="9"/>
      <c r="L9" s="11" t="s">
        <v>38</v>
      </c>
      <c r="M9" s="9" t="s">
        <v>39</v>
      </c>
      <c r="N9" s="14">
        <v>1814.92</v>
      </c>
      <c r="O9" s="14"/>
      <c r="P9" s="14">
        <v>0</v>
      </c>
      <c r="Q9" s="14">
        <v>0</v>
      </c>
      <c r="R9" s="9" t="s">
        <v>40</v>
      </c>
      <c r="S9" s="9" t="s">
        <v>41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1814.92</v>
      </c>
      <c r="AA9" s="9" t="s">
        <v>55</v>
      </c>
      <c r="AB9" s="9" t="s">
        <v>43</v>
      </c>
      <c r="AC9" s="15">
        <v>44468</v>
      </c>
      <c r="AD9" s="16"/>
      <c r="AE9" s="17"/>
      <c r="AF9" s="18"/>
      <c r="AG9" s="19"/>
      <c r="AH9" s="20"/>
      <c r="AI9" s="20"/>
      <c r="AJ9" s="21" t="str">
        <f t="shared" si="0"/>
        <v>11073436738500014112.377.871/0001-08</v>
      </c>
    </row>
    <row r="10" spans="1:36" x14ac:dyDescent="0.25">
      <c r="A10" s="9" t="s">
        <v>36</v>
      </c>
      <c r="B10" s="10">
        <v>44411</v>
      </c>
      <c r="C10" s="11"/>
      <c r="D10" s="12">
        <v>202100000000233</v>
      </c>
      <c r="E10" s="9"/>
      <c r="F10" s="13">
        <v>2651633000195</v>
      </c>
      <c r="G10" s="9">
        <v>1719</v>
      </c>
      <c r="H10" s="9" t="s">
        <v>37</v>
      </c>
      <c r="I10" s="9"/>
      <c r="J10" s="9"/>
      <c r="K10" s="9"/>
      <c r="L10" s="11" t="s">
        <v>38</v>
      </c>
      <c r="M10" s="9" t="s">
        <v>49</v>
      </c>
      <c r="N10" s="14">
        <v>550</v>
      </c>
      <c r="O10" s="14"/>
      <c r="P10" s="14">
        <v>0</v>
      </c>
      <c r="Q10" s="14">
        <v>0</v>
      </c>
      <c r="R10" s="9" t="s">
        <v>50</v>
      </c>
      <c r="S10" s="9" t="s">
        <v>51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550</v>
      </c>
      <c r="AA10" s="9" t="s">
        <v>56</v>
      </c>
      <c r="AB10" s="9" t="s">
        <v>43</v>
      </c>
      <c r="AC10" s="15">
        <v>44468</v>
      </c>
      <c r="AD10" s="16"/>
      <c r="AE10" s="17"/>
      <c r="AF10" s="18"/>
      <c r="AG10" s="19"/>
      <c r="AH10" s="20"/>
      <c r="AI10" s="20"/>
      <c r="AJ10" s="21" t="str">
        <f t="shared" si="0"/>
        <v>202100000000233265163300019512.377.871/0001-08</v>
      </c>
    </row>
    <row r="11" spans="1:36" x14ac:dyDescent="0.25">
      <c r="A11" s="9" t="s">
        <v>36</v>
      </c>
      <c r="B11" s="10">
        <v>44438</v>
      </c>
      <c r="C11" s="11"/>
      <c r="D11" s="12">
        <v>1178</v>
      </c>
      <c r="E11" s="9"/>
      <c r="F11" s="13">
        <v>34367385000141</v>
      </c>
      <c r="G11" s="9">
        <v>171901</v>
      </c>
      <c r="H11" s="9" t="s">
        <v>37</v>
      </c>
      <c r="I11" s="9"/>
      <c r="J11" s="9"/>
      <c r="K11" s="9"/>
      <c r="L11" s="11" t="s">
        <v>38</v>
      </c>
      <c r="M11" s="9" t="s">
        <v>39</v>
      </c>
      <c r="N11" s="14">
        <v>1814.92</v>
      </c>
      <c r="O11" s="14"/>
      <c r="P11" s="14">
        <v>0</v>
      </c>
      <c r="Q11" s="14">
        <v>0</v>
      </c>
      <c r="R11" s="9" t="s">
        <v>40</v>
      </c>
      <c r="S11" s="9" t="s">
        <v>41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1814.92</v>
      </c>
      <c r="AA11" s="9" t="s">
        <v>57</v>
      </c>
      <c r="AB11" s="9" t="s">
        <v>43</v>
      </c>
      <c r="AC11" s="15">
        <v>44468</v>
      </c>
      <c r="AD11" s="16"/>
      <c r="AE11" s="17"/>
      <c r="AF11" s="18"/>
      <c r="AG11" s="19"/>
      <c r="AH11" s="20"/>
      <c r="AI11" s="20"/>
      <c r="AJ11" s="21" t="str">
        <f t="shared" si="0"/>
        <v>11783436738500014112.377.871/0001-08</v>
      </c>
    </row>
    <row r="12" spans="1:36" x14ac:dyDescent="0.25">
      <c r="A12" s="9" t="s">
        <v>36</v>
      </c>
      <c r="B12" s="10">
        <v>44459</v>
      </c>
      <c r="C12" s="11"/>
      <c r="D12" s="12">
        <v>1241</v>
      </c>
      <c r="E12" s="9"/>
      <c r="F12" s="13">
        <v>34367385000141</v>
      </c>
      <c r="G12" s="9">
        <v>171901</v>
      </c>
      <c r="H12" s="9" t="s">
        <v>37</v>
      </c>
      <c r="I12" s="9"/>
      <c r="J12" s="9"/>
      <c r="K12" s="9"/>
      <c r="L12" s="11" t="s">
        <v>38</v>
      </c>
      <c r="M12" s="9" t="s">
        <v>39</v>
      </c>
      <c r="N12" s="14">
        <v>1814.82</v>
      </c>
      <c r="O12" s="14"/>
      <c r="P12" s="14">
        <v>0</v>
      </c>
      <c r="Q12" s="14">
        <v>0</v>
      </c>
      <c r="R12" s="9" t="s">
        <v>40</v>
      </c>
      <c r="S12" s="9" t="s">
        <v>41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1814.82</v>
      </c>
      <c r="AA12" s="9" t="s">
        <v>58</v>
      </c>
      <c r="AB12" s="9" t="s">
        <v>43</v>
      </c>
      <c r="AC12" s="15">
        <v>44469</v>
      </c>
      <c r="AD12" s="16"/>
      <c r="AE12" s="17"/>
      <c r="AF12" s="18"/>
      <c r="AG12" s="19">
        <v>44440</v>
      </c>
      <c r="AH12" s="20">
        <v>44474</v>
      </c>
      <c r="AI12" s="20" t="s">
        <v>59</v>
      </c>
      <c r="AJ12" s="21" t="str">
        <f t="shared" si="0"/>
        <v>12413436738500014112.377.871/0001-08</v>
      </c>
    </row>
    <row r="13" spans="1:36" x14ac:dyDescent="0.25">
      <c r="A13" s="9" t="s">
        <v>47</v>
      </c>
      <c r="B13" s="10">
        <v>44441</v>
      </c>
      <c r="C13" s="11"/>
      <c r="D13" s="12">
        <v>202100000000279</v>
      </c>
      <c r="E13" s="9"/>
      <c r="F13" s="13">
        <v>2651633000195</v>
      </c>
      <c r="G13" s="9">
        <v>1719</v>
      </c>
      <c r="H13" s="9" t="s">
        <v>48</v>
      </c>
      <c r="I13" s="9"/>
      <c r="J13" s="9"/>
      <c r="K13" s="9"/>
      <c r="L13" s="11" t="s">
        <v>38</v>
      </c>
      <c r="M13" s="9" t="s">
        <v>49</v>
      </c>
      <c r="N13" s="14">
        <v>550</v>
      </c>
      <c r="O13" s="14"/>
      <c r="P13" s="14">
        <v>0</v>
      </c>
      <c r="Q13" s="14">
        <v>0</v>
      </c>
      <c r="R13" s="9" t="s">
        <v>50</v>
      </c>
      <c r="S13" s="9" t="s">
        <v>51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550</v>
      </c>
      <c r="AA13" s="9" t="s">
        <v>60</v>
      </c>
      <c r="AB13" s="9" t="s">
        <v>43</v>
      </c>
      <c r="AC13" s="15">
        <v>44469</v>
      </c>
      <c r="AD13" s="16"/>
      <c r="AE13" s="17"/>
      <c r="AF13" s="18"/>
      <c r="AG13" s="19">
        <v>44440</v>
      </c>
      <c r="AH13" s="20">
        <v>44474</v>
      </c>
      <c r="AI13" s="20" t="s">
        <v>59</v>
      </c>
      <c r="AJ13" s="21" t="str">
        <f t="shared" si="0"/>
        <v>202100000000279265163300019512.377.871/0002-99</v>
      </c>
    </row>
  </sheetData>
  <autoFilter ref="A1:AJ13" xr:uid="{00000000-0001-0000-0000-000000000000}"/>
  <conditionalFormatting sqref="AJ1:AJ1048576">
    <cfRule type="duplicateValues" dxfId="0" priority="2"/>
    <cfRule type="duplicateValues" dxfId="1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Natan Oliveira</cp:lastModifiedBy>
  <dcterms:created xsi:type="dcterms:W3CDTF">2021-11-05T21:27:18Z</dcterms:created>
  <dcterms:modified xsi:type="dcterms:W3CDTF">2021-11-08T09:59:35Z</dcterms:modified>
</cp:coreProperties>
</file>