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entralDeRetidos\2021\"/>
    </mc:Choice>
  </mc:AlternateContent>
  <xr:revisionPtr revIDLastSave="0" documentId="13_ncr:1_{A9F0C90A-F657-4B97-BC9A-1923DA199C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opping São Gonçalo" sheetId="1" r:id="rId1"/>
  </sheets>
  <definedNames>
    <definedName name="_xlnm._FilterDatabase" localSheetId="0" hidden="1">'Shopping São Gonçalo'!$A$1:$AH$1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" i="1"/>
</calcChain>
</file>

<file path=xl/sharedStrings.xml><?xml version="1.0" encoding="utf-8"?>
<sst xmlns="http://schemas.openxmlformats.org/spreadsheetml/2006/main" count="203" uniqueCount="99">
  <si>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</si>
  <si>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</si>
  <si>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</si>
  <si>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</si>
  <si>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</si>
  <si>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</si>
  <si>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</si>
  <si>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</si>
  <si>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</si>
  <si>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</si>
  <si>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</si>
  <si>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</si>
  <si>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</si>
  <si>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</si>
  <si>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</si>
  <si>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</si>
  <si>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</si>
  <si>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</si>
  <si>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</si>
  <si>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</si>
  <si>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</si>
  <si>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</si>
  <si>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</si>
  <si>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</si>
  <si>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</si>
  <si>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</si>
  <si>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</si>
  <si>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</si>
  <si>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ShoppingSG</t>
  </si>
  <si>
    <t>06.068.650/0001-55</t>
  </si>
  <si>
    <t>N</t>
  </si>
  <si>
    <t>QUIMIFACTOR INDUSTRIA E SERVICOS LTDA</t>
  </si>
  <si>
    <t>Regra Encontrada: SIM | Cód: 710 | Cód.LC: 7.10 | Buscar ISS Munic. Prestação: SIM | Analisar CEPOM: NÃO | Analisar ISS LC: SIM | Cidade Prestador: Duque de Caxias | Cidade Prestação: Rio de Janeiro</t>
  </si>
  <si>
    <t>Duque de Caxias</t>
  </si>
  <si>
    <t>LIMPEZA DE RESERVATÓRIO DE ÁGUA POTÁVEL | Limpeza, manutenção e conservação de vias e logradouros públicos, imóveis, chaminés, piscinas, parques, jardins e congêneres</t>
  </si>
  <si>
    <t>Regra Encontrada: SIM | Cód: 1709 | Cód.LC: 17.09 | Buscar ISS Munic. Prestação: NÃO | Analisar CEPOM: NÃO | Analisar ISS LC: NÃO | Cidade Prestador: Duque de Caxias | Cidade Prestação: Duque de Caxias</t>
  </si>
  <si>
    <t>ANÁLISE DE POTABILIDADE | Perícias, laudos, exames técnicos e análises técnicas</t>
  </si>
  <si>
    <t>ATLAS SYSTEM E PARTICIPACOES S.A.</t>
  </si>
  <si>
    <t>Regra Encontrada: SIM | Cód: 3360300 | Cód.LC: 1.01 | Buscar ISS Munic. Prestação: NÃO | Analisar CEPOM: NÃO | Analisar ISS LC: NÃO | Cidade Prestador: São Caetano do Sul | Cidade Prestação: São Gonçalo</t>
  </si>
  <si>
    <t>São Caetano do Sul</t>
  </si>
  <si>
    <t>SERVIÇOS PRESTADOS CONFORME CONTRATO REF . A REDUÇÃO DE CUSTOS COM USO DE SOFTWARE ESPECÍFICO VENCIMENTO : 20-08-2021 DADOS BANCÁRIOS PARA QUITAÇÃO : BANCO INTER N 077 AGENCIA : 0001 CONTA : 11275200-4 Valor Aprox dos Tributos : R $ 54,37 Federal , R $ 0,00 Estadual e R $ 15,77 Municipal Fonte : IBPT / empresometro.com.br SP B8217A | Análise e desenvolvimento de sistemas</t>
  </si>
  <si>
    <t>MAQUIEIRA E MAQUIEIRA ADVOGADOS ASSOCIADOS</t>
  </si>
  <si>
    <t>Regra Encontrada: SIM | Cód: 17.14.01 | Cód.LC: 17.14 | Buscar ISS Munic. Prestação: NÃO | Analisar CEPOM: NÃO | Analisar ISS LC: NÃO | Cidade Prestador: Rio de Janeiro | Cidade Prestação: São Gonçalo</t>
  </si>
  <si>
    <t>Rio de Janeiro</t>
  </si>
  <si>
    <t>HONORÁRIOS ADVOCATÍCIOS RELATIVOS AOS SERVIÇOS PRESTADOS EM JULHO DE 2021 , DE ACORDO COM A CLÁUSULA 3.2.1 DO CONTRATO DE PRESTAÇÃO DE SERVIÇOS ASSINADO EM 23.03.2017 . DADOS PARA PAGAMENTO : BANCO ITAÚ AG . 8236 C / C 13103-6 | advocacia</t>
  </si>
  <si>
    <t>ENERGISA COMERCIALIZADORA DE ENERGIA LTDA.</t>
  </si>
  <si>
    <t>Regra Encontrada: SIM | Cód: 17.01.01 | Cód.LC: 17.01 | Buscar ISS Munic. Prestação: NÃO | Analisar CEPOM: NÃO | Analisar ISS LC: NÃO | Cidade Prestador: Rio de Janeiro | Cidade Prestação: São Gonçalo</t>
  </si>
  <si>
    <t>Serviço de representação perante a CCEE referente ao mês de Julho / 2021 . VENCIMENTO : 09/08/2021 Dados Bancários : Banco Itaú 341 Agência 0275 Conta Corrente 60116-9 Outras Retenções R $ 0,00 | assessoria ou consultoria de qualquer natureza, não especificada</t>
  </si>
  <si>
    <t>S</t>
  </si>
  <si>
    <t>AQUALAB QUIMICA E SERVICOS LTDA</t>
  </si>
  <si>
    <t>Regra Encontrada: SIM | Cód: 30.01.03 | Cód.LC: 30.01 | Buscar ISS Munic. Prestação: NÃO | Analisar CEPOM: NÃO | Analisar ISS LC: NÃO | Cidade Prestador: Rio de Janeiro | Cidade Prestação: São Gonçalo</t>
  </si>
  <si>
    <t>Serviço : ( SERV.ANÁLISE P / AVAL . QUALID.DO AR CONF.RE 09 DO MS . ) , Qtd .: [ 1,00 ) . Total : R $ ( Ref .: Agosto * EMPRESA OPTANTE PELO SIMPLES NACIONAL Vencimento : 28/08/2021 Valor . aprox . tributos - Lei 12.741 / 2012 e Decreto 8.264 / 2014 : Municipal - R $ [ 15,87 ] , Estadual R $ 60,00 ] , Federal - R $ 43,30 ] ORÇADO | serviços de química</t>
  </si>
  <si>
    <t>DARDO CONSULTORIA E TECNOLOGIA LTDA</t>
  </si>
  <si>
    <t>Regra Encontrada: SIM | Cód: 3360050 | Cód.LC: 17.01 | Buscar ISS Munic. Prestação: NÃO | Analisar CEPOM: NÃO | Analisar ISS LC: NÃO | Cidade Prestador: São Caetano do Sul | Cidade Prestação: São Gonçalo</t>
  </si>
  <si>
    <t>SERVICOS PRESTADOS CONFORME CONTRATO REF . A REDUCAO DE CUSTOS VENCIMENTO 20/08/2021 DADOS BANCARIOS PARA QUITACAO : BANCO INTER N 077 AGENCIA 0001 CONTA CORRENTE 9213835-7 . Valor Aprox dos Tributos : R $ 445,87 Federal , R $ 0,00 Estadual e R $ 135,58 Municipal Fonte : IBPT / empresometro.com.br SP B8217A | Assessoria ou consultoria de qualquer natureza, não contida em outros itens desta lista; análise, exame, pesquisa, coleta, compilação e fornecimento de dados e informações de qualquer natureza, inclusive cadastro e similares</t>
  </si>
  <si>
    <t>NAZIMA E KAKAZU SOCIEDADE DE ADVOGADOS</t>
  </si>
  <si>
    <t>Regra Encontrada: SIM | Cód: 3220 | Cód.LC: 17.14 | Buscar ISS Munic. Prestação: NÃO | Analisar CEPOM: SIM | Analisar ISS LC: NÃO | Cidade Prestador: São Paulo | Cidade Prestação: São Gonçalo</t>
  </si>
  <si>
    <t>São Paulo</t>
  </si>
  <si>
    <t>Honorários Advocatícios por serviços prestados conforme detalhamento a seguir : TRABALHISTA | Ref . JULHO.2021 CONTRATO DE PRESTAÇÃO DE SERVIÇOS E HONORÁRIOS ADVOCATÍCIOS 12 PROCESSOS ATIVOS 1 R $ 65,00 por processo Valor dos Honorários .. .... R $ 780,00 Liquidação mediante depósito bancário no Banco ITAÚ S / A Agência : 2977 I Conta no 12.327-8 Titular : NAZIMA E KAKAZU SOCIEDADE DE ADVOGADOS VENC IMENTO : 30/08/2021 Em atendimento à Lei 12.741 / 2012 , cumpre - nos informar incidência de impostos parciais em 8,97 % | Advocacia</t>
  </si>
  <si>
    <t>TF ASSESSORIA E GERENCIAMENTO LTDA</t>
  </si>
  <si>
    <t>Regra Encontrada: SIM | Cód: 17.20.01 | Cód.LC: 17.20 | Buscar ISS Munic. Prestação: NÃO | Analisar CEPOM: NÃO | Analisar ISS LC: NÃO | Cidade Prestador: Rio de Janeiro | Cidade Prestação: São Gonçalo</t>
  </si>
  <si>
    <t>REFERENTE SERVIÇOS PRESTADOS NO MÊS DE AGOSTO DE 2021 | consultoria e assessoria econômica ou financeira</t>
  </si>
  <si>
    <t>DIATHEKE SERVICOS LTDA</t>
  </si>
  <si>
    <t>Regra Encontrada: SIM | Cód: 17.05.01 | Cód.LC: 17.05 | Buscar ISS Munic. Prestação: NÃO | Analisar CEPOM: NÃO | Analisar ISS LC: SIM | Cidade Prestador: Rio de Janeiro | Cidade Prestação: São Gonçalo</t>
  </si>
  <si>
    <t>Prestação de Serviços para o Condomínio do São Gonçalo Shopping Rio . Ref .: Julho / 2021 Venc .: 31/08/2021 . * Pagamento através de boleto enviado junto com esta Nota Fiscal . | fornecimento de mão-de-obra</t>
  </si>
  <si>
    <t>CAMPANARIO LEIBINGER ADVOGADOS ASSOCIADOS</t>
  </si>
  <si>
    <t>PAGAMENTO DOS HONORÁRIOS REFERENTE À REPRESENTAÇÃO EM PROCESSOS JUDICIAIS NO MÊS DE JULHO DE 2021 . DADOS BANCÁRIOS PARA PAGAMENTO : BANCO ITAÚ AGÊNCIA : 0576 C / C : 14143-6 DOCUMENTO EMITIDO POR ME OU EPP OPTANTE PELO SIMPLES NACIONAL ALERJ : TEL 0800-8270 70 / 0220008 , RUA PRIMEIRO DE MARÇO , S / N , PRAÇA XV TRIBUTOS APROXIMADAMENTE : 4,50 % | advocacia</t>
  </si>
  <si>
    <t>DEPOSITO DE PAPEL SANTA CECILIA LTDA</t>
  </si>
  <si>
    <t>Regra Encontrada: SIM | Cód: 07.09.02 | Cód.LC: 7.09 | Buscar ISS Munic. Prestação: NÃO | Analisar CEPOM: NÃO | Analisar ISS LC: NÃO | Cidade Prestador: Rio de Janeiro | Cidade Prestação: São Gonçalo</t>
  </si>
  <si>
    <t>CAIXA COMPACTADORA IMAVI 17MÃ ; ÂS - Ref . ao periodo de 07/2021 TRANSPORTE DE RESIDUOS COM LOCACAO DE EQUIPAMENTOS ( CONTAINERS / CACAMBAS ) Nossa empresa nao presta SERVICOS DE LIMPEZA E CONSERVACAO , estando isenta de retencao de impostos federais ( PIS , COFINS , CSLL , IR ) e previdenciario ( INSS ) , baseado na legislacao tributario - previdenciaria vigente : Lei n 10.833 , de 29 de dezembro 2003 Art . 30 e ratificado pela IN no . 459 , de 18 de dezembro de 2004 Art . 1o . ( PIS , COFINS , CSLL ) Decreto no . 3.000 , de 26 de marco de 1999 Art . 649 ( IR ) Instrucao Normativa RFB no . 971 , de 13 de novembro de 2009 - Art . no . 118 e Item V ( INSS ) . Conforme Lei de transparencia fiscal 12.741 / 2012 impostos gerados com a emissao de nota fiscal ( ISS 5 % , PIS 1,65 % , Confins 7,6 % total de 14,25 % . &gt; Total Aproximado de Tributos ( Lei 12.741 ) R $ 2.122 , 13 | coleta de resíduos lixo, rejeitos ou outros resíduos quaisquer</t>
  </si>
  <si>
    <t>PBL MARKETING LTDA.</t>
  </si>
  <si>
    <t>Regra Encontrada: SIM | Cód: 1706 | Cód.LC: 17.06 | Buscar ISS Munic. Prestação: NÃO | Analisar CEPOM: NÃO | Analisar ISS LC: NÃO | Cidade Prestador: Rio Bonito | Cidade Prestação: Rio Bonito</t>
  </si>
  <si>
    <t>Rio Bonito</t>
  </si>
  <si>
    <t>PROPAGANDA E PUBLICIDADE, INCLUSIVE PROMOÇÃO DE VENDAS, PLANEJAMENTO DE CAMPANHAS OU SISTEMAS DE PUBLICIDADE, ELABORAÇÃO DE DESENHOS, TEXTOS E DEMAIS MATERIAIS PUBLICITÁRIOS | Propaganda e publicidade, inclusive promoção de vendas, planejamento de campanhas ou sistemas de publicidade, elaboração de desenhos, textos e demais materiais publicitários</t>
  </si>
  <si>
    <t>ELEVADORES ATLAS SCHINDLER LTDA.</t>
  </si>
  <si>
    <t>Regra Encontrada: SIM | Cód: 4329103 | Cód.LC: 14.01 | Buscar ISS Munic. Prestação: NÃO | Analisar CEPOM: NÃO | Analisar ISS LC: NÃO | Cidade Prestador: Niterói | Cidade Prestação: São Gonçalo</t>
  </si>
  <si>
    <t>Niterói</t>
  </si>
  <si>
    <t>SUBSTIVICAO DAS PECAS DIVERSAS PECAS NO VALOR TOT A PRIMEIRA EM 2021 - Vencimento : 14.08.202110 percentual aproximado dos de servicos e 13,45 % Trib . Federal , 3,90 % Trib . Municipal - Lei n ( 95131 ORÇADO Retenção COFINS Retenção CSLL Retenção INSS Retenção IR R $ 13,15 R $ 4,38 R $ 0,00 R $ 0,00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</si>
  <si>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PARCELA 01 52 4,73 || EQUIPAMENTOS | EEL1364596 REFERENTE AO SERVICO N ( O ) RJ22-450429 / 2021 - P : SUBST.FONTE DE EMERGENCIA ; CORREDICA NO VALOR TOTA A PRIMEIRA EM 14/08/2021 Referencia : AGO / 2021 - Vencimento : 14.08.202110 percentual aproximado dos tributos incidentes nesta prestacao de servicos e 13 , 45 % Trib . Federal , 3,90 % Trib . Municipal - Lei n ( 0 ) 12741 / 12- Fonte IBPT | RPS 95201 ORÇADO Retenção COFINS Retenção CSLL Retenção INSS Retenção IR Retenção PIS Outras Retenções R $ 15,74 R $ 5,25 R $ 0,00 R $ 0,00 R $ 3,41 R $ 0,00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</si>
  <si>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REPAROS GERAIS NO VALOR TOTAL DE R $ 521 , 62 EM 112021 Referencia : 08.08.202110 percentual aproximado dos tributos incidentes nesta Trib . Federal , 3,90 % Trib . Municipal - Lei n ( o ) 12741 / 12 - Fonte ORÇADO Retenção COFINS Retenção CSL Retenção INSS Retenção IR R $ 15,65 R $ 5,22 R $ 0,00 R $ 0,00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</si>
  <si>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EEL1364634 | APOS 01.08 BOLETOS SANTANDER ( 033 ) TAMBEM SAO VALIDOS JUL / 2021 - Vencimento : 30.07.202110 percentual aproximado dos prestacao de servicos e 13 , 45 % Trib . Federal , 3,90 % Trib . IBPT RPS 95126 Retenção COFINS Retenção CSLL Retenção INSS Retenção IR R $ 54,29 R $ 18,10 R $ 0,00 R $ 0,00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</si>
  <si>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JBARROS CONSULTORIA EIRELI</t>
  </si>
  <si>
    <t>Serviços Prestados em AGOSTO 2021 . | assessoria ou consultoria de qualquer natureza, não especificada</t>
  </si>
  <si>
    <t>MANUTENCAO 1809,80 || EQUIPAMENTOS EEL1364588 EEL 1364596 EEL1364600 EEL1364618 EEL1364626 EEL1364634 | APOS 01.08 BOLETOS SANTANDER ( 033 ) TAMBEM SAO VALIDOS PARA PAGAMENTO Referencia : AGO / 2021 - Vencimento : 31.08.202110 percentual aproximado dos tributos incidentes nesta prestacao de servicos e 13,45 Trib . Federal , 3,90 . Trib . Municipal - Lei n ( 0 ) 12741 / 12 - Fonte IBPT Retenção COFINS Retenção CSLL Retenção INSS Retenção IR Retenção PIS Outras Retenções R $ 54,29 R $ 18 , 10 R $ 0,00 R $ 0,00 R $ 11,77 R $ 0,00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</si>
  <si>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R. G. GONCALVES SOFTWARE</t>
  </si>
  <si>
    <t>Regra Encontrada: SIM | Cód: 0107 | Cód.LC: 1.07 | Buscar ISS Munic. Prestação: NÃO | Analisar CEPOM: NÃO | Analisar ISS LC: NÃO | Cidade Prestador: Aracruz | Cidade Prestação: Aracruz</t>
  </si>
  <si>
    <t>Aracruz</t>
  </si>
  <si>
    <t>LICENCIAMENTO E MANUTENÇÃO DE SISTEMAS E SOFTWARES SEGURANÇA | Suporte técnico em informática, inclusive instalação, configuração e manutenção de programas de computação e bancos de dados</t>
  </si>
  <si>
    <t>TECHNOALT SERVICOS GERAIS EIRELI</t>
  </si>
  <si>
    <t>Regra Encontrada: SIM | Cód: 101 | Cód.LC: 1.01 | Buscar ISS Munic. Prestação: NÃO | Analisar CEPOM: NÃO | Analisar ISS LC: NÃO | Cidade Prestador: Maricá | Cidade Prestação: Maricá</t>
  </si>
  <si>
    <t>Maricá</t>
  </si>
  <si>
    <t>SERVIÇO DE CALDEIRARIA EM DUAS TUBULAÇÕES DE 6 POLEGADAS NA REDE DE HIDRANTE E TROCA DE UMA JUNTA DE EXPANSÃO. | Análise e desenvolvimento de sistemas</t>
  </si>
  <si>
    <t>Analise elaborada</t>
  </si>
  <si>
    <t>Contabil Revisado</t>
  </si>
  <si>
    <t>Fiscal Revisado</t>
  </si>
  <si>
    <t>Comentários</t>
  </si>
  <si>
    <t>.</t>
  </si>
  <si>
    <t>Competência BC Contábil</t>
  </si>
  <si>
    <t>Competência BC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</si>
</sst>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right"/>
    </xf>
    <xf numFmtId="14" fontId="16" fillId="33" borderId="10" xfId="0" applyNumberFormat="1" applyFont="1" applyFill="1" applyBorder="1"/>
    <xf numFmtId="164" fontId="16" fillId="34" borderId="10" xfId="0" applyNumberFormat="1" applyFont="1" applyFill="1" applyBorder="1"/>
    <xf numFmtId="14" fontId="16" fillId="34" borderId="10" xfId="0" applyNumberFormat="1" applyFont="1" applyFill="1" applyBorder="1"/>
    <xf numFmtId="0" fontId="16" fillId="34" borderId="10" xfId="0" applyFont="1" applyFill="1" applyBorder="1"/>
    <xf numFmtId="164" fontId="16" fillId="35" borderId="10" xfId="0" applyNumberFormat="1" applyFont="1" applyFill="1" applyBorder="1"/>
    <xf numFmtId="0" fontId="16" fillId="35" borderId="10" xfId="0" applyFont="1" applyFill="1" applyBorder="1"/>
    <xf numFmtId="1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left"/>
    </xf>
    <xf numFmtId="14" fontId="0" fillId="33" borderId="10" xfId="0" applyNumberFormat="1" applyFill="1" applyBorder="1" applyAlignment="1">
      <alignment horizontal="center" vertical="center"/>
    </xf>
    <xf numFmtId="164" fontId="0" fillId="34" borderId="10" xfId="0" applyNumberFormat="1" applyFill="1" applyBorder="1" applyAlignment="1">
      <alignment horizontal="center" vertical="center"/>
    </xf>
    <xf numFmtId="14" fontId="0" fillId="34" borderId="10" xfId="0" applyNumberForma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64" fontId="0" fillId="35" borderId="10" xfId="0" applyNumberForma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2"/>
  <sheetViews>
    <sheetView showGridLines="0" tabSelected="1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1" width="11.5703125" style="1" bestFit="1" customWidth="1"/>
    <col min="2" max="2" width="14.85546875" style="1" bestFit="1" customWidth="1"/>
    <col min="3" max="3" width="19.7109375" style="1" bestFit="1" customWidth="1"/>
    <col min="4" max="4" width="20.85546875" style="1" bestFit="1" customWidth="1"/>
    <col min="5" max="5" width="7.85546875" style="1" bestFit="1" customWidth="1"/>
    <col min="6" max="6" width="16.85546875" style="1" bestFit="1" customWidth="1"/>
    <col min="7" max="7" width="26" style="1" bestFit="1" customWidth="1"/>
    <col min="8" max="8" width="18" style="1" bestFit="1" customWidth="1"/>
    <col min="9" max="9" width="17" style="1" bestFit="1" customWidth="1"/>
    <col min="10" max="10" width="17.140625" style="1" bestFit="1" customWidth="1"/>
    <col min="11" max="11" width="10" style="1" bestFit="1" customWidth="1"/>
    <col min="12" max="12" width="18.140625" style="1" bestFit="1" customWidth="1"/>
    <col min="13" max="13" width="48.5703125" style="1" bestFit="1" customWidth="1"/>
    <col min="14" max="14" width="14.85546875" style="1" bestFit="1" customWidth="1"/>
    <col min="15" max="15" width="16.28515625" style="1" bestFit="1" customWidth="1"/>
    <col min="16" max="16" width="13.85546875" style="1" bestFit="1" customWidth="1"/>
    <col min="17" max="17" width="12.140625" style="1" bestFit="1" customWidth="1"/>
    <col min="18" max="18" width="36.5703125" style="1" bestFit="1" customWidth="1"/>
    <col min="19" max="19" width="21.5703125" style="1" bestFit="1" customWidth="1"/>
    <col min="20" max="20" width="17.7109375" style="1" bestFit="1" customWidth="1"/>
    <col min="21" max="22" width="13" style="1" bestFit="1" customWidth="1"/>
    <col min="23" max="23" width="12.5703125" style="1" bestFit="1" customWidth="1"/>
    <col min="24" max="24" width="11.85546875" style="1" bestFit="1" customWidth="1"/>
    <col min="25" max="25" width="15.85546875" style="1" bestFit="1" customWidth="1"/>
    <col min="26" max="26" width="9.85546875" style="1" bestFit="1" customWidth="1"/>
    <col min="27" max="27" width="36.5703125" style="1" bestFit="1" customWidth="1"/>
    <col min="28" max="28" width="6.140625" style="1" bestFit="1" customWidth="1"/>
    <col min="29" max="29" width="19.28515625" style="1" bestFit="1" customWidth="1"/>
    <col min="30" max="30" width="23.28515625" style="1" bestFit="1" customWidth="1"/>
    <col min="31" max="31" width="19.28515625" style="1" customWidth="1"/>
    <col min="32" max="32" width="19.28515625" style="1" bestFit="1" customWidth="1"/>
    <col min="33" max="33" width="26" style="1" bestFit="1" customWidth="1"/>
    <col min="34" max="34" width="19.28515625" style="1" bestFit="1" customWidth="1"/>
    <col min="35" max="35" width="12.28515625" style="1" bestFit="1" customWidth="1"/>
    <col min="36" max="16384" width="9.140625" style="1"/>
  </cols>
  <sheetData>
    <row r="1" spans="1:36" s="2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8" t="s">
        <v>92</v>
      </c>
      <c r="AD1" s="9" t="s">
        <v>98</v>
      </c>
      <c r="AE1" s="10" t="s">
        <v>94</v>
      </c>
      <c r="AF1" s="11" t="s">
        <v>95</v>
      </c>
      <c r="AG1" s="12" t="s">
        <v>97</v>
      </c>
      <c r="AH1" s="13" t="s">
        <v>93</v>
      </c>
      <c r="AI1" s="13" t="s">
        <v>95</v>
      </c>
    </row>
    <row r="2" spans="1:36" customFormat="1" x14ac:dyDescent="0.25">
      <c r="A2" s="4" t="s">
        <v>28</v>
      </c>
      <c r="B2" s="5">
        <v>44405</v>
      </c>
      <c r="C2" s="6"/>
      <c r="D2" s="14">
        <v>37160</v>
      </c>
      <c r="E2" s="4"/>
      <c r="F2" s="15">
        <v>39064084000162</v>
      </c>
      <c r="G2" s="4">
        <v>710</v>
      </c>
      <c r="H2" s="4" t="s">
        <v>29</v>
      </c>
      <c r="I2" s="4"/>
      <c r="J2" s="4"/>
      <c r="K2" s="4"/>
      <c r="L2" s="6" t="s">
        <v>30</v>
      </c>
      <c r="M2" s="4" t="s">
        <v>31</v>
      </c>
      <c r="N2" s="7">
        <v>620.15</v>
      </c>
      <c r="O2" s="7"/>
      <c r="P2" s="7">
        <v>5</v>
      </c>
      <c r="Q2" s="7">
        <v>31.01</v>
      </c>
      <c r="R2" s="4" t="s">
        <v>32</v>
      </c>
      <c r="S2" s="4" t="s">
        <v>33</v>
      </c>
      <c r="T2" s="7">
        <v>68.22</v>
      </c>
      <c r="U2" s="7">
        <v>6.2</v>
      </c>
      <c r="V2" s="7">
        <v>0</v>
      </c>
      <c r="W2" s="7">
        <v>28.83</v>
      </c>
      <c r="X2" s="7">
        <v>0</v>
      </c>
      <c r="Y2" s="7">
        <v>0</v>
      </c>
      <c r="Z2" s="7">
        <v>485.89</v>
      </c>
      <c r="AA2" s="4" t="s">
        <v>34</v>
      </c>
      <c r="AB2" s="4" t="s">
        <v>96</v>
      </c>
      <c r="AC2" s="16">
        <v>44439</v>
      </c>
      <c r="AD2" s="17"/>
      <c r="AE2" s="18"/>
      <c r="AF2" s="19"/>
      <c r="AG2" s="20"/>
      <c r="AH2" s="21"/>
      <c r="AI2" s="21"/>
      <c r="AJ2" s="22" t="str">
        <f>D2&amp;F2&amp;H2</f>
        <v>371603906408400016206.068.650/0001-55</v>
      </c>
    </row>
    <row r="3" spans="1:36" customFormat="1" x14ac:dyDescent="0.25">
      <c r="A3" s="4" t="s">
        <v>28</v>
      </c>
      <c r="B3" s="5">
        <v>44405</v>
      </c>
      <c r="C3" s="6"/>
      <c r="D3" s="14">
        <v>37161</v>
      </c>
      <c r="E3" s="4"/>
      <c r="F3" s="15">
        <v>39064084000162</v>
      </c>
      <c r="G3" s="4">
        <v>1709</v>
      </c>
      <c r="H3" s="4" t="s">
        <v>29</v>
      </c>
      <c r="I3" s="4"/>
      <c r="J3" s="4"/>
      <c r="K3" s="4"/>
      <c r="L3" s="6" t="s">
        <v>30</v>
      </c>
      <c r="M3" s="4" t="s">
        <v>31</v>
      </c>
      <c r="N3" s="7">
        <v>793.3</v>
      </c>
      <c r="O3" s="7"/>
      <c r="P3" s="7">
        <v>0</v>
      </c>
      <c r="Q3" s="7">
        <v>0</v>
      </c>
      <c r="R3" s="4" t="s">
        <v>35</v>
      </c>
      <c r="S3" s="4" t="s">
        <v>33</v>
      </c>
      <c r="T3" s="7">
        <v>0</v>
      </c>
      <c r="U3" s="7">
        <v>11.9</v>
      </c>
      <c r="V3" s="7">
        <v>0</v>
      </c>
      <c r="W3" s="7">
        <v>36.89</v>
      </c>
      <c r="X3" s="7">
        <v>0</v>
      </c>
      <c r="Y3" s="7">
        <v>0</v>
      </c>
      <c r="Z3" s="7">
        <v>744.51</v>
      </c>
      <c r="AA3" s="4" t="s">
        <v>36</v>
      </c>
      <c r="AB3" s="4" t="s">
        <v>96</v>
      </c>
      <c r="AC3" s="16">
        <v>44439</v>
      </c>
      <c r="AD3" s="17"/>
      <c r="AE3" s="18"/>
      <c r="AF3" s="19"/>
      <c r="AG3" s="20"/>
      <c r="AH3" s="21"/>
      <c r="AI3" s="21"/>
      <c r="AJ3" s="22" t="str">
        <f t="shared" ref="AJ3:AJ22" si="0">D3&amp;F3&amp;H3</f>
        <v>371613906408400016206.068.650/0001-55</v>
      </c>
    </row>
    <row r="4" spans="1:36" customFormat="1" x14ac:dyDescent="0.25">
      <c r="A4" s="4" t="s">
        <v>28</v>
      </c>
      <c r="B4" s="5">
        <v>44410</v>
      </c>
      <c r="C4" s="6"/>
      <c r="D4" s="14">
        <v>187</v>
      </c>
      <c r="E4" s="4"/>
      <c r="F4" s="15">
        <v>35872478000277</v>
      </c>
      <c r="G4" s="4">
        <v>3360300</v>
      </c>
      <c r="H4" s="4" t="s">
        <v>29</v>
      </c>
      <c r="I4" s="4"/>
      <c r="J4" s="4"/>
      <c r="K4" s="4"/>
      <c r="L4" s="6" t="s">
        <v>30</v>
      </c>
      <c r="M4" s="4" t="s">
        <v>37</v>
      </c>
      <c r="N4" s="7">
        <v>404.25</v>
      </c>
      <c r="O4" s="7"/>
      <c r="P4" s="7">
        <v>0</v>
      </c>
      <c r="Q4" s="7">
        <v>0</v>
      </c>
      <c r="R4" s="4" t="s">
        <v>38</v>
      </c>
      <c r="S4" s="4" t="s">
        <v>39</v>
      </c>
      <c r="T4" s="7">
        <v>0</v>
      </c>
      <c r="U4" s="7">
        <v>6.06</v>
      </c>
      <c r="V4" s="7">
        <v>0</v>
      </c>
      <c r="W4" s="7">
        <v>18.8</v>
      </c>
      <c r="X4" s="7">
        <v>0</v>
      </c>
      <c r="Y4" s="7">
        <v>0</v>
      </c>
      <c r="Z4" s="7">
        <v>379.39</v>
      </c>
      <c r="AA4" s="4" t="s">
        <v>40</v>
      </c>
      <c r="AB4" s="4" t="s">
        <v>96</v>
      </c>
      <c r="AC4" s="16">
        <v>44439</v>
      </c>
      <c r="AD4" s="17"/>
      <c r="AE4" s="18"/>
      <c r="AF4" s="19"/>
      <c r="AG4" s="20"/>
      <c r="AH4" s="21"/>
      <c r="AI4" s="21"/>
      <c r="AJ4" s="22" t="str">
        <f t="shared" si="0"/>
        <v>1873587247800027706.068.650/0001-55</v>
      </c>
    </row>
    <row r="5" spans="1:36" customFormat="1" x14ac:dyDescent="0.25">
      <c r="A5" s="4" t="s">
        <v>28</v>
      </c>
      <c r="B5" s="5">
        <v>44410</v>
      </c>
      <c r="C5" s="6"/>
      <c r="D5" s="14">
        <v>2374</v>
      </c>
      <c r="E5" s="4"/>
      <c r="F5" s="15">
        <v>3646774000182</v>
      </c>
      <c r="G5" s="4">
        <v>171401</v>
      </c>
      <c r="H5" s="4" t="s">
        <v>29</v>
      </c>
      <c r="I5" s="4"/>
      <c r="J5" s="4"/>
      <c r="K5" s="4"/>
      <c r="L5" s="6" t="s">
        <v>30</v>
      </c>
      <c r="M5" s="4" t="s">
        <v>41</v>
      </c>
      <c r="N5" s="7">
        <v>4000</v>
      </c>
      <c r="O5" s="7"/>
      <c r="P5" s="7">
        <v>0</v>
      </c>
      <c r="Q5" s="7">
        <v>0</v>
      </c>
      <c r="R5" s="4" t="s">
        <v>42</v>
      </c>
      <c r="S5" s="4" t="s">
        <v>43</v>
      </c>
      <c r="T5" s="7">
        <v>0</v>
      </c>
      <c r="U5" s="7">
        <v>60</v>
      </c>
      <c r="V5" s="7">
        <v>0</v>
      </c>
      <c r="W5" s="7">
        <v>186</v>
      </c>
      <c r="X5" s="7">
        <v>0</v>
      </c>
      <c r="Y5" s="7">
        <v>0</v>
      </c>
      <c r="Z5" s="7">
        <v>3754</v>
      </c>
      <c r="AA5" s="4" t="s">
        <v>44</v>
      </c>
      <c r="AB5" s="4" t="s">
        <v>96</v>
      </c>
      <c r="AC5" s="16">
        <v>44439</v>
      </c>
      <c r="AD5" s="17"/>
      <c r="AE5" s="18"/>
      <c r="AF5" s="19"/>
      <c r="AG5" s="20"/>
      <c r="AH5" s="21"/>
      <c r="AI5" s="21"/>
      <c r="AJ5" s="22" t="str">
        <f t="shared" si="0"/>
        <v>2374364677400018206.068.650/0001-55</v>
      </c>
    </row>
    <row r="6" spans="1:36" customFormat="1" x14ac:dyDescent="0.25">
      <c r="A6" s="4" t="s">
        <v>28</v>
      </c>
      <c r="B6" s="5">
        <v>44410</v>
      </c>
      <c r="C6" s="6"/>
      <c r="D6" s="14">
        <v>3292</v>
      </c>
      <c r="E6" s="4"/>
      <c r="F6" s="15">
        <v>7685694000197</v>
      </c>
      <c r="G6" s="4">
        <v>170101</v>
      </c>
      <c r="H6" s="4" t="s">
        <v>29</v>
      </c>
      <c r="I6" s="4"/>
      <c r="J6" s="4"/>
      <c r="K6" s="4"/>
      <c r="L6" s="6" t="s">
        <v>30</v>
      </c>
      <c r="M6" s="4" t="s">
        <v>45</v>
      </c>
      <c r="N6" s="7">
        <v>1514.9</v>
      </c>
      <c r="O6" s="7"/>
      <c r="P6" s="7">
        <v>0</v>
      </c>
      <c r="Q6" s="7">
        <v>0</v>
      </c>
      <c r="R6" s="4" t="s">
        <v>46</v>
      </c>
      <c r="S6" s="4" t="s">
        <v>43</v>
      </c>
      <c r="T6" s="7">
        <v>0</v>
      </c>
      <c r="U6" s="7">
        <v>22.72</v>
      </c>
      <c r="V6" s="7">
        <v>0</v>
      </c>
      <c r="W6" s="7">
        <v>70.45</v>
      </c>
      <c r="X6" s="7">
        <v>0</v>
      </c>
      <c r="Y6" s="7">
        <v>0</v>
      </c>
      <c r="Z6" s="7">
        <v>1421.73</v>
      </c>
      <c r="AA6" s="4" t="s">
        <v>47</v>
      </c>
      <c r="AB6" s="4" t="s">
        <v>96</v>
      </c>
      <c r="AC6" s="16">
        <v>44439</v>
      </c>
      <c r="AD6" s="17"/>
      <c r="AE6" s="18"/>
      <c r="AF6" s="19"/>
      <c r="AG6" s="20"/>
      <c r="AH6" s="21"/>
      <c r="AI6" s="21"/>
      <c r="AJ6" s="22" t="str">
        <f t="shared" si="0"/>
        <v>3292768569400019706.068.650/0001-55</v>
      </c>
    </row>
    <row r="7" spans="1:36" customFormat="1" x14ac:dyDescent="0.25">
      <c r="A7" s="4" t="s">
        <v>28</v>
      </c>
      <c r="B7" s="5">
        <v>44410</v>
      </c>
      <c r="C7" s="6"/>
      <c r="D7" s="14">
        <v>42266</v>
      </c>
      <c r="E7" s="4"/>
      <c r="F7" s="15">
        <v>72068539000193</v>
      </c>
      <c r="G7" s="4">
        <v>300103</v>
      </c>
      <c r="H7" s="4" t="s">
        <v>29</v>
      </c>
      <c r="I7" s="4"/>
      <c r="J7" s="4"/>
      <c r="K7" s="4"/>
      <c r="L7" s="6" t="s">
        <v>48</v>
      </c>
      <c r="M7" s="4" t="s">
        <v>49</v>
      </c>
      <c r="N7" s="7">
        <v>321.95</v>
      </c>
      <c r="O7" s="7"/>
      <c r="P7" s="7">
        <v>0</v>
      </c>
      <c r="Q7" s="7">
        <v>0</v>
      </c>
      <c r="R7" s="4" t="s">
        <v>50</v>
      </c>
      <c r="S7" s="4" t="s">
        <v>43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321.95</v>
      </c>
      <c r="AA7" s="4" t="s">
        <v>51</v>
      </c>
      <c r="AB7" s="4" t="s">
        <v>96</v>
      </c>
      <c r="AC7" s="16">
        <v>44439</v>
      </c>
      <c r="AD7" s="17"/>
      <c r="AE7" s="18"/>
      <c r="AF7" s="19"/>
      <c r="AG7" s="20"/>
      <c r="AH7" s="21"/>
      <c r="AI7" s="21"/>
      <c r="AJ7" s="22" t="str">
        <f t="shared" si="0"/>
        <v>422667206853900019306.068.650/0001-55</v>
      </c>
    </row>
    <row r="8" spans="1:36" customFormat="1" x14ac:dyDescent="0.25">
      <c r="A8" s="4" t="s">
        <v>28</v>
      </c>
      <c r="B8" s="5">
        <v>44410</v>
      </c>
      <c r="C8" s="6"/>
      <c r="D8" s="14">
        <v>70</v>
      </c>
      <c r="E8" s="4"/>
      <c r="F8" s="15">
        <v>30592763000210</v>
      </c>
      <c r="G8" s="4">
        <v>3360050</v>
      </c>
      <c r="H8" s="4" t="s">
        <v>29</v>
      </c>
      <c r="I8" s="4"/>
      <c r="J8" s="4"/>
      <c r="K8" s="4"/>
      <c r="L8" s="6" t="s">
        <v>30</v>
      </c>
      <c r="M8" s="4" t="s">
        <v>52</v>
      </c>
      <c r="N8" s="7">
        <v>3315</v>
      </c>
      <c r="O8" s="7"/>
      <c r="P8" s="7">
        <v>0</v>
      </c>
      <c r="Q8" s="7">
        <v>0</v>
      </c>
      <c r="R8" s="4" t="s">
        <v>53</v>
      </c>
      <c r="S8" s="4" t="s">
        <v>39</v>
      </c>
      <c r="T8" s="7">
        <v>0</v>
      </c>
      <c r="U8" s="7">
        <v>49.72</v>
      </c>
      <c r="V8" s="7">
        <v>0</v>
      </c>
      <c r="W8" s="7">
        <v>154.15</v>
      </c>
      <c r="X8" s="7">
        <v>0</v>
      </c>
      <c r="Y8" s="7">
        <v>0</v>
      </c>
      <c r="Z8" s="7">
        <v>3111.13</v>
      </c>
      <c r="AA8" s="4" t="s">
        <v>54</v>
      </c>
      <c r="AB8" s="4" t="s">
        <v>96</v>
      </c>
      <c r="AC8" s="16">
        <v>44439</v>
      </c>
      <c r="AD8" s="17"/>
      <c r="AE8" s="18"/>
      <c r="AF8" s="19"/>
      <c r="AG8" s="20"/>
      <c r="AH8" s="21"/>
      <c r="AI8" s="21"/>
      <c r="AJ8" s="22" t="str">
        <f t="shared" si="0"/>
        <v>703059276300021006.068.650/0001-55</v>
      </c>
    </row>
    <row r="9" spans="1:36" customFormat="1" x14ac:dyDescent="0.25">
      <c r="A9" s="4" t="s">
        <v>28</v>
      </c>
      <c r="B9" s="5">
        <v>44410</v>
      </c>
      <c r="C9" s="6"/>
      <c r="D9" s="14">
        <v>8349</v>
      </c>
      <c r="E9" s="4"/>
      <c r="F9" s="15">
        <v>13072182000158</v>
      </c>
      <c r="G9" s="4">
        <v>3220</v>
      </c>
      <c r="H9" s="4" t="s">
        <v>29</v>
      </c>
      <c r="I9" s="4"/>
      <c r="J9" s="4"/>
      <c r="K9" s="4"/>
      <c r="L9" s="6" t="s">
        <v>30</v>
      </c>
      <c r="M9" s="4" t="s">
        <v>55</v>
      </c>
      <c r="N9" s="7">
        <v>780</v>
      </c>
      <c r="O9" s="7"/>
      <c r="P9" s="7">
        <v>5</v>
      </c>
      <c r="Q9" s="7">
        <v>39</v>
      </c>
      <c r="R9" s="4" t="s">
        <v>56</v>
      </c>
      <c r="S9" s="4" t="s">
        <v>57</v>
      </c>
      <c r="T9" s="7">
        <v>0</v>
      </c>
      <c r="U9" s="7">
        <v>11.7</v>
      </c>
      <c r="V9" s="7">
        <v>0</v>
      </c>
      <c r="W9" s="7">
        <v>36.270000000000003</v>
      </c>
      <c r="X9" s="7">
        <v>0</v>
      </c>
      <c r="Y9" s="7">
        <v>0</v>
      </c>
      <c r="Z9" s="7">
        <v>693.03</v>
      </c>
      <c r="AA9" s="4" t="s">
        <v>58</v>
      </c>
      <c r="AB9" s="4" t="s">
        <v>96</v>
      </c>
      <c r="AC9" s="16">
        <v>44439</v>
      </c>
      <c r="AD9" s="17"/>
      <c r="AE9" s="18"/>
      <c r="AF9" s="19"/>
      <c r="AG9" s="20"/>
      <c r="AH9" s="21"/>
      <c r="AI9" s="21"/>
      <c r="AJ9" s="22" t="str">
        <f t="shared" si="0"/>
        <v>83491307218200015806.068.650/0001-55</v>
      </c>
    </row>
    <row r="10" spans="1:36" customFormat="1" x14ac:dyDescent="0.25">
      <c r="A10" s="4" t="s">
        <v>28</v>
      </c>
      <c r="B10" s="5">
        <v>44410</v>
      </c>
      <c r="C10" s="6"/>
      <c r="D10" s="14">
        <v>99</v>
      </c>
      <c r="E10" s="4"/>
      <c r="F10" s="15">
        <v>19963968000141</v>
      </c>
      <c r="G10" s="4">
        <v>172001</v>
      </c>
      <c r="H10" s="4" t="s">
        <v>29</v>
      </c>
      <c r="I10" s="4"/>
      <c r="J10" s="4"/>
      <c r="K10" s="4"/>
      <c r="L10" s="6" t="s">
        <v>48</v>
      </c>
      <c r="M10" s="4" t="s">
        <v>59</v>
      </c>
      <c r="N10" s="7">
        <v>22722.16</v>
      </c>
      <c r="O10" s="7"/>
      <c r="P10" s="7">
        <v>0</v>
      </c>
      <c r="Q10" s="7">
        <v>0</v>
      </c>
      <c r="R10" s="4" t="s">
        <v>60</v>
      </c>
      <c r="S10" s="4" t="s">
        <v>43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22722.16</v>
      </c>
      <c r="AA10" s="4" t="s">
        <v>61</v>
      </c>
      <c r="AB10" s="4" t="s">
        <v>96</v>
      </c>
      <c r="AC10" s="16">
        <v>44439</v>
      </c>
      <c r="AD10" s="17"/>
      <c r="AE10" s="18"/>
      <c r="AF10" s="19"/>
      <c r="AG10" s="20"/>
      <c r="AH10" s="21"/>
      <c r="AI10" s="21"/>
      <c r="AJ10" s="22" t="str">
        <f t="shared" si="0"/>
        <v>991996396800014106.068.650/0001-55</v>
      </c>
    </row>
    <row r="11" spans="1:36" customFormat="1" x14ac:dyDescent="0.25">
      <c r="A11" s="4" t="s">
        <v>28</v>
      </c>
      <c r="B11" s="5">
        <v>44412</v>
      </c>
      <c r="C11" s="6"/>
      <c r="D11" s="14">
        <v>106</v>
      </c>
      <c r="E11" s="4"/>
      <c r="F11" s="15">
        <v>38419711000178</v>
      </c>
      <c r="G11" s="4">
        <v>170501</v>
      </c>
      <c r="H11" s="4" t="s">
        <v>29</v>
      </c>
      <c r="I11" s="4"/>
      <c r="J11" s="4"/>
      <c r="K11" s="4"/>
      <c r="L11" s="6" t="s">
        <v>48</v>
      </c>
      <c r="M11" s="4" t="s">
        <v>62</v>
      </c>
      <c r="N11" s="7">
        <v>36126.089999999997</v>
      </c>
      <c r="O11" s="7"/>
      <c r="P11" s="7">
        <v>5</v>
      </c>
      <c r="Q11" s="7">
        <v>1806.3</v>
      </c>
      <c r="R11" s="4" t="s">
        <v>63</v>
      </c>
      <c r="S11" s="4" t="s">
        <v>43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34319.79</v>
      </c>
      <c r="AA11" s="4" t="s">
        <v>64</v>
      </c>
      <c r="AB11" s="4" t="s">
        <v>96</v>
      </c>
      <c r="AC11" s="16">
        <v>44439</v>
      </c>
      <c r="AD11" s="17"/>
      <c r="AE11" s="18"/>
      <c r="AF11" s="19"/>
      <c r="AG11" s="20"/>
      <c r="AH11" s="21"/>
      <c r="AI11" s="21"/>
      <c r="AJ11" s="22" t="str">
        <f t="shared" si="0"/>
        <v>1063841971100017806.068.650/0001-55</v>
      </c>
    </row>
    <row r="12" spans="1:36" customFormat="1" x14ac:dyDescent="0.25">
      <c r="A12" s="4" t="s">
        <v>28</v>
      </c>
      <c r="B12" s="5">
        <v>44412</v>
      </c>
      <c r="C12" s="6"/>
      <c r="D12" s="14">
        <v>280</v>
      </c>
      <c r="E12" s="4"/>
      <c r="F12" s="15">
        <v>35565349000155</v>
      </c>
      <c r="G12" s="4">
        <v>171401</v>
      </c>
      <c r="H12" s="4" t="s">
        <v>29</v>
      </c>
      <c r="I12" s="4"/>
      <c r="J12" s="4"/>
      <c r="K12" s="4"/>
      <c r="L12" s="6" t="s">
        <v>48</v>
      </c>
      <c r="M12" s="4" t="s">
        <v>65</v>
      </c>
      <c r="N12" s="7">
        <v>750</v>
      </c>
      <c r="O12" s="7"/>
      <c r="P12" s="7">
        <v>0</v>
      </c>
      <c r="Q12" s="7">
        <v>0</v>
      </c>
      <c r="R12" s="4" t="s">
        <v>42</v>
      </c>
      <c r="S12" s="4" t="s">
        <v>43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750</v>
      </c>
      <c r="AA12" s="4" t="s">
        <v>66</v>
      </c>
      <c r="AB12" s="4" t="s">
        <v>96</v>
      </c>
      <c r="AC12" s="16">
        <v>44439</v>
      </c>
      <c r="AD12" s="17"/>
      <c r="AE12" s="18"/>
      <c r="AF12" s="19"/>
      <c r="AG12" s="20"/>
      <c r="AH12" s="21"/>
      <c r="AI12" s="21"/>
      <c r="AJ12" s="22" t="str">
        <f t="shared" si="0"/>
        <v>2803556534900015506.068.650/0001-55</v>
      </c>
    </row>
    <row r="13" spans="1:36" customFormat="1" x14ac:dyDescent="0.25">
      <c r="A13" s="4" t="s">
        <v>28</v>
      </c>
      <c r="B13" s="5">
        <v>44412</v>
      </c>
      <c r="C13" s="6"/>
      <c r="D13" s="14">
        <v>45309</v>
      </c>
      <c r="E13" s="4"/>
      <c r="F13" s="15">
        <v>42382879000123</v>
      </c>
      <c r="G13" s="4">
        <v>70902</v>
      </c>
      <c r="H13" s="4" t="s">
        <v>29</v>
      </c>
      <c r="I13" s="4"/>
      <c r="J13" s="4"/>
      <c r="K13" s="4"/>
      <c r="L13" s="6" t="s">
        <v>30</v>
      </c>
      <c r="M13" s="4" t="s">
        <v>67</v>
      </c>
      <c r="N13" s="7">
        <v>13915.62</v>
      </c>
      <c r="O13" s="7"/>
      <c r="P13" s="7">
        <v>0</v>
      </c>
      <c r="Q13" s="7">
        <v>0</v>
      </c>
      <c r="R13" s="4" t="s">
        <v>68</v>
      </c>
      <c r="S13" s="4" t="s">
        <v>43</v>
      </c>
      <c r="T13" s="7">
        <v>1530.72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12384.9</v>
      </c>
      <c r="AA13" s="4" t="s">
        <v>69</v>
      </c>
      <c r="AB13" s="4" t="s">
        <v>96</v>
      </c>
      <c r="AC13" s="16">
        <v>44439</v>
      </c>
      <c r="AD13" s="17"/>
      <c r="AE13" s="18"/>
      <c r="AF13" s="19"/>
      <c r="AG13" s="20"/>
      <c r="AH13" s="21"/>
      <c r="AI13" s="21"/>
      <c r="AJ13" s="22" t="str">
        <f t="shared" si="0"/>
        <v>453094238287900012306.068.650/0001-55</v>
      </c>
    </row>
    <row r="14" spans="1:36" customFormat="1" x14ac:dyDescent="0.25">
      <c r="A14" s="4" t="s">
        <v>28</v>
      </c>
      <c r="B14" s="5">
        <v>44413</v>
      </c>
      <c r="C14" s="6"/>
      <c r="D14" s="14">
        <v>163</v>
      </c>
      <c r="E14" s="4"/>
      <c r="F14" s="15">
        <v>11260927000187</v>
      </c>
      <c r="G14" s="4">
        <v>1706</v>
      </c>
      <c r="H14" s="4" t="s">
        <v>29</v>
      </c>
      <c r="I14" s="4"/>
      <c r="J14" s="4"/>
      <c r="K14" s="4"/>
      <c r="L14" s="6" t="s">
        <v>48</v>
      </c>
      <c r="M14" s="4" t="s">
        <v>70</v>
      </c>
      <c r="N14" s="7">
        <v>30000</v>
      </c>
      <c r="O14" s="7"/>
      <c r="P14" s="7">
        <v>0</v>
      </c>
      <c r="Q14" s="7">
        <v>0</v>
      </c>
      <c r="R14" s="4" t="s">
        <v>71</v>
      </c>
      <c r="S14" s="4" t="s">
        <v>72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30000</v>
      </c>
      <c r="AA14" s="4" t="s">
        <v>73</v>
      </c>
      <c r="AB14" s="4" t="s">
        <v>96</v>
      </c>
      <c r="AC14" s="16">
        <v>44439</v>
      </c>
      <c r="AD14" s="17"/>
      <c r="AE14" s="18"/>
      <c r="AF14" s="19"/>
      <c r="AG14" s="20"/>
      <c r="AH14" s="21"/>
      <c r="AI14" s="21"/>
      <c r="AJ14" s="22" t="str">
        <f t="shared" si="0"/>
        <v>1631126092700018706.068.650/0001-55</v>
      </c>
    </row>
    <row r="15" spans="1:36" customFormat="1" x14ac:dyDescent="0.25">
      <c r="A15" s="4" t="s">
        <v>28</v>
      </c>
      <c r="B15" s="5">
        <v>44413</v>
      </c>
      <c r="C15" s="6"/>
      <c r="D15" s="14">
        <v>202100000006057</v>
      </c>
      <c r="E15" s="4"/>
      <c r="F15" s="15">
        <v>28986002585</v>
      </c>
      <c r="G15" s="4">
        <v>4329103</v>
      </c>
      <c r="H15" s="4" t="s">
        <v>29</v>
      </c>
      <c r="I15" s="4"/>
      <c r="J15" s="4"/>
      <c r="K15" s="4"/>
      <c r="L15" s="6" t="s">
        <v>30</v>
      </c>
      <c r="M15" s="4" t="s">
        <v>74</v>
      </c>
      <c r="N15" s="7">
        <v>438.4</v>
      </c>
      <c r="O15" s="7"/>
      <c r="P15" s="7">
        <v>0</v>
      </c>
      <c r="Q15" s="7">
        <v>0</v>
      </c>
      <c r="R15" s="4" t="s">
        <v>75</v>
      </c>
      <c r="S15" s="4" t="s">
        <v>76</v>
      </c>
      <c r="T15" s="7">
        <v>48.22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390.18</v>
      </c>
      <c r="AA15" s="4" t="s">
        <v>77</v>
      </c>
      <c r="AB15" s="4" t="s">
        <v>96</v>
      </c>
      <c r="AC15" s="16">
        <v>44439</v>
      </c>
      <c r="AD15" s="17"/>
      <c r="AE15" s="18"/>
      <c r="AF15" s="19"/>
      <c r="AG15" s="20"/>
      <c r="AH15" s="21"/>
      <c r="AI15" s="21"/>
      <c r="AJ15" s="22" t="str">
        <f t="shared" si="0"/>
        <v>2021000000060572898600258506.068.650/0001-55</v>
      </c>
    </row>
    <row r="16" spans="1:36" customFormat="1" x14ac:dyDescent="0.25">
      <c r="A16" s="4" t="s">
        <v>28</v>
      </c>
      <c r="B16" s="5">
        <v>44413</v>
      </c>
      <c r="C16" s="6"/>
      <c r="D16" s="14">
        <v>202100000006058</v>
      </c>
      <c r="E16" s="4"/>
      <c r="F16" s="15">
        <v>28986002585</v>
      </c>
      <c r="G16" s="4">
        <v>4329103</v>
      </c>
      <c r="H16" s="4" t="s">
        <v>29</v>
      </c>
      <c r="I16" s="4"/>
      <c r="J16" s="4"/>
      <c r="K16" s="4"/>
      <c r="L16" s="6" t="s">
        <v>30</v>
      </c>
      <c r="M16" s="4" t="s">
        <v>74</v>
      </c>
      <c r="N16" s="7">
        <v>524.73</v>
      </c>
      <c r="O16" s="7"/>
      <c r="P16" s="7">
        <v>0</v>
      </c>
      <c r="Q16" s="7">
        <v>0</v>
      </c>
      <c r="R16" s="4" t="s">
        <v>75</v>
      </c>
      <c r="S16" s="4" t="s">
        <v>76</v>
      </c>
      <c r="T16" s="7">
        <v>57.72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467.01</v>
      </c>
      <c r="AA16" s="4" t="s">
        <v>78</v>
      </c>
      <c r="AB16" s="4" t="s">
        <v>96</v>
      </c>
      <c r="AC16" s="16">
        <v>44439</v>
      </c>
      <c r="AD16" s="17"/>
      <c r="AE16" s="18"/>
      <c r="AF16" s="19"/>
      <c r="AG16" s="20"/>
      <c r="AH16" s="21"/>
      <c r="AI16" s="21"/>
      <c r="AJ16" s="22" t="str">
        <f t="shared" si="0"/>
        <v>2021000000060582898600258506.068.650/0001-55</v>
      </c>
    </row>
    <row r="17" spans="1:36" customFormat="1" x14ac:dyDescent="0.25">
      <c r="A17" s="4" t="s">
        <v>28</v>
      </c>
      <c r="B17" s="5">
        <v>44413</v>
      </c>
      <c r="C17" s="6"/>
      <c r="D17" s="14">
        <v>202100000006059</v>
      </c>
      <c r="E17" s="4"/>
      <c r="F17" s="15">
        <v>28986002585</v>
      </c>
      <c r="G17" s="4">
        <v>4329103</v>
      </c>
      <c r="H17" s="4" t="s">
        <v>29</v>
      </c>
      <c r="I17" s="4"/>
      <c r="J17" s="4"/>
      <c r="K17" s="4"/>
      <c r="L17" s="6" t="s">
        <v>30</v>
      </c>
      <c r="M17" s="4" t="s">
        <v>74</v>
      </c>
      <c r="N17" s="7">
        <v>521.62</v>
      </c>
      <c r="O17" s="7"/>
      <c r="P17" s="7">
        <v>0</v>
      </c>
      <c r="Q17" s="7">
        <v>0</v>
      </c>
      <c r="R17" s="4" t="s">
        <v>75</v>
      </c>
      <c r="S17" s="4" t="s">
        <v>76</v>
      </c>
      <c r="T17" s="7">
        <v>57.38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464.24</v>
      </c>
      <c r="AA17" s="4" t="s">
        <v>79</v>
      </c>
      <c r="AB17" s="4" t="s">
        <v>96</v>
      </c>
      <c r="AC17" s="16">
        <v>44439</v>
      </c>
      <c r="AD17" s="17"/>
      <c r="AE17" s="18"/>
      <c r="AF17" s="19"/>
      <c r="AG17" s="20"/>
      <c r="AH17" s="21"/>
      <c r="AI17" s="21"/>
      <c r="AJ17" s="22" t="str">
        <f t="shared" si="0"/>
        <v>2021000000060592898600258506.068.650/0001-55</v>
      </c>
    </row>
    <row r="18" spans="1:36" customFormat="1" x14ac:dyDescent="0.25">
      <c r="A18" s="4" t="s">
        <v>28</v>
      </c>
      <c r="B18" s="5">
        <v>44413</v>
      </c>
      <c r="C18" s="6"/>
      <c r="D18" s="14">
        <v>202100000006060</v>
      </c>
      <c r="E18" s="4"/>
      <c r="F18" s="15">
        <v>28986002585</v>
      </c>
      <c r="G18" s="4">
        <v>4329103</v>
      </c>
      <c r="H18" s="4" t="s">
        <v>29</v>
      </c>
      <c r="I18" s="4"/>
      <c r="J18" s="4"/>
      <c r="K18" s="4"/>
      <c r="L18" s="6" t="s">
        <v>30</v>
      </c>
      <c r="M18" s="4" t="s">
        <v>74</v>
      </c>
      <c r="N18" s="7">
        <v>1809.8</v>
      </c>
      <c r="O18" s="7"/>
      <c r="P18" s="7">
        <v>0</v>
      </c>
      <c r="Q18" s="7">
        <v>0</v>
      </c>
      <c r="R18" s="4" t="s">
        <v>75</v>
      </c>
      <c r="S18" s="4" t="s">
        <v>76</v>
      </c>
      <c r="T18" s="7">
        <v>199.08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1610.72</v>
      </c>
      <c r="AA18" s="4" t="s">
        <v>80</v>
      </c>
      <c r="AB18" s="4" t="s">
        <v>96</v>
      </c>
      <c r="AC18" s="16">
        <v>44439</v>
      </c>
      <c r="AD18" s="17"/>
      <c r="AE18" s="18"/>
      <c r="AF18" s="19"/>
      <c r="AG18" s="20"/>
      <c r="AH18" s="21"/>
      <c r="AI18" s="21"/>
      <c r="AJ18" s="22" t="str">
        <f t="shared" si="0"/>
        <v>2021000000060602898600258506.068.650/0001-55</v>
      </c>
    </row>
    <row r="19" spans="1:36" customFormat="1" x14ac:dyDescent="0.25">
      <c r="A19" s="4" t="s">
        <v>28</v>
      </c>
      <c r="B19" s="5">
        <v>44414</v>
      </c>
      <c r="C19" s="6"/>
      <c r="D19" s="14">
        <v>24</v>
      </c>
      <c r="E19" s="4"/>
      <c r="F19" s="15">
        <v>35032092000176</v>
      </c>
      <c r="G19" s="4">
        <v>170101</v>
      </c>
      <c r="H19" s="4" t="s">
        <v>29</v>
      </c>
      <c r="I19" s="4"/>
      <c r="J19" s="4"/>
      <c r="K19" s="4"/>
      <c r="L19" s="6" t="s">
        <v>48</v>
      </c>
      <c r="M19" s="4" t="s">
        <v>81</v>
      </c>
      <c r="N19" s="7">
        <v>19000</v>
      </c>
      <c r="O19" s="7"/>
      <c r="P19" s="7">
        <v>0</v>
      </c>
      <c r="Q19" s="7">
        <v>0</v>
      </c>
      <c r="R19" s="4" t="s">
        <v>46</v>
      </c>
      <c r="S19" s="4" t="s">
        <v>43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19000</v>
      </c>
      <c r="AA19" s="4" t="s">
        <v>82</v>
      </c>
      <c r="AB19" s="4" t="s">
        <v>96</v>
      </c>
      <c r="AC19" s="16">
        <v>44439</v>
      </c>
      <c r="AD19" s="17"/>
      <c r="AE19" s="18"/>
      <c r="AF19" s="19"/>
      <c r="AG19" s="20"/>
      <c r="AH19" s="21"/>
      <c r="AI19" s="21"/>
      <c r="AJ19" s="22" t="str">
        <f t="shared" si="0"/>
        <v>243503209200017606.068.650/0001-55</v>
      </c>
    </row>
    <row r="20" spans="1:36" customFormat="1" x14ac:dyDescent="0.25">
      <c r="A20" s="4" t="s">
        <v>28</v>
      </c>
      <c r="B20" s="5">
        <v>44417</v>
      </c>
      <c r="C20" s="6"/>
      <c r="D20" s="14">
        <v>202100000006628</v>
      </c>
      <c r="E20" s="4"/>
      <c r="F20" s="15">
        <v>28986002585</v>
      </c>
      <c r="G20" s="4">
        <v>4329103</v>
      </c>
      <c r="H20" s="4" t="s">
        <v>29</v>
      </c>
      <c r="I20" s="4"/>
      <c r="J20" s="4"/>
      <c r="K20" s="4"/>
      <c r="L20" s="6" t="s">
        <v>30</v>
      </c>
      <c r="M20" s="4" t="s">
        <v>74</v>
      </c>
      <c r="N20" s="7">
        <v>1809.8</v>
      </c>
      <c r="O20" s="7"/>
      <c r="P20" s="7">
        <v>0</v>
      </c>
      <c r="Q20" s="7">
        <v>0</v>
      </c>
      <c r="R20" s="4" t="s">
        <v>75</v>
      </c>
      <c r="S20" s="4" t="s">
        <v>76</v>
      </c>
      <c r="T20" s="7">
        <v>199.08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1610.72</v>
      </c>
      <c r="AA20" s="4" t="s">
        <v>83</v>
      </c>
      <c r="AB20" s="4" t="s">
        <v>96</v>
      </c>
      <c r="AC20" s="16">
        <v>44439</v>
      </c>
      <c r="AD20" s="17"/>
      <c r="AE20" s="18"/>
      <c r="AF20" s="19"/>
      <c r="AG20" s="20"/>
      <c r="AH20" s="21"/>
      <c r="AI20" s="21"/>
      <c r="AJ20" s="22" t="str">
        <f t="shared" si="0"/>
        <v>2021000000066282898600258506.068.650/0001-55</v>
      </c>
    </row>
    <row r="21" spans="1:36" customFormat="1" x14ac:dyDescent="0.25">
      <c r="A21" s="4" t="s">
        <v>28</v>
      </c>
      <c r="B21" s="5">
        <v>44418</v>
      </c>
      <c r="C21" s="6"/>
      <c r="D21" s="14">
        <v>1629</v>
      </c>
      <c r="E21" s="4"/>
      <c r="F21" s="15">
        <v>13649725000157</v>
      </c>
      <c r="G21" s="4">
        <v>107</v>
      </c>
      <c r="H21" s="4" t="s">
        <v>29</v>
      </c>
      <c r="I21" s="4"/>
      <c r="J21" s="4"/>
      <c r="K21" s="4"/>
      <c r="L21" s="6" t="s">
        <v>48</v>
      </c>
      <c r="M21" s="4" t="s">
        <v>84</v>
      </c>
      <c r="N21" s="7">
        <v>500</v>
      </c>
      <c r="O21" s="7"/>
      <c r="P21" s="7">
        <v>0</v>
      </c>
      <c r="Q21" s="7">
        <v>0</v>
      </c>
      <c r="R21" s="4" t="s">
        <v>85</v>
      </c>
      <c r="S21" s="4" t="s">
        <v>86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500</v>
      </c>
      <c r="AA21" s="4" t="s">
        <v>87</v>
      </c>
      <c r="AB21" s="4" t="s">
        <v>96</v>
      </c>
      <c r="AC21" s="16">
        <v>44439</v>
      </c>
      <c r="AD21" s="17"/>
      <c r="AE21" s="18"/>
      <c r="AF21" s="19"/>
      <c r="AG21" s="20"/>
      <c r="AH21" s="21"/>
      <c r="AI21" s="21"/>
      <c r="AJ21" s="22" t="str">
        <f t="shared" si="0"/>
        <v>16291364972500015706.068.650/0001-55</v>
      </c>
    </row>
    <row r="22" spans="1:36" customFormat="1" x14ac:dyDescent="0.25">
      <c r="A22" s="4" t="s">
        <v>28</v>
      </c>
      <c r="B22" s="5">
        <v>44421</v>
      </c>
      <c r="C22" s="6"/>
      <c r="D22" s="14">
        <v>130</v>
      </c>
      <c r="E22" s="4"/>
      <c r="F22" s="15">
        <v>8730239000129</v>
      </c>
      <c r="G22" s="4">
        <v>101</v>
      </c>
      <c r="H22" s="4" t="s">
        <v>29</v>
      </c>
      <c r="I22" s="4"/>
      <c r="J22" s="4"/>
      <c r="K22" s="4"/>
      <c r="L22" s="6" t="s">
        <v>48</v>
      </c>
      <c r="M22" s="4" t="s">
        <v>88</v>
      </c>
      <c r="N22" s="7">
        <v>11000</v>
      </c>
      <c r="O22" s="7"/>
      <c r="P22" s="7">
        <v>0</v>
      </c>
      <c r="Q22" s="7">
        <v>0</v>
      </c>
      <c r="R22" s="4" t="s">
        <v>89</v>
      </c>
      <c r="S22" s="4" t="s">
        <v>90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11000</v>
      </c>
      <c r="AA22" s="4" t="s">
        <v>91</v>
      </c>
      <c r="AB22" s="4" t="s">
        <v>96</v>
      </c>
      <c r="AC22" s="16">
        <v>44439</v>
      </c>
      <c r="AD22" s="17"/>
      <c r="AE22" s="18"/>
      <c r="AF22" s="19"/>
      <c r="AG22" s="20"/>
      <c r="AH22" s="21"/>
      <c r="AI22" s="21"/>
      <c r="AJ22" s="22" t="str">
        <f t="shared" si="0"/>
        <v>130873023900012906.068.650/0001-55</v>
      </c>
    </row>
  </sheetData>
  <sheetProtection algorithmName="SHA-512" hashValue="ZrcFzjHNAd9gvri9teWzGeawmiBaj3TyHKTbXD1mt8hFS1PX4duxIQ/XIHrnNpppWKYeKV6GWcspAr4SboO2kw==" saltValue="AV/3QG35vi10Jmi6jcAExQ==" spinCount="100000" sheet="1" objects="1" scenarios="1" autoFilter="0"/>
  <protectedRanges>
    <protectedRange sqref="AD2:AH22" name="Intervalo1"/>
  </protectedRanges>
  <autoFilter ref="A1:AH1" xr:uid="{00000000-0009-0000-0000-000000000000}"/>
  <pageMargins left="0.78740157499999996" right="0.78740157499999996" top="0.984251969" bottom="0.984251969" header="0.4921259845" footer="0.492125984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Shopping São Gonçalo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 Oliveira</dc:creator>
  <cp:lastModifiedBy>Natan Oliveira</cp:lastModifiedBy>
  <dcterms:created xsi:type="dcterms:W3CDTF">2021-08-31T18:55:21Z</dcterms:created>
  <dcterms:modified xsi:type="dcterms:W3CDTF">2021-10-29T21:16:07Z</dcterms:modified>
</cp:coreProperties>
</file>