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erson.oliveira\Projetos-Python\PerdCompPrevidenciaDev\App\"/>
    </mc:Choice>
  </mc:AlternateContent>
  <bookViews>
    <workbookView xWindow="0" yWindow="0" windowWidth="20490" windowHeight="7650" firstSheet="1" activeTab="1"/>
  </bookViews>
  <sheets>
    <sheet name="PerdCompPrev_Robot01" sheetId="3" r:id="rId1"/>
    <sheet name="PerdCompPrev_Robot02" sheetId="1" r:id="rId2"/>
    <sheet name="PerdCompPrev_Robot01 (2)" sheetId="4" r:id="rId3"/>
    <sheet name="PerdCompPrev_Robot02 (2)" sheetId="5" r:id="rId4"/>
    <sheet name="Developer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5" l="1"/>
  <c r="C8" i="5"/>
  <c r="M7" i="5"/>
  <c r="C7" i="5"/>
  <c r="M6" i="5"/>
  <c r="C6" i="5"/>
  <c r="M5" i="5"/>
  <c r="C5" i="5"/>
  <c r="M4" i="5"/>
  <c r="C4" i="5"/>
  <c r="M3" i="5"/>
  <c r="C3" i="5"/>
  <c r="M2" i="5"/>
  <c r="C2" i="5"/>
  <c r="M21" i="4"/>
  <c r="C21" i="4"/>
  <c r="M20" i="4"/>
  <c r="C20" i="4"/>
  <c r="M19" i="4"/>
  <c r="C19" i="4"/>
  <c r="M18" i="4"/>
  <c r="C18" i="4"/>
  <c r="M17" i="4"/>
  <c r="C17" i="4"/>
  <c r="M16" i="4"/>
  <c r="C16" i="4"/>
  <c r="M15" i="4"/>
  <c r="C15" i="4"/>
  <c r="M14" i="4"/>
  <c r="C14" i="4"/>
  <c r="M13" i="4"/>
  <c r="C13" i="4"/>
  <c r="M12" i="4"/>
  <c r="C12" i="4"/>
  <c r="M11" i="4"/>
  <c r="C11" i="4"/>
  <c r="M10" i="4"/>
  <c r="C10" i="4"/>
  <c r="M9" i="4"/>
  <c r="C9" i="4"/>
  <c r="M8" i="4"/>
  <c r="C8" i="4"/>
  <c r="M7" i="4"/>
  <c r="C7" i="4"/>
  <c r="M6" i="4"/>
  <c r="C6" i="4"/>
  <c r="M5" i="4"/>
  <c r="C5" i="4"/>
  <c r="M4" i="4"/>
  <c r="C4" i="4"/>
  <c r="M3" i="4"/>
  <c r="C3" i="4"/>
  <c r="M2" i="4"/>
  <c r="C2" i="4"/>
  <c r="M3" i="3" l="1"/>
  <c r="C3" i="3"/>
  <c r="M2" i="3"/>
  <c r="C2" i="3"/>
  <c r="E93" i="2" l="1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M4" i="1" l="1"/>
  <c r="M3" i="1"/>
  <c r="C4" i="1"/>
  <c r="C3" i="1"/>
  <c r="M2" i="1" l="1"/>
  <c r="C2" i="1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<sst xmlns="http://schemas.openxmlformats.org/spreadsheetml/2006/main" count="1344" uniqueCount="309">
  <si>
    <t>DataCriacao</t>
  </si>
  <si>
    <t>Contribuiente</t>
  </si>
  <si>
    <t>Pessoa Física</t>
  </si>
  <si>
    <t>Pedido de Restituição</t>
  </si>
  <si>
    <t>Contribuição Previdenciária indevida ou a Maior</t>
  </si>
  <si>
    <t>AnoCompetencia</t>
  </si>
  <si>
    <t>MesCompetencia</t>
  </si>
  <si>
    <t>114.52743.44-9</t>
  </si>
  <si>
    <t>01</t>
  </si>
  <si>
    <t>ALEXANDRE VIANNA SOARES</t>
  </si>
  <si>
    <t>DataNascimento</t>
  </si>
  <si>
    <t>17/11/1973</t>
  </si>
  <si>
    <t>001</t>
  </si>
  <si>
    <t>Banco</t>
  </si>
  <si>
    <t>Conta Corrente</t>
  </si>
  <si>
    <t>Agencia</t>
  </si>
  <si>
    <t>ContaCorrente</t>
  </si>
  <si>
    <t>DV</t>
  </si>
  <si>
    <t>TipoCreditos</t>
  </si>
  <si>
    <t>Não</t>
  </si>
  <si>
    <t>Contribuiente Individual</t>
  </si>
  <si>
    <t>Contribuiente acima do Limite máximo</t>
  </si>
  <si>
    <t>DDD</t>
  </si>
  <si>
    <t>Telefone</t>
  </si>
  <si>
    <t>Ano_01</t>
  </si>
  <si>
    <t>Mes_01</t>
  </si>
  <si>
    <t>CNPJ_CEI_01</t>
  </si>
  <si>
    <t>Ano_02</t>
  </si>
  <si>
    <t>CNPJ_CEI_02</t>
  </si>
  <si>
    <t>Mes_02</t>
  </si>
  <si>
    <t>Ano_03</t>
  </si>
  <si>
    <t>Mes_03</t>
  </si>
  <si>
    <t>CNPJ_CEI_03</t>
  </si>
  <si>
    <t>Ano_04</t>
  </si>
  <si>
    <t>Mes_04</t>
  </si>
  <si>
    <t>CNPJ_CEI_04</t>
  </si>
  <si>
    <t>Ano_05</t>
  </si>
  <si>
    <t>Mes_05</t>
  </si>
  <si>
    <t>CNPJ_CEI_05</t>
  </si>
  <si>
    <t>Ano_06</t>
  </si>
  <si>
    <t>Mes_06</t>
  </si>
  <si>
    <t>CNPJ_CEI_06</t>
  </si>
  <si>
    <t>Ano_07</t>
  </si>
  <si>
    <t>Mes_07</t>
  </si>
  <si>
    <t>CNPJ_CEI_07</t>
  </si>
  <si>
    <t>Ano_08</t>
  </si>
  <si>
    <t>Mes_08</t>
  </si>
  <si>
    <t>CNPJ_CEI_08</t>
  </si>
  <si>
    <t>Ano_09</t>
  </si>
  <si>
    <t>Mes_09</t>
  </si>
  <si>
    <t>CNPJ_CEI_09</t>
  </si>
  <si>
    <t>Ano_10</t>
  </si>
  <si>
    <t>Mes_10</t>
  </si>
  <si>
    <t>CNPJ_CEI_10</t>
  </si>
  <si>
    <t>Ano_11</t>
  </si>
  <si>
    <t>Mes_11</t>
  </si>
  <si>
    <t>CNPJ_CEI_11</t>
  </si>
  <si>
    <t>Ano_12</t>
  </si>
  <si>
    <t>Mes_12</t>
  </si>
  <si>
    <t>CNPJ_CEI_12</t>
  </si>
  <si>
    <t>Tipo_Documento</t>
  </si>
  <si>
    <t>Numero_de_Indetificacao_do_Trabalhador</t>
  </si>
  <si>
    <t>Nome_do_Trabalhador</t>
  </si>
  <si>
    <t>Tipo_de_Conta</t>
  </si>
  <si>
    <t>Categoria_Segurado</t>
  </si>
  <si>
    <t>Justificativa_do_Pedido</t>
  </si>
  <si>
    <t>Valor_do_Pedido_Restituico</t>
  </si>
  <si>
    <t>Remuneracao_Recebida_01</t>
  </si>
  <si>
    <t>Valor_Contribuicao_Descontada_02</t>
  </si>
  <si>
    <t>Remuneracao_Recebida_02</t>
  </si>
  <si>
    <t>Remuneracao_Recebida_03</t>
  </si>
  <si>
    <t>Valor_Contribuicao_Descontada_03</t>
  </si>
  <si>
    <t>Remuneracao_Recebida_04</t>
  </si>
  <si>
    <t>Valor_Contribuicao_Descontada_04</t>
  </si>
  <si>
    <t>Remuneracao_Recebida_05</t>
  </si>
  <si>
    <t>Valor_Contribuicao_Descontada_05</t>
  </si>
  <si>
    <t>Remuneracao_Recebida_06</t>
  </si>
  <si>
    <t>Valor_Contribuicao_Descontada_06</t>
  </si>
  <si>
    <t>Remuneracao_Recebida_07</t>
  </si>
  <si>
    <t>Valor_Contribuicao_Descontada_07</t>
  </si>
  <si>
    <t>Remuneracao_Recebida_08</t>
  </si>
  <si>
    <t>Valor_Contribuicao_Descontada_08</t>
  </si>
  <si>
    <t>Remuneracao_Recebida_09</t>
  </si>
  <si>
    <t>Valor_Contribuicao_Descontada_09</t>
  </si>
  <si>
    <t>Remuneracao_Recebida_10</t>
  </si>
  <si>
    <t>Valor_Contribuicao_Descontada_10</t>
  </si>
  <si>
    <t>Remuneracao_Recebida_11</t>
  </si>
  <si>
    <t>Valor_Contribuicao_Descontada_11</t>
  </si>
  <si>
    <t>Remuneracao_Recebida_12</t>
  </si>
  <si>
    <t>Valor_Contribuicao_Descontada_12</t>
  </si>
  <si>
    <t>Tipo_de_Credito</t>
  </si>
  <si>
    <t>Nome_Pessoa_Fisica_01</t>
  </si>
  <si>
    <t>Nome_Pessoa_Fisica_02</t>
  </si>
  <si>
    <t>Nome_Pessoa_Fisica_03</t>
  </si>
  <si>
    <t>Nome_Pessoa_Fisica_04</t>
  </si>
  <si>
    <t>Nome_Pessoa_Fisica_05</t>
  </si>
  <si>
    <t>Nome_Pessoa_Fisica_06</t>
  </si>
  <si>
    <t>Nome_Pessoa_Fisica_07</t>
  </si>
  <si>
    <t>Nome_Pessoa_Fisica_08</t>
  </si>
  <si>
    <t>Nome_Pessoa_Fisica_09</t>
  </si>
  <si>
    <t>Nome_Pessoa_Fisica_10</t>
  </si>
  <si>
    <t>Nome_Pessoa_Fisica_11</t>
  </si>
  <si>
    <t>Nome_Pessoa_Fisica_12</t>
  </si>
  <si>
    <t>tabela['DataCriacao']</t>
  </si>
  <si>
    <t>tabela['Contribuiente']</t>
  </si>
  <si>
    <t>tabela['Tipo_Documento']</t>
  </si>
  <si>
    <t>tabela['Tipo_de_Credito']</t>
  </si>
  <si>
    <t>tabela['Numero_de_Indetificacao_do_Trabalhador']</t>
  </si>
  <si>
    <t>tabela['AnoCompetencia']</t>
  </si>
  <si>
    <t>tabela['MesCompetencia']</t>
  </si>
  <si>
    <t>tabela['Nome_do_Trabalhador']</t>
  </si>
  <si>
    <t>tabela['DataNascimento']</t>
  </si>
  <si>
    <t>tabela['Tipo_de_Conta']</t>
  </si>
  <si>
    <t>tabela['Banco']</t>
  </si>
  <si>
    <t>tabela['Agencia']</t>
  </si>
  <si>
    <t>tabela['ContaCorrente']</t>
  </si>
  <si>
    <t>tabela['DV']</t>
  </si>
  <si>
    <t>tabela['TipoCreditos']</t>
  </si>
  <si>
    <t>tabela['Categoria_Segurado']</t>
  </si>
  <si>
    <t>tabela['Justificativa_do_Pedido']</t>
  </si>
  <si>
    <t>tabela['DDD']</t>
  </si>
  <si>
    <t>tabela['Telefone']</t>
  </si>
  <si>
    <t>tabela['Valor_do_Pedido_Restituico']</t>
  </si>
  <si>
    <t>tabela['Ano_01']</t>
  </si>
  <si>
    <t>tabela['Mes_01']</t>
  </si>
  <si>
    <t>tabela['CNPJ_CEI_01']</t>
  </si>
  <si>
    <t>tabela['Nome_Pessoa_Fisica_01']</t>
  </si>
  <si>
    <t>tabela['Remuneracao_Recebida_01']</t>
  </si>
  <si>
    <t>tabela['Valor_Contribuicao_Descontada_02']</t>
  </si>
  <si>
    <t>tabela['Ano_02']</t>
  </si>
  <si>
    <t>tabela['Mes_02']</t>
  </si>
  <si>
    <t>tabela['CNPJ_CEI_02']</t>
  </si>
  <si>
    <t>tabela['Nome_Pessoa_Fisica_02']</t>
  </si>
  <si>
    <t>tabela['Remuneracao_Recebida_02']</t>
  </si>
  <si>
    <t>tabela['Ano_03']</t>
  </si>
  <si>
    <t>tabela['Mes_03']</t>
  </si>
  <si>
    <t>tabela['CNPJ_CEI_03']</t>
  </si>
  <si>
    <t>tabela['Nome_Pessoa_Fisica_03']</t>
  </si>
  <si>
    <t>tabela['Remuneracao_Recebida_03']</t>
  </si>
  <si>
    <t>tabela['Valor_Contribuicao_Descontada_03']</t>
  </si>
  <si>
    <t>tabela['Ano_04']</t>
  </si>
  <si>
    <t>tabela['Mes_04']</t>
  </si>
  <si>
    <t>tabela['CNPJ_CEI_04']</t>
  </si>
  <si>
    <t>tabela['Nome_Pessoa_Fisica_04']</t>
  </si>
  <si>
    <t>tabela['Remuneracao_Recebida_04']</t>
  </si>
  <si>
    <t>tabela['Valor_Contribuicao_Descontada_04']</t>
  </si>
  <si>
    <t>tabela['Ano_05']</t>
  </si>
  <si>
    <t>tabela['Mes_05']</t>
  </si>
  <si>
    <t>tabela['CNPJ_CEI_05']</t>
  </si>
  <si>
    <t>tabela['Nome_Pessoa_Fisica_05']</t>
  </si>
  <si>
    <t>tabela['Remuneracao_Recebida_05']</t>
  </si>
  <si>
    <t>tabela['Valor_Contribuicao_Descontada_05']</t>
  </si>
  <si>
    <t>tabela['Ano_06']</t>
  </si>
  <si>
    <t>tabela['Mes_06']</t>
  </si>
  <si>
    <t>tabela['CNPJ_CEI_06']</t>
  </si>
  <si>
    <t>tabela['Nome_Pessoa_Fisica_06']</t>
  </si>
  <si>
    <t>tabela['Remuneracao_Recebida_06']</t>
  </si>
  <si>
    <t>tabela['Valor_Contribuicao_Descontada_06']</t>
  </si>
  <si>
    <t>tabela['Ano_07']</t>
  </si>
  <si>
    <t>tabela['Mes_07']</t>
  </si>
  <si>
    <t>tabela['CNPJ_CEI_07']</t>
  </si>
  <si>
    <t>tabela['Nome_Pessoa_Fisica_07']</t>
  </si>
  <si>
    <t>tabela['Remuneracao_Recebida_07']</t>
  </si>
  <si>
    <t>tabela['Valor_Contribuicao_Descontada_07']</t>
  </si>
  <si>
    <t>tabela['Ano_08']</t>
  </si>
  <si>
    <t>tabela['Mes_08']</t>
  </si>
  <si>
    <t>tabela['CNPJ_CEI_08']</t>
  </si>
  <si>
    <t>tabela['Nome_Pessoa_Fisica_08']</t>
  </si>
  <si>
    <t>tabela['Remuneracao_Recebida_08']</t>
  </si>
  <si>
    <t>tabela['Valor_Contribuicao_Descontada_08']</t>
  </si>
  <si>
    <t>tabela['Ano_09']</t>
  </si>
  <si>
    <t>tabela['Mes_09']</t>
  </si>
  <si>
    <t>tabela['CNPJ_CEI_09']</t>
  </si>
  <si>
    <t>tabela['Nome_Pessoa_Fisica_09']</t>
  </si>
  <si>
    <t>tabela['Remuneracao_Recebida_09']</t>
  </si>
  <si>
    <t>tabela['Valor_Contribuicao_Descontada_09']</t>
  </si>
  <si>
    <t>tabela['Ano_10']</t>
  </si>
  <si>
    <t>tabela['Mes_10']</t>
  </si>
  <si>
    <t>tabela['CNPJ_CEI_10']</t>
  </si>
  <si>
    <t>tabela['Nome_Pessoa_Fisica_10']</t>
  </si>
  <si>
    <t>tabela['Remuneracao_Recebida_10']</t>
  </si>
  <si>
    <t>tabela['Valor_Contribuicao_Descontada_10']</t>
  </si>
  <si>
    <t>tabela['Ano_11']</t>
  </si>
  <si>
    <t>tabela['Mes_11']</t>
  </si>
  <si>
    <t>tabela['CNPJ_CEI_11']</t>
  </si>
  <si>
    <t>tabela['Nome_Pessoa_Fisica_11']</t>
  </si>
  <si>
    <t>tabela['Remuneracao_Recebida_11']</t>
  </si>
  <si>
    <t>tabela['Valor_Contribuicao_Descontada_11']</t>
  </si>
  <si>
    <t>tabela['Ano_12']</t>
  </si>
  <si>
    <t>tabela['Mes_12']</t>
  </si>
  <si>
    <t>tabela['CNPJ_CEI_12']</t>
  </si>
  <si>
    <t>tabela['Nome_Pessoa_Fisica_12']</t>
  </si>
  <si>
    <t>tabela['Remuneracao_Recebida_12']</t>
  </si>
  <si>
    <t>tabela['Valor_Contribuicao_Descontada_12']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</si>
  <si>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</si>
  <si>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</si>
  <si>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</si>
  <si>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</si>
  <si>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</si>
  <si>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</si>
  <si>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</si>
  <si>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</si>
  <si>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</si>
  <si>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</si>
  <si>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</si>
  <si>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</si>
  <si>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</si>
  <si>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</si>
  <si>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</si>
  <si>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</si>
  <si>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</si>
  <si>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</si>
  <si>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</si>
  <si>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</si>
  <si>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</si>
  <si>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</si>
  <si>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</si>
  <si>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</si>
  <si>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</si>
  <si>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</si>
  <si>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</si>
  <si>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</si>
  <si>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</si>
  <si>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</si>
  <si>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</si>
  <si>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</si>
  <si>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</si>
  <si>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</si>
  <si>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</si>
  <si>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</si>
  <si>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</si>
  <si>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</si>
  <si>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</si>
  <si>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</si>
  <si>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</si>
  <si>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</si>
  <si>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</si>
  <si>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</si>
  <si>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</si>
  <si>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</si>
  <si>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</si>
  <si>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</si>
  <si>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</si>
  <si>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</si>
  <si>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</si>
  <si>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</si>
  <si>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</si>
  <si>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</si>
  <si>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</si>
  <si>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</si>
  <si>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</si>
  <si>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</si>
  <si>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</si>
  <si>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</si>
  <si>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</si>
  <si>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</si>
  <si>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</si>
  <si>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</si>
  <si>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</si>
  <si>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</si>
  <si>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</si>
  <si>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</si>
  <si>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</si>
  <si>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</si>
  <si>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</si>
  <si>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</si>
  <si>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</si>
  <si>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</si>
  <si>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</si>
  <si>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</si>
  <si>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</si>
  <si>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</si>
  <si>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</si>
  <si>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</si>
  <si>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</si>
  <si>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</si>
  <si>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</si>
  <si>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</si>
  <si>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</si>
  <si>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</si>
  <si>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</si>
  <si>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</si>
  <si>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</si>
  <si>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</si>
  <si>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</si>
  <si>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A_</t>
  </si>
  <si>
    <t>CNPJ_CPF</t>
  </si>
  <si>
    <t>Banco2</t>
  </si>
  <si>
    <t>CNPJ_CPF2</t>
  </si>
  <si>
    <t>Valor_Contribuicao_Descontada_01</t>
  </si>
  <si>
    <t>03180076909</t>
  </si>
  <si>
    <t>76.498.013/0001-02</t>
  </si>
  <si>
    <t>MUNICIPIO DE SÃO JOSE DOS PINHAIS</t>
  </si>
  <si>
    <t>02.868.390/0001-41</t>
  </si>
  <si>
    <t>COOPERATIVA PARANAENSE DE MEDICINA</t>
  </si>
  <si>
    <t>2017</t>
  </si>
  <si>
    <t>2019</t>
  </si>
  <si>
    <t>2020</t>
  </si>
  <si>
    <t>2021</t>
  </si>
  <si>
    <t>6</t>
  </si>
  <si>
    <t>7</t>
  </si>
  <si>
    <t>8</t>
  </si>
  <si>
    <t>9</t>
  </si>
  <si>
    <t>1</t>
  </si>
  <si>
    <t>2</t>
  </si>
  <si>
    <t>3</t>
  </si>
  <si>
    <t>4</t>
  </si>
  <si>
    <t>5</t>
  </si>
  <si>
    <t>06/06/2022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</si>
</sst>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_ ;\-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0"/>
      <color theme="1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9" fontId="2" fillId="3" borderId="0" xfId="0" applyNumberFormat="1" applyFont="1" applyFill="1"/>
    <xf numFmtId="49" fontId="2" fillId="2" borderId="0" xfId="0" applyNumberFormat="1" applyFont="1" applyFill="1"/>
    <xf numFmtId="49" fontId="2" fillId="0" borderId="0" xfId="0" applyNumberFormat="1" applyFont="1"/>
    <xf numFmtId="0" fontId="2" fillId="0" borderId="0" xfId="0" applyFont="1"/>
    <xf numFmtId="0" fontId="3" fillId="0" borderId="0" xfId="0" quotePrefix="1" applyFont="1"/>
    <xf numFmtId="0" fontId="2" fillId="0" borderId="0" xfId="0" quotePrefix="1" applyFont="1"/>
    <xf numFmtId="0" fontId="3" fillId="0" borderId="0" xfId="0" applyFont="1"/>
    <xf numFmtId="14" fontId="3" fillId="0" borderId="0" xfId="0" quotePrefix="1" applyNumberFormat="1" applyFont="1"/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164" fontId="2" fillId="0" borderId="0" xfId="1" applyNumberFormat="1" applyFont="1"/>
    <xf numFmtId="2" fontId="3" fillId="0" borderId="0" xfId="0" applyNumberFormat="1" applyFont="1"/>
    <xf numFmtId="2" fontId="2" fillId="0" borderId="0" xfId="0" applyNumberFormat="1" applyFont="1"/>
    <xf numFmtId="0" fontId="2" fillId="0" borderId="0" xfId="0" quotePrefix="1" applyNumberFormat="1" applyFont="1"/>
    <xf numFmtId="14" fontId="2" fillId="0" borderId="0" xfId="0" applyNumberFormat="1" applyFont="1"/>
    <xf numFmtId="4" fontId="2" fillId="3" borderId="0" xfId="0" applyNumberFormat="1" applyFont="1" applyFill="1"/>
    <xf numFmtId="4" fontId="2" fillId="0" borderId="0" xfId="0" applyNumberFormat="1" applyFont="1"/>
    <xf numFmtId="2" fontId="2" fillId="0" borderId="0" xfId="1" applyNumberFormat="1" applyFont="1"/>
    <xf numFmtId="49" fontId="2" fillId="0" borderId="0" xfId="0" quotePrefix="1" applyNumberFormat="1" applyFont="1"/>
    <xf numFmtId="49" fontId="2" fillId="0" borderId="0" xfId="0" quotePrefix="1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4" fontId="2" fillId="0" borderId="0" xfId="0" quotePrefix="1" applyNumberFormat="1" applyFont="1"/>
    <xf numFmtId="49" fontId="2" fillId="4" borderId="0" xfId="0" applyNumberFormat="1" applyFont="1" applyFill="1"/>
    <xf numFmtId="4" fontId="2" fillId="4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1"/>
  <sheetViews>
    <sheetView workbookViewId="0">
      <pane ySplit="1" topLeftCell="A2" activePane="bottomLeft" state="frozen"/>
      <selection pane="bottomLeft" activeCell="F3" sqref="F3"/>
    </sheetView>
  </sheetViews>
  <sheetFormatPr defaultRowHeight="12.75" customHeight="1"/>
  <cols>
    <col min="1" max="1" width="11.140625" style="4" bestFit="1" customWidth="1"/>
    <col min="2" max="2" width="12" style="4" bestFit="1" customWidth="1"/>
    <col min="3" max="3" width="12.7109375" style="4" bestFit="1" customWidth="1"/>
    <col min="4" max="4" width="12" style="4" customWidth="1"/>
    <col min="5" max="5" width="18.7109375" style="4" bestFit="1" customWidth="1"/>
    <col min="6" max="6" width="41" style="4" bestFit="1" customWidth="1"/>
    <col min="7" max="7" width="36.5703125" style="4" bestFit="1" customWidth="1"/>
    <col min="8" max="9" width="15" style="4" bestFit="1" customWidth="1"/>
    <col min="10" max="10" width="19.85546875" style="4" bestFit="1" customWidth="1"/>
    <col min="11" max="11" width="14.42578125" style="4" bestFit="1" customWidth="1"/>
    <col min="12" max="12" width="13.85546875" style="4" bestFit="1" customWidth="1"/>
    <col min="13" max="13" width="6" style="4" bestFit="1" customWidth="1"/>
    <col min="14" max="14" width="7" style="4" bestFit="1" customWidth="1"/>
    <col min="15" max="15" width="7.42578125" style="4" bestFit="1" customWidth="1"/>
    <col min="16" max="16" width="13.28515625" style="4" bestFit="1" customWidth="1"/>
    <col min="17" max="17" width="3.42578125" style="4" bestFit="1" customWidth="1"/>
    <col min="18" max="18" width="11.28515625" style="4" bestFit="1" customWidth="1"/>
    <col min="19" max="19" width="20.85546875" style="4" bestFit="1" customWidth="1"/>
    <col min="20" max="20" width="33.28515625" style="4" bestFit="1" customWidth="1"/>
    <col min="21" max="21" width="4.85546875" style="4" bestFit="1" customWidth="1"/>
    <col min="22" max="22" width="9" style="4" bestFit="1" customWidth="1"/>
    <col min="23" max="23" width="24" style="4" bestFit="1" customWidth="1"/>
    <col min="24" max="25" width="7.140625" style="4" bestFit="1" customWidth="1"/>
    <col min="26" max="26" width="17.85546875" style="4" bestFit="1" customWidth="1"/>
    <col min="27" max="27" width="39" style="4" bestFit="1" customWidth="1"/>
    <col min="28" max="28" width="24.140625" style="4" bestFit="1" customWidth="1"/>
    <col min="29" max="29" width="30.85546875" style="4" bestFit="1" customWidth="1"/>
    <col min="30" max="31" width="7.140625" style="4" bestFit="1" customWidth="1"/>
    <col min="32" max="32" width="17.85546875" style="4" bestFit="1" customWidth="1"/>
    <col min="33" max="33" width="39" style="4" bestFit="1" customWidth="1"/>
    <col min="34" max="34" width="24.140625" style="4" bestFit="1" customWidth="1"/>
    <col min="35" max="35" width="30.85546875" style="18" bestFit="1" customWidth="1"/>
    <col min="36" max="37" width="7.140625" style="4" bestFit="1" customWidth="1"/>
    <col min="38" max="38" width="12.140625" style="4" bestFit="1" customWidth="1"/>
    <col min="39" max="39" width="21.140625" style="4" bestFit="1" customWidth="1"/>
    <col min="40" max="40" width="24.140625" style="4" bestFit="1" customWidth="1"/>
    <col min="41" max="41" width="30.85546875" style="4" bestFit="1" customWidth="1"/>
    <col min="42" max="43" width="7.140625" style="4" bestFit="1" customWidth="1"/>
    <col min="44" max="44" width="12.140625" style="4" bestFit="1" customWidth="1"/>
    <col min="45" max="45" width="21.140625" style="4" bestFit="1" customWidth="1"/>
    <col min="46" max="46" width="24.140625" style="4" bestFit="1" customWidth="1"/>
    <col min="47" max="47" width="30.85546875" style="4" bestFit="1" customWidth="1"/>
    <col min="48" max="49" width="7.140625" style="4" bestFit="1" customWidth="1"/>
    <col min="50" max="50" width="12.140625" style="4" bestFit="1" customWidth="1"/>
    <col min="51" max="51" width="21.140625" style="4" bestFit="1" customWidth="1"/>
    <col min="52" max="52" width="24.140625" style="4" bestFit="1" customWidth="1"/>
    <col min="53" max="53" width="30.85546875" style="4" bestFit="1" customWidth="1"/>
    <col min="54" max="55" width="7.140625" style="4" bestFit="1" customWidth="1"/>
    <col min="56" max="56" width="12.140625" style="4" bestFit="1" customWidth="1"/>
    <col min="57" max="57" width="21.140625" style="4" bestFit="1" customWidth="1"/>
    <col min="58" max="58" width="24.140625" style="4" bestFit="1" customWidth="1"/>
    <col min="59" max="59" width="30.85546875" style="4" bestFit="1" customWidth="1"/>
    <col min="60" max="61" width="7.140625" style="4" bestFit="1" customWidth="1"/>
    <col min="62" max="62" width="12.140625" style="4" bestFit="1" customWidth="1"/>
    <col min="63" max="63" width="21.140625" style="4" bestFit="1" customWidth="1"/>
    <col min="64" max="64" width="24.140625" style="4" bestFit="1" customWidth="1"/>
    <col min="65" max="65" width="30.85546875" style="4" bestFit="1" customWidth="1"/>
    <col min="66" max="67" width="7.140625" style="4" bestFit="1" customWidth="1"/>
    <col min="68" max="68" width="12.140625" style="4" bestFit="1" customWidth="1"/>
    <col min="69" max="69" width="21.140625" style="4" bestFit="1" customWidth="1"/>
    <col min="70" max="70" width="24.140625" style="4" bestFit="1" customWidth="1"/>
    <col min="71" max="71" width="30.85546875" style="4" bestFit="1" customWidth="1"/>
    <col min="72" max="73" width="7.140625" style="4" bestFit="1" customWidth="1"/>
    <col min="74" max="74" width="12.140625" style="4" bestFit="1" customWidth="1"/>
    <col min="75" max="75" width="21.140625" style="4" bestFit="1" customWidth="1"/>
    <col min="76" max="76" width="24.140625" style="4" bestFit="1" customWidth="1"/>
    <col min="77" max="77" width="30.85546875" style="4" bestFit="1" customWidth="1"/>
    <col min="78" max="79" width="7.140625" style="4" bestFit="1" customWidth="1"/>
    <col min="80" max="80" width="12.140625" style="4" bestFit="1" customWidth="1"/>
    <col min="81" max="81" width="21.140625" style="4" bestFit="1" customWidth="1"/>
    <col min="82" max="82" width="24.140625" style="4" bestFit="1" customWidth="1"/>
    <col min="83" max="83" width="30.85546875" style="4" bestFit="1" customWidth="1"/>
    <col min="84" max="85" width="7.140625" style="4" bestFit="1" customWidth="1"/>
    <col min="86" max="86" width="12.140625" style="4" bestFit="1" customWidth="1"/>
    <col min="87" max="87" width="21.140625" style="4" bestFit="1" customWidth="1"/>
    <col min="88" max="88" width="24.140625" style="4" bestFit="1" customWidth="1"/>
    <col min="89" max="89" width="30.85546875" style="4" bestFit="1" customWidth="1"/>
    <col min="90" max="91" width="7.140625" style="4" bestFit="1" customWidth="1"/>
    <col min="92" max="92" width="12.140625" style="4" bestFit="1" customWidth="1"/>
    <col min="93" max="93" width="21.140625" style="4" bestFit="1" customWidth="1"/>
    <col min="94" max="94" width="24.140625" style="4" bestFit="1" customWidth="1"/>
    <col min="95" max="95" width="30.85546875" style="4" bestFit="1" customWidth="1"/>
    <col min="96" max="16384" width="9.140625" style="4"/>
  </cols>
  <sheetData>
    <row r="1" spans="1:95" s="3" customFormat="1" ht="12.75" customHeight="1">
      <c r="A1" s="1" t="s">
        <v>0</v>
      </c>
      <c r="B1" s="2" t="s">
        <v>1</v>
      </c>
      <c r="C1" s="2" t="s">
        <v>286</v>
      </c>
      <c r="D1" s="1" t="s">
        <v>288</v>
      </c>
      <c r="E1" s="2" t="s">
        <v>60</v>
      </c>
      <c r="F1" s="2" t="s">
        <v>90</v>
      </c>
      <c r="G1" s="1" t="s">
        <v>61</v>
      </c>
      <c r="H1" s="1" t="s">
        <v>5</v>
      </c>
      <c r="I1" s="1" t="s">
        <v>6</v>
      </c>
      <c r="J1" s="1" t="s">
        <v>62</v>
      </c>
      <c r="K1" s="1" t="s">
        <v>10</v>
      </c>
      <c r="L1" s="2" t="s">
        <v>63</v>
      </c>
      <c r="M1" s="2" t="s">
        <v>13</v>
      </c>
      <c r="N1" s="1" t="s">
        <v>287</v>
      </c>
      <c r="O1" s="1" t="s">
        <v>15</v>
      </c>
      <c r="P1" s="1" t="s">
        <v>16</v>
      </c>
      <c r="Q1" s="1" t="s">
        <v>17</v>
      </c>
      <c r="R1" s="2" t="s">
        <v>18</v>
      </c>
      <c r="S1" s="2" t="s">
        <v>64</v>
      </c>
      <c r="T1" s="2" t="s">
        <v>65</v>
      </c>
      <c r="U1" s="1" t="s">
        <v>22</v>
      </c>
      <c r="V1" s="1" t="s">
        <v>23</v>
      </c>
      <c r="W1" s="1" t="s">
        <v>66</v>
      </c>
      <c r="X1" s="1" t="s">
        <v>24</v>
      </c>
      <c r="Y1" s="1" t="s">
        <v>25</v>
      </c>
      <c r="Z1" s="1" t="s">
        <v>26</v>
      </c>
      <c r="AA1" s="1" t="s">
        <v>91</v>
      </c>
      <c r="AB1" s="1" t="s">
        <v>67</v>
      </c>
      <c r="AC1" s="1" t="s">
        <v>289</v>
      </c>
      <c r="AD1" s="24" t="s">
        <v>27</v>
      </c>
      <c r="AE1" s="24" t="s">
        <v>29</v>
      </c>
      <c r="AF1" s="24" t="s">
        <v>28</v>
      </c>
      <c r="AG1" s="24" t="s">
        <v>92</v>
      </c>
      <c r="AH1" s="24" t="s">
        <v>69</v>
      </c>
      <c r="AI1" s="25" t="s">
        <v>68</v>
      </c>
      <c r="AJ1" s="1" t="s">
        <v>30</v>
      </c>
      <c r="AK1" s="1" t="s">
        <v>31</v>
      </c>
      <c r="AL1" s="1" t="s">
        <v>32</v>
      </c>
      <c r="AM1" s="1" t="s">
        <v>93</v>
      </c>
      <c r="AN1" s="1" t="s">
        <v>70</v>
      </c>
      <c r="AO1" s="17" t="s">
        <v>71</v>
      </c>
      <c r="AP1" s="1" t="s">
        <v>33</v>
      </c>
      <c r="AQ1" s="1" t="s">
        <v>34</v>
      </c>
      <c r="AR1" s="1" t="s">
        <v>35</v>
      </c>
      <c r="AS1" s="1" t="s">
        <v>94</v>
      </c>
      <c r="AT1" s="1" t="s">
        <v>72</v>
      </c>
      <c r="AU1" s="17" t="s">
        <v>73</v>
      </c>
      <c r="AV1" s="1" t="s">
        <v>36</v>
      </c>
      <c r="AW1" s="1" t="s">
        <v>37</v>
      </c>
      <c r="AX1" s="1" t="s">
        <v>38</v>
      </c>
      <c r="AY1" s="1" t="s">
        <v>95</v>
      </c>
      <c r="AZ1" s="1" t="s">
        <v>74</v>
      </c>
      <c r="BA1" s="17" t="s">
        <v>75</v>
      </c>
      <c r="BB1" s="1" t="s">
        <v>39</v>
      </c>
      <c r="BC1" s="1" t="s">
        <v>40</v>
      </c>
      <c r="BD1" s="1" t="s">
        <v>41</v>
      </c>
      <c r="BE1" s="1" t="s">
        <v>96</v>
      </c>
      <c r="BF1" s="1" t="s">
        <v>76</v>
      </c>
      <c r="BG1" s="17" t="s">
        <v>77</v>
      </c>
      <c r="BH1" s="1" t="s">
        <v>42</v>
      </c>
      <c r="BI1" s="1" t="s">
        <v>43</v>
      </c>
      <c r="BJ1" s="1" t="s">
        <v>44</v>
      </c>
      <c r="BK1" s="1" t="s">
        <v>97</v>
      </c>
      <c r="BL1" s="1" t="s">
        <v>78</v>
      </c>
      <c r="BM1" s="17" t="s">
        <v>79</v>
      </c>
      <c r="BN1" s="1" t="s">
        <v>45</v>
      </c>
      <c r="BO1" s="1" t="s">
        <v>46</v>
      </c>
      <c r="BP1" s="1" t="s">
        <v>47</v>
      </c>
      <c r="BQ1" s="1" t="s">
        <v>98</v>
      </c>
      <c r="BR1" s="1" t="s">
        <v>80</v>
      </c>
      <c r="BS1" s="17" t="s">
        <v>81</v>
      </c>
      <c r="BT1" s="1" t="s">
        <v>48</v>
      </c>
      <c r="BU1" s="1" t="s">
        <v>49</v>
      </c>
      <c r="BV1" s="1" t="s">
        <v>50</v>
      </c>
      <c r="BW1" s="1" t="s">
        <v>99</v>
      </c>
      <c r="BX1" s="1" t="s">
        <v>82</v>
      </c>
      <c r="BY1" s="17" t="s">
        <v>83</v>
      </c>
      <c r="BZ1" s="1" t="s">
        <v>51</v>
      </c>
      <c r="CA1" s="1" t="s">
        <v>52</v>
      </c>
      <c r="CB1" s="1" t="s">
        <v>53</v>
      </c>
      <c r="CC1" s="1" t="s">
        <v>100</v>
      </c>
      <c r="CD1" s="1" t="s">
        <v>84</v>
      </c>
      <c r="CE1" s="17" t="s">
        <v>85</v>
      </c>
      <c r="CF1" s="1" t="s">
        <v>54</v>
      </c>
      <c r="CG1" s="1" t="s">
        <v>55</v>
      </c>
      <c r="CH1" s="1" t="s">
        <v>56</v>
      </c>
      <c r="CI1" s="1" t="s">
        <v>101</v>
      </c>
      <c r="CJ1" s="1" t="s">
        <v>86</v>
      </c>
      <c r="CK1" s="17" t="s">
        <v>87</v>
      </c>
      <c r="CL1" s="1" t="s">
        <v>57</v>
      </c>
      <c r="CM1" s="1" t="s">
        <v>58</v>
      </c>
      <c r="CN1" s="1" t="s">
        <v>59</v>
      </c>
      <c r="CO1" s="1" t="s">
        <v>102</v>
      </c>
      <c r="CP1" s="1" t="s">
        <v>88</v>
      </c>
      <c r="CQ1" s="17" t="s">
        <v>89</v>
      </c>
    </row>
    <row r="2" spans="1:95" ht="12.75" customHeight="1">
      <c r="A2" s="3" t="s">
        <v>308</v>
      </c>
      <c r="B2" s="4" t="s">
        <v>2</v>
      </c>
      <c r="C2" s="6" t="str">
        <f t="shared" ref="C2:C3" si="0">CONCATENATE("/",D2)</f>
        <v>/03180076909</v>
      </c>
      <c r="D2" s="15" t="s">
        <v>290</v>
      </c>
      <c r="E2" s="4" t="s">
        <v>3</v>
      </c>
      <c r="F2" s="4" t="s">
        <v>4</v>
      </c>
      <c r="G2" s="6" t="s">
        <v>7</v>
      </c>
      <c r="H2" s="3" t="s">
        <v>296</v>
      </c>
      <c r="I2" s="3" t="s">
        <v>303</v>
      </c>
      <c r="J2" s="4" t="s">
        <v>9</v>
      </c>
      <c r="K2" s="23" t="s">
        <v>11</v>
      </c>
      <c r="L2" s="6" t="s">
        <v>14</v>
      </c>
      <c r="M2" s="6" t="str">
        <f t="shared" ref="M2:M3" si="1">CONCATENATE("/'",TEXT(N2,"000"))</f>
        <v>/'001</v>
      </c>
      <c r="N2" s="6" t="s">
        <v>12</v>
      </c>
      <c r="O2" s="4">
        <v>3530</v>
      </c>
      <c r="P2" s="4">
        <v>14102</v>
      </c>
      <c r="Q2" s="4">
        <v>0</v>
      </c>
      <c r="R2" s="4" t="s">
        <v>19</v>
      </c>
      <c r="S2" s="4" t="s">
        <v>20</v>
      </c>
      <c r="T2" s="4" t="s">
        <v>21</v>
      </c>
      <c r="U2" s="4">
        <v>41</v>
      </c>
      <c r="V2" s="4">
        <v>32434400</v>
      </c>
      <c r="W2" s="19">
        <v>564.04</v>
      </c>
      <c r="X2" s="4">
        <v>2019</v>
      </c>
      <c r="Y2" s="3" t="s">
        <v>303</v>
      </c>
      <c r="Z2" s="4" t="s">
        <v>293</v>
      </c>
      <c r="AA2" s="9" t="s">
        <v>294</v>
      </c>
      <c r="AB2" s="14">
        <v>2820.2</v>
      </c>
      <c r="AC2" s="14">
        <v>564.04</v>
      </c>
      <c r="AD2" s="14"/>
    </row>
    <row r="3" spans="1:95" ht="12.75" customHeight="1">
      <c r="A3" s="3" t="s">
        <v>308</v>
      </c>
      <c r="B3" s="4" t="s">
        <v>2</v>
      </c>
      <c r="C3" s="6" t="str">
        <f t="shared" si="0"/>
        <v>/03180076909</v>
      </c>
      <c r="D3" s="15" t="s">
        <v>290</v>
      </c>
      <c r="E3" s="4" t="s">
        <v>3</v>
      </c>
      <c r="F3" s="4" t="s">
        <v>4</v>
      </c>
      <c r="G3" s="6" t="s">
        <v>7</v>
      </c>
      <c r="H3" s="3" t="s">
        <v>296</v>
      </c>
      <c r="I3" s="3" t="s">
        <v>304</v>
      </c>
      <c r="J3" s="4" t="s">
        <v>9</v>
      </c>
      <c r="K3" s="23" t="s">
        <v>11</v>
      </c>
      <c r="L3" s="6" t="s">
        <v>14</v>
      </c>
      <c r="M3" s="6" t="str">
        <f t="shared" si="1"/>
        <v>/'001</v>
      </c>
      <c r="N3" s="6" t="s">
        <v>12</v>
      </c>
      <c r="O3" s="4">
        <v>3530</v>
      </c>
      <c r="P3" s="4">
        <v>14102</v>
      </c>
      <c r="Q3" s="4">
        <v>0</v>
      </c>
      <c r="R3" s="4" t="s">
        <v>19</v>
      </c>
      <c r="S3" s="4" t="s">
        <v>20</v>
      </c>
      <c r="T3" s="4" t="s">
        <v>21</v>
      </c>
      <c r="U3" s="4">
        <v>41</v>
      </c>
      <c r="V3" s="4">
        <v>32434400</v>
      </c>
      <c r="W3" s="19">
        <v>642.34</v>
      </c>
      <c r="X3" s="4">
        <v>2019</v>
      </c>
      <c r="Y3" s="3" t="s">
        <v>304</v>
      </c>
      <c r="Z3" s="4" t="s">
        <v>293</v>
      </c>
      <c r="AA3" s="9" t="s">
        <v>294</v>
      </c>
      <c r="AB3" s="14">
        <v>3211.7</v>
      </c>
      <c r="AC3" s="14">
        <v>642.34</v>
      </c>
      <c r="AD3" s="14"/>
    </row>
    <row r="4" spans="1:95" ht="12.75" customHeight="1">
      <c r="A4" s="16"/>
      <c r="D4" s="15"/>
      <c r="G4" s="5"/>
      <c r="J4" s="7"/>
      <c r="K4" s="8"/>
      <c r="N4" s="6"/>
      <c r="W4" s="12"/>
    </row>
    <row r="5" spans="1:95" ht="12.75" customHeight="1">
      <c r="A5" s="16"/>
      <c r="D5" s="15"/>
      <c r="G5" s="5"/>
      <c r="J5" s="7"/>
      <c r="K5" s="8"/>
      <c r="N5" s="6"/>
      <c r="W5" s="12"/>
    </row>
    <row r="6" spans="1:95" ht="12.75" customHeight="1">
      <c r="A6" s="16"/>
      <c r="D6" s="15"/>
      <c r="G6" s="5"/>
      <c r="J6" s="7"/>
      <c r="K6" s="8"/>
      <c r="N6" s="6"/>
      <c r="W6" s="12"/>
    </row>
    <row r="7" spans="1:95" ht="12.75" customHeight="1">
      <c r="A7" s="16"/>
      <c r="D7" s="15"/>
      <c r="G7" s="5"/>
      <c r="J7" s="7"/>
      <c r="K7" s="8"/>
      <c r="N7" s="6"/>
      <c r="W7" s="12"/>
    </row>
    <row r="8" spans="1:95" ht="12.75" customHeight="1">
      <c r="A8" s="16"/>
      <c r="D8" s="15"/>
      <c r="G8" s="5"/>
      <c r="J8" s="7"/>
      <c r="K8" s="8"/>
      <c r="N8" s="6"/>
      <c r="W8" s="12"/>
    </row>
    <row r="9" spans="1:95" ht="12.75" customHeight="1">
      <c r="A9" s="16"/>
      <c r="D9" s="15"/>
      <c r="G9" s="5"/>
      <c r="J9" s="7"/>
      <c r="K9" s="8"/>
      <c r="N9" s="6"/>
      <c r="W9" s="12"/>
    </row>
    <row r="10" spans="1:95" ht="12.75" customHeight="1">
      <c r="A10" s="16"/>
      <c r="D10" s="15"/>
      <c r="G10" s="5"/>
      <c r="J10" s="7"/>
      <c r="K10" s="8"/>
      <c r="N10" s="6"/>
      <c r="W10" s="12"/>
    </row>
    <row r="11" spans="1:95" ht="12.75" customHeight="1">
      <c r="A11" s="16"/>
      <c r="D11" s="15"/>
      <c r="G11" s="5"/>
      <c r="J11" s="7"/>
      <c r="K11" s="8"/>
      <c r="N11" s="6"/>
      <c r="W11" s="12"/>
    </row>
    <row r="12" spans="1:95" ht="12.75" customHeight="1">
      <c r="A12" s="16"/>
      <c r="D12" s="15"/>
      <c r="G12" s="5"/>
      <c r="J12" s="7"/>
      <c r="K12" s="8"/>
      <c r="N12" s="6"/>
      <c r="W12" s="12"/>
    </row>
    <row r="13" spans="1:95" ht="12.75" customHeight="1">
      <c r="A13" s="16"/>
      <c r="D13" s="15"/>
      <c r="G13" s="5"/>
      <c r="J13" s="7"/>
      <c r="K13" s="8"/>
      <c r="N13" s="6"/>
      <c r="W13" s="12"/>
    </row>
    <row r="14" spans="1:95" ht="12.75" customHeight="1">
      <c r="A14" s="16"/>
      <c r="D14" s="15"/>
      <c r="G14" s="5"/>
      <c r="J14" s="7"/>
      <c r="K14" s="8"/>
      <c r="N14" s="6"/>
      <c r="W14" s="12"/>
    </row>
    <row r="15" spans="1:95" ht="12.75" customHeight="1">
      <c r="A15" s="16"/>
      <c r="D15" s="15"/>
      <c r="G15" s="5"/>
      <c r="J15" s="7"/>
      <c r="K15" s="8"/>
      <c r="N15" s="6"/>
      <c r="W15" s="12"/>
    </row>
    <row r="16" spans="1:95" ht="12.75" customHeight="1">
      <c r="A16" s="16"/>
      <c r="D16" s="15"/>
      <c r="G16" s="5"/>
      <c r="J16" s="7"/>
      <c r="K16" s="8"/>
      <c r="N16" s="6"/>
      <c r="W16" s="12"/>
    </row>
    <row r="17" spans="1:23" ht="12.75" customHeight="1">
      <c r="A17" s="16"/>
      <c r="D17" s="15"/>
      <c r="G17" s="5"/>
      <c r="J17" s="7"/>
      <c r="K17" s="8"/>
      <c r="N17" s="6"/>
      <c r="W17" s="12"/>
    </row>
    <row r="18" spans="1:23" ht="12.75" customHeight="1">
      <c r="A18" s="16"/>
      <c r="D18" s="15"/>
      <c r="G18" s="5"/>
      <c r="J18" s="7"/>
      <c r="K18" s="8"/>
      <c r="N18" s="6"/>
      <c r="W18" s="12"/>
    </row>
    <row r="19" spans="1:23" ht="12.75" customHeight="1">
      <c r="A19" s="16"/>
      <c r="D19" s="15"/>
      <c r="G19" s="5"/>
      <c r="J19" s="7"/>
      <c r="K19" s="8"/>
      <c r="N19" s="6"/>
      <c r="W19" s="12"/>
    </row>
    <row r="20" spans="1:23" ht="12.75" customHeight="1">
      <c r="A20" s="16"/>
      <c r="D20" s="15"/>
      <c r="G20" s="5"/>
      <c r="J20" s="7"/>
      <c r="K20" s="8"/>
      <c r="N20" s="6"/>
      <c r="W20" s="12"/>
    </row>
    <row r="21" spans="1:23" ht="12.75" customHeight="1">
      <c r="A21" s="16"/>
      <c r="D21" s="15"/>
      <c r="G21" s="5"/>
      <c r="J21" s="7"/>
      <c r="K21" s="8"/>
      <c r="N21" s="6"/>
      <c r="W21" s="12"/>
    </row>
    <row r="22" spans="1:23" ht="12.75" customHeight="1">
      <c r="A22" s="16"/>
      <c r="D22" s="15"/>
      <c r="G22" s="5"/>
      <c r="J22" s="7"/>
      <c r="K22" s="8"/>
      <c r="N22" s="6"/>
      <c r="W22" s="12"/>
    </row>
    <row r="23" spans="1:23" ht="12.75" customHeight="1">
      <c r="A23" s="16"/>
      <c r="D23" s="15"/>
      <c r="G23" s="5"/>
      <c r="J23" s="7"/>
      <c r="K23" s="8"/>
      <c r="N23" s="6"/>
      <c r="W23" s="12"/>
    </row>
    <row r="24" spans="1:23" ht="12.75" customHeight="1">
      <c r="A24" s="16"/>
      <c r="D24" s="15"/>
      <c r="G24" s="5"/>
      <c r="J24" s="7"/>
      <c r="K24" s="8"/>
      <c r="N24" s="6"/>
      <c r="W24" s="12"/>
    </row>
    <row r="25" spans="1:23" ht="12.75" customHeight="1">
      <c r="A25" s="16"/>
      <c r="D25" s="15"/>
      <c r="G25" s="5"/>
      <c r="J25" s="7"/>
      <c r="K25" s="8"/>
      <c r="N25" s="6"/>
      <c r="W25" s="12"/>
    </row>
    <row r="26" spans="1:23" ht="12.75" customHeight="1">
      <c r="A26" s="16"/>
      <c r="D26" s="15"/>
      <c r="G26" s="5"/>
      <c r="J26" s="7"/>
      <c r="K26" s="8"/>
      <c r="N26" s="6"/>
      <c r="W26" s="12"/>
    </row>
    <row r="27" spans="1:23" ht="12.75" customHeight="1">
      <c r="A27" s="16"/>
      <c r="D27" s="15"/>
      <c r="G27" s="5"/>
      <c r="J27" s="7"/>
      <c r="K27" s="8"/>
      <c r="N27" s="6"/>
      <c r="W27" s="12"/>
    </row>
    <row r="28" spans="1:23" ht="12.75" customHeight="1">
      <c r="A28" s="16"/>
      <c r="D28" s="15"/>
      <c r="G28" s="5"/>
      <c r="J28" s="7"/>
      <c r="K28" s="8"/>
      <c r="N28" s="6"/>
      <c r="W28" s="12"/>
    </row>
    <row r="29" spans="1:23" ht="12.75" customHeight="1">
      <c r="A29" s="16"/>
      <c r="D29" s="15"/>
      <c r="G29" s="5"/>
      <c r="J29" s="7"/>
      <c r="K29" s="8"/>
      <c r="N29" s="6"/>
      <c r="W29" s="12"/>
    </row>
    <row r="30" spans="1:23" ht="12.75" customHeight="1">
      <c r="A30" s="16"/>
      <c r="D30" s="15"/>
      <c r="G30" s="5"/>
      <c r="J30" s="7"/>
      <c r="K30" s="8"/>
      <c r="N30" s="6"/>
      <c r="W30" s="12"/>
    </row>
    <row r="31" spans="1:23" ht="12.75" customHeight="1">
      <c r="A31" s="16"/>
      <c r="D31" s="15"/>
      <c r="G31" s="5"/>
      <c r="J31" s="7"/>
      <c r="K31" s="8"/>
      <c r="N31" s="6"/>
      <c r="W31" s="12"/>
    </row>
    <row r="32" spans="1:23" ht="12.75" customHeight="1">
      <c r="A32" s="16"/>
      <c r="D32" s="15"/>
      <c r="G32" s="5"/>
      <c r="J32" s="7"/>
      <c r="K32" s="8"/>
      <c r="N32" s="6"/>
      <c r="W32" s="12"/>
    </row>
    <row r="33" spans="1:23" ht="12.75" customHeight="1">
      <c r="A33" s="16"/>
      <c r="D33" s="15"/>
      <c r="G33" s="5"/>
      <c r="J33" s="7"/>
      <c r="K33" s="8"/>
      <c r="N33" s="6"/>
      <c r="W33" s="12"/>
    </row>
    <row r="34" spans="1:23" ht="12.75" customHeight="1">
      <c r="A34" s="16"/>
      <c r="D34" s="15"/>
      <c r="G34" s="5"/>
      <c r="J34" s="7"/>
      <c r="K34" s="8"/>
      <c r="N34" s="6"/>
      <c r="W34" s="12"/>
    </row>
    <row r="35" spans="1:23" ht="12.75" customHeight="1">
      <c r="A35" s="16"/>
      <c r="D35" s="15"/>
      <c r="G35" s="5"/>
      <c r="J35" s="7"/>
      <c r="K35" s="8"/>
      <c r="N35" s="6"/>
      <c r="W35" s="12"/>
    </row>
    <row r="36" spans="1:23" ht="12.75" customHeight="1">
      <c r="A36" s="16"/>
      <c r="D36" s="15"/>
      <c r="G36" s="5"/>
      <c r="J36" s="7"/>
      <c r="K36" s="8"/>
      <c r="N36" s="6"/>
      <c r="W36" s="12"/>
    </row>
    <row r="37" spans="1:23" ht="12.75" customHeight="1">
      <c r="A37" s="16"/>
      <c r="D37" s="15"/>
      <c r="G37" s="5"/>
      <c r="J37" s="7"/>
      <c r="K37" s="8"/>
      <c r="N37" s="6"/>
      <c r="W37" s="12"/>
    </row>
    <row r="38" spans="1:23" ht="12.75" customHeight="1">
      <c r="A38" s="16"/>
      <c r="D38" s="15"/>
      <c r="G38" s="5"/>
      <c r="J38" s="7"/>
      <c r="K38" s="8"/>
      <c r="N38" s="6"/>
      <c r="W38" s="12"/>
    </row>
    <row r="39" spans="1:23" ht="12.75" customHeight="1">
      <c r="A39" s="16"/>
      <c r="D39" s="15"/>
      <c r="G39" s="5"/>
      <c r="J39" s="7"/>
      <c r="K39" s="8"/>
      <c r="N39" s="6"/>
      <c r="W39" s="12"/>
    </row>
    <row r="40" spans="1:23" ht="12.75" customHeight="1">
      <c r="A40" s="16"/>
      <c r="D40" s="15"/>
      <c r="G40" s="5"/>
      <c r="J40" s="7"/>
      <c r="K40" s="8"/>
      <c r="N40" s="6"/>
      <c r="W40" s="12"/>
    </row>
    <row r="41" spans="1:23" ht="12.75" customHeight="1">
      <c r="A41" s="16"/>
      <c r="D41" s="15"/>
      <c r="G41" s="5"/>
      <c r="J41" s="7"/>
      <c r="K41" s="8"/>
      <c r="N41" s="6"/>
      <c r="W41" s="12"/>
    </row>
    <row r="42" spans="1:23" ht="12.75" customHeight="1">
      <c r="A42" s="16"/>
      <c r="D42" s="15"/>
      <c r="G42" s="5"/>
      <c r="J42" s="7"/>
      <c r="K42" s="8"/>
      <c r="N42" s="6"/>
      <c r="W42" s="12"/>
    </row>
    <row r="43" spans="1:23" ht="12.75" customHeight="1">
      <c r="A43" s="16"/>
      <c r="D43" s="15"/>
      <c r="G43" s="5"/>
      <c r="J43" s="7"/>
      <c r="K43" s="8"/>
      <c r="N43" s="6"/>
      <c r="W43" s="12"/>
    </row>
    <row r="44" spans="1:23" ht="12.75" customHeight="1">
      <c r="A44" s="16"/>
      <c r="D44" s="15"/>
      <c r="G44" s="5"/>
      <c r="J44" s="7"/>
      <c r="K44" s="8"/>
      <c r="N44" s="6"/>
      <c r="W44" s="12"/>
    </row>
    <row r="45" spans="1:23" ht="12.75" customHeight="1">
      <c r="A45" s="16"/>
      <c r="D45" s="15"/>
      <c r="G45" s="5"/>
      <c r="J45" s="7"/>
      <c r="K45" s="8"/>
      <c r="N45" s="6"/>
      <c r="W45" s="12"/>
    </row>
    <row r="46" spans="1:23" ht="12.75" customHeight="1">
      <c r="A46" s="16"/>
      <c r="D46" s="15"/>
      <c r="G46" s="5"/>
      <c r="J46" s="7"/>
      <c r="K46" s="8"/>
      <c r="N46" s="6"/>
      <c r="W46" s="12"/>
    </row>
    <row r="47" spans="1:23" ht="12.75" customHeight="1">
      <c r="A47" s="16"/>
      <c r="D47" s="15"/>
      <c r="G47" s="5"/>
      <c r="J47" s="7"/>
      <c r="K47" s="8"/>
      <c r="N47" s="6"/>
      <c r="W47" s="12"/>
    </row>
    <row r="48" spans="1:23" ht="12.75" customHeight="1">
      <c r="A48" s="16"/>
      <c r="D48" s="15"/>
      <c r="G48" s="5"/>
      <c r="J48" s="7"/>
      <c r="K48" s="8"/>
      <c r="N48" s="6"/>
      <c r="W48" s="12"/>
    </row>
    <row r="49" spans="1:23" ht="12.75" customHeight="1">
      <c r="A49" s="16"/>
      <c r="D49" s="15"/>
      <c r="G49" s="5"/>
      <c r="J49" s="7"/>
      <c r="K49" s="8"/>
      <c r="N49" s="6"/>
      <c r="W49" s="12"/>
    </row>
    <row r="50" spans="1:23" ht="12.75" customHeight="1">
      <c r="A50" s="16"/>
      <c r="D50" s="15"/>
      <c r="G50" s="5"/>
      <c r="J50" s="7"/>
      <c r="K50" s="8"/>
      <c r="N50" s="6"/>
      <c r="W50" s="12"/>
    </row>
    <row r="51" spans="1:23" ht="12.75" customHeight="1">
      <c r="A51" s="16"/>
      <c r="D51" s="15"/>
      <c r="G51" s="5"/>
      <c r="J51" s="7"/>
      <c r="K51" s="8"/>
      <c r="N51" s="6"/>
      <c r="W51" s="12"/>
    </row>
    <row r="52" spans="1:23" ht="12.75" customHeight="1">
      <c r="A52" s="16"/>
      <c r="D52" s="15"/>
      <c r="G52" s="5"/>
      <c r="J52" s="7"/>
      <c r="K52" s="8"/>
      <c r="N52" s="6"/>
      <c r="W52" s="12"/>
    </row>
    <row r="53" spans="1:23" ht="12.75" customHeight="1">
      <c r="A53" s="16"/>
      <c r="D53" s="15"/>
      <c r="G53" s="5"/>
      <c r="J53" s="7"/>
      <c r="K53" s="8"/>
      <c r="N53" s="6"/>
      <c r="W53" s="12"/>
    </row>
    <row r="54" spans="1:23" ht="12.75" customHeight="1">
      <c r="A54" s="16"/>
      <c r="D54" s="15"/>
      <c r="G54" s="5"/>
      <c r="J54" s="7"/>
      <c r="K54" s="8"/>
      <c r="N54" s="6"/>
      <c r="W54" s="12"/>
    </row>
    <row r="55" spans="1:23" ht="12.75" customHeight="1">
      <c r="A55" s="16"/>
      <c r="D55" s="15"/>
      <c r="G55" s="5"/>
      <c r="J55" s="7"/>
      <c r="K55" s="8"/>
      <c r="N55" s="6"/>
      <c r="W55" s="12"/>
    </row>
    <row r="56" spans="1:23" ht="12.75" customHeight="1">
      <c r="A56" s="16"/>
      <c r="D56" s="15"/>
      <c r="G56" s="5"/>
      <c r="J56" s="7"/>
      <c r="K56" s="8"/>
      <c r="N56" s="6"/>
      <c r="W56" s="12"/>
    </row>
    <row r="57" spans="1:23" ht="12.75" customHeight="1">
      <c r="A57" s="16"/>
      <c r="D57" s="15"/>
      <c r="G57" s="5"/>
      <c r="J57" s="7"/>
      <c r="K57" s="8"/>
      <c r="N57" s="6"/>
      <c r="W57" s="12"/>
    </row>
    <row r="58" spans="1:23" ht="12.75" customHeight="1">
      <c r="A58" s="16"/>
      <c r="D58" s="15"/>
      <c r="G58" s="5"/>
      <c r="J58" s="7"/>
      <c r="K58" s="8"/>
      <c r="N58" s="6"/>
      <c r="W58" s="12"/>
    </row>
    <row r="59" spans="1:23" ht="12.75" customHeight="1">
      <c r="A59" s="16"/>
      <c r="D59" s="15"/>
      <c r="G59" s="5"/>
      <c r="J59" s="7"/>
      <c r="K59" s="8"/>
      <c r="N59" s="6"/>
      <c r="W59" s="12"/>
    </row>
    <row r="60" spans="1:23" ht="12.75" customHeight="1">
      <c r="A60" s="16"/>
      <c r="D60" s="15"/>
      <c r="G60" s="5"/>
      <c r="J60" s="7"/>
      <c r="K60" s="8"/>
      <c r="N60" s="6"/>
      <c r="W60" s="12"/>
    </row>
    <row r="61" spans="1:23" ht="12.75" customHeight="1">
      <c r="A61" s="16"/>
      <c r="D61" s="15"/>
      <c r="G61" s="5"/>
      <c r="J61" s="7"/>
      <c r="K61" s="8"/>
      <c r="N61" s="6"/>
      <c r="W6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Q89"/>
  <sheetViews>
    <sheetView tabSelected="1" topLeftCell="AC1" workbookViewId="0">
      <pane ySplit="1" topLeftCell="A2" activePane="bottomLeft" state="frozen"/>
      <selection pane="bottomLeft" activeCell="AL4" sqref="AL4"/>
    </sheetView>
  </sheetViews>
  <sheetFormatPr defaultRowHeight="12.75" customHeight="1"/>
  <cols>
    <col min="1" max="1" width="11.140625" style="4" bestFit="1" customWidth="1"/>
    <col min="2" max="2" width="12" style="4" bestFit="1" customWidth="1"/>
    <col min="3" max="3" width="12.7109375" style="4" bestFit="1" customWidth="1"/>
    <col min="4" max="4" width="12" style="4" customWidth="1"/>
    <col min="5" max="5" width="18.7109375" style="4" bestFit="1" customWidth="1"/>
    <col min="6" max="6" width="41" style="4" bestFit="1" customWidth="1"/>
    <col min="7" max="7" width="36.5703125" style="4" bestFit="1" customWidth="1"/>
    <col min="8" max="9" width="15" style="4" bestFit="1" customWidth="1"/>
    <col min="10" max="10" width="19.85546875" style="4" bestFit="1" customWidth="1"/>
    <col min="11" max="11" width="14.42578125" style="4" bestFit="1" customWidth="1"/>
    <col min="12" max="12" width="13.85546875" style="4" bestFit="1" customWidth="1"/>
    <col min="13" max="13" width="6" style="4" bestFit="1" customWidth="1"/>
    <col min="14" max="14" width="7" style="4" bestFit="1" customWidth="1"/>
    <col min="15" max="15" width="7.42578125" style="4" bestFit="1" customWidth="1"/>
    <col min="16" max="16" width="13.28515625" style="4" bestFit="1" customWidth="1"/>
    <col min="17" max="17" width="3.42578125" style="4" bestFit="1" customWidth="1"/>
    <col min="18" max="18" width="11.28515625" style="4" bestFit="1" customWidth="1"/>
    <col min="19" max="19" width="20.85546875" style="4" bestFit="1" customWidth="1"/>
    <col min="20" max="20" width="33.28515625" style="4" bestFit="1" customWidth="1"/>
    <col min="21" max="21" width="4.85546875" style="4" bestFit="1" customWidth="1"/>
    <col min="22" max="22" width="9" style="4" bestFit="1" customWidth="1"/>
    <col min="23" max="23" width="24" style="4" bestFit="1" customWidth="1"/>
    <col min="24" max="25" width="7.140625" style="4" bestFit="1" customWidth="1"/>
    <col min="26" max="26" width="17.85546875" style="4" bestFit="1" customWidth="1"/>
    <col min="27" max="27" width="39" style="4" bestFit="1" customWidth="1"/>
    <col min="28" max="28" width="24.140625" style="4" bestFit="1" customWidth="1"/>
    <col min="29" max="29" width="30.85546875" style="4" bestFit="1" customWidth="1"/>
    <col min="30" max="31" width="7.140625" style="4" bestFit="1" customWidth="1"/>
    <col min="32" max="32" width="17.85546875" style="4" bestFit="1" customWidth="1"/>
    <col min="33" max="33" width="39" style="4" bestFit="1" customWidth="1"/>
    <col min="34" max="34" width="24.140625" style="4" bestFit="1" customWidth="1"/>
    <col min="35" max="35" width="30.85546875" style="18" bestFit="1" customWidth="1"/>
    <col min="36" max="36" width="7.5703125" style="4" bestFit="1" customWidth="1"/>
    <col min="37" max="37" width="7.140625" style="4" bestFit="1" customWidth="1"/>
    <col min="38" max="38" width="12.140625" style="4" bestFit="1" customWidth="1"/>
    <col min="39" max="39" width="21.140625" style="4" bestFit="1" customWidth="1"/>
    <col min="40" max="40" width="24.140625" style="4" bestFit="1" customWidth="1"/>
    <col min="41" max="41" width="30.85546875" style="4" bestFit="1" customWidth="1"/>
    <col min="42" max="43" width="7.140625" style="4" bestFit="1" customWidth="1"/>
    <col min="44" max="44" width="12.140625" style="4" bestFit="1" customWidth="1"/>
    <col min="45" max="45" width="21.140625" style="4" bestFit="1" customWidth="1"/>
    <col min="46" max="46" width="24.140625" style="4" bestFit="1" customWidth="1"/>
    <col min="47" max="47" width="30.85546875" style="4" bestFit="1" customWidth="1"/>
    <col min="48" max="49" width="7.140625" style="4" bestFit="1" customWidth="1"/>
    <col min="50" max="50" width="12.140625" style="4" bestFit="1" customWidth="1"/>
    <col min="51" max="51" width="21.140625" style="4" bestFit="1" customWidth="1"/>
    <col min="52" max="52" width="24.140625" style="4" bestFit="1" customWidth="1"/>
    <col min="53" max="53" width="30.85546875" style="4" bestFit="1" customWidth="1"/>
    <col min="54" max="55" width="7.140625" style="4" bestFit="1" customWidth="1"/>
    <col min="56" max="56" width="12.140625" style="4" bestFit="1" customWidth="1"/>
    <col min="57" max="57" width="21.140625" style="4" bestFit="1" customWidth="1"/>
    <col min="58" max="58" width="24.140625" style="4" bestFit="1" customWidth="1"/>
    <col min="59" max="59" width="30.85546875" style="4" bestFit="1" customWidth="1"/>
    <col min="60" max="61" width="7.140625" style="4" bestFit="1" customWidth="1"/>
    <col min="62" max="62" width="12.140625" style="4" bestFit="1" customWidth="1"/>
    <col min="63" max="63" width="21.140625" style="4" bestFit="1" customWidth="1"/>
    <col min="64" max="64" width="24.140625" style="4" bestFit="1" customWidth="1"/>
    <col min="65" max="65" width="30.85546875" style="4" bestFit="1" customWidth="1"/>
    <col min="66" max="67" width="7.140625" style="4" bestFit="1" customWidth="1"/>
    <col min="68" max="68" width="12.140625" style="4" bestFit="1" customWidth="1"/>
    <col min="69" max="69" width="21.140625" style="4" bestFit="1" customWidth="1"/>
    <col min="70" max="70" width="24.140625" style="4" bestFit="1" customWidth="1"/>
    <col min="71" max="71" width="30.85546875" style="4" bestFit="1" customWidth="1"/>
    <col min="72" max="73" width="7.140625" style="4" bestFit="1" customWidth="1"/>
    <col min="74" max="74" width="12.140625" style="4" bestFit="1" customWidth="1"/>
    <col min="75" max="75" width="21.140625" style="4" bestFit="1" customWidth="1"/>
    <col min="76" max="76" width="24.140625" style="4" bestFit="1" customWidth="1"/>
    <col min="77" max="77" width="30.85546875" style="4" bestFit="1" customWidth="1"/>
    <col min="78" max="79" width="7.140625" style="4" bestFit="1" customWidth="1"/>
    <col min="80" max="80" width="12.140625" style="4" bestFit="1" customWidth="1"/>
    <col min="81" max="81" width="21.140625" style="4" bestFit="1" customWidth="1"/>
    <col min="82" max="82" width="24.140625" style="4" bestFit="1" customWidth="1"/>
    <col min="83" max="83" width="30.85546875" style="4" bestFit="1" customWidth="1"/>
    <col min="84" max="85" width="7.140625" style="4" bestFit="1" customWidth="1"/>
    <col min="86" max="86" width="12.140625" style="4" bestFit="1" customWidth="1"/>
    <col min="87" max="87" width="21.140625" style="4" bestFit="1" customWidth="1"/>
    <col min="88" max="88" width="24.140625" style="4" bestFit="1" customWidth="1"/>
    <col min="89" max="89" width="30.85546875" style="4" bestFit="1" customWidth="1"/>
    <col min="90" max="91" width="7.140625" style="4" bestFit="1" customWidth="1"/>
    <col min="92" max="92" width="12.140625" style="4" bestFit="1" customWidth="1"/>
    <col min="93" max="93" width="21.140625" style="4" bestFit="1" customWidth="1"/>
    <col min="94" max="94" width="24.140625" style="4" bestFit="1" customWidth="1"/>
    <col min="95" max="95" width="30.85546875" style="4" bestFit="1" customWidth="1"/>
    <col min="96" max="16384" width="9.140625" style="4"/>
  </cols>
  <sheetData>
    <row r="1" spans="1:95" s="3" customFormat="1" ht="12.75" customHeight="1">
      <c r="A1" s="1" t="s">
        <v>0</v>
      </c>
      <c r="B1" s="2" t="s">
        <v>1</v>
      </c>
      <c r="C1" s="2" t="s">
        <v>286</v>
      </c>
      <c r="D1" s="1" t="s">
        <v>288</v>
      </c>
      <c r="E1" s="2" t="s">
        <v>60</v>
      </c>
      <c r="F1" s="2" t="s">
        <v>90</v>
      </c>
      <c r="G1" s="1" t="s">
        <v>61</v>
      </c>
      <c r="H1" s="1" t="s">
        <v>5</v>
      </c>
      <c r="I1" s="1" t="s">
        <v>6</v>
      </c>
      <c r="J1" s="1" t="s">
        <v>62</v>
      </c>
      <c r="K1" s="1" t="s">
        <v>10</v>
      </c>
      <c r="L1" s="2" t="s">
        <v>63</v>
      </c>
      <c r="M1" s="2" t="s">
        <v>13</v>
      </c>
      <c r="N1" s="1" t="s">
        <v>287</v>
      </c>
      <c r="O1" s="1" t="s">
        <v>15</v>
      </c>
      <c r="P1" s="1" t="s">
        <v>16</v>
      </c>
      <c r="Q1" s="1" t="s">
        <v>17</v>
      </c>
      <c r="R1" s="2" t="s">
        <v>18</v>
      </c>
      <c r="S1" s="2" t="s">
        <v>64</v>
      </c>
      <c r="T1" s="2" t="s">
        <v>65</v>
      </c>
      <c r="U1" s="1" t="s">
        <v>22</v>
      </c>
      <c r="V1" s="1" t="s">
        <v>23</v>
      </c>
      <c r="W1" s="1" t="s">
        <v>66</v>
      </c>
      <c r="X1" s="1" t="s">
        <v>24</v>
      </c>
      <c r="Y1" s="1" t="s">
        <v>25</v>
      </c>
      <c r="Z1" s="1" t="s">
        <v>26</v>
      </c>
      <c r="AA1" s="1" t="s">
        <v>91</v>
      </c>
      <c r="AB1" s="1" t="s">
        <v>67</v>
      </c>
      <c r="AC1" s="1" t="s">
        <v>289</v>
      </c>
      <c r="AD1" s="24" t="s">
        <v>27</v>
      </c>
      <c r="AE1" s="24" t="s">
        <v>29</v>
      </c>
      <c r="AF1" s="24" t="s">
        <v>28</v>
      </c>
      <c r="AG1" s="24" t="s">
        <v>92</v>
      </c>
      <c r="AH1" s="24" t="s">
        <v>69</v>
      </c>
      <c r="AI1" s="25" t="s">
        <v>68</v>
      </c>
      <c r="AJ1" s="1" t="s">
        <v>30</v>
      </c>
      <c r="AK1" s="1" t="s">
        <v>31</v>
      </c>
      <c r="AL1" s="1" t="s">
        <v>32</v>
      </c>
      <c r="AM1" s="1" t="s">
        <v>93</v>
      </c>
      <c r="AN1" s="1" t="s">
        <v>70</v>
      </c>
      <c r="AO1" s="17" t="s">
        <v>71</v>
      </c>
      <c r="AP1" s="1" t="s">
        <v>33</v>
      </c>
      <c r="AQ1" s="1" t="s">
        <v>34</v>
      </c>
      <c r="AR1" s="1" t="s">
        <v>35</v>
      </c>
      <c r="AS1" s="1" t="s">
        <v>94</v>
      </c>
      <c r="AT1" s="1" t="s">
        <v>72</v>
      </c>
      <c r="AU1" s="17" t="s">
        <v>73</v>
      </c>
      <c r="AV1" s="1" t="s">
        <v>36</v>
      </c>
      <c r="AW1" s="1" t="s">
        <v>37</v>
      </c>
      <c r="AX1" s="1" t="s">
        <v>38</v>
      </c>
      <c r="AY1" s="1" t="s">
        <v>95</v>
      </c>
      <c r="AZ1" s="1" t="s">
        <v>74</v>
      </c>
      <c r="BA1" s="17" t="s">
        <v>75</v>
      </c>
      <c r="BB1" s="1" t="s">
        <v>39</v>
      </c>
      <c r="BC1" s="1" t="s">
        <v>40</v>
      </c>
      <c r="BD1" s="1" t="s">
        <v>41</v>
      </c>
      <c r="BE1" s="1" t="s">
        <v>96</v>
      </c>
      <c r="BF1" s="1" t="s">
        <v>76</v>
      </c>
      <c r="BG1" s="17" t="s">
        <v>77</v>
      </c>
      <c r="BH1" s="1" t="s">
        <v>42</v>
      </c>
      <c r="BI1" s="1" t="s">
        <v>43</v>
      </c>
      <c r="BJ1" s="1" t="s">
        <v>44</v>
      </c>
      <c r="BK1" s="1" t="s">
        <v>97</v>
      </c>
      <c r="BL1" s="1" t="s">
        <v>78</v>
      </c>
      <c r="BM1" s="17" t="s">
        <v>79</v>
      </c>
      <c r="BN1" s="1" t="s">
        <v>45</v>
      </c>
      <c r="BO1" s="1" t="s">
        <v>46</v>
      </c>
      <c r="BP1" s="1" t="s">
        <v>47</v>
      </c>
      <c r="BQ1" s="1" t="s">
        <v>98</v>
      </c>
      <c r="BR1" s="1" t="s">
        <v>80</v>
      </c>
      <c r="BS1" s="17" t="s">
        <v>81</v>
      </c>
      <c r="BT1" s="1" t="s">
        <v>48</v>
      </c>
      <c r="BU1" s="1" t="s">
        <v>49</v>
      </c>
      <c r="BV1" s="1" t="s">
        <v>50</v>
      </c>
      <c r="BW1" s="1" t="s">
        <v>99</v>
      </c>
      <c r="BX1" s="1" t="s">
        <v>82</v>
      </c>
      <c r="BY1" s="17" t="s">
        <v>83</v>
      </c>
      <c r="BZ1" s="1" t="s">
        <v>51</v>
      </c>
      <c r="CA1" s="1" t="s">
        <v>52</v>
      </c>
      <c r="CB1" s="1" t="s">
        <v>53</v>
      </c>
      <c r="CC1" s="1" t="s">
        <v>100</v>
      </c>
      <c r="CD1" s="1" t="s">
        <v>84</v>
      </c>
      <c r="CE1" s="17" t="s">
        <v>85</v>
      </c>
      <c r="CF1" s="1" t="s">
        <v>54</v>
      </c>
      <c r="CG1" s="1" t="s">
        <v>55</v>
      </c>
      <c r="CH1" s="1" t="s">
        <v>56</v>
      </c>
      <c r="CI1" s="1" t="s">
        <v>101</v>
      </c>
      <c r="CJ1" s="1" t="s">
        <v>86</v>
      </c>
      <c r="CK1" s="17" t="s">
        <v>87</v>
      </c>
      <c r="CL1" s="1" t="s">
        <v>57</v>
      </c>
      <c r="CM1" s="1" t="s">
        <v>58</v>
      </c>
      <c r="CN1" s="1" t="s">
        <v>59</v>
      </c>
      <c r="CO1" s="1" t="s">
        <v>102</v>
      </c>
      <c r="CP1" s="1" t="s">
        <v>88</v>
      </c>
      <c r="CQ1" s="17" t="s">
        <v>89</v>
      </c>
    </row>
    <row r="2" spans="1:95" ht="12.75" customHeight="1">
      <c r="A2" s="3" t="s">
        <v>308</v>
      </c>
      <c r="B2" s="4" t="s">
        <v>2</v>
      </c>
      <c r="C2" s="6" t="str">
        <f>CONCATENATE("/",D2)</f>
        <v>/03180076909</v>
      </c>
      <c r="D2" s="15" t="s">
        <v>290</v>
      </c>
      <c r="E2" s="4" t="s">
        <v>3</v>
      </c>
      <c r="F2" s="4" t="s">
        <v>4</v>
      </c>
      <c r="G2" s="5" t="s">
        <v>7</v>
      </c>
      <c r="H2" s="20" t="s">
        <v>295</v>
      </c>
      <c r="I2" s="3" t="s">
        <v>205</v>
      </c>
      <c r="J2" s="7" t="s">
        <v>9</v>
      </c>
      <c r="K2" s="8" t="s">
        <v>11</v>
      </c>
      <c r="L2" s="6" t="s">
        <v>14</v>
      </c>
      <c r="M2" s="6" t="str">
        <f>CONCATENATE("/'",TEXT(N2,"000"))</f>
        <v>/'001</v>
      </c>
      <c r="N2" s="6" t="s">
        <v>12</v>
      </c>
      <c r="O2" s="4">
        <v>3530</v>
      </c>
      <c r="P2" s="4">
        <v>14102</v>
      </c>
      <c r="Q2" s="4">
        <v>0</v>
      </c>
      <c r="R2" s="4" t="s">
        <v>19</v>
      </c>
      <c r="S2" s="4" t="s">
        <v>20</v>
      </c>
      <c r="T2" s="4" t="s">
        <v>21</v>
      </c>
      <c r="U2" s="4">
        <v>41</v>
      </c>
      <c r="V2" s="4">
        <v>32434400</v>
      </c>
      <c r="W2" s="19">
        <v>1216.8800000000001</v>
      </c>
      <c r="X2" s="4">
        <v>2017</v>
      </c>
      <c r="Y2" s="6">
        <v>13</v>
      </c>
      <c r="Z2" s="7" t="s">
        <v>291</v>
      </c>
      <c r="AA2" s="7" t="s">
        <v>292</v>
      </c>
      <c r="AB2" s="13">
        <v>9715.9</v>
      </c>
      <c r="AC2" s="13">
        <v>608.44000000000005</v>
      </c>
      <c r="AD2" s="4">
        <v>2017</v>
      </c>
      <c r="AE2" s="21" t="s">
        <v>205</v>
      </c>
      <c r="AF2" s="7" t="s">
        <v>293</v>
      </c>
      <c r="AG2" s="9" t="s">
        <v>294</v>
      </c>
      <c r="AH2" s="14">
        <v>3042.21</v>
      </c>
      <c r="AI2" s="14">
        <v>608.44000000000005</v>
      </c>
    </row>
    <row r="3" spans="1:95" ht="12.75" customHeight="1">
      <c r="A3" s="3" t="s">
        <v>308</v>
      </c>
      <c r="B3" s="4" t="s">
        <v>2</v>
      </c>
      <c r="C3" s="6" t="str">
        <f t="shared" ref="C3:C4" si="0">CONCATENATE("/",D3)</f>
        <v>/03180076909</v>
      </c>
      <c r="D3" s="15" t="s">
        <v>290</v>
      </c>
      <c r="E3" s="4" t="s">
        <v>3</v>
      </c>
      <c r="F3" s="4" t="s">
        <v>4</v>
      </c>
      <c r="G3" s="5" t="s">
        <v>7</v>
      </c>
      <c r="H3" s="3" t="s">
        <v>298</v>
      </c>
      <c r="I3" s="3" t="s">
        <v>301</v>
      </c>
      <c r="J3" s="7" t="s">
        <v>9</v>
      </c>
      <c r="K3" s="8" t="s">
        <v>11</v>
      </c>
      <c r="L3" s="6" t="s">
        <v>14</v>
      </c>
      <c r="M3" s="6" t="str">
        <f t="shared" ref="M3:M4" si="1">CONCATENATE("/'",TEXT(N3,"000"))</f>
        <v>/'001</v>
      </c>
      <c r="N3" s="6" t="s">
        <v>12</v>
      </c>
      <c r="O3" s="4">
        <v>3530</v>
      </c>
      <c r="P3" s="4">
        <v>14102</v>
      </c>
      <c r="Q3" s="4">
        <v>0</v>
      </c>
      <c r="R3" s="4" t="s">
        <v>19</v>
      </c>
      <c r="S3" s="4" t="s">
        <v>20</v>
      </c>
      <c r="T3" s="4" t="s">
        <v>21</v>
      </c>
      <c r="U3" s="4">
        <v>41</v>
      </c>
      <c r="V3" s="4">
        <v>32434400</v>
      </c>
      <c r="W3" s="19">
        <v>1534.45</v>
      </c>
      <c r="X3" s="4">
        <v>2021</v>
      </c>
      <c r="Y3" s="4">
        <v>8</v>
      </c>
      <c r="Z3" s="7" t="s">
        <v>293</v>
      </c>
      <c r="AA3" s="9" t="s">
        <v>294</v>
      </c>
      <c r="AB3" s="13">
        <v>6433.55</v>
      </c>
      <c r="AC3" s="13">
        <v>1286.71</v>
      </c>
      <c r="AD3" s="4">
        <v>2021</v>
      </c>
      <c r="AE3" s="22" t="s">
        <v>301</v>
      </c>
      <c r="AF3" s="7" t="s">
        <v>291</v>
      </c>
      <c r="AG3" s="7" t="s">
        <v>292</v>
      </c>
      <c r="AH3" s="4">
        <v>1238.72</v>
      </c>
      <c r="AI3" s="14">
        <v>247.74</v>
      </c>
      <c r="AJ3" s="14"/>
    </row>
    <row r="4" spans="1:95" ht="12.75" customHeight="1">
      <c r="A4" s="3" t="s">
        <v>308</v>
      </c>
      <c r="B4" s="4" t="s">
        <v>2</v>
      </c>
      <c r="C4" s="6" t="str">
        <f t="shared" si="0"/>
        <v>/03180076909</v>
      </c>
      <c r="D4" s="15" t="s">
        <v>290</v>
      </c>
      <c r="E4" s="4" t="s">
        <v>3</v>
      </c>
      <c r="F4" s="4" t="s">
        <v>4</v>
      </c>
      <c r="G4" s="5" t="s">
        <v>7</v>
      </c>
      <c r="H4" s="3" t="s">
        <v>298</v>
      </c>
      <c r="I4" s="3" t="s">
        <v>203</v>
      </c>
      <c r="J4" s="7" t="s">
        <v>9</v>
      </c>
      <c r="K4" s="8" t="s">
        <v>11</v>
      </c>
      <c r="L4" s="6" t="s">
        <v>14</v>
      </c>
      <c r="M4" s="6" t="str">
        <f t="shared" si="1"/>
        <v>/'001</v>
      </c>
      <c r="N4" s="6" t="s">
        <v>12</v>
      </c>
      <c r="O4" s="4">
        <v>3530</v>
      </c>
      <c r="P4" s="4">
        <v>14102</v>
      </c>
      <c r="Q4" s="4">
        <v>0</v>
      </c>
      <c r="R4" s="4" t="s">
        <v>19</v>
      </c>
      <c r="S4" s="4" t="s">
        <v>20</v>
      </c>
      <c r="T4" s="4" t="s">
        <v>21</v>
      </c>
      <c r="U4" s="4">
        <v>41</v>
      </c>
      <c r="V4" s="4">
        <v>32434400</v>
      </c>
      <c r="W4" s="19">
        <v>1620.4</v>
      </c>
      <c r="X4" s="4">
        <v>2021</v>
      </c>
      <c r="Y4" s="4">
        <v>11</v>
      </c>
      <c r="Z4" s="7" t="s">
        <v>293</v>
      </c>
      <c r="AA4" s="9" t="s">
        <v>294</v>
      </c>
      <c r="AB4" s="13">
        <v>6433.55</v>
      </c>
      <c r="AC4" s="13">
        <v>1286.71</v>
      </c>
      <c r="AD4" s="4">
        <v>2021</v>
      </c>
      <c r="AE4" s="22" t="s">
        <v>203</v>
      </c>
      <c r="AF4" s="7" t="s">
        <v>291</v>
      </c>
      <c r="AG4" s="7" t="s">
        <v>292</v>
      </c>
      <c r="AH4" s="4">
        <v>1668.47</v>
      </c>
      <c r="AI4" s="14">
        <v>333.69</v>
      </c>
      <c r="AJ4" s="14"/>
    </row>
    <row r="5" spans="1:95" ht="12.75" customHeight="1">
      <c r="A5" s="16"/>
      <c r="D5" s="15"/>
      <c r="G5" s="5"/>
      <c r="J5" s="7"/>
      <c r="K5" s="8"/>
      <c r="N5" s="6"/>
      <c r="W5" s="12"/>
      <c r="AF5" s="7"/>
      <c r="AG5" s="9"/>
    </row>
    <row r="6" spans="1:95" ht="12.75" customHeight="1">
      <c r="A6" s="16"/>
      <c r="D6" s="15"/>
      <c r="G6" s="5"/>
      <c r="J6" s="7"/>
      <c r="K6" s="8"/>
      <c r="N6" s="6"/>
      <c r="W6" s="12"/>
      <c r="AF6" s="7"/>
      <c r="AG6" s="9"/>
    </row>
    <row r="7" spans="1:95" ht="12.75" customHeight="1">
      <c r="A7" s="16"/>
      <c r="D7" s="15"/>
      <c r="G7" s="5"/>
      <c r="J7" s="7"/>
      <c r="K7" s="8"/>
      <c r="N7" s="6"/>
      <c r="W7" s="12"/>
    </row>
    <row r="8" spans="1:95" ht="12.75" customHeight="1">
      <c r="A8" s="16"/>
      <c r="D8" s="15"/>
      <c r="G8" s="5"/>
      <c r="J8" s="7"/>
      <c r="K8" s="8"/>
      <c r="N8" s="6"/>
      <c r="W8" s="12"/>
    </row>
    <row r="9" spans="1:95" ht="12.75" customHeight="1">
      <c r="A9" s="16"/>
      <c r="D9" s="15"/>
      <c r="G9" s="5"/>
      <c r="J9" s="7"/>
      <c r="K9" s="8"/>
      <c r="N9" s="6"/>
      <c r="W9" s="12"/>
    </row>
    <row r="10" spans="1:95" ht="12.75" customHeight="1">
      <c r="A10" s="16"/>
      <c r="D10" s="15"/>
      <c r="G10" s="5"/>
      <c r="J10" s="7"/>
      <c r="K10" s="8"/>
      <c r="N10" s="6"/>
      <c r="W10" s="12"/>
    </row>
    <row r="11" spans="1:95" ht="12.75" customHeight="1">
      <c r="A11" s="16"/>
      <c r="D11" s="15"/>
      <c r="G11" s="5"/>
      <c r="J11" s="7"/>
      <c r="K11" s="8"/>
      <c r="N11" s="6"/>
      <c r="W11" s="12"/>
    </row>
    <row r="12" spans="1:95" ht="12.75" customHeight="1">
      <c r="A12" s="16"/>
      <c r="D12" s="15"/>
      <c r="G12" s="5"/>
      <c r="J12" s="7"/>
      <c r="K12" s="8"/>
      <c r="N12" s="6"/>
      <c r="W12" s="12"/>
    </row>
    <row r="13" spans="1:95" ht="12.75" customHeight="1">
      <c r="A13" s="16"/>
      <c r="D13" s="15"/>
      <c r="G13" s="5"/>
      <c r="J13" s="7"/>
      <c r="K13" s="8"/>
      <c r="N13" s="6"/>
      <c r="W13" s="12"/>
    </row>
    <row r="14" spans="1:95" ht="12.75" customHeight="1">
      <c r="A14" s="16"/>
      <c r="D14" s="15"/>
      <c r="G14" s="5"/>
      <c r="J14" s="7"/>
      <c r="K14" s="8"/>
      <c r="N14" s="6"/>
      <c r="W14" s="12"/>
    </row>
    <row r="15" spans="1:95" ht="12.75" customHeight="1">
      <c r="A15" s="16"/>
      <c r="D15" s="15"/>
      <c r="G15" s="5"/>
      <c r="J15" s="7"/>
      <c r="K15" s="8"/>
      <c r="N15" s="6"/>
      <c r="W15" s="12"/>
    </row>
    <row r="16" spans="1:95" ht="12.75" customHeight="1">
      <c r="A16" s="16"/>
      <c r="D16" s="15"/>
      <c r="G16" s="5"/>
      <c r="J16" s="7"/>
      <c r="K16" s="8"/>
      <c r="N16" s="6"/>
      <c r="W16" s="12"/>
    </row>
    <row r="17" spans="1:23" ht="12.75" customHeight="1">
      <c r="A17" s="16"/>
      <c r="D17" s="15"/>
      <c r="G17" s="5"/>
      <c r="J17" s="7"/>
      <c r="K17" s="8"/>
      <c r="N17" s="6"/>
      <c r="W17" s="12"/>
    </row>
    <row r="18" spans="1:23" ht="12.75" customHeight="1">
      <c r="A18" s="16"/>
      <c r="D18" s="15"/>
      <c r="G18" s="5"/>
      <c r="J18" s="7"/>
      <c r="K18" s="8"/>
      <c r="N18" s="6"/>
      <c r="W18" s="12"/>
    </row>
    <row r="19" spans="1:23" ht="12.75" customHeight="1">
      <c r="A19" s="16"/>
      <c r="D19" s="15"/>
      <c r="G19" s="5"/>
      <c r="J19" s="7"/>
      <c r="K19" s="8"/>
      <c r="N19" s="6"/>
      <c r="W19" s="12"/>
    </row>
    <row r="20" spans="1:23" ht="12.75" customHeight="1">
      <c r="A20" s="16"/>
      <c r="D20" s="15"/>
      <c r="G20" s="5"/>
      <c r="J20" s="7"/>
      <c r="K20" s="8"/>
      <c r="N20" s="6"/>
      <c r="W20" s="12"/>
    </row>
    <row r="21" spans="1:23" ht="12.75" customHeight="1">
      <c r="A21" s="16"/>
      <c r="D21" s="15"/>
      <c r="G21" s="5"/>
      <c r="J21" s="7"/>
      <c r="K21" s="8"/>
      <c r="N21" s="6"/>
      <c r="W21" s="12"/>
    </row>
    <row r="22" spans="1:23" ht="12.75" customHeight="1">
      <c r="A22" s="16"/>
      <c r="D22" s="15"/>
      <c r="G22" s="5"/>
      <c r="J22" s="7"/>
      <c r="K22" s="8"/>
      <c r="N22" s="6"/>
      <c r="W22" s="12"/>
    </row>
    <row r="23" spans="1:23" ht="12.75" customHeight="1">
      <c r="A23" s="16"/>
      <c r="D23" s="15"/>
      <c r="G23" s="5"/>
      <c r="J23" s="7"/>
      <c r="K23" s="8"/>
      <c r="N23" s="6"/>
      <c r="W23" s="12"/>
    </row>
    <row r="24" spans="1:23" ht="12.75" customHeight="1">
      <c r="A24" s="16"/>
      <c r="D24" s="15"/>
      <c r="G24" s="5"/>
      <c r="J24" s="7"/>
      <c r="K24" s="8"/>
      <c r="N24" s="6"/>
      <c r="W24" s="12"/>
    </row>
    <row r="25" spans="1:23" ht="12.75" customHeight="1">
      <c r="A25" s="16"/>
      <c r="D25" s="15"/>
      <c r="G25" s="5"/>
      <c r="J25" s="7"/>
      <c r="K25" s="8"/>
      <c r="N25" s="6"/>
      <c r="W25" s="12"/>
    </row>
    <row r="26" spans="1:23" ht="12.75" customHeight="1">
      <c r="A26" s="16"/>
      <c r="D26" s="15"/>
      <c r="G26" s="5"/>
      <c r="J26" s="7"/>
      <c r="K26" s="8"/>
      <c r="N26" s="6"/>
      <c r="W26" s="12"/>
    </row>
    <row r="27" spans="1:23" ht="12.75" customHeight="1">
      <c r="A27" s="16"/>
      <c r="D27" s="15"/>
      <c r="G27" s="5"/>
      <c r="J27" s="7"/>
      <c r="K27" s="8"/>
      <c r="N27" s="6"/>
      <c r="W27" s="12"/>
    </row>
    <row r="28" spans="1:23" ht="12.75" customHeight="1">
      <c r="A28" s="16"/>
      <c r="D28" s="15"/>
      <c r="G28" s="5"/>
      <c r="J28" s="7"/>
      <c r="K28" s="8"/>
      <c r="N28" s="6"/>
      <c r="W28" s="12"/>
    </row>
    <row r="29" spans="1:23" ht="12.75" customHeight="1">
      <c r="A29" s="16"/>
      <c r="D29" s="15"/>
      <c r="G29" s="5"/>
      <c r="J29" s="7"/>
      <c r="K29" s="8"/>
      <c r="N29" s="6"/>
      <c r="W29" s="12"/>
    </row>
    <row r="30" spans="1:23" ht="12.75" customHeight="1">
      <c r="A30" s="16"/>
      <c r="D30" s="15"/>
      <c r="G30" s="5"/>
      <c r="J30" s="7"/>
      <c r="K30" s="8"/>
      <c r="N30" s="6"/>
      <c r="W30" s="12"/>
    </row>
    <row r="31" spans="1:23" ht="12.75" customHeight="1">
      <c r="A31" s="16"/>
      <c r="D31" s="15"/>
      <c r="G31" s="5"/>
      <c r="J31" s="7"/>
      <c r="K31" s="8"/>
      <c r="N31" s="6"/>
      <c r="W31" s="12"/>
    </row>
    <row r="32" spans="1:23" ht="12.75" customHeight="1">
      <c r="A32" s="16"/>
      <c r="D32" s="15"/>
      <c r="G32" s="5"/>
      <c r="J32" s="7"/>
      <c r="K32" s="8"/>
      <c r="N32" s="6"/>
      <c r="W32" s="12"/>
    </row>
    <row r="33" spans="1:23" ht="12.75" customHeight="1">
      <c r="A33" s="16"/>
      <c r="D33" s="15"/>
      <c r="G33" s="5"/>
      <c r="J33" s="7"/>
      <c r="K33" s="8"/>
      <c r="N33" s="6"/>
      <c r="W33" s="12"/>
    </row>
    <row r="34" spans="1:23" ht="12.75" customHeight="1">
      <c r="A34" s="16"/>
      <c r="D34" s="15"/>
      <c r="G34" s="5"/>
      <c r="J34" s="7"/>
      <c r="K34" s="8"/>
      <c r="N34" s="6"/>
      <c r="W34" s="12"/>
    </row>
    <row r="35" spans="1:23" ht="12.75" customHeight="1">
      <c r="A35" s="16"/>
      <c r="D35" s="15"/>
      <c r="G35" s="5"/>
      <c r="J35" s="7"/>
      <c r="K35" s="8"/>
      <c r="N35" s="6"/>
      <c r="W35" s="12"/>
    </row>
    <row r="36" spans="1:23" ht="12.75" customHeight="1">
      <c r="A36" s="16"/>
      <c r="D36" s="15"/>
      <c r="G36" s="5"/>
      <c r="J36" s="7"/>
      <c r="K36" s="8"/>
      <c r="N36" s="6"/>
      <c r="W36" s="12"/>
    </row>
    <row r="37" spans="1:23" ht="12.75" customHeight="1">
      <c r="A37" s="16"/>
      <c r="D37" s="15"/>
      <c r="G37" s="5"/>
      <c r="J37" s="7"/>
      <c r="K37" s="8"/>
      <c r="N37" s="6"/>
      <c r="W37" s="12"/>
    </row>
    <row r="38" spans="1:23" ht="12.75" customHeight="1">
      <c r="A38" s="16"/>
      <c r="D38" s="15"/>
      <c r="G38" s="5"/>
      <c r="J38" s="7"/>
      <c r="K38" s="8"/>
      <c r="N38" s="6"/>
      <c r="W38" s="12"/>
    </row>
    <row r="39" spans="1:23" ht="12.75" customHeight="1">
      <c r="A39" s="16"/>
      <c r="D39" s="15"/>
      <c r="G39" s="5"/>
      <c r="J39" s="7"/>
      <c r="K39" s="8"/>
      <c r="N39" s="6"/>
      <c r="W39" s="12"/>
    </row>
    <row r="40" spans="1:23" ht="12.75" customHeight="1">
      <c r="A40" s="16"/>
      <c r="D40" s="15"/>
      <c r="G40" s="5"/>
      <c r="J40" s="7"/>
      <c r="K40" s="8"/>
      <c r="N40" s="6"/>
      <c r="W40" s="12"/>
    </row>
    <row r="41" spans="1:23" ht="12.75" customHeight="1">
      <c r="A41" s="16"/>
      <c r="D41" s="15"/>
      <c r="G41" s="5"/>
      <c r="J41" s="7"/>
      <c r="K41" s="8"/>
      <c r="N41" s="6"/>
      <c r="W41" s="12"/>
    </row>
    <row r="42" spans="1:23" ht="12.75" customHeight="1">
      <c r="A42" s="16"/>
      <c r="D42" s="15"/>
      <c r="G42" s="5"/>
      <c r="J42" s="7"/>
      <c r="K42" s="8"/>
      <c r="N42" s="6"/>
      <c r="W42" s="12"/>
    </row>
    <row r="43" spans="1:23" ht="12.75" customHeight="1">
      <c r="A43" s="16"/>
      <c r="D43" s="15"/>
      <c r="G43" s="5"/>
      <c r="J43" s="7"/>
      <c r="K43" s="8"/>
      <c r="N43" s="6"/>
      <c r="W43" s="12"/>
    </row>
    <row r="44" spans="1:23" ht="12.75" customHeight="1">
      <c r="A44" s="16"/>
      <c r="D44" s="15"/>
      <c r="G44" s="5"/>
      <c r="J44" s="7"/>
      <c r="K44" s="8"/>
      <c r="N44" s="6"/>
      <c r="W44" s="12"/>
    </row>
    <row r="45" spans="1:23" ht="12.75" customHeight="1">
      <c r="A45" s="16"/>
      <c r="D45" s="15"/>
      <c r="G45" s="5"/>
      <c r="J45" s="7"/>
      <c r="K45" s="8"/>
      <c r="N45" s="6"/>
      <c r="W45" s="12"/>
    </row>
    <row r="46" spans="1:23" ht="12.75" customHeight="1">
      <c r="A46" s="16"/>
      <c r="D46" s="15"/>
      <c r="G46" s="5"/>
      <c r="J46" s="7"/>
      <c r="K46" s="8"/>
      <c r="N46" s="6"/>
      <c r="W46" s="12"/>
    </row>
    <row r="47" spans="1:23" ht="12.75" customHeight="1">
      <c r="A47" s="16"/>
      <c r="D47" s="15"/>
      <c r="G47" s="5"/>
      <c r="J47" s="7"/>
      <c r="K47" s="8"/>
      <c r="N47" s="6"/>
      <c r="W47" s="12"/>
    </row>
    <row r="48" spans="1:23" ht="12.75" customHeight="1">
      <c r="A48" s="16"/>
      <c r="D48" s="15"/>
      <c r="G48" s="5"/>
      <c r="J48" s="7"/>
      <c r="K48" s="8"/>
      <c r="N48" s="6"/>
      <c r="W48" s="12"/>
    </row>
    <row r="49" spans="1:23" ht="12.75" customHeight="1">
      <c r="A49" s="16"/>
      <c r="D49" s="15"/>
      <c r="G49" s="5"/>
      <c r="J49" s="7"/>
      <c r="K49" s="8"/>
      <c r="N49" s="6"/>
      <c r="W49" s="12"/>
    </row>
    <row r="50" spans="1:23" ht="12.75" customHeight="1">
      <c r="A50" s="16"/>
      <c r="D50" s="15"/>
      <c r="G50" s="5"/>
      <c r="J50" s="7"/>
      <c r="K50" s="8"/>
      <c r="N50" s="6"/>
      <c r="W50" s="12"/>
    </row>
    <row r="51" spans="1:23" ht="12.75" customHeight="1">
      <c r="A51" s="16"/>
      <c r="D51" s="15"/>
      <c r="G51" s="5"/>
      <c r="J51" s="7"/>
      <c r="K51" s="8"/>
      <c r="N51" s="6"/>
      <c r="W51" s="12"/>
    </row>
    <row r="52" spans="1:23" ht="12.75" customHeight="1">
      <c r="A52" s="16"/>
      <c r="D52" s="15"/>
      <c r="G52" s="5"/>
      <c r="J52" s="7"/>
      <c r="K52" s="8"/>
      <c r="N52" s="6"/>
      <c r="W52" s="12"/>
    </row>
    <row r="53" spans="1:23" ht="12.75" customHeight="1">
      <c r="A53" s="16"/>
      <c r="D53" s="15"/>
      <c r="G53" s="5"/>
      <c r="J53" s="7"/>
      <c r="K53" s="8"/>
      <c r="N53" s="6"/>
      <c r="W53" s="12"/>
    </row>
    <row r="54" spans="1:23" ht="12.75" customHeight="1">
      <c r="A54" s="16"/>
      <c r="D54" s="15"/>
      <c r="G54" s="5"/>
      <c r="J54" s="7"/>
      <c r="K54" s="8"/>
      <c r="N54" s="6"/>
      <c r="W54" s="12"/>
    </row>
    <row r="55" spans="1:23" ht="12.75" customHeight="1">
      <c r="A55" s="16"/>
      <c r="D55" s="15"/>
      <c r="G55" s="5"/>
      <c r="J55" s="7"/>
      <c r="K55" s="8"/>
      <c r="N55" s="6"/>
      <c r="W55" s="12"/>
    </row>
    <row r="56" spans="1:23" ht="12.75" customHeight="1">
      <c r="A56" s="16"/>
      <c r="D56" s="15"/>
      <c r="G56" s="5"/>
      <c r="J56" s="7"/>
      <c r="K56" s="8"/>
      <c r="N56" s="6"/>
      <c r="W56" s="12"/>
    </row>
    <row r="57" spans="1:23" ht="12.75" customHeight="1">
      <c r="A57" s="16"/>
      <c r="D57" s="15"/>
      <c r="G57" s="5"/>
      <c r="J57" s="7"/>
      <c r="K57" s="8"/>
      <c r="N57" s="6"/>
      <c r="W57" s="12"/>
    </row>
    <row r="58" spans="1:23" ht="12.75" customHeight="1">
      <c r="A58" s="16"/>
      <c r="D58" s="15"/>
      <c r="G58" s="5"/>
      <c r="J58" s="7"/>
      <c r="K58" s="8"/>
      <c r="N58" s="6"/>
      <c r="W58" s="12"/>
    </row>
    <row r="59" spans="1:23" ht="12.75" customHeight="1">
      <c r="A59" s="16"/>
      <c r="D59" s="15"/>
      <c r="G59" s="5"/>
      <c r="J59" s="7"/>
      <c r="K59" s="8"/>
      <c r="N59" s="6"/>
      <c r="W59" s="12"/>
    </row>
    <row r="60" spans="1:23" ht="12.75" customHeight="1">
      <c r="A60" s="16"/>
      <c r="D60" s="15"/>
      <c r="G60" s="5"/>
      <c r="J60" s="7"/>
      <c r="K60" s="8"/>
      <c r="N60" s="6"/>
      <c r="W60" s="12"/>
    </row>
    <row r="61" spans="1:23" ht="12.75" customHeight="1">
      <c r="A61" s="16"/>
      <c r="D61" s="15"/>
      <c r="G61" s="5"/>
      <c r="J61" s="7"/>
      <c r="K61" s="8"/>
      <c r="N61" s="6"/>
      <c r="W61" s="12"/>
    </row>
    <row r="62" spans="1:23" ht="12.75" customHeight="1">
      <c r="A62" s="16"/>
      <c r="D62" s="15"/>
      <c r="G62" s="5"/>
      <c r="J62" s="7"/>
      <c r="K62" s="8"/>
      <c r="N62" s="6"/>
      <c r="W62" s="12"/>
    </row>
    <row r="63" spans="1:23" ht="12.75" customHeight="1">
      <c r="A63" s="16"/>
      <c r="D63" s="15"/>
      <c r="G63" s="5"/>
      <c r="J63" s="7"/>
      <c r="K63" s="8"/>
      <c r="N63" s="6"/>
      <c r="W63" s="12"/>
    </row>
    <row r="64" spans="1:23" ht="12.75" customHeight="1">
      <c r="A64" s="16"/>
      <c r="D64" s="15"/>
      <c r="G64" s="5"/>
      <c r="J64" s="7"/>
      <c r="K64" s="8"/>
      <c r="N64" s="6"/>
      <c r="W64" s="12"/>
    </row>
    <row r="65" spans="1:23" ht="12.75" customHeight="1">
      <c r="A65" s="16"/>
      <c r="D65" s="15"/>
      <c r="G65" s="5"/>
      <c r="J65" s="7"/>
      <c r="K65" s="8"/>
      <c r="N65" s="6"/>
      <c r="W65" s="12"/>
    </row>
    <row r="66" spans="1:23" ht="12.75" customHeight="1">
      <c r="A66" s="16"/>
      <c r="D66" s="15"/>
      <c r="G66" s="5"/>
      <c r="J66" s="7"/>
      <c r="K66" s="8"/>
      <c r="N66" s="6"/>
      <c r="W66" s="12"/>
    </row>
    <row r="67" spans="1:23" ht="12.75" customHeight="1">
      <c r="A67" s="16"/>
      <c r="D67" s="15"/>
      <c r="G67" s="5"/>
      <c r="J67" s="7"/>
      <c r="K67" s="8"/>
      <c r="N67" s="6"/>
      <c r="W67" s="12"/>
    </row>
    <row r="68" spans="1:23" ht="12.75" customHeight="1">
      <c r="A68" s="16"/>
      <c r="D68" s="15"/>
      <c r="G68" s="5"/>
      <c r="J68" s="7"/>
      <c r="K68" s="8"/>
      <c r="N68" s="6"/>
      <c r="W68" s="12"/>
    </row>
    <row r="69" spans="1:23" ht="12.75" customHeight="1">
      <c r="A69" s="16"/>
      <c r="D69" s="15"/>
      <c r="G69" s="5"/>
      <c r="J69" s="7"/>
      <c r="K69" s="8"/>
      <c r="N69" s="6"/>
      <c r="W69" s="12"/>
    </row>
    <row r="70" spans="1:23" ht="12.75" customHeight="1">
      <c r="A70" s="16"/>
      <c r="D70" s="15"/>
      <c r="G70" s="5"/>
      <c r="J70" s="7"/>
      <c r="K70" s="8"/>
      <c r="N70" s="6"/>
      <c r="W70" s="12"/>
    </row>
    <row r="71" spans="1:23" ht="12.75" customHeight="1">
      <c r="A71" s="16"/>
      <c r="D71" s="15"/>
      <c r="G71" s="5"/>
      <c r="J71" s="7"/>
      <c r="K71" s="8"/>
      <c r="N71" s="6"/>
      <c r="W71" s="12"/>
    </row>
    <row r="72" spans="1:23" ht="12.75" customHeight="1">
      <c r="A72" s="16"/>
      <c r="D72" s="15"/>
      <c r="G72" s="5"/>
      <c r="J72" s="7"/>
      <c r="K72" s="8"/>
      <c r="N72" s="6"/>
      <c r="W72" s="12"/>
    </row>
    <row r="73" spans="1:23" ht="12.75" customHeight="1">
      <c r="A73" s="16"/>
      <c r="D73" s="15"/>
      <c r="G73" s="5"/>
      <c r="J73" s="7"/>
      <c r="K73" s="8"/>
      <c r="N73" s="6"/>
      <c r="W73" s="12"/>
    </row>
    <row r="74" spans="1:23" ht="12.75" customHeight="1">
      <c r="A74" s="16"/>
      <c r="D74" s="15"/>
      <c r="G74" s="5"/>
      <c r="J74" s="7"/>
      <c r="K74" s="8"/>
      <c r="N74" s="6"/>
      <c r="W74" s="12"/>
    </row>
    <row r="75" spans="1:23" ht="12.75" customHeight="1">
      <c r="A75" s="16"/>
      <c r="D75" s="15"/>
      <c r="G75" s="5"/>
      <c r="J75" s="7"/>
      <c r="K75" s="8"/>
      <c r="N75" s="6"/>
      <c r="W75" s="12"/>
    </row>
    <row r="76" spans="1:23" ht="12.75" customHeight="1">
      <c r="A76" s="16"/>
      <c r="D76" s="15"/>
      <c r="G76" s="5"/>
      <c r="J76" s="7"/>
      <c r="K76" s="8"/>
      <c r="N76" s="6"/>
      <c r="W76" s="12"/>
    </row>
    <row r="77" spans="1:23" ht="12.75" customHeight="1">
      <c r="A77" s="16"/>
      <c r="D77" s="15"/>
      <c r="G77" s="5"/>
      <c r="J77" s="7"/>
      <c r="K77" s="8"/>
      <c r="N77" s="6"/>
      <c r="W77" s="12"/>
    </row>
    <row r="78" spans="1:23" ht="12.75" customHeight="1">
      <c r="A78" s="16"/>
      <c r="D78" s="15"/>
      <c r="G78" s="5"/>
      <c r="J78" s="7"/>
      <c r="K78" s="8"/>
      <c r="N78" s="6"/>
      <c r="W78" s="12"/>
    </row>
    <row r="79" spans="1:23" ht="12.75" customHeight="1">
      <c r="A79" s="16"/>
      <c r="D79" s="15"/>
      <c r="G79" s="5"/>
      <c r="J79" s="7"/>
      <c r="K79" s="8"/>
      <c r="N79" s="6"/>
      <c r="W79" s="12"/>
    </row>
    <row r="80" spans="1:23" ht="12.75" customHeight="1">
      <c r="A80" s="16"/>
      <c r="D80" s="15"/>
      <c r="G80" s="5"/>
      <c r="J80" s="7"/>
      <c r="K80" s="8"/>
      <c r="N80" s="6"/>
      <c r="W80" s="12"/>
    </row>
    <row r="81" spans="1:23" ht="12.75" customHeight="1">
      <c r="A81" s="16"/>
      <c r="D81" s="15"/>
      <c r="G81" s="5"/>
      <c r="J81" s="7"/>
      <c r="K81" s="8"/>
      <c r="N81" s="6"/>
      <c r="W81" s="12"/>
    </row>
    <row r="82" spans="1:23" ht="12.75" customHeight="1">
      <c r="A82" s="16"/>
      <c r="D82" s="15"/>
      <c r="G82" s="5"/>
      <c r="J82" s="7"/>
      <c r="K82" s="8"/>
      <c r="N82" s="6"/>
      <c r="W82" s="12"/>
    </row>
    <row r="83" spans="1:23" ht="12.75" customHeight="1">
      <c r="A83" s="16"/>
      <c r="D83" s="15"/>
      <c r="G83" s="5"/>
      <c r="J83" s="7"/>
      <c r="K83" s="8"/>
      <c r="N83" s="6"/>
      <c r="W83" s="12"/>
    </row>
    <row r="84" spans="1:23" ht="12.75" customHeight="1">
      <c r="A84" s="16"/>
      <c r="D84" s="15"/>
      <c r="G84" s="5"/>
      <c r="J84" s="7"/>
      <c r="K84" s="8"/>
      <c r="N84" s="6"/>
      <c r="W84" s="12"/>
    </row>
    <row r="85" spans="1:23" ht="12.75" customHeight="1">
      <c r="A85" s="16"/>
      <c r="D85" s="15"/>
      <c r="G85" s="5"/>
      <c r="J85" s="7"/>
      <c r="K85" s="8"/>
      <c r="N85" s="6"/>
      <c r="W85" s="12"/>
    </row>
    <row r="86" spans="1:23" ht="12.75" customHeight="1">
      <c r="A86" s="16"/>
      <c r="D86" s="15"/>
      <c r="G86" s="5"/>
      <c r="J86" s="7"/>
      <c r="K86" s="8"/>
      <c r="N86" s="6"/>
      <c r="W86" s="12"/>
    </row>
    <row r="87" spans="1:23" ht="12.75" customHeight="1">
      <c r="A87" s="16"/>
      <c r="D87" s="15"/>
      <c r="G87" s="5"/>
      <c r="J87" s="7"/>
      <c r="K87" s="8"/>
      <c r="N87" s="6"/>
      <c r="W87" s="12"/>
    </row>
    <row r="88" spans="1:23" ht="12.75" customHeight="1">
      <c r="A88" s="16"/>
      <c r="D88" s="15"/>
      <c r="G88" s="5"/>
      <c r="J88" s="7"/>
      <c r="K88" s="8"/>
      <c r="N88" s="6"/>
      <c r="W88" s="12"/>
    </row>
    <row r="89" spans="1:23" ht="12.75" customHeight="1">
      <c r="A89" s="16"/>
      <c r="D89" s="15"/>
      <c r="G89" s="5"/>
      <c r="J89" s="7"/>
      <c r="K89" s="8"/>
      <c r="N89" s="6"/>
      <c r="W89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9"/>
  <sheetViews>
    <sheetView workbookViewId="0">
      <pane ySplit="1" topLeftCell="A2" activePane="bottomLeft" state="frozen"/>
      <selection pane="bottomLeft" activeCell="A8" sqref="A8"/>
    </sheetView>
  </sheetViews>
  <sheetFormatPr defaultRowHeight="12.75" customHeight="1"/>
  <cols>
    <col min="1" max="1" width="11.140625" style="4" bestFit="1" customWidth="1"/>
    <col min="2" max="2" width="12" style="4" bestFit="1" customWidth="1"/>
    <col min="3" max="3" width="12.7109375" style="4" bestFit="1" customWidth="1"/>
    <col min="4" max="4" width="12" style="4" customWidth="1"/>
    <col min="5" max="5" width="18.7109375" style="4" bestFit="1" customWidth="1"/>
    <col min="6" max="6" width="41" style="4" bestFit="1" customWidth="1"/>
    <col min="7" max="7" width="36.5703125" style="4" bestFit="1" customWidth="1"/>
    <col min="8" max="9" width="15" style="4" bestFit="1" customWidth="1"/>
    <col min="10" max="10" width="19.85546875" style="4" bestFit="1" customWidth="1"/>
    <col min="11" max="11" width="14.42578125" style="4" bestFit="1" customWidth="1"/>
    <col min="12" max="12" width="13.85546875" style="4" bestFit="1" customWidth="1"/>
    <col min="13" max="13" width="6" style="4" bestFit="1" customWidth="1"/>
    <col min="14" max="14" width="7" style="4" bestFit="1" customWidth="1"/>
    <col min="15" max="15" width="7.42578125" style="4" bestFit="1" customWidth="1"/>
    <col min="16" max="16" width="13.28515625" style="4" bestFit="1" customWidth="1"/>
    <col min="17" max="17" width="3.42578125" style="4" bestFit="1" customWidth="1"/>
    <col min="18" max="18" width="11.28515625" style="4" bestFit="1" customWidth="1"/>
    <col min="19" max="19" width="20.85546875" style="4" bestFit="1" customWidth="1"/>
    <col min="20" max="20" width="33.28515625" style="4" bestFit="1" customWidth="1"/>
    <col min="21" max="21" width="4.85546875" style="4" bestFit="1" customWidth="1"/>
    <col min="22" max="22" width="9" style="4" bestFit="1" customWidth="1"/>
    <col min="23" max="23" width="24" style="4" bestFit="1" customWidth="1"/>
    <col min="24" max="25" width="7.140625" style="4" bestFit="1" customWidth="1"/>
    <col min="26" max="26" width="17.85546875" style="4" bestFit="1" customWidth="1"/>
    <col min="27" max="27" width="39" style="4" bestFit="1" customWidth="1"/>
    <col min="28" max="28" width="24.140625" style="4" bestFit="1" customWidth="1"/>
    <col min="29" max="29" width="30.85546875" style="4" bestFit="1" customWidth="1"/>
    <col min="30" max="31" width="7.140625" style="4" bestFit="1" customWidth="1"/>
    <col min="32" max="32" width="17.85546875" style="4" bestFit="1" customWidth="1"/>
    <col min="33" max="33" width="39" style="4" bestFit="1" customWidth="1"/>
    <col min="34" max="34" width="24.140625" style="4" bestFit="1" customWidth="1"/>
    <col min="35" max="35" width="30.85546875" style="18" bestFit="1" customWidth="1"/>
    <col min="36" max="37" width="7.140625" style="4" bestFit="1" customWidth="1"/>
    <col min="38" max="38" width="12.140625" style="4" bestFit="1" customWidth="1"/>
    <col min="39" max="39" width="21.140625" style="4" bestFit="1" customWidth="1"/>
    <col min="40" max="40" width="24.140625" style="4" bestFit="1" customWidth="1"/>
    <col min="41" max="41" width="30.85546875" style="4" bestFit="1" customWidth="1"/>
    <col min="42" max="43" width="7.140625" style="4" bestFit="1" customWidth="1"/>
    <col min="44" max="44" width="12.140625" style="4" bestFit="1" customWidth="1"/>
    <col min="45" max="45" width="21.140625" style="4" bestFit="1" customWidth="1"/>
    <col min="46" max="46" width="24.140625" style="4" bestFit="1" customWidth="1"/>
    <col min="47" max="47" width="30.85546875" style="4" bestFit="1" customWidth="1"/>
    <col min="48" max="49" width="7.140625" style="4" bestFit="1" customWidth="1"/>
    <col min="50" max="50" width="12.140625" style="4" bestFit="1" customWidth="1"/>
    <col min="51" max="51" width="21.140625" style="4" bestFit="1" customWidth="1"/>
    <col min="52" max="52" width="24.140625" style="4" bestFit="1" customWidth="1"/>
    <col min="53" max="53" width="30.85546875" style="4" bestFit="1" customWidth="1"/>
    <col min="54" max="55" width="7.140625" style="4" bestFit="1" customWidth="1"/>
    <col min="56" max="56" width="12.140625" style="4" bestFit="1" customWidth="1"/>
    <col min="57" max="57" width="21.140625" style="4" bestFit="1" customWidth="1"/>
    <col min="58" max="58" width="24.140625" style="4" bestFit="1" customWidth="1"/>
    <col min="59" max="59" width="30.85546875" style="4" bestFit="1" customWidth="1"/>
    <col min="60" max="61" width="7.140625" style="4" bestFit="1" customWidth="1"/>
    <col min="62" max="62" width="12.140625" style="4" bestFit="1" customWidth="1"/>
    <col min="63" max="63" width="21.140625" style="4" bestFit="1" customWidth="1"/>
    <col min="64" max="64" width="24.140625" style="4" bestFit="1" customWidth="1"/>
    <col min="65" max="65" width="30.85546875" style="4" bestFit="1" customWidth="1"/>
    <col min="66" max="67" width="7.140625" style="4" bestFit="1" customWidth="1"/>
    <col min="68" max="68" width="12.140625" style="4" bestFit="1" customWidth="1"/>
    <col min="69" max="69" width="21.140625" style="4" bestFit="1" customWidth="1"/>
    <col min="70" max="70" width="24.140625" style="4" bestFit="1" customWidth="1"/>
    <col min="71" max="71" width="30.85546875" style="4" bestFit="1" customWidth="1"/>
    <col min="72" max="73" width="7.140625" style="4" bestFit="1" customWidth="1"/>
    <col min="74" max="74" width="12.140625" style="4" bestFit="1" customWidth="1"/>
    <col min="75" max="75" width="21.140625" style="4" bestFit="1" customWidth="1"/>
    <col min="76" max="76" width="24.140625" style="4" bestFit="1" customWidth="1"/>
    <col min="77" max="77" width="30.85546875" style="4" bestFit="1" customWidth="1"/>
    <col min="78" max="79" width="7.140625" style="4" bestFit="1" customWidth="1"/>
    <col min="80" max="80" width="12.140625" style="4" bestFit="1" customWidth="1"/>
    <col min="81" max="81" width="21.140625" style="4" bestFit="1" customWidth="1"/>
    <col min="82" max="82" width="24.140625" style="4" bestFit="1" customWidth="1"/>
    <col min="83" max="83" width="30.85546875" style="4" bestFit="1" customWidth="1"/>
    <col min="84" max="85" width="7.140625" style="4" bestFit="1" customWidth="1"/>
    <col min="86" max="86" width="12.140625" style="4" bestFit="1" customWidth="1"/>
    <col min="87" max="87" width="21.140625" style="4" bestFit="1" customWidth="1"/>
    <col min="88" max="88" width="24.140625" style="4" bestFit="1" customWidth="1"/>
    <col min="89" max="89" width="30.85546875" style="4" bestFit="1" customWidth="1"/>
    <col min="90" max="91" width="7.140625" style="4" bestFit="1" customWidth="1"/>
    <col min="92" max="92" width="12.140625" style="4" bestFit="1" customWidth="1"/>
    <col min="93" max="93" width="21.140625" style="4" bestFit="1" customWidth="1"/>
    <col min="94" max="94" width="24.140625" style="4" bestFit="1" customWidth="1"/>
    <col min="95" max="95" width="30.85546875" style="4" bestFit="1" customWidth="1"/>
    <col min="96" max="16384" width="9.140625" style="4"/>
  </cols>
  <sheetData>
    <row r="1" spans="1:95" s="3" customFormat="1" ht="12.75" customHeight="1">
      <c r="A1" s="1" t="s">
        <v>0</v>
      </c>
      <c r="B1" s="2" t="s">
        <v>1</v>
      </c>
      <c r="C1" s="2" t="s">
        <v>286</v>
      </c>
      <c r="D1" s="1" t="s">
        <v>288</v>
      </c>
      <c r="E1" s="2" t="s">
        <v>60</v>
      </c>
      <c r="F1" s="2" t="s">
        <v>90</v>
      </c>
      <c r="G1" s="1" t="s">
        <v>61</v>
      </c>
      <c r="H1" s="1" t="s">
        <v>5</v>
      </c>
      <c r="I1" s="1" t="s">
        <v>6</v>
      </c>
      <c r="J1" s="1" t="s">
        <v>62</v>
      </c>
      <c r="K1" s="1" t="s">
        <v>10</v>
      </c>
      <c r="L1" s="2" t="s">
        <v>63</v>
      </c>
      <c r="M1" s="2" t="s">
        <v>13</v>
      </c>
      <c r="N1" s="1" t="s">
        <v>287</v>
      </c>
      <c r="O1" s="1" t="s">
        <v>15</v>
      </c>
      <c r="P1" s="1" t="s">
        <v>16</v>
      </c>
      <c r="Q1" s="1" t="s">
        <v>17</v>
      </c>
      <c r="R1" s="2" t="s">
        <v>18</v>
      </c>
      <c r="S1" s="2" t="s">
        <v>64</v>
      </c>
      <c r="T1" s="2" t="s">
        <v>65</v>
      </c>
      <c r="U1" s="1" t="s">
        <v>22</v>
      </c>
      <c r="V1" s="1" t="s">
        <v>23</v>
      </c>
      <c r="W1" s="1" t="s">
        <v>66</v>
      </c>
      <c r="X1" s="1" t="s">
        <v>24</v>
      </c>
      <c r="Y1" s="1" t="s">
        <v>25</v>
      </c>
      <c r="Z1" s="1" t="s">
        <v>26</v>
      </c>
      <c r="AA1" s="1" t="s">
        <v>91</v>
      </c>
      <c r="AB1" s="1" t="s">
        <v>67</v>
      </c>
      <c r="AC1" s="1" t="s">
        <v>289</v>
      </c>
      <c r="AD1" s="24" t="s">
        <v>27</v>
      </c>
      <c r="AE1" s="24" t="s">
        <v>29</v>
      </c>
      <c r="AF1" s="24" t="s">
        <v>28</v>
      </c>
      <c r="AG1" s="24" t="s">
        <v>92</v>
      </c>
      <c r="AH1" s="24" t="s">
        <v>69</v>
      </c>
      <c r="AI1" s="25" t="s">
        <v>68</v>
      </c>
      <c r="AJ1" s="1" t="s">
        <v>30</v>
      </c>
      <c r="AK1" s="1" t="s">
        <v>31</v>
      </c>
      <c r="AL1" s="1" t="s">
        <v>32</v>
      </c>
      <c r="AM1" s="1" t="s">
        <v>93</v>
      </c>
      <c r="AN1" s="1" t="s">
        <v>70</v>
      </c>
      <c r="AO1" s="17" t="s">
        <v>71</v>
      </c>
      <c r="AP1" s="1" t="s">
        <v>33</v>
      </c>
      <c r="AQ1" s="1" t="s">
        <v>34</v>
      </c>
      <c r="AR1" s="1" t="s">
        <v>35</v>
      </c>
      <c r="AS1" s="1" t="s">
        <v>94</v>
      </c>
      <c r="AT1" s="1" t="s">
        <v>72</v>
      </c>
      <c r="AU1" s="17" t="s">
        <v>73</v>
      </c>
      <c r="AV1" s="1" t="s">
        <v>36</v>
      </c>
      <c r="AW1" s="1" t="s">
        <v>37</v>
      </c>
      <c r="AX1" s="1" t="s">
        <v>38</v>
      </c>
      <c r="AY1" s="1" t="s">
        <v>95</v>
      </c>
      <c r="AZ1" s="1" t="s">
        <v>74</v>
      </c>
      <c r="BA1" s="17" t="s">
        <v>75</v>
      </c>
      <c r="BB1" s="1" t="s">
        <v>39</v>
      </c>
      <c r="BC1" s="1" t="s">
        <v>40</v>
      </c>
      <c r="BD1" s="1" t="s">
        <v>41</v>
      </c>
      <c r="BE1" s="1" t="s">
        <v>96</v>
      </c>
      <c r="BF1" s="1" t="s">
        <v>76</v>
      </c>
      <c r="BG1" s="17" t="s">
        <v>77</v>
      </c>
      <c r="BH1" s="1" t="s">
        <v>42</v>
      </c>
      <c r="BI1" s="1" t="s">
        <v>43</v>
      </c>
      <c r="BJ1" s="1" t="s">
        <v>44</v>
      </c>
      <c r="BK1" s="1" t="s">
        <v>97</v>
      </c>
      <c r="BL1" s="1" t="s">
        <v>78</v>
      </c>
      <c r="BM1" s="17" t="s">
        <v>79</v>
      </c>
      <c r="BN1" s="1" t="s">
        <v>45</v>
      </c>
      <c r="BO1" s="1" t="s">
        <v>46</v>
      </c>
      <c r="BP1" s="1" t="s">
        <v>47</v>
      </c>
      <c r="BQ1" s="1" t="s">
        <v>98</v>
      </c>
      <c r="BR1" s="1" t="s">
        <v>80</v>
      </c>
      <c r="BS1" s="17" t="s">
        <v>81</v>
      </c>
      <c r="BT1" s="1" t="s">
        <v>48</v>
      </c>
      <c r="BU1" s="1" t="s">
        <v>49</v>
      </c>
      <c r="BV1" s="1" t="s">
        <v>50</v>
      </c>
      <c r="BW1" s="1" t="s">
        <v>99</v>
      </c>
      <c r="BX1" s="1" t="s">
        <v>82</v>
      </c>
      <c r="BY1" s="17" t="s">
        <v>83</v>
      </c>
      <c r="BZ1" s="1" t="s">
        <v>51</v>
      </c>
      <c r="CA1" s="1" t="s">
        <v>52</v>
      </c>
      <c r="CB1" s="1" t="s">
        <v>53</v>
      </c>
      <c r="CC1" s="1" t="s">
        <v>100</v>
      </c>
      <c r="CD1" s="1" t="s">
        <v>84</v>
      </c>
      <c r="CE1" s="17" t="s">
        <v>85</v>
      </c>
      <c r="CF1" s="1" t="s">
        <v>54</v>
      </c>
      <c r="CG1" s="1" t="s">
        <v>55</v>
      </c>
      <c r="CH1" s="1" t="s">
        <v>56</v>
      </c>
      <c r="CI1" s="1" t="s">
        <v>101</v>
      </c>
      <c r="CJ1" s="1" t="s">
        <v>86</v>
      </c>
      <c r="CK1" s="17" t="s">
        <v>87</v>
      </c>
      <c r="CL1" s="1" t="s">
        <v>57</v>
      </c>
      <c r="CM1" s="1" t="s">
        <v>58</v>
      </c>
      <c r="CN1" s="1" t="s">
        <v>59</v>
      </c>
      <c r="CO1" s="1" t="s">
        <v>102</v>
      </c>
      <c r="CP1" s="1" t="s">
        <v>88</v>
      </c>
      <c r="CQ1" s="17" t="s">
        <v>89</v>
      </c>
    </row>
    <row r="2" spans="1:95" ht="12.75" customHeight="1">
      <c r="A2" s="3" t="s">
        <v>308</v>
      </c>
      <c r="B2" s="4" t="s">
        <v>2</v>
      </c>
      <c r="C2" s="6" t="str">
        <f t="shared" ref="C2:C21" si="0">CONCATENATE("/",D2)</f>
        <v>/03180076909</v>
      </c>
      <c r="D2" s="15" t="s">
        <v>290</v>
      </c>
      <c r="E2" s="4" t="s">
        <v>3</v>
      </c>
      <c r="F2" s="4" t="s">
        <v>4</v>
      </c>
      <c r="G2" s="6" t="s">
        <v>7</v>
      </c>
      <c r="H2" s="3" t="s">
        <v>296</v>
      </c>
      <c r="I2" s="3" t="s">
        <v>303</v>
      </c>
      <c r="J2" s="4" t="s">
        <v>9</v>
      </c>
      <c r="K2" s="23" t="s">
        <v>11</v>
      </c>
      <c r="L2" s="6" t="s">
        <v>14</v>
      </c>
      <c r="M2" s="6" t="str">
        <f t="shared" ref="M2:M21" si="1">CONCATENATE("/'",TEXT(N2,"000"))</f>
        <v>/'001</v>
      </c>
      <c r="N2" s="6" t="s">
        <v>12</v>
      </c>
      <c r="O2" s="4">
        <v>3530</v>
      </c>
      <c r="P2" s="4">
        <v>14102</v>
      </c>
      <c r="Q2" s="4">
        <v>0</v>
      </c>
      <c r="R2" s="4" t="s">
        <v>19</v>
      </c>
      <c r="S2" s="4" t="s">
        <v>20</v>
      </c>
      <c r="T2" s="4" t="s">
        <v>21</v>
      </c>
      <c r="U2" s="4">
        <v>41</v>
      </c>
      <c r="V2" s="4">
        <v>32434400</v>
      </c>
      <c r="W2" s="19">
        <v>564.04</v>
      </c>
      <c r="X2" s="4">
        <v>2019</v>
      </c>
      <c r="Y2" s="3" t="s">
        <v>303</v>
      </c>
      <c r="Z2" s="4" t="s">
        <v>293</v>
      </c>
      <c r="AA2" s="9" t="s">
        <v>294</v>
      </c>
      <c r="AB2" s="14">
        <v>2820.2</v>
      </c>
      <c r="AC2" s="14">
        <v>564.04</v>
      </c>
      <c r="AD2" s="14"/>
    </row>
    <row r="3" spans="1:95" ht="12.75" customHeight="1">
      <c r="A3" s="3" t="s">
        <v>308</v>
      </c>
      <c r="B3" s="4" t="s">
        <v>2</v>
      </c>
      <c r="C3" s="6" t="str">
        <f t="shared" si="0"/>
        <v>/03180076909</v>
      </c>
      <c r="D3" s="15" t="s">
        <v>290</v>
      </c>
      <c r="E3" s="4" t="s">
        <v>3</v>
      </c>
      <c r="F3" s="4" t="s">
        <v>4</v>
      </c>
      <c r="G3" s="6" t="s">
        <v>7</v>
      </c>
      <c r="H3" s="3" t="s">
        <v>296</v>
      </c>
      <c r="I3" s="3" t="s">
        <v>304</v>
      </c>
      <c r="J3" s="4" t="s">
        <v>9</v>
      </c>
      <c r="K3" s="23" t="s">
        <v>11</v>
      </c>
      <c r="L3" s="6" t="s">
        <v>14</v>
      </c>
      <c r="M3" s="6" t="str">
        <f t="shared" si="1"/>
        <v>/'001</v>
      </c>
      <c r="N3" s="6" t="s">
        <v>12</v>
      </c>
      <c r="O3" s="4">
        <v>3530</v>
      </c>
      <c r="P3" s="4">
        <v>14102</v>
      </c>
      <c r="Q3" s="4">
        <v>0</v>
      </c>
      <c r="R3" s="4" t="s">
        <v>19</v>
      </c>
      <c r="S3" s="4" t="s">
        <v>20</v>
      </c>
      <c r="T3" s="4" t="s">
        <v>21</v>
      </c>
      <c r="U3" s="4">
        <v>41</v>
      </c>
      <c r="V3" s="4">
        <v>32434400</v>
      </c>
      <c r="W3" s="19">
        <v>642.34</v>
      </c>
      <c r="X3" s="4">
        <v>2019</v>
      </c>
      <c r="Y3" s="3" t="s">
        <v>304</v>
      </c>
      <c r="Z3" s="4" t="s">
        <v>293</v>
      </c>
      <c r="AA3" s="9" t="s">
        <v>294</v>
      </c>
      <c r="AB3" s="14">
        <v>3211.7</v>
      </c>
      <c r="AC3" s="14">
        <v>642.34</v>
      </c>
      <c r="AD3" s="14"/>
    </row>
    <row r="4" spans="1:95" ht="12.75" customHeight="1">
      <c r="A4" s="3" t="s">
        <v>308</v>
      </c>
      <c r="B4" s="4" t="s">
        <v>2</v>
      </c>
      <c r="C4" s="6" t="str">
        <f t="shared" si="0"/>
        <v>/03180076909</v>
      </c>
      <c r="D4" s="15" t="s">
        <v>290</v>
      </c>
      <c r="E4" s="4" t="s">
        <v>3</v>
      </c>
      <c r="F4" s="4" t="s">
        <v>4</v>
      </c>
      <c r="G4" s="6" t="s">
        <v>7</v>
      </c>
      <c r="H4" s="3" t="s">
        <v>296</v>
      </c>
      <c r="I4" s="3" t="s">
        <v>305</v>
      </c>
      <c r="J4" s="4" t="s">
        <v>9</v>
      </c>
      <c r="K4" s="23" t="s">
        <v>11</v>
      </c>
      <c r="L4" s="6" t="s">
        <v>14</v>
      </c>
      <c r="M4" s="6" t="str">
        <f t="shared" si="1"/>
        <v>/'001</v>
      </c>
      <c r="N4" s="6" t="s">
        <v>12</v>
      </c>
      <c r="O4" s="4">
        <v>3530</v>
      </c>
      <c r="P4" s="4">
        <v>14102</v>
      </c>
      <c r="Q4" s="4">
        <v>0</v>
      </c>
      <c r="R4" s="4" t="s">
        <v>19</v>
      </c>
      <c r="S4" s="4" t="s">
        <v>20</v>
      </c>
      <c r="T4" s="4" t="s">
        <v>21</v>
      </c>
      <c r="U4" s="4">
        <v>41</v>
      </c>
      <c r="V4" s="4">
        <v>32434400</v>
      </c>
      <c r="W4" s="19">
        <v>642.34</v>
      </c>
      <c r="X4" s="4">
        <v>2019</v>
      </c>
      <c r="Y4" s="3" t="s">
        <v>305</v>
      </c>
      <c r="Z4" s="4" t="s">
        <v>293</v>
      </c>
      <c r="AA4" s="9" t="s">
        <v>294</v>
      </c>
      <c r="AB4" s="14">
        <v>3211.7</v>
      </c>
      <c r="AC4" s="14">
        <v>642.34</v>
      </c>
      <c r="AD4" s="14"/>
    </row>
    <row r="5" spans="1:95" ht="12.75" customHeight="1">
      <c r="A5" s="3" t="s">
        <v>308</v>
      </c>
      <c r="B5" s="4" t="s">
        <v>2</v>
      </c>
      <c r="C5" s="6" t="str">
        <f t="shared" si="0"/>
        <v>/03180076909</v>
      </c>
      <c r="D5" s="15" t="s">
        <v>290</v>
      </c>
      <c r="E5" s="4" t="s">
        <v>3</v>
      </c>
      <c r="F5" s="4" t="s">
        <v>4</v>
      </c>
      <c r="G5" s="6" t="s">
        <v>7</v>
      </c>
      <c r="H5" s="3" t="s">
        <v>296</v>
      </c>
      <c r="I5" s="3" t="s">
        <v>306</v>
      </c>
      <c r="J5" s="4" t="s">
        <v>9</v>
      </c>
      <c r="K5" s="23" t="s">
        <v>11</v>
      </c>
      <c r="L5" s="6" t="s">
        <v>14</v>
      </c>
      <c r="M5" s="6" t="str">
        <f t="shared" si="1"/>
        <v>/'001</v>
      </c>
      <c r="N5" s="6" t="s">
        <v>12</v>
      </c>
      <c r="O5" s="4">
        <v>3530</v>
      </c>
      <c r="P5" s="4">
        <v>14102</v>
      </c>
      <c r="Q5" s="4">
        <v>0</v>
      </c>
      <c r="R5" s="4" t="s">
        <v>19</v>
      </c>
      <c r="S5" s="4" t="s">
        <v>20</v>
      </c>
      <c r="T5" s="4" t="s">
        <v>21</v>
      </c>
      <c r="U5" s="4">
        <v>41</v>
      </c>
      <c r="V5" s="4">
        <v>32434400</v>
      </c>
      <c r="W5" s="19">
        <v>642.34</v>
      </c>
      <c r="X5" s="4">
        <v>2019</v>
      </c>
      <c r="Y5" s="3" t="s">
        <v>306</v>
      </c>
      <c r="Z5" s="4" t="s">
        <v>293</v>
      </c>
      <c r="AA5" s="9" t="s">
        <v>294</v>
      </c>
      <c r="AB5" s="14">
        <v>3211.7</v>
      </c>
      <c r="AC5" s="14">
        <v>642.34</v>
      </c>
      <c r="AD5" s="14"/>
    </row>
    <row r="6" spans="1:95" ht="12.75" customHeight="1">
      <c r="A6" s="3" t="s">
        <v>308</v>
      </c>
      <c r="B6" s="4" t="s">
        <v>2</v>
      </c>
      <c r="C6" s="6" t="str">
        <f t="shared" si="0"/>
        <v>/03180076909</v>
      </c>
      <c r="D6" s="15" t="s">
        <v>290</v>
      </c>
      <c r="E6" s="4" t="s">
        <v>3</v>
      </c>
      <c r="F6" s="4" t="s">
        <v>4</v>
      </c>
      <c r="G6" s="6" t="s">
        <v>7</v>
      </c>
      <c r="H6" s="3" t="s">
        <v>296</v>
      </c>
      <c r="I6" s="3" t="s">
        <v>307</v>
      </c>
      <c r="J6" s="4" t="s">
        <v>9</v>
      </c>
      <c r="K6" s="23" t="s">
        <v>11</v>
      </c>
      <c r="L6" s="6" t="s">
        <v>14</v>
      </c>
      <c r="M6" s="6" t="str">
        <f t="shared" si="1"/>
        <v>/'001</v>
      </c>
      <c r="N6" s="6" t="s">
        <v>12</v>
      </c>
      <c r="O6" s="4">
        <v>3530</v>
      </c>
      <c r="P6" s="4">
        <v>14102</v>
      </c>
      <c r="Q6" s="4">
        <v>0</v>
      </c>
      <c r="R6" s="4" t="s">
        <v>19</v>
      </c>
      <c r="S6" s="4" t="s">
        <v>20</v>
      </c>
      <c r="T6" s="4" t="s">
        <v>21</v>
      </c>
      <c r="U6" s="4">
        <v>41</v>
      </c>
      <c r="V6" s="4">
        <v>32434400</v>
      </c>
      <c r="W6" s="19">
        <v>642.34</v>
      </c>
      <c r="X6" s="4">
        <v>2019</v>
      </c>
      <c r="Y6" s="3" t="s">
        <v>307</v>
      </c>
      <c r="Z6" s="4" t="s">
        <v>293</v>
      </c>
      <c r="AA6" s="9" t="s">
        <v>294</v>
      </c>
      <c r="AB6" s="14">
        <v>3211.7</v>
      </c>
      <c r="AC6" s="14">
        <v>642.34</v>
      </c>
      <c r="AD6" s="14"/>
    </row>
    <row r="7" spans="1:95" ht="12.75" customHeight="1">
      <c r="A7" s="3" t="s">
        <v>308</v>
      </c>
      <c r="B7" s="4" t="s">
        <v>2</v>
      </c>
      <c r="C7" s="6" t="str">
        <f t="shared" si="0"/>
        <v>/03180076909</v>
      </c>
      <c r="D7" s="15" t="s">
        <v>290</v>
      </c>
      <c r="E7" s="4" t="s">
        <v>3</v>
      </c>
      <c r="F7" s="4" t="s">
        <v>4</v>
      </c>
      <c r="G7" s="6" t="s">
        <v>7</v>
      </c>
      <c r="H7" s="3" t="s">
        <v>296</v>
      </c>
      <c r="I7" s="3" t="s">
        <v>299</v>
      </c>
      <c r="J7" s="4" t="s">
        <v>9</v>
      </c>
      <c r="K7" s="23" t="s">
        <v>11</v>
      </c>
      <c r="L7" s="6" t="s">
        <v>14</v>
      </c>
      <c r="M7" s="6" t="str">
        <f t="shared" si="1"/>
        <v>/'001</v>
      </c>
      <c r="N7" s="6" t="s">
        <v>12</v>
      </c>
      <c r="O7" s="4">
        <v>3530</v>
      </c>
      <c r="P7" s="4">
        <v>14102</v>
      </c>
      <c r="Q7" s="4">
        <v>0</v>
      </c>
      <c r="R7" s="4" t="s">
        <v>19</v>
      </c>
      <c r="S7" s="4" t="s">
        <v>20</v>
      </c>
      <c r="T7" s="4" t="s">
        <v>21</v>
      </c>
      <c r="U7" s="4">
        <v>41</v>
      </c>
      <c r="V7" s="4">
        <v>32434400</v>
      </c>
      <c r="W7" s="19">
        <v>642.34</v>
      </c>
      <c r="X7" s="4">
        <v>2019</v>
      </c>
      <c r="Y7" s="3" t="s">
        <v>299</v>
      </c>
      <c r="Z7" s="4" t="s">
        <v>293</v>
      </c>
      <c r="AA7" s="9" t="s">
        <v>294</v>
      </c>
      <c r="AB7" s="14">
        <v>3211.7</v>
      </c>
      <c r="AC7" s="14">
        <v>642.34</v>
      </c>
      <c r="AD7" s="14"/>
    </row>
    <row r="8" spans="1:95" ht="12.75" customHeight="1">
      <c r="A8" s="3" t="s">
        <v>308</v>
      </c>
      <c r="B8" s="4" t="s">
        <v>2</v>
      </c>
      <c r="C8" s="6" t="str">
        <f t="shared" si="0"/>
        <v>/03180076909</v>
      </c>
      <c r="D8" s="15" t="s">
        <v>290</v>
      </c>
      <c r="E8" s="4" t="s">
        <v>3</v>
      </c>
      <c r="F8" s="4" t="s">
        <v>4</v>
      </c>
      <c r="G8" s="6" t="s">
        <v>7</v>
      </c>
      <c r="H8" s="3" t="s">
        <v>296</v>
      </c>
      <c r="I8" s="3" t="s">
        <v>300</v>
      </c>
      <c r="J8" s="4" t="s">
        <v>9</v>
      </c>
      <c r="K8" s="23" t="s">
        <v>11</v>
      </c>
      <c r="L8" s="6" t="s">
        <v>14</v>
      </c>
      <c r="M8" s="6" t="str">
        <f t="shared" si="1"/>
        <v>/'001</v>
      </c>
      <c r="N8" s="6" t="s">
        <v>12</v>
      </c>
      <c r="O8" s="4">
        <v>3530</v>
      </c>
      <c r="P8" s="4">
        <v>14102</v>
      </c>
      <c r="Q8" s="4">
        <v>0</v>
      </c>
      <c r="R8" s="4" t="s">
        <v>19</v>
      </c>
      <c r="S8" s="4" t="s">
        <v>20</v>
      </c>
      <c r="T8" s="4" t="s">
        <v>21</v>
      </c>
      <c r="U8" s="4">
        <v>41</v>
      </c>
      <c r="V8" s="4">
        <v>32434400</v>
      </c>
      <c r="W8" s="19">
        <v>642.34</v>
      </c>
      <c r="X8" s="4">
        <v>2019</v>
      </c>
      <c r="Y8" s="3" t="s">
        <v>300</v>
      </c>
      <c r="Z8" s="4" t="s">
        <v>293</v>
      </c>
      <c r="AA8" s="9" t="s">
        <v>294</v>
      </c>
      <c r="AB8" s="14">
        <v>3211.7</v>
      </c>
      <c r="AC8" s="14">
        <v>642.34</v>
      </c>
      <c r="AD8" s="14"/>
    </row>
    <row r="9" spans="1:95" ht="12.75" customHeight="1">
      <c r="A9" s="3" t="s">
        <v>308</v>
      </c>
      <c r="B9" s="4" t="s">
        <v>2</v>
      </c>
      <c r="C9" s="6" t="str">
        <f t="shared" si="0"/>
        <v>/03180076909</v>
      </c>
      <c r="D9" s="15" t="s">
        <v>290</v>
      </c>
      <c r="E9" s="4" t="s">
        <v>3</v>
      </c>
      <c r="F9" s="4" t="s">
        <v>4</v>
      </c>
      <c r="G9" s="6" t="s">
        <v>7</v>
      </c>
      <c r="H9" s="3" t="s">
        <v>296</v>
      </c>
      <c r="I9" s="3" t="s">
        <v>301</v>
      </c>
      <c r="J9" s="4" t="s">
        <v>9</v>
      </c>
      <c r="K9" s="23" t="s">
        <v>11</v>
      </c>
      <c r="L9" s="6" t="s">
        <v>14</v>
      </c>
      <c r="M9" s="6" t="str">
        <f t="shared" si="1"/>
        <v>/'001</v>
      </c>
      <c r="N9" s="6" t="s">
        <v>12</v>
      </c>
      <c r="O9" s="4">
        <v>3530</v>
      </c>
      <c r="P9" s="4">
        <v>14102</v>
      </c>
      <c r="Q9" s="4">
        <v>0</v>
      </c>
      <c r="R9" s="4" t="s">
        <v>19</v>
      </c>
      <c r="S9" s="4" t="s">
        <v>20</v>
      </c>
      <c r="T9" s="4" t="s">
        <v>21</v>
      </c>
      <c r="U9" s="4">
        <v>41</v>
      </c>
      <c r="V9" s="4">
        <v>32434400</v>
      </c>
      <c r="W9" s="19">
        <v>642.33000000000004</v>
      </c>
      <c r="X9" s="4">
        <v>2019</v>
      </c>
      <c r="Y9" s="3" t="s">
        <v>301</v>
      </c>
      <c r="Z9" s="4" t="s">
        <v>293</v>
      </c>
      <c r="AA9" s="9" t="s">
        <v>294</v>
      </c>
      <c r="AB9" s="14">
        <v>3211.66</v>
      </c>
      <c r="AC9" s="14">
        <v>642.33000000000004</v>
      </c>
      <c r="AD9" s="14"/>
    </row>
    <row r="10" spans="1:95" ht="12.75" customHeight="1">
      <c r="A10" s="3" t="s">
        <v>308</v>
      </c>
      <c r="B10" s="4" t="s">
        <v>2</v>
      </c>
      <c r="C10" s="6" t="str">
        <f t="shared" si="0"/>
        <v>/03180076909</v>
      </c>
      <c r="D10" s="15" t="s">
        <v>290</v>
      </c>
      <c r="E10" s="4" t="s">
        <v>3</v>
      </c>
      <c r="F10" s="4" t="s">
        <v>4</v>
      </c>
      <c r="G10" s="6" t="s">
        <v>7</v>
      </c>
      <c r="H10" s="3" t="s">
        <v>296</v>
      </c>
      <c r="I10" s="3" t="s">
        <v>302</v>
      </c>
      <c r="J10" s="4" t="s">
        <v>9</v>
      </c>
      <c r="K10" s="23" t="s">
        <v>11</v>
      </c>
      <c r="L10" s="6" t="s">
        <v>14</v>
      </c>
      <c r="M10" s="6" t="str">
        <f t="shared" si="1"/>
        <v>/'001</v>
      </c>
      <c r="N10" s="6" t="s">
        <v>12</v>
      </c>
      <c r="O10" s="4">
        <v>3530</v>
      </c>
      <c r="P10" s="4">
        <v>14102</v>
      </c>
      <c r="Q10" s="4">
        <v>0</v>
      </c>
      <c r="R10" s="4" t="s">
        <v>19</v>
      </c>
      <c r="S10" s="4" t="s">
        <v>20</v>
      </c>
      <c r="T10" s="4" t="s">
        <v>21</v>
      </c>
      <c r="U10" s="4">
        <v>41</v>
      </c>
      <c r="V10" s="4">
        <v>32434400</v>
      </c>
      <c r="W10" s="19">
        <v>642.33000000000004</v>
      </c>
      <c r="X10" s="4">
        <v>2019</v>
      </c>
      <c r="Y10" s="3" t="s">
        <v>302</v>
      </c>
      <c r="Z10" s="4" t="s">
        <v>293</v>
      </c>
      <c r="AA10" s="9" t="s">
        <v>294</v>
      </c>
      <c r="AB10" s="14">
        <v>3211.66</v>
      </c>
      <c r="AC10" s="14">
        <v>642.33000000000004</v>
      </c>
      <c r="AD10" s="14"/>
    </row>
    <row r="11" spans="1:95" ht="12.75" customHeight="1">
      <c r="A11" s="3" t="s">
        <v>308</v>
      </c>
      <c r="B11" s="4" t="s">
        <v>2</v>
      </c>
      <c r="C11" s="6" t="str">
        <f t="shared" si="0"/>
        <v>/03180076909</v>
      </c>
      <c r="D11" s="15" t="s">
        <v>290</v>
      </c>
      <c r="E11" s="4" t="s">
        <v>3</v>
      </c>
      <c r="F11" s="4" t="s">
        <v>4</v>
      </c>
      <c r="G11" s="6" t="s">
        <v>7</v>
      </c>
      <c r="H11" s="3" t="s">
        <v>296</v>
      </c>
      <c r="I11" s="3" t="s">
        <v>202</v>
      </c>
      <c r="J11" s="4" t="s">
        <v>9</v>
      </c>
      <c r="K11" s="23" t="s">
        <v>11</v>
      </c>
      <c r="L11" s="6" t="s">
        <v>14</v>
      </c>
      <c r="M11" s="6" t="str">
        <f t="shared" si="1"/>
        <v>/'001</v>
      </c>
      <c r="N11" s="6" t="s">
        <v>12</v>
      </c>
      <c r="O11" s="4">
        <v>3530</v>
      </c>
      <c r="P11" s="4">
        <v>14102</v>
      </c>
      <c r="Q11" s="4">
        <v>0</v>
      </c>
      <c r="R11" s="4" t="s">
        <v>19</v>
      </c>
      <c r="S11" s="4" t="s">
        <v>20</v>
      </c>
      <c r="T11" s="4" t="s">
        <v>21</v>
      </c>
      <c r="U11" s="4">
        <v>41</v>
      </c>
      <c r="V11" s="4">
        <v>32434400</v>
      </c>
      <c r="W11" s="19">
        <v>1167.8900000000001</v>
      </c>
      <c r="X11" s="4">
        <v>2019</v>
      </c>
      <c r="Y11" s="3" t="s">
        <v>202</v>
      </c>
      <c r="Z11" s="4" t="s">
        <v>293</v>
      </c>
      <c r="AA11" s="9" t="s">
        <v>294</v>
      </c>
      <c r="AB11" s="14">
        <v>5839.46</v>
      </c>
      <c r="AC11" s="14">
        <v>1167.8900000000001</v>
      </c>
      <c r="AD11" s="14"/>
    </row>
    <row r="12" spans="1:95" ht="12.75" customHeight="1">
      <c r="A12" s="3" t="s">
        <v>308</v>
      </c>
      <c r="B12" s="4" t="s">
        <v>2</v>
      </c>
      <c r="C12" s="6" t="str">
        <f t="shared" si="0"/>
        <v>/03180076909</v>
      </c>
      <c r="D12" s="15" t="s">
        <v>290</v>
      </c>
      <c r="E12" s="4" t="s">
        <v>3</v>
      </c>
      <c r="F12" s="4" t="s">
        <v>4</v>
      </c>
      <c r="G12" s="6" t="s">
        <v>7</v>
      </c>
      <c r="H12" s="3" t="s">
        <v>296</v>
      </c>
      <c r="I12" s="3" t="s">
        <v>203</v>
      </c>
      <c r="J12" s="4" t="s">
        <v>9</v>
      </c>
      <c r="K12" s="23" t="s">
        <v>11</v>
      </c>
      <c r="L12" s="6" t="s">
        <v>14</v>
      </c>
      <c r="M12" s="6" t="str">
        <f t="shared" si="1"/>
        <v>/'001</v>
      </c>
      <c r="N12" s="6" t="s">
        <v>12</v>
      </c>
      <c r="O12" s="4">
        <v>3530</v>
      </c>
      <c r="P12" s="4">
        <v>14102</v>
      </c>
      <c r="Q12" s="4">
        <v>0</v>
      </c>
      <c r="R12" s="4" t="s">
        <v>19</v>
      </c>
      <c r="S12" s="4" t="s">
        <v>20</v>
      </c>
      <c r="T12" s="4" t="s">
        <v>21</v>
      </c>
      <c r="U12" s="4">
        <v>41</v>
      </c>
      <c r="V12" s="4">
        <v>32434400</v>
      </c>
      <c r="W12" s="19">
        <v>1167.8900000000001</v>
      </c>
      <c r="X12" s="4">
        <v>2019</v>
      </c>
      <c r="Y12" s="3" t="s">
        <v>203</v>
      </c>
      <c r="Z12" s="4" t="s">
        <v>293</v>
      </c>
      <c r="AA12" s="9" t="s">
        <v>294</v>
      </c>
      <c r="AB12" s="14">
        <v>5839.46</v>
      </c>
      <c r="AC12" s="14">
        <v>1167.8900000000001</v>
      </c>
      <c r="AD12" s="14"/>
    </row>
    <row r="13" spans="1:95" ht="12.75" customHeight="1">
      <c r="A13" s="3" t="s">
        <v>308</v>
      </c>
      <c r="B13" s="4" t="s">
        <v>2</v>
      </c>
      <c r="C13" s="6" t="str">
        <f t="shared" si="0"/>
        <v>/03180076909</v>
      </c>
      <c r="D13" s="15" t="s">
        <v>290</v>
      </c>
      <c r="E13" s="4" t="s">
        <v>3</v>
      </c>
      <c r="F13" s="4" t="s">
        <v>4</v>
      </c>
      <c r="G13" s="6" t="s">
        <v>7</v>
      </c>
      <c r="H13" s="3" t="s">
        <v>296</v>
      </c>
      <c r="I13" s="3" t="s">
        <v>204</v>
      </c>
      <c r="J13" s="4" t="s">
        <v>9</v>
      </c>
      <c r="K13" s="23" t="s">
        <v>11</v>
      </c>
      <c r="L13" s="6" t="s">
        <v>14</v>
      </c>
      <c r="M13" s="6" t="str">
        <f t="shared" si="1"/>
        <v>/'001</v>
      </c>
      <c r="N13" s="6" t="s">
        <v>12</v>
      </c>
      <c r="O13" s="4">
        <v>3530</v>
      </c>
      <c r="P13" s="4">
        <v>14102</v>
      </c>
      <c r="Q13" s="4">
        <v>0</v>
      </c>
      <c r="R13" s="4" t="s">
        <v>19</v>
      </c>
      <c r="S13" s="4" t="s">
        <v>20</v>
      </c>
      <c r="T13" s="4" t="s">
        <v>21</v>
      </c>
      <c r="U13" s="4">
        <v>41</v>
      </c>
      <c r="V13" s="4">
        <v>32434400</v>
      </c>
      <c r="W13" s="19">
        <v>1167.8900000000001</v>
      </c>
      <c r="X13" s="4">
        <v>2019</v>
      </c>
      <c r="Y13" s="3" t="s">
        <v>204</v>
      </c>
      <c r="Z13" s="4" t="s">
        <v>293</v>
      </c>
      <c r="AA13" s="9" t="s">
        <v>294</v>
      </c>
      <c r="AB13" s="14">
        <v>5839.46</v>
      </c>
      <c r="AC13" s="14">
        <v>1167.8900000000001</v>
      </c>
      <c r="AD13" s="14"/>
    </row>
    <row r="14" spans="1:95" ht="12.75" customHeight="1">
      <c r="A14" s="3" t="s">
        <v>308</v>
      </c>
      <c r="B14" s="4" t="s">
        <v>2</v>
      </c>
      <c r="C14" s="6" t="str">
        <f t="shared" si="0"/>
        <v>/03180076909</v>
      </c>
      <c r="D14" s="15" t="s">
        <v>290</v>
      </c>
      <c r="E14" s="4" t="s">
        <v>3</v>
      </c>
      <c r="F14" s="4" t="s">
        <v>4</v>
      </c>
      <c r="G14" s="6" t="s">
        <v>7</v>
      </c>
      <c r="H14" s="3" t="s">
        <v>297</v>
      </c>
      <c r="I14" s="3" t="s">
        <v>303</v>
      </c>
      <c r="J14" s="4" t="s">
        <v>9</v>
      </c>
      <c r="K14" s="23" t="s">
        <v>11</v>
      </c>
      <c r="L14" s="6" t="s">
        <v>14</v>
      </c>
      <c r="M14" s="6" t="str">
        <f t="shared" si="1"/>
        <v>/'001</v>
      </c>
      <c r="N14" s="6" t="s">
        <v>12</v>
      </c>
      <c r="O14" s="4">
        <v>3530</v>
      </c>
      <c r="P14" s="4">
        <v>14102</v>
      </c>
      <c r="Q14" s="4">
        <v>0</v>
      </c>
      <c r="R14" s="4" t="s">
        <v>19</v>
      </c>
      <c r="S14" s="4" t="s">
        <v>20</v>
      </c>
      <c r="T14" s="4" t="s">
        <v>21</v>
      </c>
      <c r="U14" s="4">
        <v>41</v>
      </c>
      <c r="V14" s="4">
        <v>32434400</v>
      </c>
      <c r="W14" s="19">
        <v>1079.93</v>
      </c>
      <c r="X14" s="4">
        <v>2020</v>
      </c>
      <c r="Y14" s="3" t="s">
        <v>303</v>
      </c>
      <c r="Z14" s="4" t="s">
        <v>293</v>
      </c>
      <c r="AA14" s="9" t="s">
        <v>294</v>
      </c>
      <c r="AB14" s="14">
        <v>5399.65</v>
      </c>
      <c r="AC14" s="14">
        <v>1079.93</v>
      </c>
      <c r="AD14" s="14"/>
    </row>
    <row r="15" spans="1:95" ht="12.75" customHeight="1">
      <c r="A15" s="3" t="s">
        <v>308</v>
      </c>
      <c r="B15" s="4" t="s">
        <v>2</v>
      </c>
      <c r="C15" s="6" t="str">
        <f t="shared" si="0"/>
        <v>/03180076909</v>
      </c>
      <c r="D15" s="15" t="s">
        <v>290</v>
      </c>
      <c r="E15" s="4" t="s">
        <v>3</v>
      </c>
      <c r="F15" s="4" t="s">
        <v>4</v>
      </c>
      <c r="G15" s="6" t="s">
        <v>7</v>
      </c>
      <c r="H15" s="3" t="s">
        <v>297</v>
      </c>
      <c r="I15" s="3" t="s">
        <v>304</v>
      </c>
      <c r="J15" s="4" t="s">
        <v>9</v>
      </c>
      <c r="K15" s="23" t="s">
        <v>11</v>
      </c>
      <c r="L15" s="6" t="s">
        <v>14</v>
      </c>
      <c r="M15" s="6" t="str">
        <f t="shared" si="1"/>
        <v>/'001</v>
      </c>
      <c r="N15" s="6" t="s">
        <v>12</v>
      </c>
      <c r="O15" s="4">
        <v>3530</v>
      </c>
      <c r="P15" s="4">
        <v>14102</v>
      </c>
      <c r="Q15" s="4">
        <v>0</v>
      </c>
      <c r="R15" s="4" t="s">
        <v>19</v>
      </c>
      <c r="S15" s="4" t="s">
        <v>20</v>
      </c>
      <c r="T15" s="4" t="s">
        <v>21</v>
      </c>
      <c r="U15" s="4">
        <v>41</v>
      </c>
      <c r="V15" s="4">
        <v>32434400</v>
      </c>
      <c r="W15" s="19">
        <v>1220.21</v>
      </c>
      <c r="X15" s="4">
        <v>2020</v>
      </c>
      <c r="Y15" s="3" t="s">
        <v>304</v>
      </c>
      <c r="Z15" s="4" t="s">
        <v>293</v>
      </c>
      <c r="AA15" s="9" t="s">
        <v>294</v>
      </c>
      <c r="AB15" s="14">
        <v>6101.05</v>
      </c>
      <c r="AC15" s="14">
        <v>1220.21</v>
      </c>
      <c r="AD15" s="14"/>
    </row>
    <row r="16" spans="1:95" ht="12.75" customHeight="1">
      <c r="A16" s="3" t="s">
        <v>308</v>
      </c>
      <c r="B16" s="4" t="s">
        <v>2</v>
      </c>
      <c r="C16" s="6" t="str">
        <f t="shared" si="0"/>
        <v>/03180076909</v>
      </c>
      <c r="D16" s="15" t="s">
        <v>290</v>
      </c>
      <c r="E16" s="4" t="s">
        <v>3</v>
      </c>
      <c r="F16" s="4" t="s">
        <v>4</v>
      </c>
      <c r="G16" s="6" t="s">
        <v>7</v>
      </c>
      <c r="H16" s="3" t="s">
        <v>297</v>
      </c>
      <c r="I16" s="3" t="s">
        <v>305</v>
      </c>
      <c r="J16" s="4" t="s">
        <v>9</v>
      </c>
      <c r="K16" s="23" t="s">
        <v>11</v>
      </c>
      <c r="L16" s="6" t="s">
        <v>14</v>
      </c>
      <c r="M16" s="6" t="str">
        <f t="shared" si="1"/>
        <v>/'001</v>
      </c>
      <c r="N16" s="6" t="s">
        <v>12</v>
      </c>
      <c r="O16" s="4">
        <v>3530</v>
      </c>
      <c r="P16" s="4">
        <v>14102</v>
      </c>
      <c r="Q16" s="4">
        <v>0</v>
      </c>
      <c r="R16" s="4" t="s">
        <v>19</v>
      </c>
      <c r="S16" s="4" t="s">
        <v>20</v>
      </c>
      <c r="T16" s="4" t="s">
        <v>21</v>
      </c>
      <c r="U16" s="4">
        <v>41</v>
      </c>
      <c r="V16" s="4">
        <v>32434400</v>
      </c>
      <c r="W16" s="19">
        <v>1220.21</v>
      </c>
      <c r="X16" s="4">
        <v>2020</v>
      </c>
      <c r="Y16" s="3" t="s">
        <v>305</v>
      </c>
      <c r="Z16" s="4" t="s">
        <v>293</v>
      </c>
      <c r="AA16" s="9" t="s">
        <v>294</v>
      </c>
      <c r="AB16" s="14">
        <v>6101.05</v>
      </c>
      <c r="AC16" s="14">
        <v>1220.21</v>
      </c>
      <c r="AD16" s="14"/>
    </row>
    <row r="17" spans="1:30" ht="12.75" customHeight="1">
      <c r="A17" s="3" t="s">
        <v>308</v>
      </c>
      <c r="B17" s="4" t="s">
        <v>2</v>
      </c>
      <c r="C17" s="6" t="str">
        <f t="shared" si="0"/>
        <v>/03180076909</v>
      </c>
      <c r="D17" s="15" t="s">
        <v>290</v>
      </c>
      <c r="E17" s="4" t="s">
        <v>3</v>
      </c>
      <c r="F17" s="4" t="s">
        <v>4</v>
      </c>
      <c r="G17" s="6" t="s">
        <v>7</v>
      </c>
      <c r="H17" s="3" t="s">
        <v>297</v>
      </c>
      <c r="I17" s="3" t="s">
        <v>306</v>
      </c>
      <c r="J17" s="4" t="s">
        <v>9</v>
      </c>
      <c r="K17" s="23" t="s">
        <v>11</v>
      </c>
      <c r="L17" s="6" t="s">
        <v>14</v>
      </c>
      <c r="M17" s="6" t="str">
        <f t="shared" si="1"/>
        <v>/'001</v>
      </c>
      <c r="N17" s="6" t="s">
        <v>12</v>
      </c>
      <c r="O17" s="4">
        <v>3530</v>
      </c>
      <c r="P17" s="4">
        <v>14102</v>
      </c>
      <c r="Q17" s="4">
        <v>0</v>
      </c>
      <c r="R17" s="4" t="s">
        <v>19</v>
      </c>
      <c r="S17" s="4" t="s">
        <v>20</v>
      </c>
      <c r="T17" s="4" t="s">
        <v>21</v>
      </c>
      <c r="U17" s="4">
        <v>41</v>
      </c>
      <c r="V17" s="4">
        <v>32434400</v>
      </c>
      <c r="W17" s="19">
        <v>246.04</v>
      </c>
      <c r="X17" s="4">
        <v>2020</v>
      </c>
      <c r="Y17" s="3" t="s">
        <v>306</v>
      </c>
      <c r="Z17" s="4" t="s">
        <v>293</v>
      </c>
      <c r="AA17" s="9" t="s">
        <v>294</v>
      </c>
      <c r="AB17" s="14">
        <v>1230.19</v>
      </c>
      <c r="AC17" s="14">
        <v>246.04</v>
      </c>
      <c r="AD17" s="14"/>
    </row>
    <row r="18" spans="1:30" ht="12.75" customHeight="1">
      <c r="A18" s="3" t="s">
        <v>308</v>
      </c>
      <c r="B18" s="4" t="s">
        <v>2</v>
      </c>
      <c r="C18" s="6" t="str">
        <f t="shared" si="0"/>
        <v>/03180076909</v>
      </c>
      <c r="D18" s="15" t="s">
        <v>290</v>
      </c>
      <c r="E18" s="4" t="s">
        <v>3</v>
      </c>
      <c r="F18" s="4" t="s">
        <v>4</v>
      </c>
      <c r="G18" s="6" t="s">
        <v>7</v>
      </c>
      <c r="H18" s="3" t="s">
        <v>297</v>
      </c>
      <c r="I18" s="3" t="s">
        <v>301</v>
      </c>
      <c r="J18" s="4" t="s">
        <v>9</v>
      </c>
      <c r="K18" s="23" t="s">
        <v>11</v>
      </c>
      <c r="L18" s="6" t="s">
        <v>14</v>
      </c>
      <c r="M18" s="6" t="str">
        <f t="shared" si="1"/>
        <v>/'001</v>
      </c>
      <c r="N18" s="6" t="s">
        <v>12</v>
      </c>
      <c r="O18" s="4">
        <v>3530</v>
      </c>
      <c r="P18" s="4">
        <v>14102</v>
      </c>
      <c r="Q18" s="4">
        <v>0</v>
      </c>
      <c r="R18" s="4" t="s">
        <v>19</v>
      </c>
      <c r="S18" s="4" t="s">
        <v>20</v>
      </c>
      <c r="T18" s="4" t="s">
        <v>21</v>
      </c>
      <c r="U18" s="4">
        <v>41</v>
      </c>
      <c r="V18" s="4">
        <v>32434400</v>
      </c>
      <c r="W18" s="19">
        <v>1220.21</v>
      </c>
      <c r="X18" s="4">
        <v>2020</v>
      </c>
      <c r="Y18" s="3" t="s">
        <v>301</v>
      </c>
      <c r="Z18" s="4" t="s">
        <v>293</v>
      </c>
      <c r="AA18" s="9" t="s">
        <v>294</v>
      </c>
      <c r="AB18" s="14">
        <v>6101.05</v>
      </c>
      <c r="AC18" s="14">
        <v>1220.21</v>
      </c>
      <c r="AD18" s="14"/>
    </row>
    <row r="19" spans="1:30" ht="12.75" customHeight="1">
      <c r="A19" s="3" t="s">
        <v>308</v>
      </c>
      <c r="B19" s="4" t="s">
        <v>2</v>
      </c>
      <c r="C19" s="6" t="str">
        <f t="shared" si="0"/>
        <v>/03180076909</v>
      </c>
      <c r="D19" s="15" t="s">
        <v>290</v>
      </c>
      <c r="E19" s="4" t="s">
        <v>3</v>
      </c>
      <c r="F19" s="4" t="s">
        <v>4</v>
      </c>
      <c r="G19" s="6" t="s">
        <v>7</v>
      </c>
      <c r="H19" s="3" t="s">
        <v>298</v>
      </c>
      <c r="I19" s="3" t="s">
        <v>300</v>
      </c>
      <c r="J19" s="4" t="s">
        <v>9</v>
      </c>
      <c r="K19" s="23" t="s">
        <v>11</v>
      </c>
      <c r="L19" s="6" t="s">
        <v>14</v>
      </c>
      <c r="M19" s="6" t="str">
        <f t="shared" si="1"/>
        <v>/'001</v>
      </c>
      <c r="N19" s="6" t="s">
        <v>12</v>
      </c>
      <c r="O19" s="4">
        <v>3530</v>
      </c>
      <c r="P19" s="4">
        <v>14102</v>
      </c>
      <c r="Q19" s="4">
        <v>0</v>
      </c>
      <c r="R19" s="4" t="s">
        <v>19</v>
      </c>
      <c r="S19" s="4" t="s">
        <v>20</v>
      </c>
      <c r="T19" s="4" t="s">
        <v>21</v>
      </c>
      <c r="U19" s="4">
        <v>41</v>
      </c>
      <c r="V19" s="4">
        <v>32434400</v>
      </c>
      <c r="W19" s="19">
        <v>1286.71</v>
      </c>
      <c r="X19" s="4">
        <v>2021</v>
      </c>
      <c r="Y19" s="3" t="s">
        <v>300</v>
      </c>
      <c r="Z19" s="4" t="s">
        <v>293</v>
      </c>
      <c r="AA19" s="9" t="s">
        <v>294</v>
      </c>
      <c r="AB19" s="14">
        <v>6433.55</v>
      </c>
      <c r="AC19" s="14">
        <v>1286.71</v>
      </c>
      <c r="AD19" s="14"/>
    </row>
    <row r="20" spans="1:30" ht="12.75" customHeight="1">
      <c r="A20" s="3" t="s">
        <v>308</v>
      </c>
      <c r="B20" s="4" t="s">
        <v>2</v>
      </c>
      <c r="C20" s="6" t="str">
        <f t="shared" si="0"/>
        <v>/03180076909</v>
      </c>
      <c r="D20" s="15" t="s">
        <v>290</v>
      </c>
      <c r="E20" s="4" t="s">
        <v>3</v>
      </c>
      <c r="F20" s="4" t="s">
        <v>4</v>
      </c>
      <c r="G20" s="6" t="s">
        <v>7</v>
      </c>
      <c r="H20" s="3" t="s">
        <v>298</v>
      </c>
      <c r="I20" s="3" t="s">
        <v>301</v>
      </c>
      <c r="J20" s="4" t="s">
        <v>9</v>
      </c>
      <c r="K20" s="23" t="s">
        <v>11</v>
      </c>
      <c r="L20" s="6" t="s">
        <v>14</v>
      </c>
      <c r="M20" s="6" t="str">
        <f t="shared" si="1"/>
        <v>/'001</v>
      </c>
      <c r="N20" s="6" t="s">
        <v>12</v>
      </c>
      <c r="O20" s="4">
        <v>3530</v>
      </c>
      <c r="P20" s="4">
        <v>14102</v>
      </c>
      <c r="Q20" s="4">
        <v>0</v>
      </c>
      <c r="R20" s="4" t="s">
        <v>19</v>
      </c>
      <c r="S20" s="4" t="s">
        <v>20</v>
      </c>
      <c r="T20" s="4" t="s">
        <v>21</v>
      </c>
      <c r="U20" s="4">
        <v>41</v>
      </c>
      <c r="V20" s="4">
        <v>32434400</v>
      </c>
      <c r="W20" s="19">
        <v>1286.71</v>
      </c>
      <c r="X20" s="4">
        <v>2021</v>
      </c>
      <c r="Y20" s="3" t="s">
        <v>301</v>
      </c>
      <c r="Z20" s="4" t="s">
        <v>293</v>
      </c>
      <c r="AA20" s="9" t="s">
        <v>294</v>
      </c>
      <c r="AB20" s="14">
        <v>6433.55</v>
      </c>
      <c r="AC20" s="14">
        <v>1286.71</v>
      </c>
      <c r="AD20" s="14"/>
    </row>
    <row r="21" spans="1:30" ht="12.75" customHeight="1">
      <c r="A21" s="3" t="s">
        <v>308</v>
      </c>
      <c r="B21" s="4" t="s">
        <v>2</v>
      </c>
      <c r="C21" s="6" t="str">
        <f t="shared" si="0"/>
        <v>/03180076909</v>
      </c>
      <c r="D21" s="15" t="s">
        <v>290</v>
      </c>
      <c r="E21" s="4" t="s">
        <v>3</v>
      </c>
      <c r="F21" s="4" t="s">
        <v>4</v>
      </c>
      <c r="G21" s="6" t="s">
        <v>7</v>
      </c>
      <c r="H21" s="3" t="s">
        <v>298</v>
      </c>
      <c r="I21" s="3" t="s">
        <v>302</v>
      </c>
      <c r="J21" s="4" t="s">
        <v>9</v>
      </c>
      <c r="K21" s="23" t="s">
        <v>11</v>
      </c>
      <c r="L21" s="6" t="s">
        <v>14</v>
      </c>
      <c r="M21" s="6" t="str">
        <f t="shared" si="1"/>
        <v>/'001</v>
      </c>
      <c r="N21" s="6" t="s">
        <v>12</v>
      </c>
      <c r="O21" s="4">
        <v>3530</v>
      </c>
      <c r="P21" s="4">
        <v>14102</v>
      </c>
      <c r="Q21" s="4">
        <v>0</v>
      </c>
      <c r="R21" s="4" t="s">
        <v>19</v>
      </c>
      <c r="S21" s="4" t="s">
        <v>20</v>
      </c>
      <c r="T21" s="4" t="s">
        <v>21</v>
      </c>
      <c r="U21" s="4">
        <v>41</v>
      </c>
      <c r="V21" s="4">
        <v>32434400</v>
      </c>
      <c r="W21" s="19">
        <v>1286.71</v>
      </c>
      <c r="X21" s="4">
        <v>2021</v>
      </c>
      <c r="Y21" s="3" t="s">
        <v>302</v>
      </c>
      <c r="Z21" s="4" t="s">
        <v>293</v>
      </c>
      <c r="AA21" s="9" t="s">
        <v>294</v>
      </c>
      <c r="AB21" s="14">
        <v>6433.55</v>
      </c>
      <c r="AC21" s="14">
        <v>1286.71</v>
      </c>
      <c r="AD21" s="14"/>
    </row>
    <row r="22" spans="1:30" ht="12.75" customHeight="1">
      <c r="A22" s="16"/>
      <c r="D22" s="15"/>
      <c r="G22" s="5"/>
      <c r="J22" s="7"/>
      <c r="K22" s="8"/>
      <c r="N22" s="6"/>
      <c r="W22" s="12"/>
    </row>
    <row r="23" spans="1:30" ht="12.75" customHeight="1">
      <c r="A23" s="16"/>
      <c r="D23" s="15"/>
      <c r="G23" s="5"/>
      <c r="J23" s="7"/>
      <c r="K23" s="8"/>
      <c r="N23" s="6"/>
      <c r="W23" s="12"/>
    </row>
    <row r="24" spans="1:30" ht="12.75" customHeight="1">
      <c r="A24" s="16"/>
      <c r="D24" s="15"/>
      <c r="G24" s="5"/>
      <c r="J24" s="7"/>
      <c r="K24" s="8"/>
      <c r="N24" s="6"/>
      <c r="W24" s="12"/>
    </row>
    <row r="25" spans="1:30" ht="12.75" customHeight="1">
      <c r="A25" s="16"/>
      <c r="D25" s="15"/>
      <c r="G25" s="5"/>
      <c r="J25" s="7"/>
      <c r="K25" s="8"/>
      <c r="N25" s="6"/>
      <c r="W25" s="12"/>
    </row>
    <row r="26" spans="1:30" ht="12.75" customHeight="1">
      <c r="A26" s="16"/>
      <c r="D26" s="15"/>
      <c r="G26" s="5"/>
      <c r="J26" s="7"/>
      <c r="K26" s="8"/>
      <c r="N26" s="6"/>
      <c r="W26" s="12"/>
    </row>
    <row r="27" spans="1:30" ht="12.75" customHeight="1">
      <c r="A27" s="16"/>
      <c r="D27" s="15"/>
      <c r="G27" s="5"/>
      <c r="J27" s="7"/>
      <c r="K27" s="8"/>
      <c r="N27" s="6"/>
      <c r="W27" s="12"/>
    </row>
    <row r="28" spans="1:30" ht="12.75" customHeight="1">
      <c r="A28" s="16"/>
      <c r="D28" s="15"/>
      <c r="G28" s="5"/>
      <c r="J28" s="7"/>
      <c r="K28" s="8"/>
      <c r="N28" s="6"/>
      <c r="W28" s="12"/>
    </row>
    <row r="29" spans="1:30" ht="12.75" customHeight="1">
      <c r="A29" s="16"/>
      <c r="D29" s="15"/>
      <c r="G29" s="5"/>
      <c r="J29" s="7"/>
      <c r="K29" s="8"/>
      <c r="N29" s="6"/>
      <c r="W29" s="12"/>
    </row>
    <row r="30" spans="1:30" ht="12.75" customHeight="1">
      <c r="A30" s="16"/>
      <c r="D30" s="15"/>
      <c r="G30" s="5"/>
      <c r="J30" s="7"/>
      <c r="K30" s="8"/>
      <c r="N30" s="6"/>
      <c r="W30" s="12"/>
    </row>
    <row r="31" spans="1:30" ht="12.75" customHeight="1">
      <c r="A31" s="16"/>
      <c r="D31" s="15"/>
      <c r="G31" s="5"/>
      <c r="J31" s="7"/>
      <c r="K31" s="8"/>
      <c r="N31" s="6"/>
      <c r="W31" s="12"/>
    </row>
    <row r="32" spans="1:30" ht="12.75" customHeight="1">
      <c r="A32" s="16"/>
      <c r="D32" s="15"/>
      <c r="G32" s="5"/>
      <c r="J32" s="7"/>
      <c r="K32" s="8"/>
      <c r="N32" s="6"/>
      <c r="W32" s="12"/>
    </row>
    <row r="33" spans="1:23" ht="12.75" customHeight="1">
      <c r="A33" s="16"/>
      <c r="D33" s="15"/>
      <c r="G33" s="5"/>
      <c r="J33" s="7"/>
      <c r="K33" s="8"/>
      <c r="N33" s="6"/>
      <c r="W33" s="12"/>
    </row>
    <row r="34" spans="1:23" ht="12.75" customHeight="1">
      <c r="A34" s="16"/>
      <c r="D34" s="15"/>
      <c r="G34" s="5"/>
      <c r="J34" s="7"/>
      <c r="K34" s="8"/>
      <c r="N34" s="6"/>
      <c r="W34" s="12"/>
    </row>
    <row r="35" spans="1:23" ht="12.75" customHeight="1">
      <c r="A35" s="16"/>
      <c r="D35" s="15"/>
      <c r="G35" s="5"/>
      <c r="J35" s="7"/>
      <c r="K35" s="8"/>
      <c r="N35" s="6"/>
      <c r="W35" s="12"/>
    </row>
    <row r="36" spans="1:23" ht="12.75" customHeight="1">
      <c r="A36" s="16"/>
      <c r="D36" s="15"/>
      <c r="G36" s="5"/>
      <c r="J36" s="7"/>
      <c r="K36" s="8"/>
      <c r="N36" s="6"/>
      <c r="W36" s="12"/>
    </row>
    <row r="37" spans="1:23" ht="12.75" customHeight="1">
      <c r="A37" s="16"/>
      <c r="D37" s="15"/>
      <c r="G37" s="5"/>
      <c r="J37" s="7"/>
      <c r="K37" s="8"/>
      <c r="N37" s="6"/>
      <c r="W37" s="12"/>
    </row>
    <row r="38" spans="1:23" ht="12.75" customHeight="1">
      <c r="A38" s="16"/>
      <c r="D38" s="15"/>
      <c r="G38" s="5"/>
      <c r="J38" s="7"/>
      <c r="K38" s="8"/>
      <c r="N38" s="6"/>
      <c r="W38" s="12"/>
    </row>
    <row r="39" spans="1:23" ht="12.75" customHeight="1">
      <c r="A39" s="16"/>
      <c r="D39" s="15"/>
      <c r="G39" s="5"/>
      <c r="J39" s="7"/>
      <c r="K39" s="8"/>
      <c r="N39" s="6"/>
      <c r="W39" s="12"/>
    </row>
    <row r="40" spans="1:23" ht="12.75" customHeight="1">
      <c r="A40" s="16"/>
      <c r="D40" s="15"/>
      <c r="G40" s="5"/>
      <c r="J40" s="7"/>
      <c r="K40" s="8"/>
      <c r="N40" s="6"/>
      <c r="W40" s="12"/>
    </row>
    <row r="41" spans="1:23" ht="12.75" customHeight="1">
      <c r="A41" s="16"/>
      <c r="D41" s="15"/>
      <c r="G41" s="5"/>
      <c r="J41" s="7"/>
      <c r="K41" s="8"/>
      <c r="N41" s="6"/>
      <c r="W41" s="12"/>
    </row>
    <row r="42" spans="1:23" ht="12.75" customHeight="1">
      <c r="A42" s="16"/>
      <c r="D42" s="15"/>
      <c r="G42" s="5"/>
      <c r="J42" s="7"/>
      <c r="K42" s="8"/>
      <c r="N42" s="6"/>
      <c r="W42" s="12"/>
    </row>
    <row r="43" spans="1:23" ht="12.75" customHeight="1">
      <c r="A43" s="16"/>
      <c r="D43" s="15"/>
      <c r="G43" s="5"/>
      <c r="J43" s="7"/>
      <c r="K43" s="8"/>
      <c r="N43" s="6"/>
      <c r="W43" s="12"/>
    </row>
    <row r="44" spans="1:23" ht="12.75" customHeight="1">
      <c r="A44" s="16"/>
      <c r="D44" s="15"/>
      <c r="G44" s="5"/>
      <c r="J44" s="7"/>
      <c r="K44" s="8"/>
      <c r="N44" s="6"/>
      <c r="W44" s="12"/>
    </row>
    <row r="45" spans="1:23" ht="12.75" customHeight="1">
      <c r="A45" s="16"/>
      <c r="D45" s="15"/>
      <c r="G45" s="5"/>
      <c r="J45" s="7"/>
      <c r="K45" s="8"/>
      <c r="N45" s="6"/>
      <c r="W45" s="12"/>
    </row>
    <row r="46" spans="1:23" ht="12.75" customHeight="1">
      <c r="A46" s="16"/>
      <c r="D46" s="15"/>
      <c r="G46" s="5"/>
      <c r="J46" s="7"/>
      <c r="K46" s="8"/>
      <c r="N46" s="6"/>
      <c r="W46" s="12"/>
    </row>
    <row r="47" spans="1:23" ht="12.75" customHeight="1">
      <c r="A47" s="16"/>
      <c r="D47" s="15"/>
      <c r="G47" s="5"/>
      <c r="J47" s="7"/>
      <c r="K47" s="8"/>
      <c r="N47" s="6"/>
      <c r="W47" s="12"/>
    </row>
    <row r="48" spans="1:23" ht="12.75" customHeight="1">
      <c r="A48" s="16"/>
      <c r="D48" s="15"/>
      <c r="G48" s="5"/>
      <c r="J48" s="7"/>
      <c r="K48" s="8"/>
      <c r="N48" s="6"/>
      <c r="W48" s="12"/>
    </row>
    <row r="49" spans="1:23" ht="12.75" customHeight="1">
      <c r="A49" s="16"/>
      <c r="D49" s="15"/>
      <c r="G49" s="5"/>
      <c r="J49" s="7"/>
      <c r="K49" s="8"/>
      <c r="N49" s="6"/>
      <c r="W49" s="12"/>
    </row>
    <row r="50" spans="1:23" ht="12.75" customHeight="1">
      <c r="A50" s="16"/>
      <c r="D50" s="15"/>
      <c r="G50" s="5"/>
      <c r="J50" s="7"/>
      <c r="K50" s="8"/>
      <c r="N50" s="6"/>
      <c r="W50" s="12"/>
    </row>
    <row r="51" spans="1:23" ht="12.75" customHeight="1">
      <c r="A51" s="16"/>
      <c r="D51" s="15"/>
      <c r="G51" s="5"/>
      <c r="J51" s="7"/>
      <c r="K51" s="8"/>
      <c r="N51" s="6"/>
      <c r="W51" s="12"/>
    </row>
    <row r="52" spans="1:23" ht="12.75" customHeight="1">
      <c r="A52" s="16"/>
      <c r="D52" s="15"/>
      <c r="G52" s="5"/>
      <c r="J52" s="7"/>
      <c r="K52" s="8"/>
      <c r="N52" s="6"/>
      <c r="W52" s="12"/>
    </row>
    <row r="53" spans="1:23" ht="12.75" customHeight="1">
      <c r="A53" s="16"/>
      <c r="D53" s="15"/>
      <c r="G53" s="5"/>
      <c r="J53" s="7"/>
      <c r="K53" s="8"/>
      <c r="N53" s="6"/>
      <c r="W53" s="12"/>
    </row>
    <row r="54" spans="1:23" ht="12.75" customHeight="1">
      <c r="A54" s="16"/>
      <c r="D54" s="15"/>
      <c r="G54" s="5"/>
      <c r="J54" s="7"/>
      <c r="K54" s="8"/>
      <c r="N54" s="6"/>
      <c r="W54" s="12"/>
    </row>
    <row r="55" spans="1:23" ht="12.75" customHeight="1">
      <c r="A55" s="16"/>
      <c r="D55" s="15"/>
      <c r="G55" s="5"/>
      <c r="J55" s="7"/>
      <c r="K55" s="8"/>
      <c r="N55" s="6"/>
      <c r="W55" s="12"/>
    </row>
    <row r="56" spans="1:23" ht="12.75" customHeight="1">
      <c r="A56" s="16"/>
      <c r="D56" s="15"/>
      <c r="G56" s="5"/>
      <c r="J56" s="7"/>
      <c r="K56" s="8"/>
      <c r="N56" s="6"/>
      <c r="W56" s="12"/>
    </row>
    <row r="57" spans="1:23" ht="12.75" customHeight="1">
      <c r="A57" s="16"/>
      <c r="D57" s="15"/>
      <c r="G57" s="5"/>
      <c r="J57" s="7"/>
      <c r="K57" s="8"/>
      <c r="N57" s="6"/>
      <c r="W57" s="12"/>
    </row>
    <row r="58" spans="1:23" ht="12.75" customHeight="1">
      <c r="A58" s="16"/>
      <c r="D58" s="15"/>
      <c r="G58" s="5"/>
      <c r="J58" s="7"/>
      <c r="K58" s="8"/>
      <c r="N58" s="6"/>
      <c r="W58" s="12"/>
    </row>
    <row r="59" spans="1:23" ht="12.75" customHeight="1">
      <c r="A59" s="16"/>
      <c r="D59" s="15"/>
      <c r="G59" s="5"/>
      <c r="J59" s="7"/>
      <c r="K59" s="8"/>
      <c r="N59" s="6"/>
      <c r="W59" s="12"/>
    </row>
    <row r="60" spans="1:23" ht="12.75" customHeight="1">
      <c r="A60" s="16"/>
      <c r="D60" s="15"/>
      <c r="G60" s="5"/>
      <c r="J60" s="7"/>
      <c r="K60" s="8"/>
      <c r="N60" s="6"/>
      <c r="W60" s="12"/>
    </row>
    <row r="61" spans="1:23" ht="12.75" customHeight="1">
      <c r="A61" s="16"/>
      <c r="D61" s="15"/>
      <c r="G61" s="5"/>
      <c r="J61" s="7"/>
      <c r="K61" s="8"/>
      <c r="N61" s="6"/>
      <c r="W61" s="12"/>
    </row>
    <row r="62" spans="1:23" ht="12.75" customHeight="1">
      <c r="A62" s="16"/>
      <c r="D62" s="15"/>
      <c r="G62" s="5"/>
      <c r="J62" s="7"/>
      <c r="K62" s="8"/>
      <c r="N62" s="6"/>
      <c r="W62" s="12"/>
    </row>
    <row r="63" spans="1:23" ht="12.75" customHeight="1">
      <c r="A63" s="16"/>
      <c r="D63" s="15"/>
      <c r="G63" s="5"/>
      <c r="J63" s="7"/>
      <c r="K63" s="8"/>
      <c r="N63" s="6"/>
      <c r="W63" s="12"/>
    </row>
    <row r="64" spans="1:23" ht="12.75" customHeight="1">
      <c r="A64" s="16"/>
      <c r="D64" s="15"/>
      <c r="G64" s="5"/>
      <c r="J64" s="7"/>
      <c r="K64" s="8"/>
      <c r="N64" s="6"/>
      <c r="W64" s="12"/>
    </row>
    <row r="65" spans="1:23" ht="12.75" customHeight="1">
      <c r="A65" s="16"/>
      <c r="D65" s="15"/>
      <c r="G65" s="5"/>
      <c r="J65" s="7"/>
      <c r="K65" s="8"/>
      <c r="N65" s="6"/>
      <c r="W65" s="12"/>
    </row>
    <row r="66" spans="1:23" ht="12.75" customHeight="1">
      <c r="A66" s="16"/>
      <c r="D66" s="15"/>
      <c r="G66" s="5"/>
      <c r="J66" s="7"/>
      <c r="K66" s="8"/>
      <c r="N66" s="6"/>
      <c r="W66" s="12"/>
    </row>
    <row r="67" spans="1:23" ht="12.75" customHeight="1">
      <c r="A67" s="16"/>
      <c r="D67" s="15"/>
      <c r="G67" s="5"/>
      <c r="J67" s="7"/>
      <c r="K67" s="8"/>
      <c r="N67" s="6"/>
      <c r="W67" s="12"/>
    </row>
    <row r="68" spans="1:23" ht="12.75" customHeight="1">
      <c r="A68" s="16"/>
      <c r="D68" s="15"/>
      <c r="G68" s="5"/>
      <c r="J68" s="7"/>
      <c r="K68" s="8"/>
      <c r="N68" s="6"/>
      <c r="W68" s="12"/>
    </row>
    <row r="69" spans="1:23" ht="12.75" customHeight="1">
      <c r="A69" s="16"/>
      <c r="D69" s="15"/>
      <c r="G69" s="5"/>
      <c r="J69" s="7"/>
      <c r="K69" s="8"/>
      <c r="N69" s="6"/>
      <c r="W69" s="12"/>
    </row>
    <row r="70" spans="1:23" ht="12.75" customHeight="1">
      <c r="A70" s="16"/>
      <c r="D70" s="15"/>
      <c r="G70" s="5"/>
      <c r="J70" s="7"/>
      <c r="K70" s="8"/>
      <c r="N70" s="6"/>
      <c r="W70" s="12"/>
    </row>
    <row r="71" spans="1:23" ht="12.75" customHeight="1">
      <c r="A71" s="16"/>
      <c r="D71" s="15"/>
      <c r="G71" s="5"/>
      <c r="J71" s="7"/>
      <c r="K71" s="8"/>
      <c r="N71" s="6"/>
      <c r="W71" s="12"/>
    </row>
    <row r="72" spans="1:23" ht="12.75" customHeight="1">
      <c r="A72" s="16"/>
      <c r="D72" s="15"/>
      <c r="G72" s="5"/>
      <c r="J72" s="7"/>
      <c r="K72" s="8"/>
      <c r="N72" s="6"/>
      <c r="W72" s="12"/>
    </row>
    <row r="73" spans="1:23" ht="12.75" customHeight="1">
      <c r="A73" s="16"/>
      <c r="D73" s="15"/>
      <c r="G73" s="5"/>
      <c r="J73" s="7"/>
      <c r="K73" s="8"/>
      <c r="N73" s="6"/>
      <c r="W73" s="12"/>
    </row>
    <row r="74" spans="1:23" ht="12.75" customHeight="1">
      <c r="A74" s="16"/>
      <c r="D74" s="15"/>
      <c r="G74" s="5"/>
      <c r="J74" s="7"/>
      <c r="K74" s="8"/>
      <c r="N74" s="6"/>
      <c r="W74" s="12"/>
    </row>
    <row r="75" spans="1:23" ht="12.75" customHeight="1">
      <c r="A75" s="16"/>
      <c r="D75" s="15"/>
      <c r="G75" s="5"/>
      <c r="J75" s="7"/>
      <c r="K75" s="8"/>
      <c r="N75" s="6"/>
      <c r="W75" s="12"/>
    </row>
    <row r="76" spans="1:23" ht="12.75" customHeight="1">
      <c r="A76" s="16"/>
      <c r="D76" s="15"/>
      <c r="G76" s="5"/>
      <c r="J76" s="7"/>
      <c r="K76" s="8"/>
      <c r="N76" s="6"/>
      <c r="W76" s="12"/>
    </row>
    <row r="77" spans="1:23" ht="12.75" customHeight="1">
      <c r="A77" s="16"/>
      <c r="D77" s="15"/>
      <c r="G77" s="5"/>
      <c r="J77" s="7"/>
      <c r="K77" s="8"/>
      <c r="N77" s="6"/>
      <c r="W77" s="12"/>
    </row>
    <row r="78" spans="1:23" ht="12.75" customHeight="1">
      <c r="A78" s="16"/>
      <c r="D78" s="15"/>
      <c r="G78" s="5"/>
      <c r="J78" s="7"/>
      <c r="K78" s="8"/>
      <c r="N78" s="6"/>
      <c r="W78" s="12"/>
    </row>
    <row r="79" spans="1:23" ht="12.75" customHeight="1">
      <c r="A79" s="16"/>
      <c r="D79" s="15"/>
      <c r="G79" s="5"/>
      <c r="J79" s="7"/>
      <c r="K79" s="8"/>
      <c r="N79" s="6"/>
      <c r="W79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Q93"/>
  <sheetViews>
    <sheetView topLeftCell="AB1" workbookViewId="0">
      <pane ySplit="1" topLeftCell="A2" activePane="bottomLeft" state="frozen"/>
      <selection pane="bottomLeft" activeCell="AF4" sqref="AF4"/>
    </sheetView>
  </sheetViews>
  <sheetFormatPr defaultRowHeight="12.75" customHeight="1"/>
  <cols>
    <col min="1" max="1" width="11.140625" style="4" bestFit="1" customWidth="1"/>
    <col min="2" max="2" width="12" style="4" bestFit="1" customWidth="1"/>
    <col min="3" max="3" width="12.7109375" style="4" bestFit="1" customWidth="1"/>
    <col min="4" max="4" width="12" style="4" customWidth="1"/>
    <col min="5" max="5" width="18.7109375" style="4" bestFit="1" customWidth="1"/>
    <col min="6" max="6" width="41" style="4" bestFit="1" customWidth="1"/>
    <col min="7" max="7" width="36.5703125" style="4" bestFit="1" customWidth="1"/>
    <col min="8" max="9" width="15" style="4" bestFit="1" customWidth="1"/>
    <col min="10" max="10" width="19.85546875" style="4" bestFit="1" customWidth="1"/>
    <col min="11" max="11" width="14.42578125" style="4" bestFit="1" customWidth="1"/>
    <col min="12" max="12" width="13.85546875" style="4" bestFit="1" customWidth="1"/>
    <col min="13" max="13" width="6" style="4" bestFit="1" customWidth="1"/>
    <col min="14" max="14" width="7" style="4" bestFit="1" customWidth="1"/>
    <col min="15" max="15" width="7.42578125" style="4" bestFit="1" customWidth="1"/>
    <col min="16" max="16" width="13.28515625" style="4" bestFit="1" customWidth="1"/>
    <col min="17" max="17" width="3.42578125" style="4" bestFit="1" customWidth="1"/>
    <col min="18" max="18" width="11.28515625" style="4" bestFit="1" customWidth="1"/>
    <col min="19" max="19" width="20.85546875" style="4" bestFit="1" customWidth="1"/>
    <col min="20" max="20" width="33.28515625" style="4" bestFit="1" customWidth="1"/>
    <col min="21" max="21" width="4.85546875" style="4" bestFit="1" customWidth="1"/>
    <col min="22" max="22" width="9" style="4" bestFit="1" customWidth="1"/>
    <col min="23" max="23" width="24" style="4" bestFit="1" customWidth="1"/>
    <col min="24" max="25" width="7.140625" style="4" bestFit="1" customWidth="1"/>
    <col min="26" max="26" width="17.85546875" style="4" bestFit="1" customWidth="1"/>
    <col min="27" max="27" width="39" style="4" bestFit="1" customWidth="1"/>
    <col min="28" max="28" width="24.140625" style="4" bestFit="1" customWidth="1"/>
    <col min="29" max="29" width="30.85546875" style="4" bestFit="1" customWidth="1"/>
    <col min="30" max="31" width="7.140625" style="4" bestFit="1" customWidth="1"/>
    <col min="32" max="32" width="17.85546875" style="4" bestFit="1" customWidth="1"/>
    <col min="33" max="33" width="39" style="4" bestFit="1" customWidth="1"/>
    <col min="34" max="34" width="24.140625" style="4" bestFit="1" customWidth="1"/>
    <col min="35" max="35" width="30.85546875" style="18" bestFit="1" customWidth="1"/>
    <col min="36" max="36" width="7.5703125" style="4" bestFit="1" customWidth="1"/>
    <col min="37" max="37" width="7.140625" style="4" bestFit="1" customWidth="1"/>
    <col min="38" max="38" width="12.140625" style="4" bestFit="1" customWidth="1"/>
    <col min="39" max="39" width="21.140625" style="4" bestFit="1" customWidth="1"/>
    <col min="40" max="40" width="24.140625" style="4" bestFit="1" customWidth="1"/>
    <col min="41" max="41" width="30.85546875" style="4" bestFit="1" customWidth="1"/>
    <col min="42" max="43" width="7.140625" style="4" bestFit="1" customWidth="1"/>
    <col min="44" max="44" width="12.140625" style="4" bestFit="1" customWidth="1"/>
    <col min="45" max="45" width="21.140625" style="4" bestFit="1" customWidth="1"/>
    <col min="46" max="46" width="24.140625" style="4" bestFit="1" customWidth="1"/>
    <col min="47" max="47" width="30.85546875" style="4" bestFit="1" customWidth="1"/>
    <col min="48" max="49" width="7.140625" style="4" bestFit="1" customWidth="1"/>
    <col min="50" max="50" width="12.140625" style="4" bestFit="1" customWidth="1"/>
    <col min="51" max="51" width="21.140625" style="4" bestFit="1" customWidth="1"/>
    <col min="52" max="52" width="24.140625" style="4" bestFit="1" customWidth="1"/>
    <col min="53" max="53" width="30.85546875" style="4" bestFit="1" customWidth="1"/>
    <col min="54" max="55" width="7.140625" style="4" bestFit="1" customWidth="1"/>
    <col min="56" max="56" width="12.140625" style="4" bestFit="1" customWidth="1"/>
    <col min="57" max="57" width="21.140625" style="4" bestFit="1" customWidth="1"/>
    <col min="58" max="58" width="24.140625" style="4" bestFit="1" customWidth="1"/>
    <col min="59" max="59" width="30.85546875" style="4" bestFit="1" customWidth="1"/>
    <col min="60" max="61" width="7.140625" style="4" bestFit="1" customWidth="1"/>
    <col min="62" max="62" width="12.140625" style="4" bestFit="1" customWidth="1"/>
    <col min="63" max="63" width="21.140625" style="4" bestFit="1" customWidth="1"/>
    <col min="64" max="64" width="24.140625" style="4" bestFit="1" customWidth="1"/>
    <col min="65" max="65" width="30.85546875" style="4" bestFit="1" customWidth="1"/>
    <col min="66" max="67" width="7.140625" style="4" bestFit="1" customWidth="1"/>
    <col min="68" max="68" width="12.140625" style="4" bestFit="1" customWidth="1"/>
    <col min="69" max="69" width="21.140625" style="4" bestFit="1" customWidth="1"/>
    <col min="70" max="70" width="24.140625" style="4" bestFit="1" customWidth="1"/>
    <col min="71" max="71" width="30.85546875" style="4" bestFit="1" customWidth="1"/>
    <col min="72" max="73" width="7.140625" style="4" bestFit="1" customWidth="1"/>
    <col min="74" max="74" width="12.140625" style="4" bestFit="1" customWidth="1"/>
    <col min="75" max="75" width="21.140625" style="4" bestFit="1" customWidth="1"/>
    <col min="76" max="76" width="24.140625" style="4" bestFit="1" customWidth="1"/>
    <col min="77" max="77" width="30.85546875" style="4" bestFit="1" customWidth="1"/>
    <col min="78" max="79" width="7.140625" style="4" bestFit="1" customWidth="1"/>
    <col min="80" max="80" width="12.140625" style="4" bestFit="1" customWidth="1"/>
    <col min="81" max="81" width="21.140625" style="4" bestFit="1" customWidth="1"/>
    <col min="82" max="82" width="24.140625" style="4" bestFit="1" customWidth="1"/>
    <col min="83" max="83" width="30.85546875" style="4" bestFit="1" customWidth="1"/>
    <col min="84" max="85" width="7.140625" style="4" bestFit="1" customWidth="1"/>
    <col min="86" max="86" width="12.140625" style="4" bestFit="1" customWidth="1"/>
    <col min="87" max="87" width="21.140625" style="4" bestFit="1" customWidth="1"/>
    <col min="88" max="88" width="24.140625" style="4" bestFit="1" customWidth="1"/>
    <col min="89" max="89" width="30.85546875" style="4" bestFit="1" customWidth="1"/>
    <col min="90" max="91" width="7.140625" style="4" bestFit="1" customWidth="1"/>
    <col min="92" max="92" width="12.140625" style="4" bestFit="1" customWidth="1"/>
    <col min="93" max="93" width="21.140625" style="4" bestFit="1" customWidth="1"/>
    <col min="94" max="94" width="24.140625" style="4" bestFit="1" customWidth="1"/>
    <col min="95" max="95" width="30.85546875" style="4" bestFit="1" customWidth="1"/>
    <col min="96" max="16384" width="9.140625" style="4"/>
  </cols>
  <sheetData>
    <row r="1" spans="1:95" s="3" customFormat="1" ht="12.75" customHeight="1">
      <c r="A1" s="1" t="s">
        <v>0</v>
      </c>
      <c r="B1" s="2" t="s">
        <v>1</v>
      </c>
      <c r="C1" s="2" t="s">
        <v>286</v>
      </c>
      <c r="D1" s="1" t="s">
        <v>288</v>
      </c>
      <c r="E1" s="2" t="s">
        <v>60</v>
      </c>
      <c r="F1" s="2" t="s">
        <v>90</v>
      </c>
      <c r="G1" s="1" t="s">
        <v>61</v>
      </c>
      <c r="H1" s="1" t="s">
        <v>5</v>
      </c>
      <c r="I1" s="1" t="s">
        <v>6</v>
      </c>
      <c r="J1" s="1" t="s">
        <v>62</v>
      </c>
      <c r="K1" s="1" t="s">
        <v>10</v>
      </c>
      <c r="L1" s="2" t="s">
        <v>63</v>
      </c>
      <c r="M1" s="2" t="s">
        <v>13</v>
      </c>
      <c r="N1" s="1" t="s">
        <v>287</v>
      </c>
      <c r="O1" s="1" t="s">
        <v>15</v>
      </c>
      <c r="P1" s="1" t="s">
        <v>16</v>
      </c>
      <c r="Q1" s="1" t="s">
        <v>17</v>
      </c>
      <c r="R1" s="2" t="s">
        <v>18</v>
      </c>
      <c r="S1" s="2" t="s">
        <v>64</v>
      </c>
      <c r="T1" s="2" t="s">
        <v>65</v>
      </c>
      <c r="U1" s="1" t="s">
        <v>22</v>
      </c>
      <c r="V1" s="1" t="s">
        <v>23</v>
      </c>
      <c r="W1" s="1" t="s">
        <v>66</v>
      </c>
      <c r="X1" s="1" t="s">
        <v>24</v>
      </c>
      <c r="Y1" s="1" t="s">
        <v>25</v>
      </c>
      <c r="Z1" s="1" t="s">
        <v>26</v>
      </c>
      <c r="AA1" s="1" t="s">
        <v>91</v>
      </c>
      <c r="AB1" s="1" t="s">
        <v>67</v>
      </c>
      <c r="AC1" s="1" t="s">
        <v>289</v>
      </c>
      <c r="AD1" s="24" t="s">
        <v>27</v>
      </c>
      <c r="AE1" s="24" t="s">
        <v>29</v>
      </c>
      <c r="AF1" s="24" t="s">
        <v>28</v>
      </c>
      <c r="AG1" s="24" t="s">
        <v>92</v>
      </c>
      <c r="AH1" s="24" t="s">
        <v>69</v>
      </c>
      <c r="AI1" s="25" t="s">
        <v>68</v>
      </c>
      <c r="AJ1" s="1" t="s">
        <v>30</v>
      </c>
      <c r="AK1" s="1" t="s">
        <v>31</v>
      </c>
      <c r="AL1" s="1" t="s">
        <v>32</v>
      </c>
      <c r="AM1" s="1" t="s">
        <v>93</v>
      </c>
      <c r="AN1" s="1" t="s">
        <v>70</v>
      </c>
      <c r="AO1" s="17" t="s">
        <v>71</v>
      </c>
      <c r="AP1" s="1" t="s">
        <v>33</v>
      </c>
      <c r="AQ1" s="1" t="s">
        <v>34</v>
      </c>
      <c r="AR1" s="1" t="s">
        <v>35</v>
      </c>
      <c r="AS1" s="1" t="s">
        <v>94</v>
      </c>
      <c r="AT1" s="1" t="s">
        <v>72</v>
      </c>
      <c r="AU1" s="17" t="s">
        <v>73</v>
      </c>
      <c r="AV1" s="1" t="s">
        <v>36</v>
      </c>
      <c r="AW1" s="1" t="s">
        <v>37</v>
      </c>
      <c r="AX1" s="1" t="s">
        <v>38</v>
      </c>
      <c r="AY1" s="1" t="s">
        <v>95</v>
      </c>
      <c r="AZ1" s="1" t="s">
        <v>74</v>
      </c>
      <c r="BA1" s="17" t="s">
        <v>75</v>
      </c>
      <c r="BB1" s="1" t="s">
        <v>39</v>
      </c>
      <c r="BC1" s="1" t="s">
        <v>40</v>
      </c>
      <c r="BD1" s="1" t="s">
        <v>41</v>
      </c>
      <c r="BE1" s="1" t="s">
        <v>96</v>
      </c>
      <c r="BF1" s="1" t="s">
        <v>76</v>
      </c>
      <c r="BG1" s="17" t="s">
        <v>77</v>
      </c>
      <c r="BH1" s="1" t="s">
        <v>42</v>
      </c>
      <c r="BI1" s="1" t="s">
        <v>43</v>
      </c>
      <c r="BJ1" s="1" t="s">
        <v>44</v>
      </c>
      <c r="BK1" s="1" t="s">
        <v>97</v>
      </c>
      <c r="BL1" s="1" t="s">
        <v>78</v>
      </c>
      <c r="BM1" s="17" t="s">
        <v>79</v>
      </c>
      <c r="BN1" s="1" t="s">
        <v>45</v>
      </c>
      <c r="BO1" s="1" t="s">
        <v>46</v>
      </c>
      <c r="BP1" s="1" t="s">
        <v>47</v>
      </c>
      <c r="BQ1" s="1" t="s">
        <v>98</v>
      </c>
      <c r="BR1" s="1" t="s">
        <v>80</v>
      </c>
      <c r="BS1" s="17" t="s">
        <v>81</v>
      </c>
      <c r="BT1" s="1" t="s">
        <v>48</v>
      </c>
      <c r="BU1" s="1" t="s">
        <v>49</v>
      </c>
      <c r="BV1" s="1" t="s">
        <v>50</v>
      </c>
      <c r="BW1" s="1" t="s">
        <v>99</v>
      </c>
      <c r="BX1" s="1" t="s">
        <v>82</v>
      </c>
      <c r="BY1" s="17" t="s">
        <v>83</v>
      </c>
      <c r="BZ1" s="1" t="s">
        <v>51</v>
      </c>
      <c r="CA1" s="1" t="s">
        <v>52</v>
      </c>
      <c r="CB1" s="1" t="s">
        <v>53</v>
      </c>
      <c r="CC1" s="1" t="s">
        <v>100</v>
      </c>
      <c r="CD1" s="1" t="s">
        <v>84</v>
      </c>
      <c r="CE1" s="17" t="s">
        <v>85</v>
      </c>
      <c r="CF1" s="1" t="s">
        <v>54</v>
      </c>
      <c r="CG1" s="1" t="s">
        <v>55</v>
      </c>
      <c r="CH1" s="1" t="s">
        <v>56</v>
      </c>
      <c r="CI1" s="1" t="s">
        <v>101</v>
      </c>
      <c r="CJ1" s="1" t="s">
        <v>86</v>
      </c>
      <c r="CK1" s="17" t="s">
        <v>87</v>
      </c>
      <c r="CL1" s="1" t="s">
        <v>57</v>
      </c>
      <c r="CM1" s="1" t="s">
        <v>58</v>
      </c>
      <c r="CN1" s="1" t="s">
        <v>59</v>
      </c>
      <c r="CO1" s="1" t="s">
        <v>102</v>
      </c>
      <c r="CP1" s="1" t="s">
        <v>88</v>
      </c>
      <c r="CQ1" s="17" t="s">
        <v>89</v>
      </c>
    </row>
    <row r="2" spans="1:95" ht="12.75" customHeight="1">
      <c r="A2" s="3" t="s">
        <v>308</v>
      </c>
      <c r="B2" s="4" t="s">
        <v>2</v>
      </c>
      <c r="C2" s="6" t="str">
        <f>CONCATENATE("/",D2)</f>
        <v>/03180076909</v>
      </c>
      <c r="D2" s="15" t="s">
        <v>290</v>
      </c>
      <c r="E2" s="4" t="s">
        <v>3</v>
      </c>
      <c r="F2" s="4" t="s">
        <v>4</v>
      </c>
      <c r="G2" s="5" t="s">
        <v>7</v>
      </c>
      <c r="H2" s="20" t="s">
        <v>295</v>
      </c>
      <c r="I2" s="3" t="s">
        <v>299</v>
      </c>
      <c r="J2" s="7" t="s">
        <v>9</v>
      </c>
      <c r="K2" s="8" t="s">
        <v>11</v>
      </c>
      <c r="L2" s="6" t="s">
        <v>14</v>
      </c>
      <c r="M2" s="6" t="str">
        <f>CONCATENATE("/'",TEXT(N2,"000"))</f>
        <v>/'001</v>
      </c>
      <c r="N2" s="6" t="s">
        <v>12</v>
      </c>
      <c r="O2" s="4">
        <v>3530</v>
      </c>
      <c r="P2" s="4">
        <v>14102</v>
      </c>
      <c r="Q2" s="4">
        <v>0</v>
      </c>
      <c r="R2" s="4" t="s">
        <v>19</v>
      </c>
      <c r="S2" s="4" t="s">
        <v>20</v>
      </c>
      <c r="T2" s="4" t="s">
        <v>21</v>
      </c>
      <c r="U2" s="4">
        <v>41</v>
      </c>
      <c r="V2" s="4">
        <v>32434400</v>
      </c>
      <c r="W2" s="19">
        <v>1216.8800000000001</v>
      </c>
      <c r="X2" s="4">
        <v>2017</v>
      </c>
      <c r="Y2" s="6">
        <v>6</v>
      </c>
      <c r="Z2" s="7" t="s">
        <v>291</v>
      </c>
      <c r="AA2" s="7" t="s">
        <v>292</v>
      </c>
      <c r="AB2" s="13">
        <v>9715.9</v>
      </c>
      <c r="AC2" s="13">
        <v>608.44000000000005</v>
      </c>
      <c r="AD2" s="4">
        <v>2017</v>
      </c>
      <c r="AE2" s="21" t="s">
        <v>299</v>
      </c>
      <c r="AF2" s="7" t="s">
        <v>293</v>
      </c>
      <c r="AG2" s="9" t="s">
        <v>294</v>
      </c>
      <c r="AH2" s="14">
        <v>3042.21</v>
      </c>
      <c r="AI2" s="14">
        <v>608.44000000000005</v>
      </c>
    </row>
    <row r="3" spans="1:95" ht="12.75" customHeight="1">
      <c r="A3" s="3" t="s">
        <v>308</v>
      </c>
      <c r="B3" s="4" t="s">
        <v>2</v>
      </c>
      <c r="C3" s="6" t="str">
        <f t="shared" ref="C3:C8" si="0">CONCATENATE("/",D3)</f>
        <v>/03180076909</v>
      </c>
      <c r="D3" s="15" t="s">
        <v>290</v>
      </c>
      <c r="E3" s="4" t="s">
        <v>3</v>
      </c>
      <c r="F3" s="4" t="s">
        <v>4</v>
      </c>
      <c r="G3" s="5" t="s">
        <v>7</v>
      </c>
      <c r="H3" s="3" t="s">
        <v>298</v>
      </c>
      <c r="I3" s="3" t="s">
        <v>303</v>
      </c>
      <c r="J3" s="7" t="s">
        <v>9</v>
      </c>
      <c r="K3" s="8" t="s">
        <v>11</v>
      </c>
      <c r="L3" s="6" t="s">
        <v>14</v>
      </c>
      <c r="M3" s="6" t="str">
        <f t="shared" ref="M3:M8" si="1">CONCATENATE("/'",TEXT(N3,"000"))</f>
        <v>/'001</v>
      </c>
      <c r="N3" s="6" t="s">
        <v>12</v>
      </c>
      <c r="O3" s="4">
        <v>3530</v>
      </c>
      <c r="P3" s="4">
        <v>14102</v>
      </c>
      <c r="Q3" s="4">
        <v>0</v>
      </c>
      <c r="R3" s="4" t="s">
        <v>19</v>
      </c>
      <c r="S3" s="4" t="s">
        <v>20</v>
      </c>
      <c r="T3" s="4" t="s">
        <v>21</v>
      </c>
      <c r="U3" s="4">
        <v>41</v>
      </c>
      <c r="V3" s="4">
        <v>32434400</v>
      </c>
      <c r="W3" s="19">
        <v>1534.45</v>
      </c>
      <c r="X3" s="4">
        <v>2021</v>
      </c>
      <c r="Y3" s="4">
        <v>1</v>
      </c>
      <c r="Z3" s="7" t="s">
        <v>293</v>
      </c>
      <c r="AA3" s="9" t="s">
        <v>294</v>
      </c>
      <c r="AB3" s="13">
        <v>6433.55</v>
      </c>
      <c r="AC3" s="13">
        <v>1286.71</v>
      </c>
      <c r="AD3" s="4">
        <v>2021</v>
      </c>
      <c r="AE3" s="22" t="s">
        <v>303</v>
      </c>
      <c r="AF3" s="7" t="s">
        <v>291</v>
      </c>
      <c r="AG3" s="7" t="s">
        <v>292</v>
      </c>
      <c r="AH3" s="4">
        <v>1238.72</v>
      </c>
      <c r="AI3" s="14">
        <v>247.74</v>
      </c>
      <c r="AJ3" s="14"/>
    </row>
    <row r="4" spans="1:95" ht="12.75" customHeight="1">
      <c r="A4" s="3" t="s">
        <v>308</v>
      </c>
      <c r="B4" s="4" t="s">
        <v>2</v>
      </c>
      <c r="C4" s="6" t="str">
        <f t="shared" si="0"/>
        <v>/03180076909</v>
      </c>
      <c r="D4" s="15" t="s">
        <v>290</v>
      </c>
      <c r="E4" s="4" t="s">
        <v>3</v>
      </c>
      <c r="F4" s="4" t="s">
        <v>4</v>
      </c>
      <c r="G4" s="5" t="s">
        <v>7</v>
      </c>
      <c r="H4" s="3" t="s">
        <v>298</v>
      </c>
      <c r="I4" s="3" t="s">
        <v>304</v>
      </c>
      <c r="J4" s="7" t="s">
        <v>9</v>
      </c>
      <c r="K4" s="8" t="s">
        <v>11</v>
      </c>
      <c r="L4" s="6" t="s">
        <v>14</v>
      </c>
      <c r="M4" s="6" t="str">
        <f t="shared" si="1"/>
        <v>/'001</v>
      </c>
      <c r="N4" s="6" t="s">
        <v>12</v>
      </c>
      <c r="O4" s="4">
        <v>3530</v>
      </c>
      <c r="P4" s="4">
        <v>14102</v>
      </c>
      <c r="Q4" s="4">
        <v>0</v>
      </c>
      <c r="R4" s="4" t="s">
        <v>19</v>
      </c>
      <c r="S4" s="4" t="s">
        <v>20</v>
      </c>
      <c r="T4" s="4" t="s">
        <v>21</v>
      </c>
      <c r="U4" s="4">
        <v>41</v>
      </c>
      <c r="V4" s="4">
        <v>32434400</v>
      </c>
      <c r="W4" s="19">
        <v>1620.4</v>
      </c>
      <c r="X4" s="4">
        <v>2021</v>
      </c>
      <c r="Y4" s="4">
        <v>2</v>
      </c>
      <c r="Z4" s="7" t="s">
        <v>293</v>
      </c>
      <c r="AA4" s="9" t="s">
        <v>294</v>
      </c>
      <c r="AB4" s="13">
        <v>6433.55</v>
      </c>
      <c r="AC4" s="13">
        <v>1286.71</v>
      </c>
      <c r="AD4" s="4">
        <v>2021</v>
      </c>
      <c r="AE4" s="22" t="s">
        <v>304</v>
      </c>
      <c r="AF4" s="7" t="s">
        <v>291</v>
      </c>
      <c r="AG4" s="7" t="s">
        <v>292</v>
      </c>
      <c r="AH4" s="4">
        <v>1668.47</v>
      </c>
      <c r="AI4" s="14">
        <v>333.69</v>
      </c>
      <c r="AJ4" s="14"/>
    </row>
    <row r="5" spans="1:95" ht="12.75" customHeight="1">
      <c r="A5" s="3" t="s">
        <v>308</v>
      </c>
      <c r="B5" s="4" t="s">
        <v>2</v>
      </c>
      <c r="C5" s="6" t="str">
        <f t="shared" si="0"/>
        <v>/03180076909</v>
      </c>
      <c r="D5" s="15" t="s">
        <v>290</v>
      </c>
      <c r="E5" s="4" t="s">
        <v>3</v>
      </c>
      <c r="F5" s="4" t="s">
        <v>4</v>
      </c>
      <c r="G5" s="5" t="s">
        <v>7</v>
      </c>
      <c r="H5" s="3" t="s">
        <v>298</v>
      </c>
      <c r="I5" s="3" t="s">
        <v>305</v>
      </c>
      <c r="J5" s="7" t="s">
        <v>9</v>
      </c>
      <c r="K5" s="8" t="s">
        <v>11</v>
      </c>
      <c r="L5" s="6" t="s">
        <v>14</v>
      </c>
      <c r="M5" s="6" t="str">
        <f t="shared" si="1"/>
        <v>/'001</v>
      </c>
      <c r="N5" s="6" t="s">
        <v>12</v>
      </c>
      <c r="O5" s="4">
        <v>3530</v>
      </c>
      <c r="P5" s="4">
        <v>14102</v>
      </c>
      <c r="Q5" s="4">
        <v>0</v>
      </c>
      <c r="R5" s="4" t="s">
        <v>19</v>
      </c>
      <c r="S5" s="4" t="s">
        <v>20</v>
      </c>
      <c r="T5" s="4" t="s">
        <v>21</v>
      </c>
      <c r="U5" s="4">
        <v>41</v>
      </c>
      <c r="V5" s="4">
        <v>32434400</v>
      </c>
      <c r="W5" s="19">
        <v>1321.8</v>
      </c>
      <c r="X5" s="4">
        <v>2021</v>
      </c>
      <c r="Y5" s="4">
        <v>3</v>
      </c>
      <c r="Z5" s="7" t="s">
        <v>293</v>
      </c>
      <c r="AA5" s="9" t="s">
        <v>294</v>
      </c>
      <c r="AB5" s="13">
        <v>6433.55</v>
      </c>
      <c r="AC5" s="13">
        <v>1286.71</v>
      </c>
      <c r="AD5" s="4">
        <v>2021</v>
      </c>
      <c r="AE5" s="22" t="s">
        <v>305</v>
      </c>
      <c r="AF5" s="7" t="s">
        <v>291</v>
      </c>
      <c r="AG5" s="7" t="s">
        <v>292</v>
      </c>
      <c r="AH5" s="4">
        <v>175.44</v>
      </c>
      <c r="AI5" s="14">
        <v>35.090000000000003</v>
      </c>
      <c r="AJ5" s="14"/>
    </row>
    <row r="6" spans="1:95" ht="12.75" customHeight="1">
      <c r="A6" s="3" t="s">
        <v>308</v>
      </c>
      <c r="B6" s="4" t="s">
        <v>2</v>
      </c>
      <c r="C6" s="6" t="str">
        <f t="shared" si="0"/>
        <v>/03180076909</v>
      </c>
      <c r="D6" s="15" t="s">
        <v>290</v>
      </c>
      <c r="E6" s="4" t="s">
        <v>3</v>
      </c>
      <c r="F6" s="4" t="s">
        <v>4</v>
      </c>
      <c r="G6" s="5" t="s">
        <v>7</v>
      </c>
      <c r="H6" s="3" t="s">
        <v>298</v>
      </c>
      <c r="I6" s="3" t="s">
        <v>306</v>
      </c>
      <c r="J6" s="7" t="s">
        <v>9</v>
      </c>
      <c r="K6" s="8" t="s">
        <v>11</v>
      </c>
      <c r="L6" s="6" t="s">
        <v>14</v>
      </c>
      <c r="M6" s="6" t="str">
        <f t="shared" si="1"/>
        <v>/'001</v>
      </c>
      <c r="N6" s="6" t="s">
        <v>12</v>
      </c>
      <c r="O6" s="4">
        <v>3530</v>
      </c>
      <c r="P6" s="4">
        <v>14102</v>
      </c>
      <c r="Q6" s="4">
        <v>0</v>
      </c>
      <c r="R6" s="4" t="s">
        <v>19</v>
      </c>
      <c r="S6" s="4" t="s">
        <v>20</v>
      </c>
      <c r="T6" s="4" t="s">
        <v>21</v>
      </c>
      <c r="U6" s="4">
        <v>41</v>
      </c>
      <c r="V6" s="4">
        <v>32434400</v>
      </c>
      <c r="W6" s="19">
        <v>1433.06</v>
      </c>
      <c r="X6" s="4">
        <v>2021</v>
      </c>
      <c r="Y6" s="4">
        <v>4</v>
      </c>
      <c r="Z6" s="7" t="s">
        <v>293</v>
      </c>
      <c r="AA6" s="9" t="s">
        <v>294</v>
      </c>
      <c r="AB6" s="13">
        <v>6433.55</v>
      </c>
      <c r="AC6" s="13">
        <v>1286.71</v>
      </c>
      <c r="AD6" s="4">
        <v>2021</v>
      </c>
      <c r="AE6" s="22" t="s">
        <v>306</v>
      </c>
      <c r="AF6" s="7" t="s">
        <v>291</v>
      </c>
      <c r="AG6" s="7" t="s">
        <v>292</v>
      </c>
      <c r="AH6" s="4">
        <v>731.73</v>
      </c>
      <c r="AI6" s="14">
        <v>146.35</v>
      </c>
      <c r="AJ6" s="14"/>
    </row>
    <row r="7" spans="1:95" ht="12.75" customHeight="1">
      <c r="A7" s="3" t="s">
        <v>308</v>
      </c>
      <c r="B7" s="4" t="s">
        <v>2</v>
      </c>
      <c r="C7" s="6" t="str">
        <f t="shared" si="0"/>
        <v>/03180076909</v>
      </c>
      <c r="D7" s="15" t="s">
        <v>290</v>
      </c>
      <c r="E7" s="4" t="s">
        <v>3</v>
      </c>
      <c r="F7" s="4" t="s">
        <v>4</v>
      </c>
      <c r="G7" s="5" t="s">
        <v>7</v>
      </c>
      <c r="H7" s="3" t="s">
        <v>298</v>
      </c>
      <c r="I7" s="3" t="s">
        <v>307</v>
      </c>
      <c r="J7" s="7" t="s">
        <v>9</v>
      </c>
      <c r="K7" s="8" t="s">
        <v>11</v>
      </c>
      <c r="L7" s="6" t="s">
        <v>14</v>
      </c>
      <c r="M7" s="6" t="str">
        <f t="shared" si="1"/>
        <v>/'001</v>
      </c>
      <c r="N7" s="6" t="s">
        <v>12</v>
      </c>
      <c r="O7" s="4">
        <v>3530</v>
      </c>
      <c r="P7" s="4">
        <v>14102</v>
      </c>
      <c r="Q7" s="4">
        <v>0</v>
      </c>
      <c r="R7" s="4" t="s">
        <v>19</v>
      </c>
      <c r="S7" s="4" t="s">
        <v>20</v>
      </c>
      <c r="T7" s="4" t="s">
        <v>21</v>
      </c>
      <c r="U7" s="4">
        <v>41</v>
      </c>
      <c r="V7" s="4">
        <v>32434400</v>
      </c>
      <c r="W7" s="19">
        <v>1350.82</v>
      </c>
      <c r="X7" s="4">
        <v>2021</v>
      </c>
      <c r="Y7" s="4">
        <v>5</v>
      </c>
      <c r="Z7" s="7" t="s">
        <v>293</v>
      </c>
      <c r="AA7" s="9" t="s">
        <v>294</v>
      </c>
      <c r="AB7" s="13">
        <v>6433.55</v>
      </c>
      <c r="AC7" s="13">
        <v>1286.71</v>
      </c>
      <c r="AD7" s="4">
        <v>2021</v>
      </c>
      <c r="AE7" s="22" t="s">
        <v>307</v>
      </c>
      <c r="AF7" s="7" t="s">
        <v>291</v>
      </c>
      <c r="AG7" s="7" t="s">
        <v>292</v>
      </c>
      <c r="AH7" s="4">
        <v>320.52999999999997</v>
      </c>
      <c r="AI7" s="14">
        <v>64.11</v>
      </c>
      <c r="AJ7" s="14"/>
    </row>
    <row r="8" spans="1:95" ht="12.75" customHeight="1">
      <c r="A8" s="3" t="s">
        <v>308</v>
      </c>
      <c r="B8" s="4" t="s">
        <v>2</v>
      </c>
      <c r="C8" s="6" t="str">
        <f t="shared" si="0"/>
        <v>/03180076909</v>
      </c>
      <c r="D8" s="15" t="s">
        <v>290</v>
      </c>
      <c r="E8" s="4" t="s">
        <v>3</v>
      </c>
      <c r="F8" s="4" t="s">
        <v>4</v>
      </c>
      <c r="G8" s="5" t="s">
        <v>7</v>
      </c>
      <c r="H8" s="3" t="s">
        <v>298</v>
      </c>
      <c r="I8" s="3" t="s">
        <v>299</v>
      </c>
      <c r="J8" s="7" t="s">
        <v>9</v>
      </c>
      <c r="K8" s="8" t="s">
        <v>11</v>
      </c>
      <c r="L8" s="6" t="s">
        <v>14</v>
      </c>
      <c r="M8" s="6" t="str">
        <f t="shared" si="1"/>
        <v>/'001</v>
      </c>
      <c r="N8" s="6" t="s">
        <v>12</v>
      </c>
      <c r="O8" s="4">
        <v>3530</v>
      </c>
      <c r="P8" s="4">
        <v>14102</v>
      </c>
      <c r="Q8" s="4">
        <v>0</v>
      </c>
      <c r="R8" s="4" t="s">
        <v>19</v>
      </c>
      <c r="S8" s="4" t="s">
        <v>20</v>
      </c>
      <c r="T8" s="4" t="s">
        <v>21</v>
      </c>
      <c r="U8" s="4">
        <v>41</v>
      </c>
      <c r="V8" s="4">
        <v>32434400</v>
      </c>
      <c r="W8" s="19">
        <v>1308.97</v>
      </c>
      <c r="X8" s="4">
        <v>2021</v>
      </c>
      <c r="Y8" s="4">
        <v>6</v>
      </c>
      <c r="Z8" s="7" t="s">
        <v>293</v>
      </c>
      <c r="AA8" s="9" t="s">
        <v>294</v>
      </c>
      <c r="AB8" s="13">
        <v>6433.55</v>
      </c>
      <c r="AC8" s="13">
        <v>1286.71</v>
      </c>
      <c r="AD8" s="4">
        <v>2021</v>
      </c>
      <c r="AE8" s="22" t="s">
        <v>299</v>
      </c>
      <c r="AF8" s="7" t="s">
        <v>291</v>
      </c>
      <c r="AG8" s="7" t="s">
        <v>292</v>
      </c>
      <c r="AH8" s="4">
        <v>111.29</v>
      </c>
      <c r="AI8" s="14">
        <v>22.26</v>
      </c>
      <c r="AJ8" s="14"/>
    </row>
    <row r="9" spans="1:95" ht="12.75" customHeight="1">
      <c r="A9" s="16"/>
      <c r="D9" s="15"/>
      <c r="G9" s="5"/>
      <c r="J9" s="7"/>
      <c r="K9" s="8"/>
      <c r="N9" s="6"/>
      <c r="W9" s="12"/>
      <c r="AF9" s="7"/>
      <c r="AG9" s="9"/>
    </row>
    <row r="10" spans="1:95" ht="12.75" customHeight="1">
      <c r="A10" s="16"/>
      <c r="D10" s="15"/>
      <c r="G10" s="5"/>
      <c r="J10" s="7"/>
      <c r="K10" s="8"/>
      <c r="N10" s="6"/>
      <c r="W10" s="12"/>
      <c r="AF10" s="7"/>
      <c r="AG10" s="9"/>
    </row>
    <row r="11" spans="1:95" ht="12.75" customHeight="1">
      <c r="A11" s="16"/>
      <c r="D11" s="15"/>
      <c r="G11" s="5"/>
      <c r="J11" s="7"/>
      <c r="K11" s="8"/>
      <c r="N11" s="6"/>
      <c r="W11" s="12"/>
    </row>
    <row r="12" spans="1:95" ht="12.75" customHeight="1">
      <c r="A12" s="16"/>
      <c r="D12" s="15"/>
      <c r="G12" s="5"/>
      <c r="J12" s="7"/>
      <c r="K12" s="8"/>
      <c r="N12" s="6"/>
      <c r="W12" s="12"/>
    </row>
    <row r="13" spans="1:95" ht="12.75" customHeight="1">
      <c r="A13" s="16"/>
      <c r="D13" s="15"/>
      <c r="G13" s="5"/>
      <c r="J13" s="7"/>
      <c r="K13" s="8"/>
      <c r="N13" s="6"/>
      <c r="W13" s="12"/>
    </row>
    <row r="14" spans="1:95" ht="12.75" customHeight="1">
      <c r="A14" s="16"/>
      <c r="D14" s="15"/>
      <c r="G14" s="5"/>
      <c r="J14" s="7"/>
      <c r="K14" s="8"/>
      <c r="N14" s="6"/>
      <c r="W14" s="12"/>
    </row>
    <row r="15" spans="1:95" ht="12.75" customHeight="1">
      <c r="A15" s="16"/>
      <c r="D15" s="15"/>
      <c r="G15" s="5"/>
      <c r="J15" s="7"/>
      <c r="K15" s="8"/>
      <c r="N15" s="6"/>
      <c r="W15" s="12"/>
    </row>
    <row r="16" spans="1:95" ht="12.75" customHeight="1">
      <c r="A16" s="16"/>
      <c r="D16" s="15"/>
      <c r="G16" s="5"/>
      <c r="J16" s="7"/>
      <c r="K16" s="8"/>
      <c r="N16" s="6"/>
      <c r="W16" s="12"/>
    </row>
    <row r="17" spans="1:23" ht="12.75" customHeight="1">
      <c r="A17" s="16"/>
      <c r="D17" s="15"/>
      <c r="G17" s="5"/>
      <c r="J17" s="7"/>
      <c r="K17" s="8"/>
      <c r="N17" s="6"/>
      <c r="W17" s="12"/>
    </row>
    <row r="18" spans="1:23" ht="12.75" customHeight="1">
      <c r="A18" s="16"/>
      <c r="D18" s="15"/>
      <c r="G18" s="5"/>
      <c r="J18" s="7"/>
      <c r="K18" s="8"/>
      <c r="N18" s="6"/>
      <c r="W18" s="12"/>
    </row>
    <row r="19" spans="1:23" ht="12.75" customHeight="1">
      <c r="A19" s="16"/>
      <c r="D19" s="15"/>
      <c r="G19" s="5"/>
      <c r="J19" s="7"/>
      <c r="K19" s="8"/>
      <c r="N19" s="6"/>
      <c r="W19" s="12"/>
    </row>
    <row r="20" spans="1:23" ht="12.75" customHeight="1">
      <c r="A20" s="16"/>
      <c r="D20" s="15"/>
      <c r="G20" s="5"/>
      <c r="J20" s="7"/>
      <c r="K20" s="8"/>
      <c r="N20" s="6"/>
      <c r="W20" s="12"/>
    </row>
    <row r="21" spans="1:23" ht="12.75" customHeight="1">
      <c r="A21" s="16"/>
      <c r="D21" s="15"/>
      <c r="G21" s="5"/>
      <c r="J21" s="7"/>
      <c r="K21" s="8"/>
      <c r="N21" s="6"/>
      <c r="W21" s="12"/>
    </row>
    <row r="22" spans="1:23" ht="12.75" customHeight="1">
      <c r="A22" s="16"/>
      <c r="D22" s="15"/>
      <c r="G22" s="5"/>
      <c r="J22" s="7"/>
      <c r="K22" s="8"/>
      <c r="N22" s="6"/>
      <c r="W22" s="12"/>
    </row>
    <row r="23" spans="1:23" ht="12.75" customHeight="1">
      <c r="A23" s="16"/>
      <c r="D23" s="15"/>
      <c r="G23" s="5"/>
      <c r="J23" s="7"/>
      <c r="K23" s="8"/>
      <c r="N23" s="6"/>
      <c r="W23" s="12"/>
    </row>
    <row r="24" spans="1:23" ht="12.75" customHeight="1">
      <c r="A24" s="16"/>
      <c r="D24" s="15"/>
      <c r="G24" s="5"/>
      <c r="J24" s="7"/>
      <c r="K24" s="8"/>
      <c r="N24" s="6"/>
      <c r="W24" s="12"/>
    </row>
    <row r="25" spans="1:23" ht="12.75" customHeight="1">
      <c r="A25" s="16"/>
      <c r="D25" s="15"/>
      <c r="G25" s="5"/>
      <c r="J25" s="7"/>
      <c r="K25" s="8"/>
      <c r="N25" s="6"/>
      <c r="W25" s="12"/>
    </row>
    <row r="26" spans="1:23" ht="12.75" customHeight="1">
      <c r="A26" s="16"/>
      <c r="D26" s="15"/>
      <c r="G26" s="5"/>
      <c r="J26" s="7"/>
      <c r="K26" s="8"/>
      <c r="N26" s="6"/>
      <c r="W26" s="12"/>
    </row>
    <row r="27" spans="1:23" ht="12.75" customHeight="1">
      <c r="A27" s="16"/>
      <c r="D27" s="15"/>
      <c r="G27" s="5"/>
      <c r="J27" s="7"/>
      <c r="K27" s="8"/>
      <c r="N27" s="6"/>
      <c r="W27" s="12"/>
    </row>
    <row r="28" spans="1:23" ht="12.75" customHeight="1">
      <c r="A28" s="16"/>
      <c r="D28" s="15"/>
      <c r="G28" s="5"/>
      <c r="J28" s="7"/>
      <c r="K28" s="8"/>
      <c r="N28" s="6"/>
      <c r="W28" s="12"/>
    </row>
    <row r="29" spans="1:23" ht="12.75" customHeight="1">
      <c r="A29" s="16"/>
      <c r="D29" s="15"/>
      <c r="G29" s="5"/>
      <c r="J29" s="7"/>
      <c r="K29" s="8"/>
      <c r="N29" s="6"/>
      <c r="W29" s="12"/>
    </row>
    <row r="30" spans="1:23" ht="12.75" customHeight="1">
      <c r="A30" s="16"/>
      <c r="D30" s="15"/>
      <c r="G30" s="5"/>
      <c r="J30" s="7"/>
      <c r="K30" s="8"/>
      <c r="N30" s="6"/>
      <c r="W30" s="12"/>
    </row>
    <row r="31" spans="1:23" ht="12.75" customHeight="1">
      <c r="A31" s="16"/>
      <c r="D31" s="15"/>
      <c r="G31" s="5"/>
      <c r="J31" s="7"/>
      <c r="K31" s="8"/>
      <c r="N31" s="6"/>
      <c r="W31" s="12"/>
    </row>
    <row r="32" spans="1:23" ht="12.75" customHeight="1">
      <c r="A32" s="16"/>
      <c r="D32" s="15"/>
      <c r="G32" s="5"/>
      <c r="J32" s="7"/>
      <c r="K32" s="8"/>
      <c r="N32" s="6"/>
      <c r="W32" s="12"/>
    </row>
    <row r="33" spans="1:23" ht="12.75" customHeight="1">
      <c r="A33" s="16"/>
      <c r="D33" s="15"/>
      <c r="G33" s="5"/>
      <c r="J33" s="7"/>
      <c r="K33" s="8"/>
      <c r="N33" s="6"/>
      <c r="W33" s="12"/>
    </row>
    <row r="34" spans="1:23" ht="12.75" customHeight="1">
      <c r="A34" s="16"/>
      <c r="D34" s="15"/>
      <c r="G34" s="5"/>
      <c r="J34" s="7"/>
      <c r="K34" s="8"/>
      <c r="N34" s="6"/>
      <c r="W34" s="12"/>
    </row>
    <row r="35" spans="1:23" ht="12.75" customHeight="1">
      <c r="A35" s="16"/>
      <c r="D35" s="15"/>
      <c r="G35" s="5"/>
      <c r="J35" s="7"/>
      <c r="K35" s="8"/>
      <c r="N35" s="6"/>
      <c r="W35" s="12"/>
    </row>
    <row r="36" spans="1:23" ht="12.75" customHeight="1">
      <c r="A36" s="16"/>
      <c r="D36" s="15"/>
      <c r="G36" s="5"/>
      <c r="J36" s="7"/>
      <c r="K36" s="8"/>
      <c r="N36" s="6"/>
      <c r="W36" s="12"/>
    </row>
    <row r="37" spans="1:23" ht="12.75" customHeight="1">
      <c r="A37" s="16"/>
      <c r="D37" s="15"/>
      <c r="G37" s="5"/>
      <c r="J37" s="7"/>
      <c r="K37" s="8"/>
      <c r="N37" s="6"/>
      <c r="W37" s="12"/>
    </row>
    <row r="38" spans="1:23" ht="12.75" customHeight="1">
      <c r="A38" s="16"/>
      <c r="D38" s="15"/>
      <c r="G38" s="5"/>
      <c r="J38" s="7"/>
      <c r="K38" s="8"/>
      <c r="N38" s="6"/>
      <c r="W38" s="12"/>
    </row>
    <row r="39" spans="1:23" ht="12.75" customHeight="1">
      <c r="A39" s="16"/>
      <c r="D39" s="15"/>
      <c r="G39" s="5"/>
      <c r="J39" s="7"/>
      <c r="K39" s="8"/>
      <c r="N39" s="6"/>
      <c r="W39" s="12"/>
    </row>
    <row r="40" spans="1:23" ht="12.75" customHeight="1">
      <c r="A40" s="16"/>
      <c r="D40" s="15"/>
      <c r="G40" s="5"/>
      <c r="J40" s="7"/>
      <c r="K40" s="8"/>
      <c r="N40" s="6"/>
      <c r="W40" s="12"/>
    </row>
    <row r="41" spans="1:23" ht="12.75" customHeight="1">
      <c r="A41" s="16"/>
      <c r="D41" s="15"/>
      <c r="G41" s="5"/>
      <c r="J41" s="7"/>
      <c r="K41" s="8"/>
      <c r="N41" s="6"/>
      <c r="W41" s="12"/>
    </row>
    <row r="42" spans="1:23" ht="12.75" customHeight="1">
      <c r="A42" s="16"/>
      <c r="D42" s="15"/>
      <c r="G42" s="5"/>
      <c r="J42" s="7"/>
      <c r="K42" s="8"/>
      <c r="N42" s="6"/>
      <c r="W42" s="12"/>
    </row>
    <row r="43" spans="1:23" ht="12.75" customHeight="1">
      <c r="A43" s="16"/>
      <c r="D43" s="15"/>
      <c r="G43" s="5"/>
      <c r="J43" s="7"/>
      <c r="K43" s="8"/>
      <c r="N43" s="6"/>
      <c r="W43" s="12"/>
    </row>
    <row r="44" spans="1:23" ht="12.75" customHeight="1">
      <c r="A44" s="16"/>
      <c r="D44" s="15"/>
      <c r="G44" s="5"/>
      <c r="J44" s="7"/>
      <c r="K44" s="8"/>
      <c r="N44" s="6"/>
      <c r="W44" s="12"/>
    </row>
    <row r="45" spans="1:23" ht="12.75" customHeight="1">
      <c r="A45" s="16"/>
      <c r="D45" s="15"/>
      <c r="G45" s="5"/>
      <c r="J45" s="7"/>
      <c r="K45" s="8"/>
      <c r="N45" s="6"/>
      <c r="W45" s="12"/>
    </row>
    <row r="46" spans="1:23" ht="12.75" customHeight="1">
      <c r="A46" s="16"/>
      <c r="D46" s="15"/>
      <c r="G46" s="5"/>
      <c r="J46" s="7"/>
      <c r="K46" s="8"/>
      <c r="N46" s="6"/>
      <c r="W46" s="12"/>
    </row>
    <row r="47" spans="1:23" ht="12.75" customHeight="1">
      <c r="A47" s="16"/>
      <c r="D47" s="15"/>
      <c r="G47" s="5"/>
      <c r="J47" s="7"/>
      <c r="K47" s="8"/>
      <c r="N47" s="6"/>
      <c r="W47" s="12"/>
    </row>
    <row r="48" spans="1:23" ht="12.75" customHeight="1">
      <c r="A48" s="16"/>
      <c r="D48" s="15"/>
      <c r="G48" s="5"/>
      <c r="J48" s="7"/>
      <c r="K48" s="8"/>
      <c r="N48" s="6"/>
      <c r="W48" s="12"/>
    </row>
    <row r="49" spans="1:23" ht="12.75" customHeight="1">
      <c r="A49" s="16"/>
      <c r="D49" s="15"/>
      <c r="G49" s="5"/>
      <c r="J49" s="7"/>
      <c r="K49" s="8"/>
      <c r="N49" s="6"/>
      <c r="W49" s="12"/>
    </row>
    <row r="50" spans="1:23" ht="12.75" customHeight="1">
      <c r="A50" s="16"/>
      <c r="D50" s="15"/>
      <c r="G50" s="5"/>
      <c r="J50" s="7"/>
      <c r="K50" s="8"/>
      <c r="N50" s="6"/>
      <c r="W50" s="12"/>
    </row>
    <row r="51" spans="1:23" ht="12.75" customHeight="1">
      <c r="A51" s="16"/>
      <c r="D51" s="15"/>
      <c r="G51" s="5"/>
      <c r="J51" s="7"/>
      <c r="K51" s="8"/>
      <c r="N51" s="6"/>
      <c r="W51" s="12"/>
    </row>
    <row r="52" spans="1:23" ht="12.75" customHeight="1">
      <c r="A52" s="16"/>
      <c r="D52" s="15"/>
      <c r="G52" s="5"/>
      <c r="J52" s="7"/>
      <c r="K52" s="8"/>
      <c r="N52" s="6"/>
      <c r="W52" s="12"/>
    </row>
    <row r="53" spans="1:23" ht="12.75" customHeight="1">
      <c r="A53" s="16"/>
      <c r="D53" s="15"/>
      <c r="G53" s="5"/>
      <c r="J53" s="7"/>
      <c r="K53" s="8"/>
      <c r="N53" s="6"/>
      <c r="W53" s="12"/>
    </row>
    <row r="54" spans="1:23" ht="12.75" customHeight="1">
      <c r="A54" s="16"/>
      <c r="D54" s="15"/>
      <c r="G54" s="5"/>
      <c r="J54" s="7"/>
      <c r="K54" s="8"/>
      <c r="N54" s="6"/>
      <c r="W54" s="12"/>
    </row>
    <row r="55" spans="1:23" ht="12.75" customHeight="1">
      <c r="A55" s="16"/>
      <c r="D55" s="15"/>
      <c r="G55" s="5"/>
      <c r="J55" s="7"/>
      <c r="K55" s="8"/>
      <c r="N55" s="6"/>
      <c r="W55" s="12"/>
    </row>
    <row r="56" spans="1:23" ht="12.75" customHeight="1">
      <c r="A56" s="16"/>
      <c r="D56" s="15"/>
      <c r="G56" s="5"/>
      <c r="J56" s="7"/>
      <c r="K56" s="8"/>
      <c r="N56" s="6"/>
      <c r="W56" s="12"/>
    </row>
    <row r="57" spans="1:23" ht="12.75" customHeight="1">
      <c r="A57" s="16"/>
      <c r="D57" s="15"/>
      <c r="G57" s="5"/>
      <c r="J57" s="7"/>
      <c r="K57" s="8"/>
      <c r="N57" s="6"/>
      <c r="W57" s="12"/>
    </row>
    <row r="58" spans="1:23" ht="12.75" customHeight="1">
      <c r="A58" s="16"/>
      <c r="D58" s="15"/>
      <c r="G58" s="5"/>
      <c r="J58" s="7"/>
      <c r="K58" s="8"/>
      <c r="N58" s="6"/>
      <c r="W58" s="12"/>
    </row>
    <row r="59" spans="1:23" ht="12.75" customHeight="1">
      <c r="A59" s="16"/>
      <c r="D59" s="15"/>
      <c r="G59" s="5"/>
      <c r="J59" s="7"/>
      <c r="K59" s="8"/>
      <c r="N59" s="6"/>
      <c r="W59" s="12"/>
    </row>
    <row r="60" spans="1:23" ht="12.75" customHeight="1">
      <c r="A60" s="16"/>
      <c r="D60" s="15"/>
      <c r="G60" s="5"/>
      <c r="J60" s="7"/>
      <c r="K60" s="8"/>
      <c r="N60" s="6"/>
      <c r="W60" s="12"/>
    </row>
    <row r="61" spans="1:23" ht="12.75" customHeight="1">
      <c r="A61" s="16"/>
      <c r="D61" s="15"/>
      <c r="G61" s="5"/>
      <c r="J61" s="7"/>
      <c r="K61" s="8"/>
      <c r="N61" s="6"/>
      <c r="W61" s="12"/>
    </row>
    <row r="62" spans="1:23" ht="12.75" customHeight="1">
      <c r="A62" s="16"/>
      <c r="D62" s="15"/>
      <c r="G62" s="5"/>
      <c r="J62" s="7"/>
      <c r="K62" s="8"/>
      <c r="N62" s="6"/>
      <c r="W62" s="12"/>
    </row>
    <row r="63" spans="1:23" ht="12.75" customHeight="1">
      <c r="A63" s="16"/>
      <c r="D63" s="15"/>
      <c r="G63" s="5"/>
      <c r="J63" s="7"/>
      <c r="K63" s="8"/>
      <c r="N63" s="6"/>
      <c r="W63" s="12"/>
    </row>
    <row r="64" spans="1:23" ht="12.75" customHeight="1">
      <c r="A64" s="16"/>
      <c r="D64" s="15"/>
      <c r="G64" s="5"/>
      <c r="J64" s="7"/>
      <c r="K64" s="8"/>
      <c r="N64" s="6"/>
      <c r="W64" s="12"/>
    </row>
    <row r="65" spans="1:23" ht="12.75" customHeight="1">
      <c r="A65" s="16"/>
      <c r="D65" s="15"/>
      <c r="G65" s="5"/>
      <c r="J65" s="7"/>
      <c r="K65" s="8"/>
      <c r="N65" s="6"/>
      <c r="W65" s="12"/>
    </row>
    <row r="66" spans="1:23" ht="12.75" customHeight="1">
      <c r="A66" s="16"/>
      <c r="D66" s="15"/>
      <c r="G66" s="5"/>
      <c r="J66" s="7"/>
      <c r="K66" s="8"/>
      <c r="N66" s="6"/>
      <c r="W66" s="12"/>
    </row>
    <row r="67" spans="1:23" ht="12.75" customHeight="1">
      <c r="A67" s="16"/>
      <c r="D67" s="15"/>
      <c r="G67" s="5"/>
      <c r="J67" s="7"/>
      <c r="K67" s="8"/>
      <c r="N67" s="6"/>
      <c r="W67" s="12"/>
    </row>
    <row r="68" spans="1:23" ht="12.75" customHeight="1">
      <c r="A68" s="16"/>
      <c r="D68" s="15"/>
      <c r="G68" s="5"/>
      <c r="J68" s="7"/>
      <c r="K68" s="8"/>
      <c r="N68" s="6"/>
      <c r="W68" s="12"/>
    </row>
    <row r="69" spans="1:23" ht="12.75" customHeight="1">
      <c r="A69" s="16"/>
      <c r="D69" s="15"/>
      <c r="G69" s="5"/>
      <c r="J69" s="7"/>
      <c r="K69" s="8"/>
      <c r="N69" s="6"/>
      <c r="W69" s="12"/>
    </row>
    <row r="70" spans="1:23" ht="12.75" customHeight="1">
      <c r="A70" s="16"/>
      <c r="D70" s="15"/>
      <c r="G70" s="5"/>
      <c r="J70" s="7"/>
      <c r="K70" s="8"/>
      <c r="N70" s="6"/>
      <c r="W70" s="12"/>
    </row>
    <row r="71" spans="1:23" ht="12.75" customHeight="1">
      <c r="A71" s="16"/>
      <c r="D71" s="15"/>
      <c r="G71" s="5"/>
      <c r="J71" s="7"/>
      <c r="K71" s="8"/>
      <c r="N71" s="6"/>
      <c r="W71" s="12"/>
    </row>
    <row r="72" spans="1:23" ht="12.75" customHeight="1">
      <c r="A72" s="16"/>
      <c r="D72" s="15"/>
      <c r="G72" s="5"/>
      <c r="J72" s="7"/>
      <c r="K72" s="8"/>
      <c r="N72" s="6"/>
      <c r="W72" s="12"/>
    </row>
    <row r="73" spans="1:23" ht="12.75" customHeight="1">
      <c r="A73" s="16"/>
      <c r="D73" s="15"/>
      <c r="G73" s="5"/>
      <c r="J73" s="7"/>
      <c r="K73" s="8"/>
      <c r="N73" s="6"/>
      <c r="W73" s="12"/>
    </row>
    <row r="74" spans="1:23" ht="12.75" customHeight="1">
      <c r="A74" s="16"/>
      <c r="D74" s="15"/>
      <c r="G74" s="5"/>
      <c r="J74" s="7"/>
      <c r="K74" s="8"/>
      <c r="N74" s="6"/>
      <c r="W74" s="12"/>
    </row>
    <row r="75" spans="1:23" ht="12.75" customHeight="1">
      <c r="A75" s="16"/>
      <c r="D75" s="15"/>
      <c r="G75" s="5"/>
      <c r="J75" s="7"/>
      <c r="K75" s="8"/>
      <c r="N75" s="6"/>
      <c r="W75" s="12"/>
    </row>
    <row r="76" spans="1:23" ht="12.75" customHeight="1">
      <c r="A76" s="16"/>
      <c r="D76" s="15"/>
      <c r="G76" s="5"/>
      <c r="J76" s="7"/>
      <c r="K76" s="8"/>
      <c r="N76" s="6"/>
      <c r="W76" s="12"/>
    </row>
    <row r="77" spans="1:23" ht="12.75" customHeight="1">
      <c r="A77" s="16"/>
      <c r="D77" s="15"/>
      <c r="G77" s="5"/>
      <c r="J77" s="7"/>
      <c r="K77" s="8"/>
      <c r="N77" s="6"/>
      <c r="W77" s="12"/>
    </row>
    <row r="78" spans="1:23" ht="12.75" customHeight="1">
      <c r="A78" s="16"/>
      <c r="D78" s="15"/>
      <c r="G78" s="5"/>
      <c r="J78" s="7"/>
      <c r="K78" s="8"/>
      <c r="N78" s="6"/>
      <c r="W78" s="12"/>
    </row>
    <row r="79" spans="1:23" ht="12.75" customHeight="1">
      <c r="A79" s="16"/>
      <c r="D79" s="15"/>
      <c r="G79" s="5"/>
      <c r="J79" s="7"/>
      <c r="K79" s="8"/>
      <c r="N79" s="6"/>
      <c r="W79" s="12"/>
    </row>
    <row r="80" spans="1:23" ht="12.75" customHeight="1">
      <c r="A80" s="16"/>
      <c r="D80" s="15"/>
      <c r="G80" s="5"/>
      <c r="J80" s="7"/>
      <c r="K80" s="8"/>
      <c r="N80" s="6"/>
      <c r="W80" s="12"/>
    </row>
    <row r="81" spans="1:23" ht="12.75" customHeight="1">
      <c r="A81" s="16"/>
      <c r="D81" s="15"/>
      <c r="G81" s="5"/>
      <c r="J81" s="7"/>
      <c r="K81" s="8"/>
      <c r="N81" s="6"/>
      <c r="W81" s="12"/>
    </row>
    <row r="82" spans="1:23" ht="12.75" customHeight="1">
      <c r="A82" s="16"/>
      <c r="D82" s="15"/>
      <c r="G82" s="5"/>
      <c r="J82" s="7"/>
      <c r="K82" s="8"/>
      <c r="N82" s="6"/>
      <c r="W82" s="12"/>
    </row>
    <row r="83" spans="1:23" ht="12.75" customHeight="1">
      <c r="A83" s="16"/>
      <c r="D83" s="15"/>
      <c r="G83" s="5"/>
      <c r="J83" s="7"/>
      <c r="K83" s="8"/>
      <c r="N83" s="6"/>
      <c r="W83" s="12"/>
    </row>
    <row r="84" spans="1:23" ht="12.75" customHeight="1">
      <c r="A84" s="16"/>
      <c r="D84" s="15"/>
      <c r="G84" s="5"/>
      <c r="J84" s="7"/>
      <c r="K84" s="8"/>
      <c r="N84" s="6"/>
      <c r="W84" s="12"/>
    </row>
    <row r="85" spans="1:23" ht="12.75" customHeight="1">
      <c r="A85" s="16"/>
      <c r="D85" s="15"/>
      <c r="G85" s="5"/>
      <c r="J85" s="7"/>
      <c r="K85" s="8"/>
      <c r="N85" s="6"/>
      <c r="W85" s="12"/>
    </row>
    <row r="86" spans="1:23" ht="12.75" customHeight="1">
      <c r="A86" s="16"/>
      <c r="D86" s="15"/>
      <c r="G86" s="5"/>
      <c r="J86" s="7"/>
      <c r="K86" s="8"/>
      <c r="N86" s="6"/>
      <c r="W86" s="12"/>
    </row>
    <row r="87" spans="1:23" ht="12.75" customHeight="1">
      <c r="A87" s="16"/>
      <c r="D87" s="15"/>
      <c r="G87" s="5"/>
      <c r="J87" s="7"/>
      <c r="K87" s="8"/>
      <c r="N87" s="6"/>
      <c r="W87" s="12"/>
    </row>
    <row r="88" spans="1:23" ht="12.75" customHeight="1">
      <c r="A88" s="16"/>
      <c r="D88" s="15"/>
      <c r="G88" s="5"/>
      <c r="J88" s="7"/>
      <c r="K88" s="8"/>
      <c r="N88" s="6"/>
      <c r="W88" s="12"/>
    </row>
    <row r="89" spans="1:23" ht="12.75" customHeight="1">
      <c r="A89" s="16"/>
      <c r="D89" s="15"/>
      <c r="G89" s="5"/>
      <c r="J89" s="7"/>
      <c r="K89" s="8"/>
      <c r="N89" s="6"/>
      <c r="W89" s="12"/>
    </row>
    <row r="90" spans="1:23" ht="12.75" customHeight="1">
      <c r="A90" s="16"/>
      <c r="D90" s="15"/>
      <c r="G90" s="5"/>
      <c r="J90" s="7"/>
      <c r="K90" s="8"/>
      <c r="N90" s="6"/>
      <c r="W90" s="12"/>
    </row>
    <row r="91" spans="1:23" ht="12.75" customHeight="1">
      <c r="A91" s="16"/>
      <c r="D91" s="15"/>
      <c r="G91" s="5"/>
      <c r="J91" s="7"/>
      <c r="K91" s="8"/>
      <c r="N91" s="6"/>
      <c r="W91" s="12"/>
    </row>
    <row r="92" spans="1:23" ht="12.75" customHeight="1">
      <c r="A92" s="16"/>
      <c r="D92" s="15"/>
      <c r="G92" s="5"/>
      <c r="J92" s="7"/>
      <c r="K92" s="8"/>
      <c r="N92" s="6"/>
      <c r="W92" s="12"/>
    </row>
    <row r="93" spans="1:23" ht="12.75" customHeight="1">
      <c r="A93" s="16"/>
      <c r="D93" s="15"/>
      <c r="G93" s="5"/>
      <c r="J93" s="7"/>
      <c r="K93" s="8"/>
      <c r="N93" s="6"/>
      <c r="W93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3"/>
  <sheetViews>
    <sheetView workbookViewId="0">
      <selection activeCell="G14" sqref="G14"/>
    </sheetView>
  </sheetViews>
  <sheetFormatPr defaultRowHeight="15"/>
  <cols>
    <col min="3" max="3" width="39.85546875" bestFit="1" customWidth="1"/>
    <col min="4" max="4" width="10.140625" bestFit="1" customWidth="1"/>
  </cols>
  <sheetData>
    <row r="2" spans="1:6">
      <c r="A2" t="s">
        <v>285</v>
      </c>
      <c r="B2" t="str">
        <f>CONCATENATE(A2,D2, " = ")</f>
        <v xml:space="preserve">A_01 = </v>
      </c>
      <c r="C2" t="s">
        <v>103</v>
      </c>
      <c r="D2" s="11" t="s">
        <v>8</v>
      </c>
      <c r="E2" t="str">
        <f>CONCATENATE(A2,D2)</f>
        <v>A_01</v>
      </c>
      <c r="F2" s="10" t="s">
        <v>0</v>
      </c>
    </row>
    <row r="3" spans="1:6">
      <c r="A3" t="s">
        <v>285</v>
      </c>
      <c r="B3" t="str">
        <f t="shared" ref="B3:B66" si="0">CONCATENATE(A3,D3, " = ")</f>
        <v xml:space="preserve">A_02 = </v>
      </c>
      <c r="C3" t="s">
        <v>104</v>
      </c>
      <c r="D3" s="11" t="s">
        <v>194</v>
      </c>
      <c r="E3" t="str">
        <f t="shared" ref="E3:E66" si="1">CONCATENATE(A3,D3)</f>
        <v>A_02</v>
      </c>
      <c r="F3" s="10" t="s">
        <v>1</v>
      </c>
    </row>
    <row r="4" spans="1:6">
      <c r="A4" t="s">
        <v>285</v>
      </c>
      <c r="B4" t="str">
        <f t="shared" si="0"/>
        <v xml:space="preserve">A_03 = </v>
      </c>
      <c r="C4" t="s">
        <v>105</v>
      </c>
      <c r="D4" s="11" t="s">
        <v>195</v>
      </c>
      <c r="E4" t="str">
        <f t="shared" si="1"/>
        <v>A_03</v>
      </c>
      <c r="F4" s="10" t="s">
        <v>60</v>
      </c>
    </row>
    <row r="5" spans="1:6">
      <c r="A5" t="s">
        <v>285</v>
      </c>
      <c r="B5" t="str">
        <f t="shared" si="0"/>
        <v xml:space="preserve">A_04 = </v>
      </c>
      <c r="C5" t="s">
        <v>106</v>
      </c>
      <c r="D5" s="11" t="s">
        <v>196</v>
      </c>
      <c r="E5" t="str">
        <f t="shared" si="1"/>
        <v>A_04</v>
      </c>
      <c r="F5" s="10" t="s">
        <v>90</v>
      </c>
    </row>
    <row r="6" spans="1:6">
      <c r="A6" t="s">
        <v>285</v>
      </c>
      <c r="B6" t="str">
        <f t="shared" si="0"/>
        <v xml:space="preserve">A_05 = </v>
      </c>
      <c r="C6" t="s">
        <v>107</v>
      </c>
      <c r="D6" s="11" t="s">
        <v>197</v>
      </c>
      <c r="E6" t="str">
        <f t="shared" si="1"/>
        <v>A_05</v>
      </c>
      <c r="F6" s="10" t="s">
        <v>61</v>
      </c>
    </row>
    <row r="7" spans="1:6">
      <c r="A7" t="s">
        <v>285</v>
      </c>
      <c r="B7" t="str">
        <f t="shared" si="0"/>
        <v xml:space="preserve">A_06 = </v>
      </c>
      <c r="C7" t="s">
        <v>108</v>
      </c>
      <c r="D7" s="11" t="s">
        <v>198</v>
      </c>
      <c r="E7" t="str">
        <f t="shared" si="1"/>
        <v>A_06</v>
      </c>
      <c r="F7" s="10" t="s">
        <v>5</v>
      </c>
    </row>
    <row r="8" spans="1:6">
      <c r="A8" t="s">
        <v>285</v>
      </c>
      <c r="B8" t="str">
        <f t="shared" si="0"/>
        <v xml:space="preserve">A_07 = </v>
      </c>
      <c r="C8" t="s">
        <v>109</v>
      </c>
      <c r="D8" s="11" t="s">
        <v>199</v>
      </c>
      <c r="E8" t="str">
        <f t="shared" si="1"/>
        <v>A_07</v>
      </c>
      <c r="F8" s="10" t="s">
        <v>6</v>
      </c>
    </row>
    <row r="9" spans="1:6">
      <c r="A9" t="s">
        <v>285</v>
      </c>
      <c r="B9" t="str">
        <f t="shared" si="0"/>
        <v xml:space="preserve">A_08 = </v>
      </c>
      <c r="C9" t="s">
        <v>110</v>
      </c>
      <c r="D9" s="11" t="s">
        <v>200</v>
      </c>
      <c r="E9" t="str">
        <f t="shared" si="1"/>
        <v>A_08</v>
      </c>
      <c r="F9" s="10" t="s">
        <v>62</v>
      </c>
    </row>
    <row r="10" spans="1:6">
      <c r="A10" t="s">
        <v>285</v>
      </c>
      <c r="B10" t="str">
        <f t="shared" si="0"/>
        <v xml:space="preserve">A_09 = </v>
      </c>
      <c r="C10" t="s">
        <v>111</v>
      </c>
      <c r="D10" s="11" t="s">
        <v>201</v>
      </c>
      <c r="E10" t="str">
        <f t="shared" si="1"/>
        <v>A_09</v>
      </c>
      <c r="F10" s="10" t="s">
        <v>10</v>
      </c>
    </row>
    <row r="11" spans="1:6">
      <c r="A11" t="s">
        <v>285</v>
      </c>
      <c r="B11" t="str">
        <f t="shared" si="0"/>
        <v xml:space="preserve">A_10 = </v>
      </c>
      <c r="C11" t="s">
        <v>112</v>
      </c>
      <c r="D11" s="11" t="s">
        <v>202</v>
      </c>
      <c r="E11" t="str">
        <f t="shared" si="1"/>
        <v>A_10</v>
      </c>
      <c r="F11" s="10" t="s">
        <v>63</v>
      </c>
    </row>
    <row r="12" spans="1:6">
      <c r="A12" t="s">
        <v>285</v>
      </c>
      <c r="B12" t="str">
        <f t="shared" si="0"/>
        <v xml:space="preserve">A_11 = </v>
      </c>
      <c r="C12" t="s">
        <v>113</v>
      </c>
      <c r="D12" s="11" t="s">
        <v>203</v>
      </c>
      <c r="E12" t="str">
        <f t="shared" si="1"/>
        <v>A_11</v>
      </c>
      <c r="F12" s="10" t="s">
        <v>13</v>
      </c>
    </row>
    <row r="13" spans="1:6">
      <c r="A13" t="s">
        <v>285</v>
      </c>
      <c r="B13" t="str">
        <f t="shared" si="0"/>
        <v xml:space="preserve">A_12 = </v>
      </c>
      <c r="C13" t="s">
        <v>114</v>
      </c>
      <c r="D13" s="11" t="s">
        <v>204</v>
      </c>
      <c r="E13" t="str">
        <f t="shared" si="1"/>
        <v>A_12</v>
      </c>
      <c r="F13" s="10" t="s">
        <v>15</v>
      </c>
    </row>
    <row r="14" spans="1:6">
      <c r="A14" t="s">
        <v>285</v>
      </c>
      <c r="B14" t="str">
        <f t="shared" si="0"/>
        <v xml:space="preserve">A_13 = </v>
      </c>
      <c r="C14" t="s">
        <v>115</v>
      </c>
      <c r="D14" s="11" t="s">
        <v>205</v>
      </c>
      <c r="E14" t="str">
        <f t="shared" si="1"/>
        <v>A_13</v>
      </c>
      <c r="F14" s="10" t="s">
        <v>16</v>
      </c>
    </row>
    <row r="15" spans="1:6">
      <c r="A15" t="s">
        <v>285</v>
      </c>
      <c r="B15" t="str">
        <f t="shared" si="0"/>
        <v xml:space="preserve">A_14 = </v>
      </c>
      <c r="C15" t="s">
        <v>116</v>
      </c>
      <c r="D15" s="11" t="s">
        <v>206</v>
      </c>
      <c r="E15" t="str">
        <f t="shared" si="1"/>
        <v>A_14</v>
      </c>
      <c r="F15" s="10" t="s">
        <v>17</v>
      </c>
    </row>
    <row r="16" spans="1:6">
      <c r="A16" t="s">
        <v>285</v>
      </c>
      <c r="B16" t="str">
        <f t="shared" si="0"/>
        <v xml:space="preserve">A_15 = </v>
      </c>
      <c r="C16" t="s">
        <v>117</v>
      </c>
      <c r="D16" s="11" t="s">
        <v>207</v>
      </c>
      <c r="E16" t="str">
        <f t="shared" si="1"/>
        <v>A_15</v>
      </c>
      <c r="F16" s="10" t="s">
        <v>18</v>
      </c>
    </row>
    <row r="17" spans="1:6">
      <c r="A17" t="s">
        <v>285</v>
      </c>
      <c r="B17" t="str">
        <f t="shared" si="0"/>
        <v xml:space="preserve">A_16 = </v>
      </c>
      <c r="C17" t="s">
        <v>118</v>
      </c>
      <c r="D17" s="11" t="s">
        <v>208</v>
      </c>
      <c r="E17" t="str">
        <f t="shared" si="1"/>
        <v>A_16</v>
      </c>
      <c r="F17" s="10" t="s">
        <v>64</v>
      </c>
    </row>
    <row r="18" spans="1:6">
      <c r="A18" t="s">
        <v>285</v>
      </c>
      <c r="B18" t="str">
        <f t="shared" si="0"/>
        <v xml:space="preserve">A_17 = </v>
      </c>
      <c r="C18" t="s">
        <v>119</v>
      </c>
      <c r="D18" s="11" t="s">
        <v>209</v>
      </c>
      <c r="E18" t="str">
        <f t="shared" si="1"/>
        <v>A_17</v>
      </c>
      <c r="F18" s="10" t="s">
        <v>65</v>
      </c>
    </row>
    <row r="19" spans="1:6">
      <c r="A19" t="s">
        <v>285</v>
      </c>
      <c r="B19" t="str">
        <f t="shared" si="0"/>
        <v xml:space="preserve">A_18 = </v>
      </c>
      <c r="C19" t="s">
        <v>120</v>
      </c>
      <c r="D19" s="11" t="s">
        <v>210</v>
      </c>
      <c r="E19" t="str">
        <f t="shared" si="1"/>
        <v>A_18</v>
      </c>
      <c r="F19" s="10" t="s">
        <v>22</v>
      </c>
    </row>
    <row r="20" spans="1:6">
      <c r="A20" t="s">
        <v>285</v>
      </c>
      <c r="B20" t="str">
        <f t="shared" si="0"/>
        <v xml:space="preserve">A_19 = </v>
      </c>
      <c r="C20" t="s">
        <v>121</v>
      </c>
      <c r="D20" s="11" t="s">
        <v>211</v>
      </c>
      <c r="E20" t="str">
        <f t="shared" si="1"/>
        <v>A_19</v>
      </c>
      <c r="F20" s="10" t="s">
        <v>23</v>
      </c>
    </row>
    <row r="21" spans="1:6">
      <c r="A21" t="s">
        <v>285</v>
      </c>
      <c r="B21" t="str">
        <f t="shared" si="0"/>
        <v xml:space="preserve">A_20 = </v>
      </c>
      <c r="C21" t="s">
        <v>122</v>
      </c>
      <c r="D21" s="11" t="s">
        <v>212</v>
      </c>
      <c r="E21" t="str">
        <f t="shared" si="1"/>
        <v>A_20</v>
      </c>
      <c r="F21" s="10" t="s">
        <v>66</v>
      </c>
    </row>
    <row r="22" spans="1:6">
      <c r="A22" t="s">
        <v>285</v>
      </c>
      <c r="B22" t="str">
        <f t="shared" si="0"/>
        <v xml:space="preserve">A_21 = </v>
      </c>
      <c r="C22" t="s">
        <v>123</v>
      </c>
      <c r="D22" s="11" t="s">
        <v>213</v>
      </c>
      <c r="E22" t="str">
        <f t="shared" si="1"/>
        <v>A_21</v>
      </c>
      <c r="F22" s="10" t="s">
        <v>24</v>
      </c>
    </row>
    <row r="23" spans="1:6">
      <c r="A23" t="s">
        <v>285</v>
      </c>
      <c r="B23" t="str">
        <f t="shared" si="0"/>
        <v xml:space="preserve">A_22 = </v>
      </c>
      <c r="C23" t="s">
        <v>124</v>
      </c>
      <c r="D23" s="11" t="s">
        <v>214</v>
      </c>
      <c r="E23" t="str">
        <f t="shared" si="1"/>
        <v>A_22</v>
      </c>
      <c r="F23" s="10" t="s">
        <v>25</v>
      </c>
    </row>
    <row r="24" spans="1:6">
      <c r="A24" t="s">
        <v>285</v>
      </c>
      <c r="B24" t="str">
        <f t="shared" si="0"/>
        <v xml:space="preserve">A_23 = </v>
      </c>
      <c r="C24" t="s">
        <v>125</v>
      </c>
      <c r="D24" s="11" t="s">
        <v>215</v>
      </c>
      <c r="E24" t="str">
        <f t="shared" si="1"/>
        <v>A_23</v>
      </c>
      <c r="F24" s="10" t="s">
        <v>26</v>
      </c>
    </row>
    <row r="25" spans="1:6">
      <c r="A25" t="s">
        <v>285</v>
      </c>
      <c r="B25" t="str">
        <f t="shared" si="0"/>
        <v xml:space="preserve">A_24 = </v>
      </c>
      <c r="C25" t="s">
        <v>126</v>
      </c>
      <c r="D25" s="11" t="s">
        <v>216</v>
      </c>
      <c r="E25" t="str">
        <f t="shared" si="1"/>
        <v>A_24</v>
      </c>
      <c r="F25" s="10" t="s">
        <v>91</v>
      </c>
    </row>
    <row r="26" spans="1:6">
      <c r="A26" t="s">
        <v>285</v>
      </c>
      <c r="B26" t="str">
        <f t="shared" si="0"/>
        <v xml:space="preserve">A_25 = </v>
      </c>
      <c r="C26" t="s">
        <v>127</v>
      </c>
      <c r="D26" s="11" t="s">
        <v>217</v>
      </c>
      <c r="E26" t="str">
        <f t="shared" si="1"/>
        <v>A_25</v>
      </c>
      <c r="F26" s="10" t="s">
        <v>67</v>
      </c>
    </row>
    <row r="27" spans="1:6">
      <c r="A27" t="s">
        <v>285</v>
      </c>
      <c r="B27" t="str">
        <f t="shared" si="0"/>
        <v xml:space="preserve">A_26 = </v>
      </c>
      <c r="C27" t="s">
        <v>128</v>
      </c>
      <c r="D27" s="11" t="s">
        <v>218</v>
      </c>
      <c r="E27" t="str">
        <f t="shared" si="1"/>
        <v>A_26</v>
      </c>
      <c r="F27" s="10" t="s">
        <v>68</v>
      </c>
    </row>
    <row r="28" spans="1:6">
      <c r="A28" t="s">
        <v>285</v>
      </c>
      <c r="B28" t="str">
        <f t="shared" si="0"/>
        <v xml:space="preserve">A_27 = </v>
      </c>
      <c r="C28" t="s">
        <v>129</v>
      </c>
      <c r="D28" s="11" t="s">
        <v>219</v>
      </c>
      <c r="E28" t="str">
        <f t="shared" si="1"/>
        <v>A_27</v>
      </c>
      <c r="F28" s="10" t="s">
        <v>27</v>
      </c>
    </row>
    <row r="29" spans="1:6">
      <c r="A29" t="s">
        <v>285</v>
      </c>
      <c r="B29" t="str">
        <f t="shared" si="0"/>
        <v xml:space="preserve">A_28 = </v>
      </c>
      <c r="C29" t="s">
        <v>130</v>
      </c>
      <c r="D29" s="11" t="s">
        <v>220</v>
      </c>
      <c r="E29" t="str">
        <f t="shared" si="1"/>
        <v>A_28</v>
      </c>
      <c r="F29" s="10" t="s">
        <v>29</v>
      </c>
    </row>
    <row r="30" spans="1:6">
      <c r="A30" t="s">
        <v>285</v>
      </c>
      <c r="B30" t="str">
        <f t="shared" si="0"/>
        <v xml:space="preserve">A_29 = </v>
      </c>
      <c r="C30" t="s">
        <v>131</v>
      </c>
      <c r="D30" s="11" t="s">
        <v>221</v>
      </c>
      <c r="E30" t="str">
        <f t="shared" si="1"/>
        <v>A_29</v>
      </c>
      <c r="F30" s="10" t="s">
        <v>28</v>
      </c>
    </row>
    <row r="31" spans="1:6">
      <c r="A31" t="s">
        <v>285</v>
      </c>
      <c r="B31" t="str">
        <f t="shared" si="0"/>
        <v xml:space="preserve">A_30 = </v>
      </c>
      <c r="C31" t="s">
        <v>132</v>
      </c>
      <c r="D31" s="11" t="s">
        <v>222</v>
      </c>
      <c r="E31" t="str">
        <f t="shared" si="1"/>
        <v>A_30</v>
      </c>
      <c r="F31" s="10" t="s">
        <v>92</v>
      </c>
    </row>
    <row r="32" spans="1:6">
      <c r="A32" t="s">
        <v>285</v>
      </c>
      <c r="B32" t="str">
        <f t="shared" si="0"/>
        <v xml:space="preserve">A_31 = </v>
      </c>
      <c r="C32" t="s">
        <v>133</v>
      </c>
      <c r="D32" s="11" t="s">
        <v>223</v>
      </c>
      <c r="E32" t="str">
        <f t="shared" si="1"/>
        <v>A_31</v>
      </c>
      <c r="F32" s="10" t="s">
        <v>69</v>
      </c>
    </row>
    <row r="33" spans="1:6">
      <c r="A33" t="s">
        <v>285</v>
      </c>
      <c r="B33" t="str">
        <f t="shared" si="0"/>
        <v xml:space="preserve">A_32 = </v>
      </c>
      <c r="C33" t="s">
        <v>128</v>
      </c>
      <c r="D33" s="11" t="s">
        <v>224</v>
      </c>
      <c r="E33" t="str">
        <f t="shared" si="1"/>
        <v>A_32</v>
      </c>
      <c r="F33" s="10" t="s">
        <v>68</v>
      </c>
    </row>
    <row r="34" spans="1:6">
      <c r="A34" t="s">
        <v>285</v>
      </c>
      <c r="B34" t="str">
        <f t="shared" si="0"/>
        <v xml:space="preserve">A_33 = </v>
      </c>
      <c r="C34" t="s">
        <v>134</v>
      </c>
      <c r="D34" s="11" t="s">
        <v>225</v>
      </c>
      <c r="E34" t="str">
        <f t="shared" si="1"/>
        <v>A_33</v>
      </c>
      <c r="F34" s="10" t="s">
        <v>30</v>
      </c>
    </row>
    <row r="35" spans="1:6">
      <c r="A35" t="s">
        <v>285</v>
      </c>
      <c r="B35" t="str">
        <f t="shared" si="0"/>
        <v xml:space="preserve">A_34 = </v>
      </c>
      <c r="C35" t="s">
        <v>135</v>
      </c>
      <c r="D35" s="11" t="s">
        <v>226</v>
      </c>
      <c r="E35" t="str">
        <f t="shared" si="1"/>
        <v>A_34</v>
      </c>
      <c r="F35" s="10" t="s">
        <v>31</v>
      </c>
    </row>
    <row r="36" spans="1:6">
      <c r="A36" t="s">
        <v>285</v>
      </c>
      <c r="B36" t="str">
        <f t="shared" si="0"/>
        <v xml:space="preserve">A_35 = </v>
      </c>
      <c r="C36" t="s">
        <v>136</v>
      </c>
      <c r="D36" s="11" t="s">
        <v>227</v>
      </c>
      <c r="E36" t="str">
        <f t="shared" si="1"/>
        <v>A_35</v>
      </c>
      <c r="F36" s="10" t="s">
        <v>32</v>
      </c>
    </row>
    <row r="37" spans="1:6">
      <c r="A37" t="s">
        <v>285</v>
      </c>
      <c r="B37" t="str">
        <f t="shared" si="0"/>
        <v xml:space="preserve">A_36 = </v>
      </c>
      <c r="C37" t="s">
        <v>137</v>
      </c>
      <c r="D37" s="11" t="s">
        <v>228</v>
      </c>
      <c r="E37" t="str">
        <f t="shared" si="1"/>
        <v>A_36</v>
      </c>
      <c r="F37" s="10" t="s">
        <v>93</v>
      </c>
    </row>
    <row r="38" spans="1:6">
      <c r="A38" t="s">
        <v>285</v>
      </c>
      <c r="B38" t="str">
        <f t="shared" si="0"/>
        <v xml:space="preserve">A_37 = </v>
      </c>
      <c r="C38" t="s">
        <v>138</v>
      </c>
      <c r="D38" s="11" t="s">
        <v>229</v>
      </c>
      <c r="E38" t="str">
        <f t="shared" si="1"/>
        <v>A_37</v>
      </c>
      <c r="F38" s="10" t="s">
        <v>70</v>
      </c>
    </row>
    <row r="39" spans="1:6">
      <c r="A39" t="s">
        <v>285</v>
      </c>
      <c r="B39" t="str">
        <f t="shared" si="0"/>
        <v xml:space="preserve">A_38 = </v>
      </c>
      <c r="C39" t="s">
        <v>139</v>
      </c>
      <c r="D39" s="11" t="s">
        <v>230</v>
      </c>
      <c r="E39" t="str">
        <f t="shared" si="1"/>
        <v>A_38</v>
      </c>
      <c r="F39" s="10" t="s">
        <v>71</v>
      </c>
    </row>
    <row r="40" spans="1:6">
      <c r="A40" t="s">
        <v>285</v>
      </c>
      <c r="B40" t="str">
        <f t="shared" si="0"/>
        <v xml:space="preserve">A_39 = </v>
      </c>
      <c r="C40" t="s">
        <v>140</v>
      </c>
      <c r="D40" s="11" t="s">
        <v>231</v>
      </c>
      <c r="E40" t="str">
        <f t="shared" si="1"/>
        <v>A_39</v>
      </c>
      <c r="F40" s="10" t="s">
        <v>33</v>
      </c>
    </row>
    <row r="41" spans="1:6">
      <c r="A41" t="s">
        <v>285</v>
      </c>
      <c r="B41" t="str">
        <f t="shared" si="0"/>
        <v xml:space="preserve">A_40 = </v>
      </c>
      <c r="C41" t="s">
        <v>141</v>
      </c>
      <c r="D41" s="11" t="s">
        <v>232</v>
      </c>
      <c r="E41" t="str">
        <f t="shared" si="1"/>
        <v>A_40</v>
      </c>
      <c r="F41" s="10" t="s">
        <v>34</v>
      </c>
    </row>
    <row r="42" spans="1:6">
      <c r="A42" t="s">
        <v>285</v>
      </c>
      <c r="B42" t="str">
        <f t="shared" si="0"/>
        <v xml:space="preserve">A_41 = </v>
      </c>
      <c r="C42" t="s">
        <v>142</v>
      </c>
      <c r="D42" s="11" t="s">
        <v>233</v>
      </c>
      <c r="E42" t="str">
        <f t="shared" si="1"/>
        <v>A_41</v>
      </c>
      <c r="F42" s="10" t="s">
        <v>35</v>
      </c>
    </row>
    <row r="43" spans="1:6">
      <c r="A43" t="s">
        <v>285</v>
      </c>
      <c r="B43" t="str">
        <f t="shared" si="0"/>
        <v xml:space="preserve">A_42 = </v>
      </c>
      <c r="C43" t="s">
        <v>143</v>
      </c>
      <c r="D43" s="11" t="s">
        <v>234</v>
      </c>
      <c r="E43" t="str">
        <f t="shared" si="1"/>
        <v>A_42</v>
      </c>
      <c r="F43" s="10" t="s">
        <v>94</v>
      </c>
    </row>
    <row r="44" spans="1:6">
      <c r="A44" t="s">
        <v>285</v>
      </c>
      <c r="B44" t="str">
        <f t="shared" si="0"/>
        <v xml:space="preserve">A_43 = </v>
      </c>
      <c r="C44" t="s">
        <v>144</v>
      </c>
      <c r="D44" s="11" t="s">
        <v>235</v>
      </c>
      <c r="E44" t="str">
        <f t="shared" si="1"/>
        <v>A_43</v>
      </c>
      <c r="F44" s="10" t="s">
        <v>72</v>
      </c>
    </row>
    <row r="45" spans="1:6">
      <c r="A45" t="s">
        <v>285</v>
      </c>
      <c r="B45" t="str">
        <f t="shared" si="0"/>
        <v xml:space="preserve">A_44 = </v>
      </c>
      <c r="C45" t="s">
        <v>145</v>
      </c>
      <c r="D45" s="11" t="s">
        <v>236</v>
      </c>
      <c r="E45" t="str">
        <f t="shared" si="1"/>
        <v>A_44</v>
      </c>
      <c r="F45" s="10" t="s">
        <v>73</v>
      </c>
    </row>
    <row r="46" spans="1:6">
      <c r="A46" t="s">
        <v>285</v>
      </c>
      <c r="B46" t="str">
        <f t="shared" si="0"/>
        <v xml:space="preserve">A_45 = </v>
      </c>
      <c r="C46" t="s">
        <v>146</v>
      </c>
      <c r="D46" s="11" t="s">
        <v>237</v>
      </c>
      <c r="E46" t="str">
        <f t="shared" si="1"/>
        <v>A_45</v>
      </c>
      <c r="F46" s="10" t="s">
        <v>36</v>
      </c>
    </row>
    <row r="47" spans="1:6">
      <c r="A47" t="s">
        <v>285</v>
      </c>
      <c r="B47" t="str">
        <f t="shared" si="0"/>
        <v xml:space="preserve">A_46 = </v>
      </c>
      <c r="C47" t="s">
        <v>147</v>
      </c>
      <c r="D47" s="11" t="s">
        <v>238</v>
      </c>
      <c r="E47" t="str">
        <f t="shared" si="1"/>
        <v>A_46</v>
      </c>
      <c r="F47" s="10" t="s">
        <v>37</v>
      </c>
    </row>
    <row r="48" spans="1:6">
      <c r="A48" t="s">
        <v>285</v>
      </c>
      <c r="B48" t="str">
        <f t="shared" si="0"/>
        <v xml:space="preserve">A_47 = </v>
      </c>
      <c r="C48" t="s">
        <v>148</v>
      </c>
      <c r="D48" s="11" t="s">
        <v>239</v>
      </c>
      <c r="E48" t="str">
        <f t="shared" si="1"/>
        <v>A_47</v>
      </c>
      <c r="F48" s="10" t="s">
        <v>38</v>
      </c>
    </row>
    <row r="49" spans="1:6">
      <c r="A49" t="s">
        <v>285</v>
      </c>
      <c r="B49" t="str">
        <f t="shared" si="0"/>
        <v xml:space="preserve">A_48 = </v>
      </c>
      <c r="C49" t="s">
        <v>149</v>
      </c>
      <c r="D49" s="11" t="s">
        <v>240</v>
      </c>
      <c r="E49" t="str">
        <f t="shared" si="1"/>
        <v>A_48</v>
      </c>
      <c r="F49" s="10" t="s">
        <v>95</v>
      </c>
    </row>
    <row r="50" spans="1:6">
      <c r="A50" t="s">
        <v>285</v>
      </c>
      <c r="B50" t="str">
        <f t="shared" si="0"/>
        <v xml:space="preserve">A_49 = </v>
      </c>
      <c r="C50" t="s">
        <v>150</v>
      </c>
      <c r="D50" s="11" t="s">
        <v>241</v>
      </c>
      <c r="E50" t="str">
        <f t="shared" si="1"/>
        <v>A_49</v>
      </c>
      <c r="F50" s="10" t="s">
        <v>74</v>
      </c>
    </row>
    <row r="51" spans="1:6">
      <c r="A51" t="s">
        <v>285</v>
      </c>
      <c r="B51" t="str">
        <f t="shared" si="0"/>
        <v xml:space="preserve">A_50 = </v>
      </c>
      <c r="C51" t="s">
        <v>151</v>
      </c>
      <c r="D51" s="11" t="s">
        <v>242</v>
      </c>
      <c r="E51" t="str">
        <f t="shared" si="1"/>
        <v>A_50</v>
      </c>
      <c r="F51" s="10" t="s">
        <v>75</v>
      </c>
    </row>
    <row r="52" spans="1:6">
      <c r="A52" t="s">
        <v>285</v>
      </c>
      <c r="B52" t="str">
        <f t="shared" si="0"/>
        <v xml:space="preserve">A_51 = </v>
      </c>
      <c r="C52" t="s">
        <v>152</v>
      </c>
      <c r="D52" s="11" t="s">
        <v>243</v>
      </c>
      <c r="E52" t="str">
        <f t="shared" si="1"/>
        <v>A_51</v>
      </c>
      <c r="F52" s="10" t="s">
        <v>39</v>
      </c>
    </row>
    <row r="53" spans="1:6">
      <c r="A53" t="s">
        <v>285</v>
      </c>
      <c r="B53" t="str">
        <f t="shared" si="0"/>
        <v xml:space="preserve">A_52 = </v>
      </c>
      <c r="C53" t="s">
        <v>153</v>
      </c>
      <c r="D53" s="11" t="s">
        <v>244</v>
      </c>
      <c r="E53" t="str">
        <f t="shared" si="1"/>
        <v>A_52</v>
      </c>
      <c r="F53" s="10" t="s">
        <v>40</v>
      </c>
    </row>
    <row r="54" spans="1:6">
      <c r="A54" t="s">
        <v>285</v>
      </c>
      <c r="B54" t="str">
        <f t="shared" si="0"/>
        <v xml:space="preserve">A_53 = </v>
      </c>
      <c r="C54" t="s">
        <v>154</v>
      </c>
      <c r="D54" s="11" t="s">
        <v>245</v>
      </c>
      <c r="E54" t="str">
        <f t="shared" si="1"/>
        <v>A_53</v>
      </c>
      <c r="F54" s="10" t="s">
        <v>41</v>
      </c>
    </row>
    <row r="55" spans="1:6">
      <c r="A55" t="s">
        <v>285</v>
      </c>
      <c r="B55" t="str">
        <f t="shared" si="0"/>
        <v xml:space="preserve">A_54 = </v>
      </c>
      <c r="C55" t="s">
        <v>155</v>
      </c>
      <c r="D55" s="11" t="s">
        <v>246</v>
      </c>
      <c r="E55" t="str">
        <f t="shared" si="1"/>
        <v>A_54</v>
      </c>
      <c r="F55" s="10" t="s">
        <v>96</v>
      </c>
    </row>
    <row r="56" spans="1:6">
      <c r="A56" t="s">
        <v>285</v>
      </c>
      <c r="B56" t="str">
        <f t="shared" si="0"/>
        <v xml:space="preserve">A_55 = </v>
      </c>
      <c r="C56" t="s">
        <v>156</v>
      </c>
      <c r="D56" s="11" t="s">
        <v>247</v>
      </c>
      <c r="E56" t="str">
        <f t="shared" si="1"/>
        <v>A_55</v>
      </c>
      <c r="F56" s="10" t="s">
        <v>76</v>
      </c>
    </row>
    <row r="57" spans="1:6">
      <c r="A57" t="s">
        <v>285</v>
      </c>
      <c r="B57" t="str">
        <f t="shared" si="0"/>
        <v xml:space="preserve">A_56 = </v>
      </c>
      <c r="C57" t="s">
        <v>157</v>
      </c>
      <c r="D57" s="11" t="s">
        <v>248</v>
      </c>
      <c r="E57" t="str">
        <f t="shared" si="1"/>
        <v>A_56</v>
      </c>
      <c r="F57" s="10" t="s">
        <v>77</v>
      </c>
    </row>
    <row r="58" spans="1:6">
      <c r="A58" t="s">
        <v>285</v>
      </c>
      <c r="B58" t="str">
        <f t="shared" si="0"/>
        <v xml:space="preserve">A_57 = </v>
      </c>
      <c r="C58" t="s">
        <v>158</v>
      </c>
      <c r="D58" s="11" t="s">
        <v>249</v>
      </c>
      <c r="E58" t="str">
        <f t="shared" si="1"/>
        <v>A_57</v>
      </c>
      <c r="F58" s="10" t="s">
        <v>42</v>
      </c>
    </row>
    <row r="59" spans="1:6">
      <c r="A59" t="s">
        <v>285</v>
      </c>
      <c r="B59" t="str">
        <f t="shared" si="0"/>
        <v xml:space="preserve">A_58 = </v>
      </c>
      <c r="C59" t="s">
        <v>159</v>
      </c>
      <c r="D59" s="11" t="s">
        <v>250</v>
      </c>
      <c r="E59" t="str">
        <f t="shared" si="1"/>
        <v>A_58</v>
      </c>
      <c r="F59" s="10" t="s">
        <v>43</v>
      </c>
    </row>
    <row r="60" spans="1:6">
      <c r="A60" t="s">
        <v>285</v>
      </c>
      <c r="B60" t="str">
        <f t="shared" si="0"/>
        <v xml:space="preserve">A_59 = </v>
      </c>
      <c r="C60" t="s">
        <v>160</v>
      </c>
      <c r="D60" s="11" t="s">
        <v>251</v>
      </c>
      <c r="E60" t="str">
        <f t="shared" si="1"/>
        <v>A_59</v>
      </c>
      <c r="F60" s="10" t="s">
        <v>44</v>
      </c>
    </row>
    <row r="61" spans="1:6">
      <c r="A61" t="s">
        <v>285</v>
      </c>
      <c r="B61" t="str">
        <f t="shared" si="0"/>
        <v xml:space="preserve">A_60 = </v>
      </c>
      <c r="C61" t="s">
        <v>161</v>
      </c>
      <c r="D61" s="11" t="s">
        <v>252</v>
      </c>
      <c r="E61" t="str">
        <f t="shared" si="1"/>
        <v>A_60</v>
      </c>
      <c r="F61" s="10" t="s">
        <v>97</v>
      </c>
    </row>
    <row r="62" spans="1:6">
      <c r="A62" t="s">
        <v>285</v>
      </c>
      <c r="B62" t="str">
        <f t="shared" si="0"/>
        <v xml:space="preserve">A_61 = </v>
      </c>
      <c r="C62" t="s">
        <v>162</v>
      </c>
      <c r="D62" s="11" t="s">
        <v>253</v>
      </c>
      <c r="E62" t="str">
        <f t="shared" si="1"/>
        <v>A_61</v>
      </c>
      <c r="F62" s="10" t="s">
        <v>78</v>
      </c>
    </row>
    <row r="63" spans="1:6">
      <c r="A63" t="s">
        <v>285</v>
      </c>
      <c r="B63" t="str">
        <f t="shared" si="0"/>
        <v xml:space="preserve">A_62 = </v>
      </c>
      <c r="C63" t="s">
        <v>163</v>
      </c>
      <c r="D63" s="11" t="s">
        <v>254</v>
      </c>
      <c r="E63" t="str">
        <f t="shared" si="1"/>
        <v>A_62</v>
      </c>
      <c r="F63" s="10" t="s">
        <v>79</v>
      </c>
    </row>
    <row r="64" spans="1:6">
      <c r="A64" t="s">
        <v>285</v>
      </c>
      <c r="B64" t="str">
        <f t="shared" si="0"/>
        <v xml:space="preserve">A_63 = </v>
      </c>
      <c r="C64" t="s">
        <v>164</v>
      </c>
      <c r="D64" s="11" t="s">
        <v>255</v>
      </c>
      <c r="E64" t="str">
        <f t="shared" si="1"/>
        <v>A_63</v>
      </c>
      <c r="F64" s="10" t="s">
        <v>45</v>
      </c>
    </row>
    <row r="65" spans="1:6">
      <c r="A65" t="s">
        <v>285</v>
      </c>
      <c r="B65" t="str">
        <f t="shared" si="0"/>
        <v xml:space="preserve">A_64 = </v>
      </c>
      <c r="C65" t="s">
        <v>165</v>
      </c>
      <c r="D65" s="11" t="s">
        <v>256</v>
      </c>
      <c r="E65" t="str">
        <f t="shared" si="1"/>
        <v>A_64</v>
      </c>
      <c r="F65" s="10" t="s">
        <v>46</v>
      </c>
    </row>
    <row r="66" spans="1:6">
      <c r="A66" t="s">
        <v>285</v>
      </c>
      <c r="B66" t="str">
        <f t="shared" si="0"/>
        <v xml:space="preserve">A_65 = </v>
      </c>
      <c r="C66" t="s">
        <v>166</v>
      </c>
      <c r="D66" s="11" t="s">
        <v>257</v>
      </c>
      <c r="E66" t="str">
        <f t="shared" si="1"/>
        <v>A_65</v>
      </c>
      <c r="F66" s="10" t="s">
        <v>47</v>
      </c>
    </row>
    <row r="67" spans="1:6">
      <c r="A67" t="s">
        <v>285</v>
      </c>
      <c r="B67" t="str">
        <f t="shared" ref="B67:B93" si="2">CONCATENATE(A67,D67, " = ")</f>
        <v xml:space="preserve">A_66 = </v>
      </c>
      <c r="C67" t="s">
        <v>167</v>
      </c>
      <c r="D67" s="11" t="s">
        <v>258</v>
      </c>
      <c r="E67" t="str">
        <f t="shared" ref="E67:E93" si="3">CONCATENATE(A67,D67)</f>
        <v>A_66</v>
      </c>
      <c r="F67" s="10" t="s">
        <v>98</v>
      </c>
    </row>
    <row r="68" spans="1:6">
      <c r="A68" t="s">
        <v>285</v>
      </c>
      <c r="B68" t="str">
        <f t="shared" si="2"/>
        <v xml:space="preserve">A_67 = </v>
      </c>
      <c r="C68" t="s">
        <v>168</v>
      </c>
      <c r="D68" s="11" t="s">
        <v>259</v>
      </c>
      <c r="E68" t="str">
        <f t="shared" si="3"/>
        <v>A_67</v>
      </c>
      <c r="F68" s="10" t="s">
        <v>80</v>
      </c>
    </row>
    <row r="69" spans="1:6">
      <c r="A69" t="s">
        <v>285</v>
      </c>
      <c r="B69" t="str">
        <f t="shared" si="2"/>
        <v xml:space="preserve">A_68 = </v>
      </c>
      <c r="C69" t="s">
        <v>169</v>
      </c>
      <c r="D69" s="11" t="s">
        <v>260</v>
      </c>
      <c r="E69" t="str">
        <f t="shared" si="3"/>
        <v>A_68</v>
      </c>
      <c r="F69" s="10" t="s">
        <v>81</v>
      </c>
    </row>
    <row r="70" spans="1:6">
      <c r="A70" t="s">
        <v>285</v>
      </c>
      <c r="B70" t="str">
        <f t="shared" si="2"/>
        <v xml:space="preserve">A_69 = </v>
      </c>
      <c r="C70" t="s">
        <v>170</v>
      </c>
      <c r="D70" s="11" t="s">
        <v>261</v>
      </c>
      <c r="E70" t="str">
        <f t="shared" si="3"/>
        <v>A_69</v>
      </c>
      <c r="F70" s="10" t="s">
        <v>48</v>
      </c>
    </row>
    <row r="71" spans="1:6">
      <c r="A71" t="s">
        <v>285</v>
      </c>
      <c r="B71" t="str">
        <f t="shared" si="2"/>
        <v xml:space="preserve">A_70 = </v>
      </c>
      <c r="C71" t="s">
        <v>171</v>
      </c>
      <c r="D71" s="11" t="s">
        <v>262</v>
      </c>
      <c r="E71" t="str">
        <f t="shared" si="3"/>
        <v>A_70</v>
      </c>
      <c r="F71" s="10" t="s">
        <v>49</v>
      </c>
    </row>
    <row r="72" spans="1:6">
      <c r="A72" t="s">
        <v>285</v>
      </c>
      <c r="B72" t="str">
        <f t="shared" si="2"/>
        <v xml:space="preserve">A_71 = </v>
      </c>
      <c r="C72" t="s">
        <v>172</v>
      </c>
      <c r="D72" s="11" t="s">
        <v>263</v>
      </c>
      <c r="E72" t="str">
        <f t="shared" si="3"/>
        <v>A_71</v>
      </c>
      <c r="F72" s="10" t="s">
        <v>50</v>
      </c>
    </row>
    <row r="73" spans="1:6">
      <c r="A73" t="s">
        <v>285</v>
      </c>
      <c r="B73" t="str">
        <f t="shared" si="2"/>
        <v xml:space="preserve">A_72 = </v>
      </c>
      <c r="C73" t="s">
        <v>173</v>
      </c>
      <c r="D73" s="11" t="s">
        <v>264</v>
      </c>
      <c r="E73" t="str">
        <f t="shared" si="3"/>
        <v>A_72</v>
      </c>
      <c r="F73" s="10" t="s">
        <v>99</v>
      </c>
    </row>
    <row r="74" spans="1:6">
      <c r="A74" t="s">
        <v>285</v>
      </c>
      <c r="B74" t="str">
        <f t="shared" si="2"/>
        <v xml:space="preserve">A_73 = </v>
      </c>
      <c r="C74" t="s">
        <v>174</v>
      </c>
      <c r="D74" s="11" t="s">
        <v>265</v>
      </c>
      <c r="E74" t="str">
        <f t="shared" si="3"/>
        <v>A_73</v>
      </c>
      <c r="F74" s="10" t="s">
        <v>82</v>
      </c>
    </row>
    <row r="75" spans="1:6">
      <c r="A75" t="s">
        <v>285</v>
      </c>
      <c r="B75" t="str">
        <f t="shared" si="2"/>
        <v xml:space="preserve">A_74 = </v>
      </c>
      <c r="C75" t="s">
        <v>175</v>
      </c>
      <c r="D75" s="11" t="s">
        <v>266</v>
      </c>
      <c r="E75" t="str">
        <f t="shared" si="3"/>
        <v>A_74</v>
      </c>
      <c r="F75" s="10" t="s">
        <v>83</v>
      </c>
    </row>
    <row r="76" spans="1:6">
      <c r="A76" t="s">
        <v>285</v>
      </c>
      <c r="B76" t="str">
        <f t="shared" si="2"/>
        <v xml:space="preserve">A_75 = </v>
      </c>
      <c r="C76" t="s">
        <v>176</v>
      </c>
      <c r="D76" s="11" t="s">
        <v>267</v>
      </c>
      <c r="E76" t="str">
        <f t="shared" si="3"/>
        <v>A_75</v>
      </c>
      <c r="F76" s="10" t="s">
        <v>51</v>
      </c>
    </row>
    <row r="77" spans="1:6">
      <c r="A77" t="s">
        <v>285</v>
      </c>
      <c r="B77" t="str">
        <f t="shared" si="2"/>
        <v xml:space="preserve">A_76 = </v>
      </c>
      <c r="C77" t="s">
        <v>177</v>
      </c>
      <c r="D77" s="11" t="s">
        <v>268</v>
      </c>
      <c r="E77" t="str">
        <f t="shared" si="3"/>
        <v>A_76</v>
      </c>
      <c r="F77" s="10" t="s">
        <v>52</v>
      </c>
    </row>
    <row r="78" spans="1:6">
      <c r="A78" t="s">
        <v>285</v>
      </c>
      <c r="B78" t="str">
        <f t="shared" si="2"/>
        <v xml:space="preserve">A_77 = </v>
      </c>
      <c r="C78" t="s">
        <v>178</v>
      </c>
      <c r="D78" s="11" t="s">
        <v>269</v>
      </c>
      <c r="E78" t="str">
        <f t="shared" si="3"/>
        <v>A_77</v>
      </c>
      <c r="F78" s="10" t="s">
        <v>53</v>
      </c>
    </row>
    <row r="79" spans="1:6">
      <c r="A79" t="s">
        <v>285</v>
      </c>
      <c r="B79" t="str">
        <f t="shared" si="2"/>
        <v xml:space="preserve">A_78 = </v>
      </c>
      <c r="C79" t="s">
        <v>179</v>
      </c>
      <c r="D79" s="11" t="s">
        <v>270</v>
      </c>
      <c r="E79" t="str">
        <f t="shared" si="3"/>
        <v>A_78</v>
      </c>
      <c r="F79" s="10" t="s">
        <v>100</v>
      </c>
    </row>
    <row r="80" spans="1:6">
      <c r="A80" t="s">
        <v>285</v>
      </c>
      <c r="B80" t="str">
        <f t="shared" si="2"/>
        <v xml:space="preserve">A_79 = </v>
      </c>
      <c r="C80" t="s">
        <v>180</v>
      </c>
      <c r="D80" s="11" t="s">
        <v>271</v>
      </c>
      <c r="E80" t="str">
        <f t="shared" si="3"/>
        <v>A_79</v>
      </c>
      <c r="F80" s="10" t="s">
        <v>84</v>
      </c>
    </row>
    <row r="81" spans="1:6">
      <c r="A81" t="s">
        <v>285</v>
      </c>
      <c r="B81" t="str">
        <f t="shared" si="2"/>
        <v xml:space="preserve">A_80 = </v>
      </c>
      <c r="C81" t="s">
        <v>181</v>
      </c>
      <c r="D81" s="11" t="s">
        <v>272</v>
      </c>
      <c r="E81" t="str">
        <f t="shared" si="3"/>
        <v>A_80</v>
      </c>
      <c r="F81" s="10" t="s">
        <v>85</v>
      </c>
    </row>
    <row r="82" spans="1:6">
      <c r="A82" t="s">
        <v>285</v>
      </c>
      <c r="B82" t="str">
        <f t="shared" si="2"/>
        <v xml:space="preserve">A_81 = </v>
      </c>
      <c r="C82" t="s">
        <v>182</v>
      </c>
      <c r="D82" s="11" t="s">
        <v>273</v>
      </c>
      <c r="E82" t="str">
        <f t="shared" si="3"/>
        <v>A_81</v>
      </c>
      <c r="F82" s="10" t="s">
        <v>54</v>
      </c>
    </row>
    <row r="83" spans="1:6">
      <c r="A83" t="s">
        <v>285</v>
      </c>
      <c r="B83" t="str">
        <f t="shared" si="2"/>
        <v xml:space="preserve">A_82 = </v>
      </c>
      <c r="C83" t="s">
        <v>183</v>
      </c>
      <c r="D83" s="11" t="s">
        <v>274</v>
      </c>
      <c r="E83" t="str">
        <f t="shared" si="3"/>
        <v>A_82</v>
      </c>
      <c r="F83" s="10" t="s">
        <v>55</v>
      </c>
    </row>
    <row r="84" spans="1:6">
      <c r="A84" t="s">
        <v>285</v>
      </c>
      <c r="B84" t="str">
        <f t="shared" si="2"/>
        <v xml:space="preserve">A_83 = </v>
      </c>
      <c r="C84" t="s">
        <v>184</v>
      </c>
      <c r="D84" s="11" t="s">
        <v>275</v>
      </c>
      <c r="E84" t="str">
        <f t="shared" si="3"/>
        <v>A_83</v>
      </c>
      <c r="F84" s="10" t="s">
        <v>56</v>
      </c>
    </row>
    <row r="85" spans="1:6">
      <c r="A85" t="s">
        <v>285</v>
      </c>
      <c r="B85" t="str">
        <f t="shared" si="2"/>
        <v xml:space="preserve">A_84 = </v>
      </c>
      <c r="C85" t="s">
        <v>185</v>
      </c>
      <c r="D85" s="11" t="s">
        <v>276</v>
      </c>
      <c r="E85" t="str">
        <f t="shared" si="3"/>
        <v>A_84</v>
      </c>
      <c r="F85" s="10" t="s">
        <v>101</v>
      </c>
    </row>
    <row r="86" spans="1:6">
      <c r="A86" t="s">
        <v>285</v>
      </c>
      <c r="B86" t="str">
        <f t="shared" si="2"/>
        <v xml:space="preserve">A_85 = </v>
      </c>
      <c r="C86" t="s">
        <v>186</v>
      </c>
      <c r="D86" s="11" t="s">
        <v>277</v>
      </c>
      <c r="E86" t="str">
        <f t="shared" si="3"/>
        <v>A_85</v>
      </c>
      <c r="F86" s="10" t="s">
        <v>86</v>
      </c>
    </row>
    <row r="87" spans="1:6">
      <c r="A87" t="s">
        <v>285</v>
      </c>
      <c r="B87" t="str">
        <f t="shared" si="2"/>
        <v xml:space="preserve">A_86 = </v>
      </c>
      <c r="C87" t="s">
        <v>187</v>
      </c>
      <c r="D87" s="11" t="s">
        <v>278</v>
      </c>
      <c r="E87" t="str">
        <f t="shared" si="3"/>
        <v>A_86</v>
      </c>
      <c r="F87" s="10" t="s">
        <v>87</v>
      </c>
    </row>
    <row r="88" spans="1:6">
      <c r="A88" t="s">
        <v>285</v>
      </c>
      <c r="B88" t="str">
        <f t="shared" si="2"/>
        <v xml:space="preserve">A_87 = </v>
      </c>
      <c r="C88" t="s">
        <v>188</v>
      </c>
      <c r="D88" s="11" t="s">
        <v>279</v>
      </c>
      <c r="E88" t="str">
        <f t="shared" si="3"/>
        <v>A_87</v>
      </c>
      <c r="F88" s="10" t="s">
        <v>57</v>
      </c>
    </row>
    <row r="89" spans="1:6">
      <c r="A89" t="s">
        <v>285</v>
      </c>
      <c r="B89" t="str">
        <f t="shared" si="2"/>
        <v xml:space="preserve">A_88 = </v>
      </c>
      <c r="C89" t="s">
        <v>189</v>
      </c>
      <c r="D89" s="11" t="s">
        <v>280</v>
      </c>
      <c r="E89" t="str">
        <f t="shared" si="3"/>
        <v>A_88</v>
      </c>
      <c r="F89" s="10" t="s">
        <v>58</v>
      </c>
    </row>
    <row r="90" spans="1:6">
      <c r="A90" t="s">
        <v>285</v>
      </c>
      <c r="B90" t="str">
        <f t="shared" si="2"/>
        <v xml:space="preserve">A_89 = </v>
      </c>
      <c r="C90" t="s">
        <v>190</v>
      </c>
      <c r="D90" s="11" t="s">
        <v>281</v>
      </c>
      <c r="E90" t="str">
        <f t="shared" si="3"/>
        <v>A_89</v>
      </c>
      <c r="F90" s="10" t="s">
        <v>59</v>
      </c>
    </row>
    <row r="91" spans="1:6">
      <c r="A91" t="s">
        <v>285</v>
      </c>
      <c r="B91" t="str">
        <f t="shared" si="2"/>
        <v xml:space="preserve">A_90 = </v>
      </c>
      <c r="C91" t="s">
        <v>191</v>
      </c>
      <c r="D91" s="11" t="s">
        <v>282</v>
      </c>
      <c r="E91" t="str">
        <f t="shared" si="3"/>
        <v>A_90</v>
      </c>
      <c r="F91" s="10" t="s">
        <v>102</v>
      </c>
    </row>
    <row r="92" spans="1:6">
      <c r="A92" t="s">
        <v>285</v>
      </c>
      <c r="B92" t="str">
        <f t="shared" si="2"/>
        <v xml:space="preserve">A_91 = </v>
      </c>
      <c r="C92" t="s">
        <v>192</v>
      </c>
      <c r="D92" s="11" t="s">
        <v>283</v>
      </c>
      <c r="E92" t="str">
        <f t="shared" si="3"/>
        <v>A_91</v>
      </c>
      <c r="F92" s="10" t="s">
        <v>88</v>
      </c>
    </row>
    <row r="93" spans="1:6">
      <c r="A93" t="s">
        <v>285</v>
      </c>
      <c r="B93" t="str">
        <f t="shared" si="2"/>
        <v xml:space="preserve">A_92 = </v>
      </c>
      <c r="C93" t="s">
        <v>193</v>
      </c>
      <c r="D93" s="11" t="s">
        <v>284</v>
      </c>
      <c r="E93" t="str">
        <f t="shared" si="3"/>
        <v>A_92</v>
      </c>
      <c r="F93" s="10" t="s">
        <v>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PerdCompPrev_Robot01</vt:lpstr>
      <vt:lpstr>PerdCompPrev_Robot02</vt:lpstr>
      <vt:lpstr>PerdCompPrev_Robot01 (2)</vt:lpstr>
      <vt:lpstr>PerdCompPrev_Robot02 (2)</vt:lpstr>
      <vt:lpstr>Developer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Siqueira de Oliveira</dc:creator>
  <cp:lastModifiedBy>Anderson Siqueira de Oliveira</cp:lastModifiedBy>
  <dcterms:created xsi:type="dcterms:W3CDTF">2022-05-16T12:16:32Z</dcterms:created>
  <dcterms:modified xsi:type="dcterms:W3CDTF">2022-06-21T14:12:18Z</dcterms:modified>
</cp:coreProperties>
</file>