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" sheetId="1" state="visible" r:id="rId2"/>
    <sheet name="Tabulaçã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<sst xmlns="http://schemas.openxmlformats.org/spreadsheetml/2006/main" count="101" uniqueCount="70">
  <si>
    <t xml:space="preserve">Nome: Matheus Gabriel de Oliveira Moura</t>
  </si>
  <si>
    <t xml:space="preserve">Turma: 3ADSC</t>
  </si>
  <si>
    <t xml:space="preserve">RA:</t>
  </si>
  <si>
    <t xml:space="preserve">Cada uma das afirmações que aparece a seguir devem ser classificados quanto mais certos pareçam para você.</t>
  </si>
  <si>
    <t xml:space="preserve">A pontuação é de 1 a 6, quanto mais alta a pontuação, maior a certeza de quea afirmação é correta para você.</t>
  </si>
  <si>
    <t xml:space="preserve">Responda com sinceridade e sem tentar encontrar uma resposta correta. Não há certo ou errado.</t>
  </si>
  <si>
    <t xml:space="preserve">Pontuação</t>
  </si>
  <si>
    <t xml:space="preserve">Classificação</t>
  </si>
  <si>
    <t xml:space="preserve">Se o item NUNCA faz sentido para você</t>
  </si>
  <si>
    <t xml:space="preserve">2 ou 3</t>
  </si>
  <si>
    <t xml:space="preserve">Se o item OCASIONALMENTE faz sentido para você</t>
  </si>
  <si>
    <t xml:space="preserve">4 ou 5</t>
  </si>
  <si>
    <t xml:space="preserve">Se o item FREQUENTEMENTE faz sentido para você</t>
  </si>
  <si>
    <t xml:space="preserve">Se o item SEMPRE faz sentido para você</t>
  </si>
  <si>
    <t xml:space="preserve">Pergunta</t>
  </si>
  <si>
    <t xml:space="preserve">Pontuação </t>
  </si>
  <si>
    <t xml:space="preserve">Afirmação</t>
  </si>
  <si>
    <t xml:space="preserve">Eu sonho em ser tão bom no que faço, que minha ajuda como especialista seja continuamente solicitada.</t>
  </si>
  <si>
    <t xml:space="preserve">Sinto que sou mais realizado no meu trabalho quando consigo integrar e gerenciar os esforços dos outros.</t>
  </si>
  <si>
    <t xml:space="preserve">Eu sonho em ter uma carreira que me permita a liberdade de fazer o meu trabalho da minha forma, com meu próprio horário.</t>
  </si>
  <si>
    <t xml:space="preserve">A estabilidade e a segurança são mais importantes para mim do que a liberdade e a autonomia.</t>
  </si>
  <si>
    <t xml:space="preserve">Estou sempre em busca de ideias que me permitam começar a minha própria empresa.</t>
  </si>
  <si>
    <t xml:space="preserve">Eu me sentirei bem em minha carreira somente se sentir que dou uma real contribuição para a sociedade.</t>
  </si>
  <si>
    <t xml:space="preserve">Eu sonho com uma carreira na qual possa resolver problemas ou vencer situações extremamente desafiadoras.</t>
  </si>
  <si>
    <t xml:space="preserve">Preferiria deixar a organização do que ter que desenvolver um trabalho que comprometa minhas necessidades de dedicação a assuntos pssoais ou profissionais.</t>
  </si>
  <si>
    <t xml:space="preserve">Sinto-me exitoso em minha carreira somente somente se posso desenvolver minhas habilidades técnicas e funcionais com o mais alto grau de competência.</t>
  </si>
  <si>
    <t xml:space="preserve">Sonho em estar a frente de uma organização complexa e tomar decisões que afetem muitas pessoas.</t>
  </si>
  <si>
    <t xml:space="preserve">Sinto-me mais realizado em meu tabalho quando tenho total liberdade para para definir minhas próprias tarefas, tempos e procedimentos.</t>
  </si>
  <si>
    <t xml:space="preserve">Preferia deixar a empresa do que aceitar um cargo que pusesse em risco minha segurança na organização.</t>
  </si>
  <si>
    <t xml:space="preserve">Montar meu próprio negócio é mais importante para mim do que ser diretor na empresa de outras pessoas.</t>
  </si>
  <si>
    <t xml:space="preserve">Sinto que sou mais realizado na minha carreira quando consigo usar meus talentos a serviço dos demais.</t>
  </si>
  <si>
    <t xml:space="preserve">Sentirei que tenho sucesso em minha carreira somente se efrento e ultrapasso desafios muito difíceis.</t>
  </si>
  <si>
    <t xml:space="preserve">Sonho com uma carreira que me permita conciliar minhas necessidades pessoais, familiares e profissionais.</t>
  </si>
  <si>
    <t xml:space="preserve">Considero mais atratente ser um alto funcionário na minha área de especialização (especialista) do que chegar a ser diretor geral.</t>
  </si>
  <si>
    <t xml:space="preserve">Sentirei que sou uma pessoa de sucesso em minha carreira somente se conseguir ser diretor geral de uma empresa.</t>
  </si>
  <si>
    <t xml:space="preserve">Sentirei que sou uma pessoa de sucesso em minha carreira somente se alcançar completa autonomia e liberdade.</t>
  </si>
  <si>
    <t xml:space="preserve">Prefiro empregos em organizações que me ofereçam sensação de seguança e estailidade.</t>
  </si>
  <si>
    <t xml:space="preserve">Sinto-me mais realizado em minha carreira quando posso construir algo que seja fruto inteiramente de minhas próprias ideias e esforços.</t>
  </si>
  <si>
    <t xml:space="preserve">Usar as minhas habilidades para fazer do mundo um lugar melhor pra viver e trabalhar é mais importante para mim do que alcançar um alto nível gerencial.</t>
  </si>
  <si>
    <t xml:space="preserve">Fico mais satisfito em minha carreira quando resolvo problemas aparentemente sem solução ou quando conquisto objetivos aparentemente inalcançáveis.</t>
  </si>
  <si>
    <t xml:space="preserve">Sinto-me vitorioso na vida somente quando posso balancear inhas necessidades pessoais, familiares e profissionais.</t>
  </si>
  <si>
    <t xml:space="preserve">Preferiria sair da organização antes de aceitar uma promoção que me tire da minha área de especialização.</t>
  </si>
  <si>
    <t xml:space="preserve">Ser diretor geral me parece mais atrativo do que ser o técnico mais alto da minha área de especialização.</t>
  </si>
  <si>
    <t xml:space="preserve">O desafio de fazer um trabalho da minha maneira, livre de regras e restrições, é mais importante para mim que a segurança.</t>
  </si>
  <si>
    <t xml:space="preserve">Sou mais satisfeito em meu trabalho quando sinto que tenho completa segurança econômia e profissional.</t>
  </si>
  <si>
    <t xml:space="preserve">Só me sentirei vitorioso em meu trabalho se conseguir criar ou construir algo que seja totalmente produto das minhas ideias.</t>
  </si>
  <si>
    <t xml:space="preserve">Sonho com ter uma carreira que traga uma contribuição para humanidade e para a sociedade.</t>
  </si>
  <si>
    <t xml:space="preserve">Busco oportunidades no trabalho que desafiem minha capacidade para resolver problemas e/ou minhas habilidades competitivas.</t>
  </si>
  <si>
    <t xml:space="preserve">Equilibrar as demandas da vida pessoal e profissional é mais importante para mim que alcançar um alto nível em uma posição executiva.</t>
  </si>
  <si>
    <t xml:space="preserve">Sinto-me mais realizado no meu trabalho quando posso utilizar minhas habilidades e talentos especiais.</t>
  </si>
  <si>
    <t xml:space="preserve">Preferiria deixar a empresa antes de aceitar um trabalho que me afaste do foco de uma gerência geral.</t>
  </si>
  <si>
    <t xml:space="preserve">Preferiria deixar a empresa do que aceitar um trabalho que reduza minha autonomia e liberdade.</t>
  </si>
  <si>
    <t xml:space="preserve">Sonho com ter uma carreira que me permita sentir segurança e estabilidade.</t>
  </si>
  <si>
    <t xml:space="preserve">Sonho em criar e construir meu próprio negócio.</t>
  </si>
  <si>
    <t xml:space="preserve">Preferiria deixar a organização do que aceitar uma tarefa enfraqueça minha habilidade de servir aos outros.</t>
  </si>
  <si>
    <t xml:space="preserve">Trabalhar em situações de problemas quase sem solução é mais importante para mim do que alcançar um posto gerencial.</t>
  </si>
  <si>
    <t xml:space="preserve">Sempre busquei oportunidades de tabalho que minimizem a interferência com assuntos pessoais e familires.</t>
  </si>
  <si>
    <r>
      <rPr>
        <sz val="12"/>
        <color rgb="FF000000"/>
        <rFont val="Calibri"/>
        <family val="2"/>
        <charset val="1"/>
      </rPr>
      <t xml:space="preserve">Uma vez que você responde as afirmações, leia novamente  todas aquelas que </t>
    </r>
    <r>
      <rPr>
        <b val="true"/>
        <sz val="12"/>
        <color rgb="FF000000"/>
        <rFont val="Calibri"/>
        <family val="2"/>
        <charset val="1"/>
      </rPr>
      <t xml:space="preserve">você atribuiu pontuação mais alta</t>
    </r>
    <r>
      <rPr>
        <sz val="12"/>
        <color rgb="FF000000"/>
        <rFont val="Calibri"/>
        <family val="2"/>
        <charset val="1"/>
      </rPr>
      <t xml:space="preserve">.</t>
    </r>
  </si>
  <si>
    <r>
      <rPr>
        <sz val="12"/>
        <color rgb="FF000000"/>
        <rFont val="Calibri"/>
        <family val="2"/>
        <charset val="1"/>
      </rPr>
      <t xml:space="preserve">Destas, escolha as tês que pareçam ser as mais verdadeiras para você e, somente para estas três, </t>
    </r>
    <r>
      <rPr>
        <b val="true"/>
        <sz val="12"/>
        <color rgb="FF000000"/>
        <rFont val="Calibri"/>
        <family val="2"/>
        <charset val="1"/>
      </rPr>
      <t xml:space="preserve">adicione 4 pontos a pontuação que você já atribuiu</t>
    </r>
    <r>
      <rPr>
        <sz val="12"/>
        <color rgb="FF000000"/>
        <rFont val="Calibri"/>
        <family val="2"/>
        <charset val="1"/>
      </rPr>
      <t xml:space="preserve">.</t>
    </r>
  </si>
  <si>
    <t xml:space="preserve">TF</t>
  </si>
  <si>
    <t xml:space="preserve">DG</t>
  </si>
  <si>
    <t xml:space="preserve">AI</t>
  </si>
  <si>
    <t xml:space="preserve">SE</t>
  </si>
  <si>
    <t xml:space="preserve">CE</t>
  </si>
  <si>
    <t xml:space="preserve">SC</t>
  </si>
  <si>
    <t xml:space="preserve">ED</t>
  </si>
  <si>
    <t xml:space="preserve">EV</t>
  </si>
  <si>
    <t xml:space="preserve">Pontução</t>
  </si>
  <si>
    <t xml:space="preserve">Total</t>
  </si>
  <si>
    <t xml:space="preserve">Tipo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</si>
</sst>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595959"/>
      <name val="Calibri"/>
      <family val="2"/>
    </font>
    <font>
      <b val="true"/>
      <sz val="9"/>
      <color rgb="FFFFFFFF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E7E6E6"/>
      </patternFill>
    </fill>
    <fill>
      <patternFill patternType="solid">
        <fgColor rgb="FF44546A"/>
        <bgColor rgb="FF595959"/>
      </patternFill>
    </fill>
    <fill>
      <patternFill patternType="solid">
        <fgColor rgb="FFE7E6E6"/>
        <bgColor rgb="FFDAE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8CC168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44546A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3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300" spc="-1" strike="noStrike">
                <a:solidFill>
                  <a:srgbClr val="595959"/>
                </a:solidFill>
                <a:latin typeface="Calibri"/>
              </a:rPr>
              <a:t>ÂNCORAS DE CARREIRA</a:t>
            </a:r>
          </a:p>
        </c:rich>
      </c:tx>
      <c:layout>
        <c:manualLayout>
          <c:xMode val="edge"/>
          <c:yMode val="edge"/>
          <c:x val="0.352799871883841"/>
          <c:y val="0.48628428927680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172476378583"/>
          <c:y val="0.141357133482084"/>
          <c:w val="0.43591522980836"/>
          <c:h val="0.839873999212495"/>
        </c:manualLayout>
      </c:layout>
      <c:doughnutChart>
        <c:varyColors val="1"/>
        <c:ser>
          <c:idx val="0"/>
          <c:order val="0"/>
          <c:tx>
            <c:strRef>
              <c:f>Tabulação!$C$11</c:f>
              <c:strCache>
                <c:ptCount val="1"/>
                <c:pt idx="0">
                  <c:v>Pontução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b4c7e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222a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bfbfb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30a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8cc16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Tabulação!$B$12:$B$19</c:f>
              <c:strCache>
                <c:ptCount val="8"/>
                <c:pt idx="0">
                  <c:v>TF</c:v>
                </c:pt>
                <c:pt idx="1">
                  <c:v>DG</c:v>
                </c:pt>
                <c:pt idx="2">
                  <c:v>AI</c:v>
                </c:pt>
                <c:pt idx="3">
                  <c:v>SE</c:v>
                </c:pt>
                <c:pt idx="4">
                  <c:v>CE</c:v>
                </c:pt>
                <c:pt idx="5">
                  <c:v>SC</c:v>
                </c:pt>
                <c:pt idx="6">
                  <c:v>ED</c:v>
                </c:pt>
                <c:pt idx="7">
                  <c:v>EV</c:v>
                </c:pt>
              </c:strCache>
            </c:strRef>
          </c:cat>
          <c:val>
            <c:numRef>
              <c:f>Tabulação!$C$12:$C$19</c:f>
              <c:numCache>
                <c:formatCode>General</c:formatCode>
                <c:ptCount val="8"/>
                <c:pt idx="0">
                  <c:v>17</c:v>
                </c:pt>
                <c:pt idx="1">
                  <c:v>10</c:v>
                </c:pt>
                <c:pt idx="2">
                  <c:v>26</c:v>
                </c:pt>
                <c:pt idx="3">
                  <c:v>22</c:v>
                </c:pt>
                <c:pt idx="4">
                  <c:v>28</c:v>
                </c:pt>
                <c:pt idx="5">
                  <c:v>19</c:v>
                </c:pt>
                <c:pt idx="6">
                  <c:v>20</c:v>
                </c:pt>
                <c:pt idx="7">
                  <c:v>30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l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533520</xdr:colOff>
      <xdr:row>0</xdr:row>
      <xdr:rowOff>152280</xdr:rowOff>
    </xdr:from>
    <xdr:to>
      <xdr:col>14</xdr:col>
      <xdr:colOff>816840</xdr:colOff>
      <xdr:row>3</xdr:row>
      <xdr:rowOff>78840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2552120" y="152280"/>
          <a:ext cx="2422080" cy="526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638280</xdr:colOff>
      <xdr:row>10</xdr:row>
      <xdr:rowOff>9360</xdr:rowOff>
    </xdr:from>
    <xdr:to>
      <xdr:col>11</xdr:col>
      <xdr:colOff>628200</xdr:colOff>
      <xdr:row>24</xdr:row>
      <xdr:rowOff>84960</xdr:rowOff>
    </xdr:to>
    <xdr:graphicFrame>
      <xdr:nvGraphicFramePr>
        <xdr:cNvPr id="1" name="Gráfico 1"/>
        <xdr:cNvGraphicFramePr/>
      </xdr:nvGraphicFramePr>
      <xdr:xfrm>
        <a:off x="3396240" y="1914480"/>
        <a:ext cx="6743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0"/>
  <sheetViews>
    <sheetView showFormulas="false" showGridLines="fals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K59" activeCellId="0" sqref="K59"/>
    </sheetView>
  </sheetViews>
  <sheetFormatPr defaultColWidth="11.0078125" defaultRowHeight="15.75" zeroHeight="false" outlineLevelRow="0" outlineLevelCol="0"/>
  <cols>
    <col collapsed="false" customWidth="true" hidden="false" outlineLevel="0" max="1" min="1" style="1" width="2.63"/>
    <col collapsed="false" customWidth="false" hidden="false" outlineLevel="0" max="1024" min="2" style="1" width="11"/>
  </cols>
  <sheetData>
    <row r="2" customFormat="false" ht="15.75" hidden="false" customHeight="false" outlineLevel="0" collapsed="false">
      <c r="B2" s="2" t="s">
        <v>0</v>
      </c>
      <c r="C2" s="3"/>
      <c r="D2" s="3"/>
      <c r="E2" s="3"/>
      <c r="F2" s="3"/>
      <c r="G2" s="3"/>
    </row>
    <row r="3" customFormat="false" ht="15.75" hidden="false" customHeight="false" outlineLevel="0" collapsed="false">
      <c r="B3" s="2" t="s">
        <v>1</v>
      </c>
      <c r="C3" s="3"/>
      <c r="D3" s="3"/>
      <c r="E3" s="4" t="s">
        <v>2</v>
      </c>
      <c r="F3" s="3" t="n">
        <v>1222100</v>
      </c>
      <c r="G3" s="3"/>
    </row>
    <row r="5" customFormat="false" ht="15.75" hidden="false" customHeight="false" outlineLevel="0" collapsed="false">
      <c r="B5" s="1" t="s">
        <v>3</v>
      </c>
    </row>
    <row r="6" customFormat="false" ht="15.75" hidden="false" customHeight="false" outlineLevel="0" collapsed="false">
      <c r="B6" s="1" t="s">
        <v>4</v>
      </c>
    </row>
    <row r="7" customFormat="false" ht="15.75" hidden="false" customHeight="false" outlineLevel="0" collapsed="false">
      <c r="B7" s="1" t="s">
        <v>5</v>
      </c>
    </row>
    <row r="9" customFormat="false" ht="15.75" hidden="false" customHeight="false" outlineLevel="0" collapsed="false">
      <c r="B9" s="5" t="s">
        <v>6</v>
      </c>
      <c r="C9" s="6" t="s">
        <v>7</v>
      </c>
      <c r="D9" s="7"/>
      <c r="E9" s="7"/>
      <c r="F9" s="8"/>
    </row>
    <row r="10" customFormat="false" ht="15.75" hidden="false" customHeight="false" outlineLevel="0" collapsed="false">
      <c r="B10" s="9" t="n">
        <v>1</v>
      </c>
      <c r="C10" s="10" t="s">
        <v>8</v>
      </c>
      <c r="D10" s="7"/>
      <c r="E10" s="7"/>
      <c r="F10" s="8"/>
    </row>
    <row r="11" customFormat="false" ht="15.75" hidden="false" customHeight="false" outlineLevel="0" collapsed="false">
      <c r="B11" s="9" t="s">
        <v>9</v>
      </c>
      <c r="C11" s="10" t="s">
        <v>10</v>
      </c>
      <c r="D11" s="7"/>
      <c r="E11" s="7"/>
      <c r="F11" s="8"/>
    </row>
    <row r="12" customFormat="false" ht="15.75" hidden="false" customHeight="false" outlineLevel="0" collapsed="false">
      <c r="B12" s="9" t="s">
        <v>11</v>
      </c>
      <c r="C12" s="10" t="s">
        <v>12</v>
      </c>
      <c r="D12" s="7"/>
      <c r="E12" s="7"/>
      <c r="F12" s="8"/>
    </row>
    <row r="13" customFormat="false" ht="15.75" hidden="false" customHeight="false" outlineLevel="0" collapsed="false">
      <c r="B13" s="9" t="n">
        <v>6</v>
      </c>
      <c r="C13" s="11" t="s">
        <v>13</v>
      </c>
      <c r="D13" s="12"/>
      <c r="E13" s="12"/>
      <c r="F13" s="13"/>
    </row>
    <row r="16" customFormat="false" ht="15.75" hidden="false" customHeight="false" outlineLevel="0" collapsed="false">
      <c r="B16" s="14" t="s">
        <v>14</v>
      </c>
      <c r="C16" s="15" t="s">
        <v>15</v>
      </c>
      <c r="D16" s="6" t="s">
        <v>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customFormat="false" ht="15.75" hidden="false" customHeight="false" outlineLevel="0" collapsed="false">
      <c r="B17" s="9" t="n">
        <v>1</v>
      </c>
      <c r="C17" s="16" t="n">
        <v>4</v>
      </c>
      <c r="D17" s="10" t="s">
        <v>17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customFormat="false" ht="15.75" hidden="false" customHeight="false" outlineLevel="0" collapsed="false">
      <c r="B18" s="9" t="n">
        <v>2</v>
      </c>
      <c r="C18" s="16" t="n">
        <v>1</v>
      </c>
      <c r="D18" s="10" t="s">
        <v>18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customFormat="false" ht="15.75" hidden="false" customHeight="false" outlineLevel="0" collapsed="false">
      <c r="B19" s="9" t="n">
        <v>3</v>
      </c>
      <c r="C19" s="16" t="n">
        <v>6</v>
      </c>
      <c r="D19" s="10" t="s">
        <v>19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customFormat="false" ht="15.75" hidden="false" customHeight="false" outlineLevel="0" collapsed="false">
      <c r="B20" s="9" t="n">
        <v>4</v>
      </c>
      <c r="C20" s="16" t="n">
        <v>4</v>
      </c>
      <c r="D20" s="10" t="s">
        <v>20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customFormat="false" ht="15.75" hidden="false" customHeight="false" outlineLevel="0" collapsed="false">
      <c r="B21" s="9" t="n">
        <v>5</v>
      </c>
      <c r="C21" s="16" t="n">
        <v>6</v>
      </c>
      <c r="D21" s="10" t="s">
        <v>21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customFormat="false" ht="15.75" hidden="false" customHeight="false" outlineLevel="0" collapsed="false">
      <c r="B22" s="9" t="n">
        <v>6</v>
      </c>
      <c r="C22" s="16" t="n">
        <v>4</v>
      </c>
      <c r="D22" s="10" t="s">
        <v>22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customFormat="false" ht="15.75" hidden="false" customHeight="false" outlineLevel="0" collapsed="false">
      <c r="B23" s="9" t="n">
        <v>7</v>
      </c>
      <c r="C23" s="16" t="n">
        <v>5</v>
      </c>
      <c r="D23" s="10" t="s">
        <v>23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customFormat="false" ht="15.75" hidden="false" customHeight="false" outlineLevel="0" collapsed="false">
      <c r="B24" s="9" t="n">
        <v>8</v>
      </c>
      <c r="C24" s="16" t="n">
        <v>4</v>
      </c>
      <c r="D24" s="10" t="s">
        <v>24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customFormat="false" ht="15.75" hidden="false" customHeight="false" outlineLevel="0" collapsed="false">
      <c r="B25" s="9" t="n">
        <v>9</v>
      </c>
      <c r="C25" s="16" t="n">
        <v>3</v>
      </c>
      <c r="D25" s="10" t="s">
        <v>25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customFormat="false" ht="15.75" hidden="false" customHeight="false" outlineLevel="0" collapsed="false">
      <c r="B26" s="9" t="n">
        <v>10</v>
      </c>
      <c r="C26" s="16" t="n">
        <v>5</v>
      </c>
      <c r="D26" s="10" t="s">
        <v>26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customFormat="false" ht="15.75" hidden="false" customHeight="false" outlineLevel="0" collapsed="false">
      <c r="B27" s="9" t="n">
        <v>11</v>
      </c>
      <c r="C27" s="16" t="n">
        <v>2</v>
      </c>
      <c r="D27" s="10" t="s">
        <v>27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customFormat="false" ht="15.75" hidden="false" customHeight="false" outlineLevel="0" collapsed="false">
      <c r="B28" s="9" t="n">
        <v>12</v>
      </c>
      <c r="C28" s="16" t="n">
        <v>5</v>
      </c>
      <c r="D28" s="10" t="s">
        <v>28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</row>
    <row r="29" customFormat="false" ht="15.75" hidden="false" customHeight="false" outlineLevel="0" collapsed="false">
      <c r="B29" s="9" t="n">
        <v>13</v>
      </c>
      <c r="C29" s="16" t="n">
        <v>6</v>
      </c>
      <c r="D29" s="10" t="s">
        <v>29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</row>
    <row r="30" customFormat="false" ht="15.75" hidden="false" customHeight="false" outlineLevel="0" collapsed="false">
      <c r="B30" s="9" t="n">
        <v>14</v>
      </c>
      <c r="C30" s="16" t="n">
        <v>4</v>
      </c>
      <c r="D30" s="10" t="s">
        <v>30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customFormat="false" ht="15.75" hidden="false" customHeight="false" outlineLevel="0" collapsed="false">
      <c r="B31" s="9" t="n">
        <v>15</v>
      </c>
      <c r="C31" s="16" t="n">
        <v>3</v>
      </c>
      <c r="D31" s="10" t="s">
        <v>31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</row>
    <row r="32" customFormat="false" ht="15.75" hidden="false" customHeight="false" outlineLevel="0" collapsed="false">
      <c r="B32" s="9" t="n">
        <v>16</v>
      </c>
      <c r="C32" s="16" t="n">
        <v>10</v>
      </c>
      <c r="D32" s="10" t="s">
        <v>32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</row>
    <row r="33" customFormat="false" ht="15.75" hidden="false" customHeight="false" outlineLevel="0" collapsed="false">
      <c r="B33" s="9" t="n">
        <v>17</v>
      </c>
      <c r="C33" s="16" t="n">
        <v>3</v>
      </c>
      <c r="D33" s="10" t="s">
        <v>33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</row>
    <row r="34" customFormat="false" ht="15.75" hidden="false" customHeight="false" outlineLevel="0" collapsed="false">
      <c r="B34" s="9" t="n">
        <v>18</v>
      </c>
      <c r="C34" s="16" t="n">
        <v>1</v>
      </c>
      <c r="D34" s="10" t="s">
        <v>34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</row>
    <row r="35" customFormat="false" ht="15.75" hidden="false" customHeight="false" outlineLevel="0" collapsed="false">
      <c r="B35" s="9" t="n">
        <v>19</v>
      </c>
      <c r="C35" s="16" t="n">
        <v>10</v>
      </c>
      <c r="D35" s="10" t="s">
        <v>35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customFormat="false" ht="15.75" hidden="false" customHeight="false" outlineLevel="0" collapsed="false">
      <c r="B36" s="9" t="n">
        <v>20</v>
      </c>
      <c r="C36" s="16" t="n">
        <v>3</v>
      </c>
      <c r="D36" s="10" t="s">
        <v>36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customFormat="false" ht="15.75" hidden="false" customHeight="false" outlineLevel="0" collapsed="false">
      <c r="B37" s="9" t="n">
        <v>21</v>
      </c>
      <c r="C37" s="16" t="n">
        <v>5</v>
      </c>
      <c r="D37" s="10" t="s">
        <v>37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customFormat="false" ht="15.75" hidden="false" customHeight="false" outlineLevel="0" collapsed="false">
      <c r="B38" s="9" t="n">
        <v>22</v>
      </c>
      <c r="C38" s="16" t="n">
        <v>4</v>
      </c>
      <c r="D38" s="10" t="s">
        <v>38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customFormat="false" ht="15.75" hidden="false" customHeight="false" outlineLevel="0" collapsed="false">
      <c r="B39" s="9" t="n">
        <v>23</v>
      </c>
      <c r="C39" s="16" t="n">
        <v>5</v>
      </c>
      <c r="D39" s="10" t="s">
        <v>39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customFormat="false" ht="15.75" hidden="false" customHeight="false" outlineLevel="0" collapsed="false">
      <c r="B40" s="9" t="n">
        <v>24</v>
      </c>
      <c r="C40" s="16" t="n">
        <v>6</v>
      </c>
      <c r="D40" s="10" t="s">
        <v>40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customFormat="false" ht="15.75" hidden="false" customHeight="false" outlineLevel="0" collapsed="false">
      <c r="B41" s="9" t="n">
        <v>25</v>
      </c>
      <c r="C41" s="16" t="n">
        <v>2</v>
      </c>
      <c r="D41" s="10" t="s">
        <v>41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</row>
    <row r="42" customFormat="false" ht="15.75" hidden="false" customHeight="false" outlineLevel="0" collapsed="false">
      <c r="B42" s="9" t="n">
        <v>26</v>
      </c>
      <c r="C42" s="16" t="n">
        <v>2</v>
      </c>
      <c r="D42" s="10" t="s">
        <v>42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</row>
    <row r="43" customFormat="false" ht="15.75" hidden="false" customHeight="false" outlineLevel="0" collapsed="false">
      <c r="B43" s="9" t="n">
        <v>27</v>
      </c>
      <c r="C43" s="16" t="n">
        <v>3</v>
      </c>
      <c r="D43" s="10" t="s">
        <v>43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customFormat="false" ht="15.75" hidden="false" customHeight="false" outlineLevel="0" collapsed="false">
      <c r="B44" s="9" t="n">
        <v>28</v>
      </c>
      <c r="C44" s="16" t="n">
        <v>5</v>
      </c>
      <c r="D44" s="10" t="s">
        <v>44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</row>
    <row r="45" customFormat="false" ht="15.75" hidden="false" customHeight="false" outlineLevel="0" collapsed="false">
      <c r="B45" s="9" t="n">
        <v>29</v>
      </c>
      <c r="C45" s="16" t="n">
        <v>1</v>
      </c>
      <c r="D45" s="10" t="s">
        <v>45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customFormat="false" ht="15.75" hidden="false" customHeight="false" outlineLevel="0" collapsed="false">
      <c r="B46" s="9" t="n">
        <v>30</v>
      </c>
      <c r="C46" s="16" t="n">
        <v>5</v>
      </c>
      <c r="D46" s="10" t="s">
        <v>46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</row>
    <row r="47" customFormat="false" ht="15.75" hidden="false" customHeight="false" outlineLevel="0" collapsed="false">
      <c r="B47" s="9" t="n">
        <v>31</v>
      </c>
      <c r="C47" s="16" t="n">
        <v>4</v>
      </c>
      <c r="D47" s="10" t="s">
        <v>47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</row>
    <row r="48" customFormat="false" ht="15.75" hidden="false" customHeight="false" outlineLevel="0" collapsed="false">
      <c r="B48" s="9" t="n">
        <v>32</v>
      </c>
      <c r="C48" s="16" t="n">
        <v>5</v>
      </c>
      <c r="D48" s="10" t="s">
        <v>48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</row>
    <row r="49" customFormat="false" ht="15.75" hidden="false" customHeight="false" outlineLevel="0" collapsed="false">
      <c r="B49" s="9" t="n">
        <v>33</v>
      </c>
      <c r="C49" s="16" t="n">
        <v>5</v>
      </c>
      <c r="D49" s="10" t="s">
        <v>49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</row>
    <row r="50" customFormat="false" ht="15.75" hidden="false" customHeight="false" outlineLevel="0" collapsed="false">
      <c r="B50" s="9" t="n">
        <v>34</v>
      </c>
      <c r="C50" s="16" t="n">
        <v>1</v>
      </c>
      <c r="D50" s="10" t="s">
        <v>50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</row>
    <row r="51" customFormat="false" ht="15.75" hidden="false" customHeight="false" outlineLevel="0" collapsed="false">
      <c r="B51" s="9" t="n">
        <v>35</v>
      </c>
      <c r="C51" s="16" t="n">
        <v>5</v>
      </c>
      <c r="D51" s="10" t="s">
        <v>51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</row>
    <row r="52" customFormat="false" ht="15.75" hidden="false" customHeight="false" outlineLevel="0" collapsed="false">
      <c r="B52" s="9" t="n">
        <v>36</v>
      </c>
      <c r="C52" s="16" t="n">
        <v>5</v>
      </c>
      <c r="D52" s="10" t="s">
        <v>52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customFormat="false" ht="15.75" hidden="false" customHeight="false" outlineLevel="0" collapsed="false">
      <c r="B53" s="9" t="n">
        <v>37</v>
      </c>
      <c r="C53" s="16" t="n">
        <v>10</v>
      </c>
      <c r="D53" s="10" t="s">
        <v>53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</row>
    <row r="54" customFormat="false" ht="15.75" hidden="false" customHeight="false" outlineLevel="0" collapsed="false">
      <c r="B54" s="9" t="n">
        <v>38</v>
      </c>
      <c r="C54" s="16" t="n">
        <v>2</v>
      </c>
      <c r="D54" s="10" t="s">
        <v>54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</row>
    <row r="55" customFormat="false" ht="15.75" hidden="false" customHeight="false" outlineLevel="0" collapsed="false">
      <c r="B55" s="9" t="n">
        <v>39</v>
      </c>
      <c r="C55" s="16" t="n">
        <v>3</v>
      </c>
      <c r="D55" s="10" t="s">
        <v>55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</row>
    <row r="56" customFormat="false" ht="15.75" hidden="false" customHeight="false" outlineLevel="0" collapsed="false">
      <c r="B56" s="9" t="n">
        <v>40</v>
      </c>
      <c r="C56" s="16" t="n">
        <v>5</v>
      </c>
      <c r="D56" s="10" t="s">
        <v>56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</row>
    <row r="59" customFormat="false" ht="15.75" hidden="false" customHeight="false" outlineLevel="0" collapsed="false">
      <c r="B59" s="1" t="s">
        <v>57</v>
      </c>
    </row>
    <row r="60" customFormat="false" ht="15.75" hidden="false" customHeight="false" outlineLevel="0" collapsed="false">
      <c r="B60" s="1" t="s">
        <v>58</v>
      </c>
    </row>
  </sheetData>
  <sheetProtection algorithmName="SHA-512" hashValue="d/zu2HTAZ8EFGYuMSV9rqVbN6tpMla6P1WD2fo5PWTcjHHSBhLTS2MsH7SkvKZydHmdqxmmzYRPpY3vkSX8TuQ==" saltValue="daBJw1ZYc7GWPb/cpIKmaw==" spinCount="100000" sheet="true" objects="true" scenarios="true" formatCells="false" formatColumns="false" insertColumns="false" insertRows="false" deleteColumns="false" deleteRows="false" sort="false" autoFilter="false" pivotTables="false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19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ColWidth="11.0078125" defaultRowHeight="15" zeroHeight="false" outlineLevelRow="0" outlineLevelCol="0"/>
  <cols>
    <col collapsed="false" customWidth="false" hidden="false" outlineLevel="0" max="1" min="1" style="17" width="11"/>
    <col collapsed="false" customWidth="true" hidden="false" outlineLevel="0" max="2" min="2" style="17" width="8.5"/>
    <col collapsed="false" customWidth="true" hidden="false" outlineLevel="0" max="3" min="3" style="17" width="8.87"/>
    <col collapsed="false" customWidth="true" hidden="false" outlineLevel="0" max="4" min="4" style="17" width="8.5"/>
    <col collapsed="false" customWidth="true" hidden="false" outlineLevel="0" max="5" min="5" style="17" width="8.87"/>
    <col collapsed="false" customWidth="true" hidden="false" outlineLevel="0" max="6" min="6" style="17" width="8.5"/>
    <col collapsed="false" customWidth="true" hidden="false" outlineLevel="0" max="7" min="7" style="17" width="8.87"/>
    <col collapsed="false" customWidth="true" hidden="false" outlineLevel="0" max="8" min="8" style="17" width="8.5"/>
    <col collapsed="false" customWidth="true" hidden="false" outlineLevel="0" max="9" min="9" style="17" width="8.87"/>
    <col collapsed="false" customWidth="true" hidden="false" outlineLevel="0" max="10" min="10" style="17" width="8.5"/>
    <col collapsed="false" customWidth="true" hidden="false" outlineLevel="0" max="11" min="11" style="17" width="8.87"/>
    <col collapsed="false" customWidth="true" hidden="false" outlineLevel="0" max="12" min="12" style="17" width="8.5"/>
    <col collapsed="false" customWidth="true" hidden="false" outlineLevel="0" max="13" min="13" style="17" width="8.87"/>
    <col collapsed="false" customWidth="true" hidden="false" outlineLevel="0" max="14" min="14" style="17" width="8.5"/>
    <col collapsed="false" customWidth="true" hidden="false" outlineLevel="0" max="15" min="15" style="17" width="8.87"/>
    <col collapsed="false" customWidth="true" hidden="false" outlineLevel="0" max="16" min="16" style="17" width="8.5"/>
    <col collapsed="false" customWidth="true" hidden="false" outlineLevel="0" max="17" min="17" style="17" width="8.87"/>
    <col collapsed="false" customWidth="false" hidden="false" outlineLevel="0" max="1024" min="18" style="17" width="11"/>
  </cols>
  <sheetData>
    <row r="2" customFormat="false" ht="15" hidden="false" customHeight="false" outlineLevel="0" collapsed="false">
      <c r="B2" s="18" t="s">
        <v>59</v>
      </c>
      <c r="C2" s="18"/>
      <c r="D2" s="18" t="s">
        <v>60</v>
      </c>
      <c r="E2" s="18"/>
      <c r="F2" s="18" t="s">
        <v>61</v>
      </c>
      <c r="G2" s="18"/>
      <c r="H2" s="18" t="s">
        <v>62</v>
      </c>
      <c r="I2" s="18"/>
      <c r="J2" s="18" t="s">
        <v>63</v>
      </c>
      <c r="K2" s="18"/>
      <c r="L2" s="18" t="s">
        <v>64</v>
      </c>
      <c r="M2" s="18"/>
      <c r="N2" s="18" t="s">
        <v>65</v>
      </c>
      <c r="O2" s="18"/>
      <c r="P2" s="18" t="s">
        <v>66</v>
      </c>
      <c r="Q2" s="18"/>
    </row>
    <row r="3" customFormat="false" ht="15" hidden="false" customHeight="false" outlineLevel="0" collapsed="false">
      <c r="B3" s="19" t="s">
        <v>14</v>
      </c>
      <c r="C3" s="19" t="s">
        <v>67</v>
      </c>
      <c r="D3" s="19" t="s">
        <v>14</v>
      </c>
      <c r="E3" s="19" t="s">
        <v>67</v>
      </c>
      <c r="F3" s="19" t="s">
        <v>14</v>
      </c>
      <c r="G3" s="19" t="s">
        <v>67</v>
      </c>
      <c r="H3" s="19" t="s">
        <v>14</v>
      </c>
      <c r="I3" s="19" t="s">
        <v>67</v>
      </c>
      <c r="J3" s="19" t="s">
        <v>14</v>
      </c>
      <c r="K3" s="19" t="s">
        <v>67</v>
      </c>
      <c r="L3" s="19" t="s">
        <v>14</v>
      </c>
      <c r="M3" s="19" t="s">
        <v>67</v>
      </c>
      <c r="N3" s="19" t="s">
        <v>14</v>
      </c>
      <c r="O3" s="19" t="s">
        <v>67</v>
      </c>
      <c r="P3" s="19" t="s">
        <v>14</v>
      </c>
      <c r="Q3" s="19" t="s">
        <v>67</v>
      </c>
    </row>
    <row r="4" customFormat="false" ht="15" hidden="false" customHeight="false" outlineLevel="0" collapsed="false">
      <c r="B4" s="20" t="n">
        <v>1</v>
      </c>
      <c r="C4" s="20" t="n">
        <f aca="false">VLOOKUP(B4,AC!$B$17:$C$56,2,0)</f>
        <v>4</v>
      </c>
      <c r="D4" s="20" t="n">
        <v>2</v>
      </c>
      <c r="E4" s="20" t="n">
        <f aca="false">VLOOKUP(D4,AC!$B$17:$C$56,2,0)</f>
        <v>1</v>
      </c>
      <c r="F4" s="20" t="n">
        <v>3</v>
      </c>
      <c r="G4" s="20" t="n">
        <f aca="false">VLOOKUP(F4,AC!$B$17:$C$56,2,0)</f>
        <v>6</v>
      </c>
      <c r="H4" s="20" t="n">
        <v>4</v>
      </c>
      <c r="I4" s="20" t="n">
        <f aca="false">VLOOKUP(H4,AC!$B$17:$C$56,2,0)</f>
        <v>4</v>
      </c>
      <c r="J4" s="20" t="n">
        <v>5</v>
      </c>
      <c r="K4" s="20" t="n">
        <f aca="false">VLOOKUP(J4,AC!$B$17:$C$56,2,0)</f>
        <v>6</v>
      </c>
      <c r="L4" s="20" t="n">
        <v>6</v>
      </c>
      <c r="M4" s="20" t="n">
        <f aca="false">VLOOKUP(L4,AC!$B$17:$C$56,2,0)</f>
        <v>4</v>
      </c>
      <c r="N4" s="20" t="n">
        <v>7</v>
      </c>
      <c r="O4" s="20" t="n">
        <f aca="false">VLOOKUP(N4,AC!$B$17:$C$56,2,0)</f>
        <v>5</v>
      </c>
      <c r="P4" s="20" t="n">
        <v>8</v>
      </c>
      <c r="Q4" s="20" t="n">
        <f aca="false">VLOOKUP(P4,AC!$B$17:$C$56,2,0)</f>
        <v>4</v>
      </c>
    </row>
    <row r="5" customFormat="false" ht="15" hidden="false" customHeight="false" outlineLevel="0" collapsed="false">
      <c r="B5" s="20" t="n">
        <v>9</v>
      </c>
      <c r="C5" s="20" t="n">
        <f aca="false">VLOOKUP(B5,AC!$B$17:$C$56,2,0)</f>
        <v>3</v>
      </c>
      <c r="D5" s="20" t="n">
        <v>10</v>
      </c>
      <c r="E5" s="20" t="n">
        <f aca="false">VLOOKUP(D5,AC!$B$17:$C$56,2,0)</f>
        <v>5</v>
      </c>
      <c r="F5" s="20" t="n">
        <v>11</v>
      </c>
      <c r="G5" s="20" t="n">
        <f aca="false">VLOOKUP(F5,AC!$B$17:$C$56,2,0)</f>
        <v>2</v>
      </c>
      <c r="H5" s="20" t="n">
        <v>12</v>
      </c>
      <c r="I5" s="20" t="n">
        <f aca="false">VLOOKUP(H5,AC!$B$17:$C$56,2,0)</f>
        <v>5</v>
      </c>
      <c r="J5" s="20" t="n">
        <v>13</v>
      </c>
      <c r="K5" s="20" t="n">
        <f aca="false">VLOOKUP(J5,AC!$B$17:$C$56,2,0)</f>
        <v>6</v>
      </c>
      <c r="L5" s="20" t="n">
        <v>14</v>
      </c>
      <c r="M5" s="20" t="n">
        <f aca="false">VLOOKUP(L5,AC!$B$17:$C$56,2,0)</f>
        <v>4</v>
      </c>
      <c r="N5" s="20" t="n">
        <v>15</v>
      </c>
      <c r="O5" s="20" t="n">
        <f aca="false">VLOOKUP(N5,AC!$B$17:$C$56,2,0)</f>
        <v>3</v>
      </c>
      <c r="P5" s="20" t="n">
        <v>16</v>
      </c>
      <c r="Q5" s="20" t="n">
        <f aca="false">VLOOKUP(P5,AC!$B$17:$C$56,2,0)</f>
        <v>10</v>
      </c>
    </row>
    <row r="6" customFormat="false" ht="15" hidden="false" customHeight="false" outlineLevel="0" collapsed="false">
      <c r="B6" s="20" t="n">
        <v>17</v>
      </c>
      <c r="C6" s="20" t="n">
        <f aca="false">VLOOKUP(B6,AC!$B$17:$C$56,2,0)</f>
        <v>3</v>
      </c>
      <c r="D6" s="20" t="n">
        <v>18</v>
      </c>
      <c r="E6" s="20" t="n">
        <f aca="false">VLOOKUP(D6,AC!$B$17:$C$56,2,0)</f>
        <v>1</v>
      </c>
      <c r="F6" s="20" t="n">
        <v>19</v>
      </c>
      <c r="G6" s="20" t="n">
        <f aca="false">VLOOKUP(F6,AC!$B$17:$C$56,2,0)</f>
        <v>10</v>
      </c>
      <c r="H6" s="20" t="n">
        <v>20</v>
      </c>
      <c r="I6" s="20" t="n">
        <f aca="false">VLOOKUP(H6,AC!$B$17:$C$56,2,0)</f>
        <v>3</v>
      </c>
      <c r="J6" s="20" t="n">
        <v>21</v>
      </c>
      <c r="K6" s="20" t="n">
        <f aca="false">VLOOKUP(J6,AC!$B$17:$C$56,2,0)</f>
        <v>5</v>
      </c>
      <c r="L6" s="20" t="n">
        <v>22</v>
      </c>
      <c r="M6" s="20" t="n">
        <f aca="false">VLOOKUP(L6,AC!$B$17:$C$56,2,0)</f>
        <v>4</v>
      </c>
      <c r="N6" s="20" t="n">
        <v>23</v>
      </c>
      <c r="O6" s="20" t="n">
        <f aca="false">VLOOKUP(N6,AC!$B$17:$C$56,2,0)</f>
        <v>5</v>
      </c>
      <c r="P6" s="20" t="n">
        <v>24</v>
      </c>
      <c r="Q6" s="20" t="n">
        <f aca="false">VLOOKUP(P6,AC!$B$17:$C$56,2,0)</f>
        <v>6</v>
      </c>
    </row>
    <row r="7" customFormat="false" ht="15" hidden="false" customHeight="false" outlineLevel="0" collapsed="false">
      <c r="B7" s="20" t="n">
        <v>25</v>
      </c>
      <c r="C7" s="20" t="n">
        <f aca="false">VLOOKUP(B7,AC!$B$17:$C$56,2,0)</f>
        <v>2</v>
      </c>
      <c r="D7" s="20" t="n">
        <v>26</v>
      </c>
      <c r="E7" s="20" t="n">
        <f aca="false">VLOOKUP(D7,AC!$B$17:$C$56,2,0)</f>
        <v>2</v>
      </c>
      <c r="F7" s="20" t="n">
        <v>27</v>
      </c>
      <c r="G7" s="20" t="n">
        <f aca="false">VLOOKUP(F7,AC!$B$17:$C$56,2,0)</f>
        <v>3</v>
      </c>
      <c r="H7" s="20" t="n">
        <v>28</v>
      </c>
      <c r="I7" s="20" t="n">
        <f aca="false">VLOOKUP(H7,AC!$B$17:$C$56,2,0)</f>
        <v>5</v>
      </c>
      <c r="J7" s="20" t="n">
        <v>29</v>
      </c>
      <c r="K7" s="20" t="n">
        <f aca="false">VLOOKUP(J7,AC!$B$17:$C$56,2,0)</f>
        <v>1</v>
      </c>
      <c r="L7" s="20" t="n">
        <v>30</v>
      </c>
      <c r="M7" s="20" t="n">
        <f aca="false">VLOOKUP(L7,AC!$B$17:$C$56,2,0)</f>
        <v>5</v>
      </c>
      <c r="N7" s="20" t="n">
        <v>31</v>
      </c>
      <c r="O7" s="20" t="n">
        <f aca="false">VLOOKUP(N7,AC!$B$17:$C$56,2,0)</f>
        <v>4</v>
      </c>
      <c r="P7" s="20" t="n">
        <v>32</v>
      </c>
      <c r="Q7" s="20" t="n">
        <f aca="false">VLOOKUP(P7,AC!$B$17:$C$56,2,0)</f>
        <v>5</v>
      </c>
    </row>
    <row r="8" customFormat="false" ht="15" hidden="false" customHeight="false" outlineLevel="0" collapsed="false">
      <c r="B8" s="20" t="n">
        <v>33</v>
      </c>
      <c r="C8" s="20" t="n">
        <f aca="false">VLOOKUP(B8,AC!$B$17:$C$56,2,0)</f>
        <v>5</v>
      </c>
      <c r="D8" s="20" t="n">
        <v>34</v>
      </c>
      <c r="E8" s="20" t="n">
        <f aca="false">VLOOKUP(D8,AC!$B$17:$C$56,2,0)</f>
        <v>1</v>
      </c>
      <c r="F8" s="20" t="n">
        <v>35</v>
      </c>
      <c r="G8" s="20" t="n">
        <f aca="false">VLOOKUP(F8,AC!$B$17:$C$56,2,0)</f>
        <v>5</v>
      </c>
      <c r="H8" s="20" t="n">
        <v>36</v>
      </c>
      <c r="I8" s="20" t="n">
        <f aca="false">VLOOKUP(H8,AC!$B$17:$C$56,2,0)</f>
        <v>5</v>
      </c>
      <c r="J8" s="20" t="n">
        <v>37</v>
      </c>
      <c r="K8" s="20" t="n">
        <f aca="false">VLOOKUP(J8,AC!$B$17:$C$56,2,0)</f>
        <v>10</v>
      </c>
      <c r="L8" s="20" t="n">
        <v>38</v>
      </c>
      <c r="M8" s="20" t="n">
        <f aca="false">VLOOKUP(L8,AC!$B$17:$C$56,2,0)</f>
        <v>2</v>
      </c>
      <c r="N8" s="20" t="n">
        <v>39</v>
      </c>
      <c r="O8" s="20" t="n">
        <f aca="false">VLOOKUP(N8,AC!$B$17:$C$56,2,0)</f>
        <v>3</v>
      </c>
      <c r="P8" s="20" t="n">
        <v>40</v>
      </c>
      <c r="Q8" s="20" t="n">
        <f aca="false">VLOOKUP(P8,AC!$B$17:$C$56,2,0)</f>
        <v>5</v>
      </c>
    </row>
    <row r="9" customFormat="false" ht="15" hidden="false" customHeight="false" outlineLevel="0" collapsed="false">
      <c r="B9" s="20" t="s">
        <v>68</v>
      </c>
      <c r="C9" s="20" t="n">
        <f aca="false">SUM(C4:C8)</f>
        <v>17</v>
      </c>
      <c r="D9" s="20" t="s">
        <v>68</v>
      </c>
      <c r="E9" s="20" t="n">
        <f aca="false">SUM(E4:E8)</f>
        <v>10</v>
      </c>
      <c r="F9" s="20" t="s">
        <v>68</v>
      </c>
      <c r="G9" s="20" t="n">
        <f aca="false">SUM(G4:G8)</f>
        <v>26</v>
      </c>
      <c r="H9" s="20" t="s">
        <v>68</v>
      </c>
      <c r="I9" s="20" t="n">
        <f aca="false">SUM(I4:I8)</f>
        <v>22</v>
      </c>
      <c r="J9" s="20" t="s">
        <v>68</v>
      </c>
      <c r="K9" s="20" t="n">
        <f aca="false">SUM(K4:K8)</f>
        <v>28</v>
      </c>
      <c r="L9" s="20" t="s">
        <v>68</v>
      </c>
      <c r="M9" s="20" t="n">
        <f aca="false">SUM(M4:M8)</f>
        <v>19</v>
      </c>
      <c r="N9" s="20" t="s">
        <v>68</v>
      </c>
      <c r="O9" s="20" t="n">
        <f aca="false">SUM(O4:O8)</f>
        <v>20</v>
      </c>
      <c r="P9" s="20" t="s">
        <v>68</v>
      </c>
      <c r="Q9" s="20" t="n">
        <f aca="false">SUM(Q4:Q8)</f>
        <v>30</v>
      </c>
    </row>
    <row r="11" customFormat="false" ht="15" hidden="false" customHeight="false" outlineLevel="0" collapsed="false">
      <c r="B11" s="19" t="s">
        <v>69</v>
      </c>
      <c r="C11" s="19" t="s">
        <v>67</v>
      </c>
    </row>
    <row r="12" customFormat="false" ht="15" hidden="false" customHeight="false" outlineLevel="0" collapsed="false">
      <c r="B12" s="20" t="s">
        <v>59</v>
      </c>
      <c r="C12" s="20" t="n">
        <f aca="false">C9</f>
        <v>17</v>
      </c>
    </row>
    <row r="13" customFormat="false" ht="15" hidden="false" customHeight="false" outlineLevel="0" collapsed="false">
      <c r="B13" s="20" t="s">
        <v>60</v>
      </c>
      <c r="C13" s="20" t="n">
        <f aca="false">E9</f>
        <v>10</v>
      </c>
    </row>
    <row r="14" customFormat="false" ht="15" hidden="false" customHeight="false" outlineLevel="0" collapsed="false">
      <c r="B14" s="20" t="s">
        <v>61</v>
      </c>
      <c r="C14" s="20" t="n">
        <f aca="false">G9</f>
        <v>26</v>
      </c>
    </row>
    <row r="15" customFormat="false" ht="15" hidden="false" customHeight="false" outlineLevel="0" collapsed="false">
      <c r="B15" s="20" t="s">
        <v>62</v>
      </c>
      <c r="C15" s="20" t="n">
        <f aca="false">I9</f>
        <v>22</v>
      </c>
    </row>
    <row r="16" customFormat="false" ht="15" hidden="false" customHeight="false" outlineLevel="0" collapsed="false">
      <c r="B16" s="20" t="s">
        <v>63</v>
      </c>
      <c r="C16" s="20" t="n">
        <f aca="false">K9</f>
        <v>28</v>
      </c>
    </row>
    <row r="17" customFormat="false" ht="15" hidden="false" customHeight="false" outlineLevel="0" collapsed="false">
      <c r="B17" s="20" t="s">
        <v>64</v>
      </c>
      <c r="C17" s="20" t="n">
        <f aca="false">M9</f>
        <v>19</v>
      </c>
    </row>
    <row r="18" customFormat="false" ht="15" hidden="false" customHeight="false" outlineLevel="0" collapsed="false">
      <c r="B18" s="20" t="s">
        <v>65</v>
      </c>
      <c r="C18" s="20" t="n">
        <f aca="false">O9</f>
        <v>20</v>
      </c>
    </row>
    <row r="19" customFormat="false" ht="15" hidden="false" customHeight="false" outlineLevel="0" collapsed="false">
      <c r="B19" s="20" t="s">
        <v>66</v>
      </c>
      <c r="C19" s="20" t="n">
        <f aca="false">Q9</f>
        <v>30</v>
      </c>
    </row>
  </sheetData>
  <sheetProtection algorithmName="SHA-512" hashValue="RIx/9AENWAP3Y/+9ltjvTEVhUk57xq/Nv8OFKZf+lZksrKld7YK5AC5CScPuUs/aJlVxIOPo3eQfBbYkB/WSbg==" saltValue="xI3yJmSmnNJGAbCI/7tV0g==" spinCount="100000" sheet="true" objects="true" scenarios="true"/>
  <mergeCells count="8">
    <mergeCell ref="B2:C2"/>
    <mergeCell ref="D2:E2"/>
    <mergeCell ref="F2:G2"/>
    <mergeCell ref="H2:I2"/>
    <mergeCell ref="J2:K2"/>
    <mergeCell ref="L2:M2"/>
    <mergeCell ref="N2:O2"/>
    <mergeCell ref="P2:Q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9c344f-c3dc-4d3a-ba8b-29f4809c702e" xsi:nil="true"/>
    <lcf76f155ced4ddcb4097134ff3c332f xmlns="3164ea61-7977-4d50-ba89-ba79f2a6ac2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EDCF844437C4389CD9FCE6FDF6B49" ma:contentTypeVersion="18" ma:contentTypeDescription="Create a new document." ma:contentTypeScope="" ma:versionID="3fd61af0a3542ed0520f688d4f506ea8">
  <xsd:schema xmlns:xsd="http://www.w3.org/2001/XMLSchema" xmlns:xs="http://www.w3.org/2001/XMLSchema" xmlns:p="http://schemas.microsoft.com/office/2006/metadata/properties" xmlns:ns2="3f9c344f-c3dc-4d3a-ba8b-29f4809c702e" xmlns:ns3="3164ea61-7977-4d50-ba89-ba79f2a6ac2e" targetNamespace="http://schemas.microsoft.com/office/2006/metadata/properties" ma:root="true" ma:fieldsID="df0b7d05acf7894fef01c83edacf14b0" ns2:_="" ns3:_="">
    <xsd:import namespace="3f9c344f-c3dc-4d3a-ba8b-29f4809c702e"/>
    <xsd:import namespace="3164ea61-7977-4d50-ba89-ba79f2a6ac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c344f-c3dc-4d3a-ba8b-29f4809c7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bfe26879-00f7-4154-a0a6-bc4ce062ef01}" ma:internalName="TaxCatchAll" ma:showField="CatchAllData" ma:web="3f9c344f-c3dc-4d3a-ba8b-29f4809c7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4ea61-7977-4d50-ba89-ba79f2a6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1FD30C-50D6-4DEC-BE23-2FBFCE51E5C0}">
  <ds:schemaRefs>
    <ds:schemaRef ds:uri="http://purl.org/dc/elements/1.1/"/>
    <ds:schemaRef ds:uri="http://purl.org/dc/dcmitype/"/>
    <ds:schemaRef ds:uri="cdc5354f-30b2-42ef-84e1-bde4a0f3b1cb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99390d0-439d-425f-a084-1d5c24253b6f"/>
    <ds:schemaRef ds:uri="3f9c344f-c3dc-4d3a-ba8b-29f4809c702e"/>
    <ds:schemaRef ds:uri="3164ea61-7977-4d50-ba89-ba79f2a6ac2e"/>
  </ds:schemaRefs>
</ds:datastoreItem>
</file>

<file path=customXml/itemProps2.xml><?xml version="1.0" encoding="utf-8"?>
<ds:datastoreItem xmlns:ds="http://schemas.openxmlformats.org/officeDocument/2006/customXml" ds:itemID="{64A624C5-4EED-48CC-87BA-DCC71A78FCAF}"/>
</file>

<file path=customXml/itemProps3.xml><?xml version="1.0" encoding="utf-8"?>
<ds:datastoreItem xmlns:ds="http://schemas.openxmlformats.org/officeDocument/2006/customXml" ds:itemID="{020687C0-5237-4498-8080-0BEFD97CA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2018-08-19T22:43:36Z</dcterms:created>
  <dc:creator>Vera Goulart</dc:creator>
  <dc:description/>
  <dc:language>pt-BR</dc:language>
  <cp:lastModifiedBy/>
  <dcterms:modified xsi:type="dcterms:W3CDTF">2023-10-27T18:43:02Z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0x010100CB0997CD49361E47B797414A53F2631B</vt:lpwstr>
  </property>
  <property fmtid="{D5CDD505-2E9C-101B-9397-08002B2CF9AE}" pid="3" name="MediaServiceImageTags">
    <vt:lpwstr/>
  </property>
</Properties>
</file>