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Igor\Downloads\"/>
    </mc:Choice>
  </mc:AlternateContent>
  <xr:revisionPtr revIDLastSave="0" documentId="13_ncr:1_{6CBDE6E9-76F3-4304-9344-33F3DF25EE8F}" xr6:coauthVersionLast="47" xr6:coauthVersionMax="47" xr10:uidLastSave="{00000000-0000-0000-0000-000000000000}"/>
  <bookViews>
    <workbookView xWindow="-120" yWindow="-120" windowWidth="29040" windowHeight="15720" activeTab="1" xr2:uid="{00000000-000D-0000-FFFF-FFFF00000000}"/>
  </bookViews>
  <sheets>
    <sheet name="TESTE ÂNCORA DE CARREIRAS" sheetId="1" r:id="rId1"/>
    <sheet name="RESULTADOS" sheetId="2" r:id="rId2"/>
    <sheet name="SAIBA MAIS" sheetId="3" r:id="rId3"/>
  </sheets>
  <definedNames>
    <definedName name="_Toc34475653" localSheetId="2">'SAIBA MAIS'!#REF!</definedName>
    <definedName name="_Toc34475654" localSheetId="2">'SAIBA MAIS'!#REF!</definedName>
    <definedName name="_Toc34475655" localSheetId="2">'SAIBA MAIS'!#REF!</definedName>
    <definedName name="_Toc34475656" localSheetId="2">'SAIBA MAIS'!#REF!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p1WNp47gkpmm07XX1U2WfcNIFnA=="/>
    </ext>
  </extLst>
</workbook>
</file>

<file path=xl/calcChain.xml><?xml version="1.0" encoding="utf-8"?>
<calcChain xmlns="http://schemas.openxmlformats.org/spreadsheetml/2006/main">
  <c r="Q10" i="2" l="1"/>
  <c r="O10" i="2"/>
  <c r="M10" i="2"/>
  <c r="K10" i="2"/>
  <c r="I10" i="2"/>
  <c r="G10" i="2"/>
  <c r="E10" i="2"/>
  <c r="C10" i="2"/>
  <c r="Q9" i="2"/>
  <c r="O9" i="2"/>
  <c r="M9" i="2"/>
  <c r="K9" i="2"/>
  <c r="I9" i="2"/>
  <c r="G9" i="2"/>
  <c r="E9" i="2"/>
  <c r="C9" i="2"/>
  <c r="Q8" i="2"/>
  <c r="O8" i="2"/>
  <c r="M8" i="2"/>
  <c r="K8" i="2"/>
  <c r="I8" i="2"/>
  <c r="G8" i="2"/>
  <c r="E8" i="2"/>
  <c r="C8" i="2"/>
  <c r="Q7" i="2"/>
  <c r="O7" i="2"/>
  <c r="M7" i="2"/>
  <c r="K7" i="2"/>
  <c r="I7" i="2"/>
  <c r="G7" i="2"/>
  <c r="E7" i="2"/>
  <c r="C7" i="2"/>
  <c r="Q6" i="2"/>
  <c r="O6" i="2"/>
  <c r="M6" i="2"/>
  <c r="K6" i="2"/>
  <c r="I6" i="2"/>
  <c r="G6" i="2"/>
  <c r="E6" i="2"/>
  <c r="C6" i="2"/>
  <c r="E17" i="1"/>
  <c r="H11" i="2" l="1"/>
  <c r="H13" i="2" s="1"/>
  <c r="B11" i="2"/>
  <c r="B13" i="2" s="1"/>
  <c r="D11" i="2"/>
  <c r="D13" i="2" s="1"/>
  <c r="P11" i="2"/>
  <c r="P13" i="2" s="1"/>
  <c r="N11" i="2"/>
  <c r="N13" i="2" s="1"/>
  <c r="L11" i="2"/>
  <c r="L13" i="2" s="1"/>
  <c r="J11" i="2"/>
  <c r="J13" i="2" s="1"/>
  <c r="F11" i="2"/>
  <c r="F13" i="2" s="1"/>
</calcChain>
</file>

<file path=xl/sharedStrings.xml><?xml version="1.0" encoding="utf-8"?>
<sst xmlns="http://schemas.openxmlformats.org/spreadsheetml/2006/main" count="83" uniqueCount="76">
  <si>
    <t>TESTE ÂNCORAS DE CARREIRA</t>
  </si>
  <si>
    <t>Utilize a seguinte escala para classificar o quanto cada um dos itens é verdadeiro para você:</t>
  </si>
  <si>
    <t>PONTOS</t>
  </si>
  <si>
    <t>1 — A afirmação nunca é verdadeira para mim</t>
  </si>
  <si>
    <t>2 a 3 — Ocasionalmente é verdadeira para mim</t>
  </si>
  <si>
    <t>4 a 5 — Frequentemente é verdadeira para mim</t>
  </si>
  <si>
    <t>6 — Sempre é verdadeira para mim</t>
  </si>
  <si>
    <t>Descobrindo o resultado</t>
  </si>
  <si>
    <t>+4 EXTRA</t>
  </si>
  <si>
    <r>
      <t xml:space="preserve">Agora reveja suas respostas e localize os itens em que você deu pontos mais altos (normalmente 5 ou 6). Dessas respostas, </t>
    </r>
    <r>
      <rPr>
        <u/>
        <sz val="12"/>
        <color rgb="FF212529"/>
        <rFont val="Calibri"/>
        <family val="2"/>
        <scheme val="minor"/>
      </rPr>
      <t xml:space="preserve">selecione as três que sejam as mais verdadeiras </t>
    </r>
    <r>
      <rPr>
        <sz val="12"/>
        <color rgb="FF212529"/>
        <rFont val="Calibri"/>
        <family val="2"/>
        <scheme val="minor"/>
      </rPr>
      <t xml:space="preserve">para você e </t>
    </r>
    <r>
      <rPr>
        <u/>
        <sz val="12"/>
        <color rgb="FF212529"/>
        <rFont val="Calibri"/>
        <family val="2"/>
        <scheme val="minor"/>
      </rPr>
      <t xml:space="preserve">adicione a cada uma mais 4 pontos.
</t>
    </r>
    <r>
      <rPr>
        <sz val="12"/>
        <color rgb="FF212529"/>
        <rFont val="Calibri"/>
        <family val="2"/>
        <scheme val="minor"/>
      </rPr>
      <t xml:space="preserve">
Para classificar as suas âncoras de carreira, preencha o quadro abaixo com as suas respostas do questionário abaixo. Não se esqueça de acrescentar os quatro pontos para os três itens mais verdadeiros para você.
Após preencher a tabela, consulte o a aba "RESULTADOS". A média resultante, mostra o quão importante é a âncora para você.</t>
    </r>
  </si>
  <si>
    <t>Questão</t>
  </si>
  <si>
    <t>Começando o teste âncora</t>
  </si>
  <si>
    <t>Pontos</t>
  </si>
  <si>
    <t>+4 Extra</t>
  </si>
  <si>
    <t xml:space="preserve"> Sonho em ser tão bom no que faço que minha opinião de especialista seja sempre solicitada. </t>
  </si>
  <si>
    <t xml:space="preserve"> Me sinto mais realizado em meu trabalho quando sou capaz de integrar e gerenciar o trabalho dos outros. </t>
  </si>
  <si>
    <t xml:space="preserve"> Sonho em ter uma carreira que me dê a liberdade de fazer o trabalho do meu jeito e no tempo por mim programado. </t>
  </si>
  <si>
    <t xml:space="preserve"> Segurança e estabilidade são mais importantes para mim do que liberdade e autonomia. </t>
  </si>
  <si>
    <t xml:space="preserve"> Estou sempre procurando ideias que me permitam iniciar meu próprio negócio. </t>
  </si>
  <si>
    <t xml:space="preserve"> Sentirei sucesso na minha carreira se sentir que contribuí verdadeiramente para o bem-estar da sociedade. </t>
  </si>
  <si>
    <t xml:space="preserve"> Sonho com uma carreira na qual eu possa solucionar problemas ou vencer em situações extremamente desafiadoras. </t>
  </si>
  <si>
    <t xml:space="preserve"> Prefiro deixar meu emprego a ser colocado em um trabalho que comprometa minha capacidade de satisfazer meus interesses pessoais e familiares. </t>
  </si>
  <si>
    <t xml:space="preserve"> Só me sentirei bem-sucedido em minha carreira se puder desenvolver minhas habilidades técnicas e funcionais até o mais alto nível de competência. </t>
  </si>
  <si>
    <t xml:space="preserve"> Sonho em dirigir uma organização complexa e tomar decisões que afetem muitas pessoas. </t>
  </si>
  <si>
    <t xml:space="preserve"> Me sinto mais realizado em meu trabalho quando tenho total liberdade de definir minhas próprias tarefas, horários e procedimentos. </t>
  </si>
  <si>
    <t xml:space="preserve"> Prefiro manter minha atividade atual a aceitar outra tarefa que possa colocar em risco minha segurança na empresa. </t>
  </si>
  <si>
    <t xml:space="preserve"> Montar meu próprio negócio é mais importante para mim do que atingir uma alta posição gerencial como funcionário. </t>
  </si>
  <si>
    <t xml:space="preserve"> Me sinto mais realizado em minha carreira quando posso utilizar meus talentos a serviço dos outros. </t>
  </si>
  <si>
    <t xml:space="preserve"> Me sinto realizado em minha carreira apenas quando enfrento e supero desafios extremamente difíceis. </t>
  </si>
  <si>
    <t xml:space="preserve"> Sonho com uma carreira que me permita integrar minhas necessidades pessoais, familiares e de trabalho. </t>
  </si>
  <si>
    <t xml:space="preserve"> Me tornar um gerente técnico em minha área de especialização é mais atraente para mim do que me tornar um gerente geral em alguma organização. </t>
  </si>
  <si>
    <t xml:space="preserve"> Me sentirei bem-sucedido em minha carreira apenas quando me tornar um gerente geral em alguma organização. </t>
  </si>
  <si>
    <t xml:space="preserve"> Me sentirei bem-sucedido em minha carreira apenas quando alcançar total autonomia e liberdade. </t>
  </si>
  <si>
    <t xml:space="preserve"> Procuro trabalhos em organizações que me deem senso de segurança e estabilidade.  </t>
  </si>
  <si>
    <t xml:space="preserve"> Me sinto realizado em minha carreira quando sou capaz de construir alguma coisa que seja inteiramente resultado de minhas ideias e esforços. </t>
  </si>
  <si>
    <t xml:space="preserve"> Utilizar minhas habilidades para tornar o mundo um lugar melhor para se viver e trabalhar é mais importante para mim do que alcançar uma posição gerencial de alto nível. </t>
  </si>
  <si>
    <t xml:space="preserve"> Me sinto mais realizado em minha carreira quando soluciono problemas aparentemente insolúveis ou venço o que aparentemente era impossível de ser vencido. </t>
  </si>
  <si>
    <t xml:space="preserve"> Me sinto bem-sucedido na vida apenas quando sou capaz de equilibrar minhas necessidades pessoais, familiares e de carreira. </t>
  </si>
  <si>
    <t xml:space="preserve"> Prefiro sair da empresa onde estou a aceitar uma tarefa em esquema rotativo que me afaste da minha área de experiência. </t>
  </si>
  <si>
    <t xml:space="preserve"> Me tornar um diretor geral é mais atraente para mim do que me tornar um diretor técnico em minha área de especialização. </t>
  </si>
  <si>
    <t xml:space="preserve"> Para mim, poder fazer um trabalho do meu jeito, livre de regras e restrições, é mais importante do que segurança. </t>
  </si>
  <si>
    <t xml:space="preserve"> Me sinto mais realizado em meu trabalho quando percebo que tenho total segurança financeira e estabilidade no trabalho. </t>
  </si>
  <si>
    <t xml:space="preserve"> Me sinto bem-sucedido em meu trabalho apenas quando posso criar ou construir alguma coisa que seja inteiramente de minha autoria. </t>
  </si>
  <si>
    <t xml:space="preserve"> Sonho em ter uma carreira que faça uma real contribuição à humanidade e à sociedade. </t>
  </si>
  <si>
    <t xml:space="preserve"> Procuro oportunidades de trabalho que desafiem fortemente minhas habilidades para solucionar problemas. </t>
  </si>
  <si>
    <t xml:space="preserve"> Equilibrar as exigências da minha vida pessoal e profissional é mais importante do que alcançar alta posição gerencial. </t>
  </si>
  <si>
    <t xml:space="preserve"> Me sinto plenamente realizado em meu trabalho quando sou capaz de empregar minhas habilidades e talentos especiais. </t>
  </si>
  <si>
    <t xml:space="preserve"> Prefiro sair da empresa onde estou a aceitar um cargo que me afaste do caminho da diretoria geral. </t>
  </si>
  <si>
    <t xml:space="preserve"> Prefiro sair da empresa onde estou a aceitar um cargo que reduza minha autonomia e liberdade. </t>
  </si>
  <si>
    <t xml:space="preserve"> Sonho em ter uma carreira que me dê senso de segurança e estabilidade. </t>
  </si>
  <si>
    <t xml:space="preserve"> Sonho em iniciar e montar meu próprio negócio. </t>
  </si>
  <si>
    <t xml:space="preserve"> Prefiro sair da empresa onde estou a aceitar um cargo que prejudique minha capacidade de ser útil aos outros. </t>
  </si>
  <si>
    <t xml:space="preserve"> Trabalhar em problemas praticamente insolúveis para mim é mais importante do que alcançar uma posição gerencial de alto nível. </t>
  </si>
  <si>
    <t xml:space="preserve"> Sempre procurei oportunidades de trabalho que minimizassem interferências com assuntos pessoais e familiares. </t>
  </si>
  <si>
    <t>RESULTADOS</t>
  </si>
  <si>
    <t>A</t>
  </si>
  <si>
    <t>B</t>
  </si>
  <si>
    <t>C</t>
  </si>
  <si>
    <t>D</t>
  </si>
  <si>
    <t>E</t>
  </si>
  <si>
    <t>F</t>
  </si>
  <si>
    <t>G</t>
  </si>
  <si>
    <t>H</t>
  </si>
  <si>
    <t>Técnico-funcional</t>
  </si>
  <si>
    <t>Administrativa 
geral</t>
  </si>
  <si>
    <t>Autonomia e 
independência</t>
  </si>
  <si>
    <t>Segurança e 
estabilidade</t>
  </si>
  <si>
    <t>Criatividade 
empreendedora</t>
  </si>
  <si>
    <t>Dedicação a 
uma causa</t>
  </si>
  <si>
    <t>Desafio puro</t>
  </si>
  <si>
    <t>Estilo de vida</t>
  </si>
  <si>
    <t>÷5</t>
  </si>
  <si>
    <t>Schein (1985) define âncora de carreira como a autoimagem considerando no que ela se distingue, daquilo que quer e dos valores que defende. De forma consistente com o conceito das fases de desenvolvimento da carreira, Schein (1985) defende que, através das experiências de trabalho, uma pessoa forma determinada autoimagem, em termos da motivação, talento e valores, a qual orienta e influencia toda a carreira. O conceito de âncora de carreira pode ser definido, também, como o conjunto de necessidades, valores e talentos de que a pessoa se mostra menos disposta a abdicar quando confrontada com a necessidade de escolher.</t>
  </si>
  <si>
    <t>Agora que você já sabe o seu resultado, veja abaixo qual sua âncora de carreira:</t>
  </si>
  <si>
    <t>MATERIAIS DE APOIO E REFERÊNCIAS</t>
  </si>
  <si>
    <t xml:space="preserve">Utilizamos o modelo de teste da Robert Half disponiblizado gratuitamente na página deles.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</si>
</sst>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scheme val="minor"/>
    </font>
    <font>
      <sz val="11"/>
      <color theme="1"/>
      <name val="Calibri"/>
      <family val="2"/>
      <scheme val="minor"/>
    </font>
    <font>
      <sz val="11"/>
      <color theme="1"/>
      <name val="Calibri"/>
    </font>
    <font>
      <sz val="11"/>
      <name val="Calibri"/>
    </font>
    <font>
      <sz val="11"/>
      <color theme="0"/>
      <name val="Calibri"/>
    </font>
    <font>
      <sz val="11"/>
      <color rgb="FFED8B00"/>
      <name val="Calibri"/>
      <family val="2"/>
      <scheme val="minor"/>
    </font>
    <font>
      <sz val="11"/>
      <color theme="0"/>
      <name val="Calibri"/>
      <family val="2"/>
      <scheme val="minor"/>
    </font>
    <font>
      <sz val="24"/>
      <color rgb="FFED8B00"/>
      <name val="Calibri"/>
      <family val="2"/>
    </font>
    <font>
      <sz val="11"/>
      <color rgb="FFED8B00"/>
      <name val="Calibri"/>
      <family val="2"/>
    </font>
    <font>
      <sz val="11"/>
      <color rgb="FF242424"/>
      <name val="Calibri"/>
      <family val="2"/>
    </font>
    <font>
      <sz val="12"/>
      <color rgb="FF242424"/>
      <name val="Calibri"/>
      <family val="2"/>
      <scheme val="minor"/>
    </font>
    <font>
      <b/>
      <sz val="24"/>
      <color rgb="FFED8B00"/>
      <name val="Calibri"/>
      <family val="2"/>
      <scheme val="minor"/>
    </font>
    <font>
      <sz val="12"/>
      <color rgb="FF212529"/>
      <name val="Calibri"/>
      <family val="2"/>
      <scheme val="minor"/>
    </font>
    <font>
      <b/>
      <sz val="12"/>
      <color rgb="FF212529"/>
      <name val="Calibri"/>
      <family val="2"/>
      <scheme val="minor"/>
    </font>
    <font>
      <u/>
      <sz val="12"/>
      <color rgb="FF212529"/>
      <name val="Calibri"/>
      <family val="2"/>
      <scheme val="minor"/>
    </font>
    <font>
      <b/>
      <sz val="14"/>
      <color theme="1"/>
      <name val="Calibri"/>
      <family val="2"/>
      <scheme val="minor"/>
    </font>
    <font>
      <b/>
      <sz val="18"/>
      <color rgb="FFED8B00"/>
      <name val="Calibri"/>
      <family val="2"/>
    </font>
    <font>
      <sz val="16"/>
      <color theme="0"/>
      <name val="Calibri"/>
      <family val="2"/>
    </font>
  </fonts>
  <fills count="8">
    <fill>
      <patternFill patternType="none"/>
    </fill>
    <fill>
      <patternFill patternType="gray125"/>
    </fill>
    <fill>
      <patternFill patternType="solid">
        <fgColor rgb="FFD8D8D8"/>
        <bgColor rgb="FFD8D8D8"/>
      </patternFill>
    </fill>
    <fill>
      <patternFill patternType="solid">
        <fgColor rgb="FF009CDE"/>
        <bgColor indexed="64"/>
      </patternFill>
    </fill>
    <fill>
      <patternFill patternType="solid">
        <fgColor rgb="FF009CDE"/>
        <bgColor theme="1"/>
      </patternFill>
    </fill>
    <fill>
      <patternFill patternType="solid">
        <fgColor theme="0"/>
        <bgColor rgb="FF840F13"/>
      </patternFill>
    </fill>
    <fill>
      <patternFill patternType="solid">
        <fgColor theme="0"/>
        <bgColor indexed="64"/>
      </patternFill>
    </fill>
    <fill>
      <patternFill patternType="solid">
        <fgColor rgb="FFED8B0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s>
  <cellStyleXfs count="1">
    <xf numFmtId="0" fontId="0" fillId="0" borderId="0"/>
  </cellStyleXfs>
  <cellXfs count="54">
    <xf numFmtId="0" fontId="0" fillId="0" borderId="0" xfId="0"/>
    <xf numFmtId="0" fontId="2" fillId="0" borderId="0" xfId="0" applyFont="1"/>
    <xf numFmtId="0" fontId="2" fillId="2" borderId="13" xfId="0" applyFont="1" applyFill="1" applyBorder="1" applyAlignment="1">
      <alignment horizontal="center"/>
    </xf>
    <xf numFmtId="0" fontId="2" fillId="0" borderId="14" xfId="0" applyFont="1" applyBorder="1" applyAlignment="1">
      <alignment horizontal="center"/>
    </xf>
    <xf numFmtId="0" fontId="2" fillId="2" borderId="15" xfId="0" applyFont="1" applyFill="1" applyBorder="1" applyAlignment="1">
      <alignment horizontal="center"/>
    </xf>
    <xf numFmtId="0" fontId="6" fillId="5" borderId="0" xfId="0" applyFont="1" applyFill="1" applyAlignment="1">
      <alignment wrapText="1"/>
    </xf>
    <xf numFmtId="0" fontId="2" fillId="6" borderId="0" xfId="0" applyFont="1" applyFill="1"/>
    <xf numFmtId="0" fontId="0" fillId="6" borderId="0" xfId="0" applyFill="1"/>
    <xf numFmtId="0" fontId="9" fillId="0" borderId="0" xfId="0" applyFont="1" applyAlignment="1">
      <alignment wrapText="1"/>
    </xf>
    <xf numFmtId="0" fontId="1" fillId="0" borderId="0" xfId="0" applyFont="1"/>
    <xf numFmtId="0" fontId="12" fillId="0" borderId="0" xfId="0" applyFont="1" applyAlignment="1">
      <alignment horizontal="center" vertical="center" wrapText="1"/>
    </xf>
    <xf numFmtId="0" fontId="13" fillId="0" borderId="0" xfId="0" applyFont="1" applyAlignment="1">
      <alignment horizontal="left" vertical="center" wrapText="1"/>
    </xf>
    <xf numFmtId="0" fontId="12" fillId="0" borderId="0" xfId="0" applyFont="1" applyAlignment="1">
      <alignment vertical="center" wrapText="1"/>
    </xf>
    <xf numFmtId="0" fontId="12" fillId="0" borderId="0" xfId="0" applyFont="1" applyAlignment="1">
      <alignment horizontal="left" vertical="center" wrapText="1"/>
    </xf>
    <xf numFmtId="0" fontId="13" fillId="0" borderId="0" xfId="0" quotePrefix="1" applyFont="1" applyAlignment="1">
      <alignment horizontal="left" vertical="center" wrapText="1"/>
    </xf>
    <xf numFmtId="0" fontId="1" fillId="0" borderId="0" xfId="0" applyFont="1" applyAlignment="1">
      <alignment horizontal="center" wrapText="1"/>
    </xf>
    <xf numFmtId="0" fontId="15" fillId="0" borderId="1" xfId="0" applyFont="1" applyBorder="1" applyAlignment="1">
      <alignment horizontal="center"/>
    </xf>
    <xf numFmtId="0" fontId="15" fillId="0" borderId="1" xfId="0" quotePrefix="1" applyFont="1" applyBorder="1" applyAlignment="1">
      <alignment horizontal="center"/>
    </xf>
    <xf numFmtId="0" fontId="1" fillId="2" borderId="1" xfId="0" applyFont="1" applyFill="1" applyBorder="1" applyAlignment="1">
      <alignment horizontal="center"/>
    </xf>
    <xf numFmtId="0" fontId="1" fillId="0" borderId="1" xfId="0" applyFont="1" applyBorder="1"/>
    <xf numFmtId="0" fontId="1" fillId="0" borderId="1" xfId="0" applyFont="1" applyBorder="1" applyAlignment="1">
      <alignment horizontal="center"/>
    </xf>
    <xf numFmtId="0" fontId="11" fillId="0" borderId="0" xfId="0" applyFont="1" applyAlignment="1">
      <alignment horizontal="center" vertical="center" wrapText="1"/>
    </xf>
    <xf numFmtId="0" fontId="5" fillId="0" borderId="0" xfId="0" applyFont="1" applyAlignment="1"/>
    <xf numFmtId="0" fontId="13" fillId="0" borderId="0" xfId="0" applyFont="1" applyAlignment="1">
      <alignment horizontal="left" vertical="center" wrapText="1"/>
    </xf>
    <xf numFmtId="0" fontId="1" fillId="0" borderId="0" xfId="0" applyFont="1" applyAlignment="1">
      <alignment horizontal="left"/>
    </xf>
    <xf numFmtId="0" fontId="13" fillId="0" borderId="0" xfId="0" applyFont="1" applyAlignment="1">
      <alignment horizontal="center" vertical="center" wrapText="1"/>
    </xf>
    <xf numFmtId="0" fontId="1" fillId="0" borderId="0" xfId="0" applyFont="1" applyAlignment="1"/>
    <xf numFmtId="0" fontId="12" fillId="0" borderId="0" xfId="0" applyFont="1" applyAlignment="1">
      <alignment horizontal="left" vertical="top" wrapText="1"/>
    </xf>
    <xf numFmtId="0" fontId="4" fillId="4" borderId="10" xfId="0" applyFont="1" applyFill="1" applyBorder="1" applyAlignment="1">
      <alignment horizontal="center"/>
    </xf>
    <xf numFmtId="0" fontId="3" fillId="3" borderId="9" xfId="0" applyFont="1" applyFill="1" applyBorder="1" applyAlignment="1"/>
    <xf numFmtId="0" fontId="7" fillId="0" borderId="2" xfId="0" applyFont="1" applyBorder="1" applyAlignment="1">
      <alignment horizontal="center" vertical="center"/>
    </xf>
    <xf numFmtId="0" fontId="3" fillId="0" borderId="3" xfId="0" applyFont="1" applyBorder="1" applyAlignment="1"/>
    <xf numFmtId="0" fontId="3" fillId="0" borderId="4" xfId="0" applyFont="1" applyBorder="1" applyAlignment="1"/>
    <xf numFmtId="0" fontId="3" fillId="0" borderId="5" xfId="0" applyFont="1" applyBorder="1" applyAlignment="1"/>
    <xf numFmtId="0" fontId="3" fillId="0" borderId="6" xfId="0" applyFont="1" applyBorder="1" applyAlignment="1"/>
    <xf numFmtId="0" fontId="3" fillId="0" borderId="7" xfId="0" applyFont="1" applyBorder="1" applyAlignment="1"/>
    <xf numFmtId="0" fontId="4" fillId="4" borderId="8" xfId="0" applyFont="1" applyFill="1" applyBorder="1" applyAlignment="1">
      <alignment horizontal="center"/>
    </xf>
    <xf numFmtId="0" fontId="4" fillId="4" borderId="11" xfId="0" applyFont="1" applyFill="1" applyBorder="1" applyAlignment="1">
      <alignment horizontal="center" vertical="center"/>
    </xf>
    <xf numFmtId="0" fontId="3" fillId="3" borderId="12" xfId="0" applyFont="1" applyFill="1" applyBorder="1" applyAlignment="1"/>
    <xf numFmtId="0" fontId="2" fillId="0" borderId="11" xfId="0" applyFont="1" applyBorder="1" applyAlignment="1">
      <alignment horizontal="center"/>
    </xf>
    <xf numFmtId="0" fontId="3" fillId="0" borderId="12" xfId="0" applyFont="1" applyBorder="1" applyAlignment="1"/>
    <xf numFmtId="0" fontId="2" fillId="0" borderId="16" xfId="0" applyFont="1" applyBorder="1" applyAlignment="1">
      <alignment horizontal="center"/>
    </xf>
    <xf numFmtId="0" fontId="4" fillId="4" borderId="16" xfId="0" applyFont="1" applyFill="1" applyBorder="1" applyAlignment="1">
      <alignment horizontal="center" vertical="center" wrapText="1"/>
    </xf>
    <xf numFmtId="164" fontId="2" fillId="0" borderId="16" xfId="0" applyNumberFormat="1" applyFont="1" applyBorder="1" applyAlignment="1">
      <alignment horizontal="center"/>
    </xf>
    <xf numFmtId="0" fontId="4" fillId="4" borderId="16" xfId="0" applyFont="1" applyFill="1" applyBorder="1" applyAlignment="1">
      <alignment horizontal="center" vertical="center"/>
    </xf>
    <xf numFmtId="0" fontId="16" fillId="0" borderId="0" xfId="0" applyFont="1" applyAlignment="1">
      <alignment horizontal="center"/>
    </xf>
    <xf numFmtId="0" fontId="10" fillId="0" borderId="0" xfId="0" applyFont="1" applyAlignment="1">
      <alignment horizontal="left" vertical="center" wrapText="1"/>
    </xf>
    <xf numFmtId="164" fontId="17" fillId="7" borderId="19" xfId="0" applyNumberFormat="1" applyFont="1" applyFill="1" applyBorder="1" applyAlignment="1">
      <alignment horizontal="center" vertical="center"/>
    </xf>
    <xf numFmtId="0" fontId="17" fillId="7" borderId="18" xfId="0" applyFont="1" applyFill="1" applyBorder="1" applyAlignment="1"/>
    <xf numFmtId="164" fontId="2" fillId="0" borderId="11" xfId="0" applyNumberFormat="1" applyFont="1" applyBorder="1" applyAlignment="1">
      <alignment horizontal="center"/>
    </xf>
    <xf numFmtId="164" fontId="17" fillId="7" borderId="17" xfId="0" applyNumberFormat="1" applyFont="1" applyFill="1" applyBorder="1" applyAlignment="1">
      <alignment horizontal="center" vertical="center"/>
    </xf>
    <xf numFmtId="0" fontId="7" fillId="0" borderId="6" xfId="0" applyFont="1" applyBorder="1" applyAlignment="1">
      <alignment horizontal="center" vertical="center" wrapText="1"/>
    </xf>
    <xf numFmtId="0" fontId="8" fillId="0" borderId="6" xfId="0" applyFont="1" applyBorder="1" applyAlignment="1"/>
    <xf numFmtId="0" fontId="0" fillId="0" borderId="0" xfId="0" applyAlignment="1">
      <alignment horizontal="left" vertical="top"/>
    </xf>
  </cellXfs>
  <cellStyles count="1">
    <cellStyle name="Normal" xfId="0" builtinId="0"/>
  </cellStyles>
  <dxfs count="2">
    <dxf>
      <fill>
        <patternFill patternType="solid">
          <fgColor rgb="FF00B050"/>
          <bgColor rgb="FF00B050"/>
        </patternFill>
      </fill>
    </dxf>
    <dxf>
      <fill>
        <patternFill patternType="solid">
          <fgColor theme="9"/>
          <bgColor theme="9"/>
        </patternFill>
      </fill>
    </dxf>
  </dxfs>
  <tableStyles count="0" defaultTableStyle="TableStyleMedium2" defaultPivotStyle="PivotStyleLight16"/>
  <colors>
    <mruColors>
      <color rgb="FFED8B00"/>
      <color rgb="FF009C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roberthalf.com.br/blog/carreira/teste-ancoras-de-carreira?utm_source=roberthalf&amp;utm_medium=planilha-teste-ancora&amp;utm_campaign=cli-nonspecific-ongoing2020&amp;utm_content=ctatext" TargetMode="External"/></Relationships>
</file>

<file path=xl/drawings/drawing1.xml><?xml version="1.0" encoding="utf-8"?>
<xdr:wsDr xmlns:xdr="http://schemas.openxmlformats.org/drawingml/2006/spreadsheetDrawing" xmlns:a="http://schemas.openxmlformats.org/drawingml/2006/main">
  <xdr:oneCellAnchor>
    <xdr:from>
      <xdr:col>3</xdr:col>
      <xdr:colOff>161925</xdr:colOff>
      <xdr:row>15</xdr:row>
      <xdr:rowOff>1285875</xdr:rowOff>
    </xdr:from>
    <xdr:ext cx="419100" cy="542925"/>
    <xdr:sp macro="" textlink="">
      <xdr:nvSpPr>
        <xdr:cNvPr id="3" name="Shape 3">
          <a:extLst>
            <a:ext uri="{FF2B5EF4-FFF2-40B4-BE49-F238E27FC236}">
              <a16:creationId xmlns:a16="http://schemas.microsoft.com/office/drawing/2014/main" id="{00000000-0008-0000-0000-000003000000}"/>
            </a:ext>
          </a:extLst>
        </xdr:cNvPr>
        <xdr:cNvSpPr/>
      </xdr:nvSpPr>
      <xdr:spPr>
        <a:xfrm>
          <a:off x="11468100" y="4819650"/>
          <a:ext cx="419100" cy="542925"/>
        </a:xfrm>
        <a:prstGeom prst="downArrow">
          <a:avLst>
            <a:gd name="adj1" fmla="val 50000"/>
            <a:gd name="adj2" fmla="val 50000"/>
          </a:avLst>
        </a:prstGeom>
        <a:solidFill>
          <a:srgbClr val="ED8B00"/>
        </a:solid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twoCellAnchor editAs="oneCell">
    <xdr:from>
      <xdr:col>3</xdr:col>
      <xdr:colOff>9526</xdr:colOff>
      <xdr:row>1</xdr:row>
      <xdr:rowOff>0</xdr:rowOff>
    </xdr:from>
    <xdr:to>
      <xdr:col>4</xdr:col>
      <xdr:colOff>962026</xdr:colOff>
      <xdr:row>5</xdr:row>
      <xdr:rowOff>132830</xdr:rowOff>
    </xdr:to>
    <xdr:pic>
      <xdr:nvPicPr>
        <xdr:cNvPr id="6" name="Imagem 5" descr="Logotipo&#10;&#10;Descrição gerada automaticamente">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1" y="261710"/>
          <a:ext cx="1676400" cy="993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244928</xdr:colOff>
      <xdr:row>20</xdr:row>
      <xdr:rowOff>94343</xdr:rowOff>
    </xdr:from>
    <xdr:ext cx="10391775" cy="88106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244928" y="4920343"/>
          <a:ext cx="10391775" cy="88106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A — Competência técnica/funcional</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tecnicamente ancoradas comprometem-se com uma carreira de especialização. Elas ficam motivadas quando são especialistas em um determinado assunto, buscam trabalhos desafiadores, querem testar o conhecimento e a habilidade que têm em sua área de atuação.</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não visam altos cargos administrativos (essas, normalmente, são mais generalistas), e sim cargos de especialista em uma determinada área.</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B — Competência administrativa/geral</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Quem tem como âncora de carreira a competência administrativa geral busca, ao longo de sua vida profissional, atingir os mais altos níveis de responsabilidade na organização.</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visam a liderança e têm como motivação atingir o topo da hierarquia corporativa. Para elas, a especialização é uma armadilha: entendem a importância de conhecer as áreas funcionais, mas não buscam se aprofundar tecnicamente, pois querem a função de gerência-geral.</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C — Autonomia e independência</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com essa âncora vão buscar, com o passar do tempo, uma carreira que possibilite maior independência, que permita impor suas próprias condições.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 autonomia é inerente a qualquer ser humano, em níveis diferentes, mas quem tem fortemente essa âncora sente a necessidade de ser dono de seu próprio destino, fazer as coisas do seu jeito; por isso, vai organizar sua vida profissional em torno de trabalhos que lhe proporcionem mais escolha e poder de decisão.</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D — Segurança e estabilidade</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Aqui se enquadram pessoas que precisam se sentir seguras no ambiente de trabalho. Elas buscam maior previsibilidade do futuro, querem “saber onde pisam”. São atraídas por empregos em empresas que oferecem essa estabilidade, com bons planos de aposentadoria e boa reputação. É essa estabilidade, principalmente financeira, que vai guiar a carreira desses profissionais.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E — Criatividade empreendedora</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Nessa âncora, estão os profissionais com tino para a criação de novos negócios e organizações. Não são pessoas necessariamente com criatividade artística, mas sim com um espírito empreendedor, que querem estabelecer ou reestruturar negócios próprios.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Têm motivação para, desde cedo, iniciar empreendimentos para ganhar dinheiro. Vale ressaltar que o enfoque aqui não é a busca por autonomia, e sim pela criação de negócios.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F — Dedicação a uma causa</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com essa âncora são orientadas em sua carreira por valores que querem imprimir em seu trabalho. Elas se voltam para os valores e se dedicam a causas, mais do que aos seus talentos e competências. São profissionais que querem, de alguma forma, contribuir para um mundo melhor por meio de seu trabalho.</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G — Desafio puro</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Nessa âncora, se encaixam profissionais que definem sucesso como a superação de obstáculos impossíveis ou como a capacidade de solucionar problemas insolúveis. São pessoas que necessitam sentir que podem conquistar qualquer coisa.</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 busca por desafios permeia a carreira de quase todo mundo, mas, para quem é ancorado no desafio puro, é o que norteia a sua trajetória — todas as suas decisões profissionais vão sempre ser com o objetivo de superar desafios cada vez maiores.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H — Estilo de vida</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Muitas vezes, interpretam essa âncora como sendo a de pessoas que não dão prioridade à sua carreira, mas não se trata disso. A questão é que pessoas ancoradas pelo estilo de vida buscam encontrar uma forma de integrar todas as suas necessidades: individuais, de família e de carreira. Podem ser altamente motivadas pelo trabalho, mas entendem que ele deve ser apenas uma parte de sua vida como um todo.</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querem, acima de tudo, flexibilidade. Por isso, olham mais para a atitude da empresa do que para o programa de trabalho propriamente dito. A diferença para a âncora da autonomia é que elas se adaptam bem ao ambiente organizacional, com suas regras e restrições, mas querem ter opções mais flexíveis de trabalho.</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457200</xdr:colOff>
      <xdr:row>3</xdr:row>
      <xdr:rowOff>0</xdr:rowOff>
    </xdr:from>
    <xdr:ext cx="7381875" cy="2009775"/>
    <xdr:sp macro="" textlink="">
      <xdr:nvSpPr>
        <xdr:cNvPr id="5" name="Shape 5">
          <a:hlinkClick xmlns:r="http://schemas.openxmlformats.org/officeDocument/2006/relationships" r:id="rId1"/>
          <a:extLst>
            <a:ext uri="{FF2B5EF4-FFF2-40B4-BE49-F238E27FC236}">
              <a16:creationId xmlns:a16="http://schemas.microsoft.com/office/drawing/2014/main" id="{00000000-0008-0000-0200-000005000000}"/>
            </a:ext>
          </a:extLst>
        </xdr:cNvPr>
        <xdr:cNvSpPr txBox="1"/>
      </xdr:nvSpPr>
      <xdr:spPr>
        <a:xfrm>
          <a:off x="1659825" y="2779875"/>
          <a:ext cx="7372350" cy="20002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A origem do teste âncoras de carreira</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Na década de 1970, Edgar Schein, PhD em psicologia social pela Universidade de Harvard e professor emérito da Sloan School of Management, a escola de negócios do Massachusetts Institute of Technology (MIT), nos Estados Unidos, desenvolveu a teoria das âncoras de carreira.</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Schein foi um importante psicólogo no campo da psicologia do trabalho. Ele estabeleceu teorias inovadoras para a época para compreender a cultura organizacional e as dinâmicas que operam nesses espaços.</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Leia o artigo completo em nosso blog: </a:t>
          </a:r>
          <a:r>
            <a:rPr lang="en-US" sz="1100" u="sng">
              <a:solidFill>
                <a:schemeClr val="accent1"/>
              </a:solidFill>
              <a:latin typeface="Calibri"/>
              <a:ea typeface="Calibri"/>
              <a:cs typeface="Calibri"/>
              <a:sym typeface="Calibri"/>
            </a:rPr>
            <a:t>https://www.roberthalf.com.br/blog/carreira/teste-ancoras-de-carreira</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B4:Z1002"/>
  <sheetViews>
    <sheetView showGridLines="0" topLeftCell="A9" zoomScaleNormal="100" workbookViewId="0">
      <selection activeCell="E9" sqref="E9"/>
    </sheetView>
  </sheetViews>
  <sheetFormatPr defaultColWidth="14.42578125" defaultRowHeight="15" customHeight="1"/>
  <cols>
    <col min="1" max="1" width="1.7109375" style="9" customWidth="1"/>
    <col min="2" max="2" width="10.85546875" style="9" customWidth="1"/>
    <col min="3" max="3" width="172.42578125" style="9" customWidth="1"/>
    <col min="4" max="4" width="10.85546875" style="9" customWidth="1"/>
    <col min="5" max="5" width="19.140625" style="9" customWidth="1"/>
    <col min="6" max="6" width="3.7109375" style="9" customWidth="1"/>
    <col min="7" max="8" width="12.7109375" style="9" hidden="1" customWidth="1"/>
    <col min="9" max="26" width="8.7109375" style="9" hidden="1" customWidth="1"/>
    <col min="27" max="16384" width="14.42578125" style="9"/>
  </cols>
  <sheetData>
    <row r="4" spans="2:6" ht="14.25" customHeight="1"/>
    <row r="5" spans="2:6" ht="23.25" customHeight="1">
      <c r="C5" s="21" t="s">
        <v>0</v>
      </c>
      <c r="D5" s="22"/>
      <c r="E5" s="22"/>
      <c r="F5" s="22"/>
    </row>
    <row r="6" spans="2:6" ht="15.75">
      <c r="B6" s="10"/>
    </row>
    <row r="7" spans="2:6" ht="15.75">
      <c r="B7" s="10"/>
      <c r="C7" s="23" t="s">
        <v>1</v>
      </c>
      <c r="D7" s="24"/>
      <c r="E7" s="24"/>
    </row>
    <row r="8" spans="2:6" ht="15.75">
      <c r="C8" s="11" t="s">
        <v>2</v>
      </c>
      <c r="E8" s="5"/>
    </row>
    <row r="9" spans="2:6" ht="15" customHeight="1">
      <c r="C9" s="12" t="s">
        <v>3</v>
      </c>
    </row>
    <row r="10" spans="2:6" ht="15" customHeight="1">
      <c r="C10" s="12" t="s">
        <v>4</v>
      </c>
    </row>
    <row r="11" spans="2:6" ht="15" customHeight="1">
      <c r="C11" s="12" t="s">
        <v>5</v>
      </c>
    </row>
    <row r="12" spans="2:6" ht="15" customHeight="1">
      <c r="C12" s="12" t="s">
        <v>6</v>
      </c>
    </row>
    <row r="14" spans="2:6">
      <c r="C14" s="25" t="s">
        <v>7</v>
      </c>
      <c r="D14" s="26"/>
      <c r="E14" s="26"/>
    </row>
    <row r="15" spans="2:6" ht="15.75">
      <c r="B15" s="13"/>
      <c r="C15" s="14" t="s">
        <v>8</v>
      </c>
    </row>
    <row r="16" spans="2:6" ht="112.5" customHeight="1">
      <c r="B16" s="13"/>
      <c r="C16" s="27" t="s">
        <v>9</v>
      </c>
      <c r="D16" s="26"/>
      <c r="E16" s="26"/>
    </row>
    <row r="17" spans="2:8" ht="42" customHeight="1">
      <c r="E17" s="15" t="str">
        <f>IF(SUM(E19:E58)&gt;12,"ESCOLHA APENAS 3 LINHAS","")</f>
        <v/>
      </c>
    </row>
    <row r="18" spans="2:8" ht="18.75">
      <c r="B18" s="16" t="s">
        <v>10</v>
      </c>
      <c r="C18" s="16" t="s">
        <v>11</v>
      </c>
      <c r="D18" s="16" t="s">
        <v>12</v>
      </c>
      <c r="E18" s="17" t="s">
        <v>13</v>
      </c>
    </row>
    <row r="19" spans="2:8">
      <c r="B19" s="18">
        <v>1</v>
      </c>
      <c r="C19" s="19" t="s">
        <v>14</v>
      </c>
      <c r="D19" s="20">
        <v>4</v>
      </c>
      <c r="E19" s="20"/>
      <c r="H19" s="9">
        <v>1</v>
      </c>
    </row>
    <row r="20" spans="2:8">
      <c r="B20" s="18">
        <v>2</v>
      </c>
      <c r="C20" s="19" t="s">
        <v>15</v>
      </c>
      <c r="D20" s="20">
        <v>4</v>
      </c>
      <c r="E20" s="20"/>
      <c r="H20" s="9">
        <v>2</v>
      </c>
    </row>
    <row r="21" spans="2:8">
      <c r="B21" s="18">
        <v>3</v>
      </c>
      <c r="C21" s="19" t="s">
        <v>16</v>
      </c>
      <c r="D21" s="20">
        <v>3</v>
      </c>
      <c r="E21" s="20"/>
      <c r="H21" s="9">
        <v>3</v>
      </c>
    </row>
    <row r="22" spans="2:8">
      <c r="B22" s="18">
        <v>4</v>
      </c>
      <c r="C22" s="19" t="s">
        <v>17</v>
      </c>
      <c r="D22" s="20">
        <v>4</v>
      </c>
      <c r="E22" s="20"/>
      <c r="H22" s="9">
        <v>4</v>
      </c>
    </row>
    <row r="23" spans="2:8" ht="15.75" customHeight="1">
      <c r="B23" s="18">
        <v>5</v>
      </c>
      <c r="C23" s="19" t="s">
        <v>18</v>
      </c>
      <c r="D23" s="20">
        <v>2</v>
      </c>
      <c r="E23" s="20"/>
      <c r="H23" s="9">
        <v>5</v>
      </c>
    </row>
    <row r="24" spans="2:8" ht="15.75" customHeight="1">
      <c r="B24" s="18">
        <v>6</v>
      </c>
      <c r="C24" s="19" t="s">
        <v>19</v>
      </c>
      <c r="D24" s="20">
        <v>4</v>
      </c>
      <c r="E24" s="20"/>
      <c r="H24" s="9">
        <v>6</v>
      </c>
    </row>
    <row r="25" spans="2:8" ht="15.75" customHeight="1">
      <c r="B25" s="18">
        <v>7</v>
      </c>
      <c r="C25" s="19" t="s">
        <v>20</v>
      </c>
      <c r="D25" s="20">
        <v>4</v>
      </c>
      <c r="E25" s="20"/>
    </row>
    <row r="26" spans="2:8" ht="15.75" customHeight="1">
      <c r="B26" s="18">
        <v>8</v>
      </c>
      <c r="C26" s="19" t="s">
        <v>21</v>
      </c>
      <c r="D26" s="20">
        <v>3</v>
      </c>
      <c r="E26" s="20"/>
    </row>
    <row r="27" spans="2:8" ht="15.75" customHeight="1">
      <c r="B27" s="18">
        <v>9</v>
      </c>
      <c r="C27" s="19" t="s">
        <v>22</v>
      </c>
      <c r="D27" s="20">
        <v>3</v>
      </c>
      <c r="E27" s="20"/>
    </row>
    <row r="28" spans="2:8" ht="15.75" customHeight="1">
      <c r="B28" s="18">
        <v>10</v>
      </c>
      <c r="C28" s="19" t="s">
        <v>23</v>
      </c>
      <c r="D28" s="20">
        <v>1</v>
      </c>
      <c r="E28" s="20"/>
    </row>
    <row r="29" spans="2:8" ht="15.75" customHeight="1">
      <c r="B29" s="18">
        <v>11</v>
      </c>
      <c r="C29" s="19" t="s">
        <v>24</v>
      </c>
      <c r="D29" s="20">
        <v>3</v>
      </c>
      <c r="E29" s="20"/>
    </row>
    <row r="30" spans="2:8" ht="15.75" customHeight="1">
      <c r="B30" s="18">
        <v>12</v>
      </c>
      <c r="C30" s="19" t="s">
        <v>25</v>
      </c>
      <c r="D30" s="20">
        <v>3</v>
      </c>
      <c r="E30" s="20"/>
    </row>
    <row r="31" spans="2:8" ht="15.75" customHeight="1">
      <c r="B31" s="18">
        <v>13</v>
      </c>
      <c r="C31" s="19" t="s">
        <v>26</v>
      </c>
      <c r="D31" s="20">
        <v>2</v>
      </c>
      <c r="E31" s="20"/>
    </row>
    <row r="32" spans="2:8" ht="15.75" customHeight="1">
      <c r="B32" s="18">
        <v>14</v>
      </c>
      <c r="C32" s="19" t="s">
        <v>27</v>
      </c>
      <c r="D32" s="20">
        <v>6</v>
      </c>
      <c r="E32" s="20">
        <v>4</v>
      </c>
    </row>
    <row r="33" spans="2:5" ht="15.75" customHeight="1">
      <c r="B33" s="18">
        <v>15</v>
      </c>
      <c r="C33" s="19" t="s">
        <v>28</v>
      </c>
      <c r="D33" s="20">
        <v>1</v>
      </c>
      <c r="E33" s="20"/>
    </row>
    <row r="34" spans="2:5" ht="15.75" customHeight="1">
      <c r="B34" s="18">
        <v>16</v>
      </c>
      <c r="C34" s="19" t="s">
        <v>29</v>
      </c>
      <c r="D34" s="20">
        <v>5</v>
      </c>
      <c r="E34" s="20">
        <v>4</v>
      </c>
    </row>
    <row r="35" spans="2:5" ht="15.75" customHeight="1">
      <c r="B35" s="18">
        <v>17</v>
      </c>
      <c r="C35" s="19" t="s">
        <v>30</v>
      </c>
      <c r="D35" s="20">
        <v>5</v>
      </c>
      <c r="E35" s="20"/>
    </row>
    <row r="36" spans="2:5" ht="15.75" customHeight="1">
      <c r="B36" s="18">
        <v>18</v>
      </c>
      <c r="C36" s="19" t="s">
        <v>31</v>
      </c>
      <c r="D36" s="20">
        <v>1</v>
      </c>
      <c r="E36" s="20"/>
    </row>
    <row r="37" spans="2:5" ht="15.75" customHeight="1">
      <c r="B37" s="18">
        <v>19</v>
      </c>
      <c r="C37" s="19" t="s">
        <v>32</v>
      </c>
      <c r="D37" s="20">
        <v>1</v>
      </c>
      <c r="E37" s="20"/>
    </row>
    <row r="38" spans="2:5" ht="15.75" customHeight="1">
      <c r="B38" s="18">
        <v>20</v>
      </c>
      <c r="C38" s="19" t="s">
        <v>33</v>
      </c>
      <c r="D38" s="20">
        <v>5</v>
      </c>
      <c r="E38" s="20"/>
    </row>
    <row r="39" spans="2:5" ht="15.75" customHeight="1">
      <c r="B39" s="18">
        <v>21</v>
      </c>
      <c r="C39" s="19" t="s">
        <v>34</v>
      </c>
      <c r="D39" s="20">
        <v>3</v>
      </c>
      <c r="E39" s="20"/>
    </row>
    <row r="40" spans="2:5" ht="15.75" customHeight="1">
      <c r="B40" s="18">
        <v>22</v>
      </c>
      <c r="C40" s="19" t="s">
        <v>35</v>
      </c>
      <c r="D40" s="20">
        <v>4</v>
      </c>
      <c r="E40" s="20"/>
    </row>
    <row r="41" spans="2:5" ht="15.75" customHeight="1">
      <c r="B41" s="18">
        <v>23</v>
      </c>
      <c r="C41" s="19" t="s">
        <v>36</v>
      </c>
      <c r="D41" s="20">
        <v>3</v>
      </c>
      <c r="E41" s="20"/>
    </row>
    <row r="42" spans="2:5" ht="15.75" customHeight="1">
      <c r="B42" s="18">
        <v>24</v>
      </c>
      <c r="C42" s="19" t="s">
        <v>37</v>
      </c>
      <c r="D42" s="20">
        <v>2</v>
      </c>
      <c r="E42" s="20"/>
    </row>
    <row r="43" spans="2:5" ht="15.75" customHeight="1">
      <c r="B43" s="18">
        <v>25</v>
      </c>
      <c r="C43" s="19" t="s">
        <v>38</v>
      </c>
      <c r="D43" s="20">
        <v>2</v>
      </c>
      <c r="E43" s="20"/>
    </row>
    <row r="44" spans="2:5" ht="15.75" customHeight="1">
      <c r="B44" s="18">
        <v>26</v>
      </c>
      <c r="C44" s="19" t="s">
        <v>39</v>
      </c>
      <c r="D44" s="20">
        <v>1</v>
      </c>
      <c r="E44" s="20"/>
    </row>
    <row r="45" spans="2:5" ht="15.75" customHeight="1">
      <c r="B45" s="18">
        <v>27</v>
      </c>
      <c r="C45" s="19" t="s">
        <v>40</v>
      </c>
      <c r="D45" s="20">
        <v>2</v>
      </c>
      <c r="E45" s="20"/>
    </row>
    <row r="46" spans="2:5" ht="15.75" customHeight="1">
      <c r="B46" s="18">
        <v>28</v>
      </c>
      <c r="C46" s="19" t="s">
        <v>41</v>
      </c>
      <c r="D46" s="20">
        <v>5</v>
      </c>
      <c r="E46" s="20">
        <v>4</v>
      </c>
    </row>
    <row r="47" spans="2:5" ht="15.75" customHeight="1">
      <c r="B47" s="18">
        <v>29</v>
      </c>
      <c r="C47" s="19" t="s">
        <v>42</v>
      </c>
      <c r="D47" s="20">
        <v>2</v>
      </c>
      <c r="E47" s="20"/>
    </row>
    <row r="48" spans="2:5" ht="15.75" customHeight="1">
      <c r="B48" s="18">
        <v>30</v>
      </c>
      <c r="C48" s="19" t="s">
        <v>43</v>
      </c>
      <c r="D48" s="20">
        <v>4</v>
      </c>
      <c r="E48" s="20"/>
    </row>
    <row r="49" spans="2:5" ht="15.75" customHeight="1">
      <c r="B49" s="18">
        <v>31</v>
      </c>
      <c r="C49" s="19" t="s">
        <v>44</v>
      </c>
      <c r="D49" s="20">
        <v>3</v>
      </c>
      <c r="E49" s="20"/>
    </row>
    <row r="50" spans="2:5" ht="15.75" customHeight="1">
      <c r="B50" s="18">
        <v>32</v>
      </c>
      <c r="C50" s="19" t="s">
        <v>45</v>
      </c>
      <c r="D50" s="20">
        <v>3</v>
      </c>
      <c r="E50" s="20"/>
    </row>
    <row r="51" spans="2:5" ht="15.75" customHeight="1">
      <c r="B51" s="18">
        <v>33</v>
      </c>
      <c r="C51" s="19" t="s">
        <v>46</v>
      </c>
      <c r="D51" s="20">
        <v>3</v>
      </c>
      <c r="E51" s="20"/>
    </row>
    <row r="52" spans="2:5" ht="15.75" customHeight="1">
      <c r="B52" s="18">
        <v>34</v>
      </c>
      <c r="C52" s="19" t="s">
        <v>47</v>
      </c>
      <c r="D52" s="20">
        <v>2</v>
      </c>
      <c r="E52" s="20"/>
    </row>
    <row r="53" spans="2:5" ht="15.75" customHeight="1">
      <c r="B53" s="18">
        <v>35</v>
      </c>
      <c r="C53" s="19" t="s">
        <v>48</v>
      </c>
      <c r="D53" s="20">
        <v>3</v>
      </c>
      <c r="E53" s="20"/>
    </row>
    <row r="54" spans="2:5" ht="15.75" customHeight="1">
      <c r="B54" s="18">
        <v>36</v>
      </c>
      <c r="C54" s="19" t="s">
        <v>49</v>
      </c>
      <c r="D54" s="20">
        <v>3</v>
      </c>
      <c r="E54" s="20"/>
    </row>
    <row r="55" spans="2:5" ht="15.75" customHeight="1">
      <c r="B55" s="18">
        <v>37</v>
      </c>
      <c r="C55" s="19" t="s">
        <v>50</v>
      </c>
      <c r="D55" s="20">
        <v>2</v>
      </c>
      <c r="E55" s="20"/>
    </row>
    <row r="56" spans="2:5" ht="15.75" customHeight="1">
      <c r="B56" s="18">
        <v>38</v>
      </c>
      <c r="C56" s="19" t="s">
        <v>51</v>
      </c>
      <c r="D56" s="20">
        <v>4</v>
      </c>
      <c r="E56" s="20"/>
    </row>
    <row r="57" spans="2:5" ht="15.75" customHeight="1">
      <c r="B57" s="18">
        <v>39</v>
      </c>
      <c r="C57" s="19" t="s">
        <v>52</v>
      </c>
      <c r="D57" s="20">
        <v>3</v>
      </c>
      <c r="E57" s="20"/>
    </row>
    <row r="58" spans="2:5" ht="15.75" customHeight="1">
      <c r="B58" s="18">
        <v>40</v>
      </c>
      <c r="C58" s="19" t="s">
        <v>53</v>
      </c>
      <c r="D58" s="20">
        <v>2</v>
      </c>
      <c r="E58" s="20"/>
    </row>
    <row r="59" spans="2:5" ht="15.75" customHeight="1"/>
    <row r="60" spans="2:5" ht="15.75" hidden="1" customHeight="1"/>
    <row r="61" spans="2:5" ht="15.75" hidden="1" customHeight="1"/>
    <row r="62" spans="2:5" ht="15.75" hidden="1" customHeight="1"/>
    <row r="63" spans="2:5" ht="15.75" hidden="1" customHeight="1"/>
    <row r="64" spans="2:5"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sheetData>
  <mergeCells count="4">
    <mergeCell ref="C5:F5"/>
    <mergeCell ref="C7:E7"/>
    <mergeCell ref="C14:E14"/>
    <mergeCell ref="C16:E16"/>
  </mergeCells>
  <conditionalFormatting sqref="E19:E58">
    <cfRule type="cellIs" dxfId="1" priority="1" operator="greaterThan">
      <formula>4</formula>
    </cfRule>
  </conditionalFormatting>
  <conditionalFormatting sqref="E19:E58">
    <cfRule type="cellIs" dxfId="0" priority="2" operator="greaterThan">
      <formula>4</formula>
    </cfRule>
  </conditionalFormatting>
  <dataValidations count="2">
    <dataValidation type="list" allowBlank="1" showErrorMessage="1" sqref="E19:E58" xr:uid="{00000000-0002-0000-0000-000000000000}">
      <formula1>$H$22</formula1>
    </dataValidation>
    <dataValidation type="list" allowBlank="1" showErrorMessage="1" sqref="D19:D58" xr:uid="{00000000-0002-0000-0000-000001000000}">
      <formula1>$H$19:$H$24</formula1>
    </dataValidation>
  </dataValidations>
  <pageMargins left="0.511811024" right="0.511811024" top="0.78740157499999996" bottom="0.78740157499999996"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B999"/>
  <sheetViews>
    <sheetView showGridLines="0" tabSelected="1" zoomScaleNormal="100" workbookViewId="0">
      <selection activeCell="R28" sqref="R28"/>
    </sheetView>
  </sheetViews>
  <sheetFormatPr defaultColWidth="14.42578125" defaultRowHeight="15" customHeight="1"/>
  <cols>
    <col min="1" max="1" width="3.7109375" customWidth="1"/>
    <col min="2" max="17" width="9.7109375" customWidth="1"/>
    <col min="18" max="18" width="3" customWidth="1"/>
    <col min="19" max="26" width="8.7109375" hidden="1" customWidth="1"/>
  </cols>
  <sheetData>
    <row r="1" spans="1:28">
      <c r="A1" s="1"/>
      <c r="B1" s="1"/>
      <c r="C1" s="1"/>
      <c r="D1" s="1"/>
      <c r="E1" s="1"/>
      <c r="F1" s="1"/>
      <c r="G1" s="1"/>
      <c r="H1" s="1"/>
      <c r="I1" s="1"/>
      <c r="J1" s="1"/>
      <c r="K1" s="1"/>
      <c r="L1" s="1"/>
      <c r="M1" s="1"/>
      <c r="N1" s="1"/>
      <c r="O1" s="1"/>
    </row>
    <row r="2" spans="1:28">
      <c r="A2" s="1"/>
      <c r="B2" s="30" t="s">
        <v>54</v>
      </c>
      <c r="C2" s="31"/>
      <c r="D2" s="31"/>
      <c r="E2" s="31"/>
      <c r="F2" s="31"/>
      <c r="G2" s="31"/>
      <c r="H2" s="31"/>
      <c r="I2" s="31"/>
      <c r="J2" s="31"/>
      <c r="K2" s="31"/>
      <c r="L2" s="31"/>
      <c r="M2" s="31"/>
      <c r="N2" s="31"/>
      <c r="O2" s="31"/>
      <c r="P2" s="31"/>
      <c r="Q2" s="32"/>
    </row>
    <row r="3" spans="1:28">
      <c r="A3" s="1"/>
      <c r="B3" s="33"/>
      <c r="C3" s="34"/>
      <c r="D3" s="34"/>
      <c r="E3" s="34"/>
      <c r="F3" s="34"/>
      <c r="G3" s="34"/>
      <c r="H3" s="34"/>
      <c r="I3" s="34"/>
      <c r="J3" s="34"/>
      <c r="K3" s="34"/>
      <c r="L3" s="34"/>
      <c r="M3" s="34"/>
      <c r="N3" s="34"/>
      <c r="O3" s="34"/>
      <c r="P3" s="34"/>
      <c r="Q3" s="35"/>
    </row>
    <row r="4" spans="1:28">
      <c r="A4" s="1"/>
      <c r="B4" s="36" t="s">
        <v>55</v>
      </c>
      <c r="C4" s="29"/>
      <c r="D4" s="28" t="s">
        <v>56</v>
      </c>
      <c r="E4" s="29"/>
      <c r="F4" s="28" t="s">
        <v>57</v>
      </c>
      <c r="G4" s="29"/>
      <c r="H4" s="28" t="s">
        <v>58</v>
      </c>
      <c r="I4" s="29"/>
      <c r="J4" s="28" t="s">
        <v>59</v>
      </c>
      <c r="K4" s="29"/>
      <c r="L4" s="28" t="s">
        <v>60</v>
      </c>
      <c r="M4" s="29"/>
      <c r="N4" s="28" t="s">
        <v>61</v>
      </c>
      <c r="O4" s="29"/>
      <c r="P4" s="28" t="s">
        <v>62</v>
      </c>
      <c r="Q4" s="29"/>
    </row>
    <row r="5" spans="1:28" ht="30" customHeight="1">
      <c r="A5" s="1"/>
      <c r="B5" s="37" t="s">
        <v>63</v>
      </c>
      <c r="C5" s="38"/>
      <c r="D5" s="42" t="s">
        <v>64</v>
      </c>
      <c r="E5" s="38"/>
      <c r="F5" s="42" t="s">
        <v>65</v>
      </c>
      <c r="G5" s="38"/>
      <c r="H5" s="42" t="s">
        <v>66</v>
      </c>
      <c r="I5" s="38"/>
      <c r="J5" s="42" t="s">
        <v>67</v>
      </c>
      <c r="K5" s="38"/>
      <c r="L5" s="42" t="s">
        <v>68</v>
      </c>
      <c r="M5" s="38"/>
      <c r="N5" s="44" t="s">
        <v>69</v>
      </c>
      <c r="O5" s="38"/>
      <c r="P5" s="44" t="s">
        <v>70</v>
      </c>
      <c r="Q5" s="38"/>
    </row>
    <row r="6" spans="1:28">
      <c r="A6" s="1"/>
      <c r="B6" s="2">
        <v>1</v>
      </c>
      <c r="C6" s="3">
        <f>SUM('TESTE ÂNCORA DE CARREIRAS'!D19:E19)</f>
        <v>4</v>
      </c>
      <c r="D6" s="4">
        <v>2</v>
      </c>
      <c r="E6" s="3">
        <f>SUM('TESTE ÂNCORA DE CARREIRAS'!D20:E20)</f>
        <v>4</v>
      </c>
      <c r="F6" s="4">
        <v>3</v>
      </c>
      <c r="G6" s="3">
        <f>SUM('TESTE ÂNCORA DE CARREIRAS'!D21:E21)</f>
        <v>3</v>
      </c>
      <c r="H6" s="4">
        <v>4</v>
      </c>
      <c r="I6" s="3">
        <f>SUM('TESTE ÂNCORA DE CARREIRAS'!D22:E22)</f>
        <v>4</v>
      </c>
      <c r="J6" s="4">
        <v>5</v>
      </c>
      <c r="K6" s="3">
        <f>SUM('TESTE ÂNCORA DE CARREIRAS'!D23:E23)</f>
        <v>2</v>
      </c>
      <c r="L6" s="4">
        <v>6</v>
      </c>
      <c r="M6" s="3">
        <f>SUM('TESTE ÂNCORA DE CARREIRAS'!D24:E24)</f>
        <v>4</v>
      </c>
      <c r="N6" s="4">
        <v>7</v>
      </c>
      <c r="O6" s="3">
        <f>SUM('TESTE ÂNCORA DE CARREIRAS'!D25:E25)</f>
        <v>4</v>
      </c>
      <c r="P6" s="4">
        <v>8</v>
      </c>
      <c r="Q6" s="3">
        <f>SUM('TESTE ÂNCORA DE CARREIRAS'!D26:E26)</f>
        <v>3</v>
      </c>
    </row>
    <row r="7" spans="1:28">
      <c r="A7" s="1"/>
      <c r="B7" s="2">
        <v>9</v>
      </c>
      <c r="C7" s="3">
        <f>SUM('TESTE ÂNCORA DE CARREIRAS'!D27:E27)</f>
        <v>3</v>
      </c>
      <c r="D7" s="4">
        <v>10</v>
      </c>
      <c r="E7" s="3">
        <f>SUM('TESTE ÂNCORA DE CARREIRAS'!D28:E28)</f>
        <v>1</v>
      </c>
      <c r="F7" s="4">
        <v>11</v>
      </c>
      <c r="G7" s="3">
        <f>SUM('TESTE ÂNCORA DE CARREIRAS'!D29:E29)</f>
        <v>3</v>
      </c>
      <c r="H7" s="4">
        <v>12</v>
      </c>
      <c r="I7" s="3">
        <f>SUM('TESTE ÂNCORA DE CARREIRAS'!D30:E30)</f>
        <v>3</v>
      </c>
      <c r="J7" s="4">
        <v>13</v>
      </c>
      <c r="K7" s="3">
        <f>SUM('TESTE ÂNCORA DE CARREIRAS'!D31:E31)</f>
        <v>2</v>
      </c>
      <c r="L7" s="4">
        <v>14</v>
      </c>
      <c r="M7" s="3">
        <f>SUM('TESTE ÂNCORA DE CARREIRAS'!D32:E32)</f>
        <v>10</v>
      </c>
      <c r="N7" s="4">
        <v>15</v>
      </c>
      <c r="O7" s="3">
        <f>SUM('TESTE ÂNCORA DE CARREIRAS'!D33:E33)</f>
        <v>1</v>
      </c>
      <c r="P7" s="4">
        <v>16</v>
      </c>
      <c r="Q7" s="3">
        <f>SUM('TESTE ÂNCORA DE CARREIRAS'!D34:E34)</f>
        <v>9</v>
      </c>
    </row>
    <row r="8" spans="1:28">
      <c r="A8" s="1"/>
      <c r="B8" s="2">
        <v>17</v>
      </c>
      <c r="C8" s="3">
        <f>SUM('TESTE ÂNCORA DE CARREIRAS'!D35:E35)</f>
        <v>5</v>
      </c>
      <c r="D8" s="4">
        <v>18</v>
      </c>
      <c r="E8" s="3">
        <f>SUM('TESTE ÂNCORA DE CARREIRAS'!D36:E36)</f>
        <v>1</v>
      </c>
      <c r="F8" s="4">
        <v>19</v>
      </c>
      <c r="G8" s="3">
        <f>SUM('TESTE ÂNCORA DE CARREIRAS'!D37:E37)</f>
        <v>1</v>
      </c>
      <c r="H8" s="4">
        <v>20</v>
      </c>
      <c r="I8" s="3">
        <f>SUM('TESTE ÂNCORA DE CARREIRAS'!D38:E38)</f>
        <v>5</v>
      </c>
      <c r="J8" s="4">
        <v>21</v>
      </c>
      <c r="K8" s="3">
        <f>SUM('TESTE ÂNCORA DE CARREIRAS'!D39:E39)</f>
        <v>3</v>
      </c>
      <c r="L8" s="4">
        <v>22</v>
      </c>
      <c r="M8" s="3">
        <f>SUM('TESTE ÂNCORA DE CARREIRAS'!D40:E40)</f>
        <v>4</v>
      </c>
      <c r="N8" s="4">
        <v>23</v>
      </c>
      <c r="O8" s="3">
        <f>SUM('TESTE ÂNCORA DE CARREIRAS'!D41:E41)</f>
        <v>3</v>
      </c>
      <c r="P8" s="4">
        <v>24</v>
      </c>
      <c r="Q8" s="3">
        <f>SUM('TESTE ÂNCORA DE CARREIRAS'!D42:E42)</f>
        <v>2</v>
      </c>
    </row>
    <row r="9" spans="1:28">
      <c r="A9" s="1"/>
      <c r="B9" s="2">
        <v>25</v>
      </c>
      <c r="C9" s="3">
        <f>SUM('TESTE ÂNCORA DE CARREIRAS'!D43:E43)</f>
        <v>2</v>
      </c>
      <c r="D9" s="4">
        <v>26</v>
      </c>
      <c r="E9" s="3">
        <f>SUM('TESTE ÂNCORA DE CARREIRAS'!D44:E44)</f>
        <v>1</v>
      </c>
      <c r="F9" s="4">
        <v>27</v>
      </c>
      <c r="G9" s="3">
        <f>SUM('TESTE ÂNCORA DE CARREIRAS'!D45:E45)</f>
        <v>2</v>
      </c>
      <c r="H9" s="4">
        <v>28</v>
      </c>
      <c r="I9" s="3">
        <f>SUM('TESTE ÂNCORA DE CARREIRAS'!D46:E46)</f>
        <v>9</v>
      </c>
      <c r="J9" s="4">
        <v>29</v>
      </c>
      <c r="K9" s="3">
        <f>SUM('TESTE ÂNCORA DE CARREIRAS'!D47:E47)</f>
        <v>2</v>
      </c>
      <c r="L9" s="4">
        <v>30</v>
      </c>
      <c r="M9" s="3">
        <f>SUM('TESTE ÂNCORA DE CARREIRAS'!D48:E48)</f>
        <v>4</v>
      </c>
      <c r="N9" s="4">
        <v>31</v>
      </c>
      <c r="O9" s="3">
        <f>SUM('TESTE ÂNCORA DE CARREIRAS'!D49:E49)</f>
        <v>3</v>
      </c>
      <c r="P9" s="4">
        <v>32</v>
      </c>
      <c r="Q9" s="3">
        <f>SUM('TESTE ÂNCORA DE CARREIRAS'!D50:E50)</f>
        <v>3</v>
      </c>
    </row>
    <row r="10" spans="1:28">
      <c r="A10" s="1"/>
      <c r="B10" s="2">
        <v>33</v>
      </c>
      <c r="C10" s="3">
        <f>SUM('TESTE ÂNCORA DE CARREIRAS'!D51:E51)</f>
        <v>3</v>
      </c>
      <c r="D10" s="4">
        <v>34</v>
      </c>
      <c r="E10" s="3">
        <f>SUM('TESTE ÂNCORA DE CARREIRAS'!D52:E52)</f>
        <v>2</v>
      </c>
      <c r="F10" s="4">
        <v>35</v>
      </c>
      <c r="G10" s="3">
        <f>SUM('TESTE ÂNCORA DE CARREIRAS'!D53:E53)</f>
        <v>3</v>
      </c>
      <c r="H10" s="4">
        <v>36</v>
      </c>
      <c r="I10" s="3">
        <f>SUM('TESTE ÂNCORA DE CARREIRAS'!D54:E54)</f>
        <v>3</v>
      </c>
      <c r="J10" s="4">
        <v>37</v>
      </c>
      <c r="K10" s="3">
        <f>SUM('TESTE ÂNCORA DE CARREIRAS'!D55:E55)</f>
        <v>2</v>
      </c>
      <c r="L10" s="4">
        <v>38</v>
      </c>
      <c r="M10" s="3">
        <f>SUM('TESTE ÂNCORA DE CARREIRAS'!D56:E56)</f>
        <v>4</v>
      </c>
      <c r="N10" s="4">
        <v>39</v>
      </c>
      <c r="O10" s="3">
        <f>SUM('TESTE ÂNCORA DE CARREIRAS'!D57:E57)</f>
        <v>3</v>
      </c>
      <c r="P10" s="4">
        <v>40</v>
      </c>
      <c r="Q10" s="3">
        <f>SUM('TESTE ÂNCORA DE CARREIRAS'!D58:E58)</f>
        <v>2</v>
      </c>
    </row>
    <row r="11" spans="1:28">
      <c r="A11" s="1"/>
      <c r="B11" s="39">
        <f>SUM(C6:C10)</f>
        <v>17</v>
      </c>
      <c r="C11" s="40"/>
      <c r="D11" s="41">
        <f>SUM(E6:E10)</f>
        <v>9</v>
      </c>
      <c r="E11" s="40"/>
      <c r="F11" s="41">
        <f>SUM(G6:G10)</f>
        <v>12</v>
      </c>
      <c r="G11" s="40"/>
      <c r="H11" s="41">
        <f>SUM(I6:I10)</f>
        <v>24</v>
      </c>
      <c r="I11" s="40"/>
      <c r="J11" s="41">
        <f>SUM(K6:K10)</f>
        <v>11</v>
      </c>
      <c r="K11" s="40"/>
      <c r="L11" s="41">
        <f>SUM(M6:M10)</f>
        <v>26</v>
      </c>
      <c r="M11" s="40"/>
      <c r="N11" s="41">
        <f>SUM(O6:O10)</f>
        <v>14</v>
      </c>
      <c r="O11" s="40"/>
      <c r="P11" s="41">
        <f>SUM(Q6:Q10)</f>
        <v>19</v>
      </c>
      <c r="Q11" s="40"/>
    </row>
    <row r="12" spans="1:28">
      <c r="A12" s="1"/>
      <c r="B12" s="49" t="s">
        <v>71</v>
      </c>
      <c r="C12" s="40"/>
      <c r="D12" s="43" t="s">
        <v>71</v>
      </c>
      <c r="E12" s="40"/>
      <c r="F12" s="43" t="s">
        <v>71</v>
      </c>
      <c r="G12" s="40"/>
      <c r="H12" s="43" t="s">
        <v>71</v>
      </c>
      <c r="I12" s="40"/>
      <c r="J12" s="43" t="s">
        <v>71</v>
      </c>
      <c r="K12" s="40"/>
      <c r="L12" s="43" t="s">
        <v>71</v>
      </c>
      <c r="M12" s="40"/>
      <c r="N12" s="43" t="s">
        <v>71</v>
      </c>
      <c r="O12" s="40"/>
      <c r="P12" s="43" t="s">
        <v>71</v>
      </c>
      <c r="Q12" s="40"/>
    </row>
    <row r="13" spans="1:28" ht="26.25" customHeight="1" thickBot="1">
      <c r="A13" s="1"/>
      <c r="B13" s="50">
        <f>B11/5</f>
        <v>3.4</v>
      </c>
      <c r="C13" s="48"/>
      <c r="D13" s="47">
        <f>D11/5</f>
        <v>1.8</v>
      </c>
      <c r="E13" s="48"/>
      <c r="F13" s="47">
        <f>F11/5</f>
        <v>2.4</v>
      </c>
      <c r="G13" s="48"/>
      <c r="H13" s="47">
        <f>H11/5</f>
        <v>4.8</v>
      </c>
      <c r="I13" s="48"/>
      <c r="J13" s="47">
        <f>J11/5</f>
        <v>2.2000000000000002</v>
      </c>
      <c r="K13" s="48"/>
      <c r="L13" s="47">
        <f>L11/5</f>
        <v>5.2</v>
      </c>
      <c r="M13" s="48"/>
      <c r="N13" s="47">
        <f>N11/5</f>
        <v>2.8</v>
      </c>
      <c r="O13" s="48"/>
      <c r="P13" s="47">
        <f>P11/5</f>
        <v>3.8</v>
      </c>
      <c r="Q13" s="48"/>
    </row>
    <row r="14" spans="1:28" ht="26.25" customHeight="1">
      <c r="A14" s="6"/>
      <c r="B14" s="46" t="s">
        <v>72</v>
      </c>
      <c r="C14" s="46"/>
      <c r="D14" s="46"/>
      <c r="E14" s="46"/>
      <c r="F14" s="46"/>
      <c r="G14" s="46"/>
      <c r="H14" s="46"/>
      <c r="I14" s="46"/>
      <c r="J14" s="46"/>
      <c r="K14" s="46"/>
      <c r="L14" s="46"/>
      <c r="M14" s="46"/>
      <c r="N14" s="46"/>
      <c r="O14" s="46"/>
      <c r="P14" s="46"/>
      <c r="Q14" s="46"/>
      <c r="R14" s="8"/>
      <c r="S14" s="8"/>
      <c r="T14" s="8"/>
      <c r="U14" s="8"/>
      <c r="V14" s="8"/>
      <c r="W14" s="8"/>
      <c r="X14" s="8"/>
      <c r="Y14" s="8"/>
      <c r="Z14" s="8"/>
      <c r="AA14" s="8"/>
      <c r="AB14" s="8"/>
    </row>
    <row r="15" spans="1:28" ht="14.45" customHeight="1">
      <c r="A15" s="6"/>
      <c r="B15" s="46"/>
      <c r="C15" s="46"/>
      <c r="D15" s="46"/>
      <c r="E15" s="46"/>
      <c r="F15" s="46"/>
      <c r="G15" s="46"/>
      <c r="H15" s="46"/>
      <c r="I15" s="46"/>
      <c r="J15" s="46"/>
      <c r="K15" s="46"/>
      <c r="L15" s="46"/>
      <c r="M15" s="46"/>
      <c r="N15" s="46"/>
      <c r="O15" s="46"/>
      <c r="P15" s="46"/>
      <c r="Q15" s="46"/>
      <c r="R15" s="8"/>
      <c r="S15" s="8"/>
      <c r="T15" s="8"/>
      <c r="U15" s="8"/>
      <c r="V15" s="8"/>
      <c r="W15" s="8"/>
      <c r="X15" s="8"/>
      <c r="Y15" s="8"/>
      <c r="Z15" s="8"/>
      <c r="AA15" s="8"/>
      <c r="AB15" s="8"/>
    </row>
    <row r="16" spans="1:28" ht="14.45" customHeight="1">
      <c r="A16" s="6"/>
      <c r="B16" s="46"/>
      <c r="C16" s="46"/>
      <c r="D16" s="46"/>
      <c r="E16" s="46"/>
      <c r="F16" s="46"/>
      <c r="G16" s="46"/>
      <c r="H16" s="46"/>
      <c r="I16" s="46"/>
      <c r="J16" s="46"/>
      <c r="K16" s="46"/>
      <c r="L16" s="46"/>
      <c r="M16" s="46"/>
      <c r="N16" s="46"/>
      <c r="O16" s="46"/>
      <c r="P16" s="46"/>
      <c r="Q16" s="46"/>
      <c r="R16" s="7"/>
    </row>
    <row r="17" spans="1:17">
      <c r="A17" s="1"/>
      <c r="B17" s="46"/>
      <c r="C17" s="46"/>
      <c r="D17" s="46"/>
      <c r="E17" s="46"/>
      <c r="F17" s="46"/>
      <c r="G17" s="46"/>
      <c r="H17" s="46"/>
      <c r="I17" s="46"/>
      <c r="J17" s="46"/>
      <c r="K17" s="46"/>
      <c r="L17" s="46"/>
      <c r="M17" s="46"/>
      <c r="N17" s="46"/>
      <c r="O17" s="46"/>
      <c r="P17" s="46"/>
      <c r="Q17" s="46"/>
    </row>
    <row r="18" spans="1:17">
      <c r="A18" s="1"/>
      <c r="B18" s="46"/>
      <c r="C18" s="46"/>
      <c r="D18" s="46"/>
      <c r="E18" s="46"/>
      <c r="F18" s="46"/>
      <c r="G18" s="46"/>
      <c r="H18" s="46"/>
      <c r="I18" s="46"/>
      <c r="J18" s="46"/>
      <c r="K18" s="46"/>
      <c r="L18" s="46"/>
      <c r="M18" s="46"/>
      <c r="N18" s="46"/>
      <c r="O18" s="46"/>
      <c r="P18" s="46"/>
      <c r="Q18" s="46"/>
    </row>
    <row r="19" spans="1:17" ht="23.25">
      <c r="A19" s="1"/>
      <c r="B19" s="45" t="s">
        <v>73</v>
      </c>
      <c r="C19" s="45"/>
      <c r="D19" s="45"/>
      <c r="E19" s="45"/>
      <c r="F19" s="45"/>
      <c r="G19" s="45"/>
      <c r="H19" s="45"/>
      <c r="I19" s="45"/>
      <c r="J19" s="45"/>
      <c r="K19" s="45"/>
      <c r="L19" s="45"/>
      <c r="M19" s="45"/>
      <c r="N19" s="45"/>
      <c r="O19" s="45"/>
      <c r="P19" s="45"/>
      <c r="Q19" s="45"/>
    </row>
    <row r="20" spans="1:17">
      <c r="A20" s="1"/>
      <c r="B20" s="1"/>
      <c r="C20" s="1"/>
      <c r="D20" s="1"/>
      <c r="E20" s="1"/>
      <c r="F20" s="1"/>
      <c r="G20" s="1"/>
      <c r="H20" s="1"/>
      <c r="I20" s="1"/>
      <c r="J20" s="1"/>
      <c r="K20" s="1"/>
      <c r="L20" s="1"/>
      <c r="M20" s="1"/>
      <c r="N20" s="1"/>
      <c r="O20" s="1"/>
    </row>
    <row r="21" spans="1:17" ht="15.75" customHeight="1">
      <c r="A21" s="1"/>
      <c r="B21" s="1"/>
      <c r="C21" s="1"/>
      <c r="D21" s="1"/>
      <c r="E21" s="1"/>
      <c r="F21" s="1"/>
      <c r="G21" s="1"/>
      <c r="H21" s="1"/>
      <c r="I21" s="1"/>
      <c r="J21" s="1"/>
      <c r="K21" s="1"/>
      <c r="L21" s="1"/>
      <c r="M21" s="1"/>
      <c r="N21" s="1"/>
      <c r="O21" s="1"/>
    </row>
    <row r="22" spans="1:17" ht="15.75" customHeight="1">
      <c r="A22" s="1"/>
      <c r="B22" s="1"/>
      <c r="C22" s="1"/>
      <c r="D22" s="1"/>
      <c r="E22" s="1"/>
      <c r="F22" s="1"/>
      <c r="G22" s="1"/>
      <c r="H22" s="1"/>
      <c r="I22" s="1"/>
      <c r="J22" s="1"/>
      <c r="K22" s="1"/>
      <c r="L22" s="1"/>
      <c r="M22" s="1"/>
      <c r="N22" s="1"/>
      <c r="O22" s="1"/>
    </row>
    <row r="23" spans="1:17" ht="15.75" customHeight="1">
      <c r="A23" s="1"/>
      <c r="B23" s="1"/>
      <c r="C23" s="1"/>
      <c r="D23" s="1"/>
      <c r="E23" s="1"/>
      <c r="F23" s="1"/>
      <c r="G23" s="1"/>
      <c r="H23" s="1"/>
      <c r="I23" s="1"/>
      <c r="J23" s="1"/>
      <c r="K23" s="1"/>
      <c r="L23" s="1"/>
      <c r="M23" s="1"/>
      <c r="N23" s="1"/>
      <c r="O23" s="1"/>
    </row>
    <row r="24" spans="1:17" ht="15.75" customHeight="1">
      <c r="A24" s="1"/>
      <c r="B24" s="1"/>
      <c r="C24" s="1"/>
      <c r="D24" s="1"/>
      <c r="E24" s="1"/>
      <c r="F24" s="1"/>
      <c r="G24" s="1"/>
      <c r="H24" s="1"/>
      <c r="I24" s="1"/>
      <c r="J24" s="1"/>
      <c r="K24" s="1"/>
      <c r="L24" s="1"/>
      <c r="M24" s="1"/>
      <c r="N24" s="1"/>
      <c r="O24" s="1"/>
    </row>
    <row r="25" spans="1:17" ht="15.75" customHeight="1"/>
    <row r="26" spans="1:17" ht="15.75" customHeight="1"/>
    <row r="27" spans="1:17" ht="15.75" customHeight="1"/>
    <row r="28" spans="1:17" ht="15.75" customHeight="1"/>
    <row r="29" spans="1:17" ht="15.75" customHeight="1"/>
    <row r="30" spans="1:17" ht="15.75" customHeight="1"/>
    <row r="31" spans="1:17" ht="15.75" customHeight="1"/>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sheetData>
  <mergeCells count="43">
    <mergeCell ref="B19:Q19"/>
    <mergeCell ref="B14:Q18"/>
    <mergeCell ref="N12:O12"/>
    <mergeCell ref="P12:Q12"/>
    <mergeCell ref="N13:O13"/>
    <mergeCell ref="P13:Q13"/>
    <mergeCell ref="B12:C12"/>
    <mergeCell ref="B13:C13"/>
    <mergeCell ref="D13:E13"/>
    <mergeCell ref="F13:G13"/>
    <mergeCell ref="H13:I13"/>
    <mergeCell ref="J13:K13"/>
    <mergeCell ref="L13:M13"/>
    <mergeCell ref="D12:E12"/>
    <mergeCell ref="F12:G12"/>
    <mergeCell ref="H12:I12"/>
    <mergeCell ref="J12:K12"/>
    <mergeCell ref="L12:M12"/>
    <mergeCell ref="N5:O5"/>
    <mergeCell ref="P5:Q5"/>
    <mergeCell ref="N11:O11"/>
    <mergeCell ref="P11:Q11"/>
    <mergeCell ref="J11:K11"/>
    <mergeCell ref="L11:M11"/>
    <mergeCell ref="J5:K5"/>
    <mergeCell ref="L5:M5"/>
    <mergeCell ref="B5:C5"/>
    <mergeCell ref="B11:C11"/>
    <mergeCell ref="D11:E11"/>
    <mergeCell ref="F11:G11"/>
    <mergeCell ref="H11:I11"/>
    <mergeCell ref="D5:E5"/>
    <mergeCell ref="F5:G5"/>
    <mergeCell ref="H5:I5"/>
    <mergeCell ref="N4:O4"/>
    <mergeCell ref="P4:Q4"/>
    <mergeCell ref="B2:Q3"/>
    <mergeCell ref="B4:C4"/>
    <mergeCell ref="D4:E4"/>
    <mergeCell ref="F4:G4"/>
    <mergeCell ref="H4:I4"/>
    <mergeCell ref="J4:K4"/>
    <mergeCell ref="L4:M4"/>
  </mergeCells>
  <pageMargins left="0.511811024" right="0.511811024" top="0.78740157499999996" bottom="0.78740157499999996"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Z985"/>
  <sheetViews>
    <sheetView showGridLines="0" workbookViewId="0">
      <selection activeCell="C989" sqref="C989"/>
    </sheetView>
  </sheetViews>
  <sheetFormatPr defaultColWidth="14.42578125" defaultRowHeight="15" customHeight="1"/>
  <cols>
    <col min="1" max="1" width="3.7109375" customWidth="1"/>
    <col min="2" max="2" width="22.140625" customWidth="1"/>
    <col min="3" max="3" width="98.85546875" customWidth="1"/>
    <col min="4" max="4" width="3.7109375" customWidth="1"/>
    <col min="5" max="5" width="8.7109375" hidden="1" customWidth="1"/>
    <col min="6" max="6" width="9.140625" hidden="1" customWidth="1"/>
    <col min="7" max="26" width="8.7109375" hidden="1" customWidth="1"/>
  </cols>
  <sheetData>
    <row r="2" spans="2:4" ht="42" customHeight="1">
      <c r="B2" s="51" t="s">
        <v>74</v>
      </c>
      <c r="C2" s="52"/>
    </row>
    <row r="3" spans="2:4">
      <c r="C3" s="1"/>
      <c r="D3" s="1"/>
    </row>
    <row r="6" spans="2:4" ht="15.75" customHeight="1"/>
    <row r="7" spans="2:4" ht="15.75" customHeight="1"/>
    <row r="8" spans="2:4" ht="15.75" customHeight="1"/>
    <row r="9" spans="2:4" ht="15.75" customHeight="1"/>
    <row r="10" spans="2:4" ht="15.75" customHeight="1"/>
    <row r="11" spans="2:4" ht="15.75" customHeight="1"/>
    <row r="12" spans="2:4" ht="15.75" customHeight="1"/>
    <row r="13" spans="2:4" ht="15.75" customHeight="1"/>
    <row r="14" spans="2:4" ht="15.75" customHeight="1"/>
    <row r="15" spans="2:4" ht="15.75" customHeight="1">
      <c r="B15" s="53" t="s">
        <v>75</v>
      </c>
      <c r="C15" s="53"/>
    </row>
    <row r="16" spans="2:4"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sheetData>
  <mergeCells count="2">
    <mergeCell ref="B2:C2"/>
    <mergeCell ref="B15:C15"/>
  </mergeCells>
  <pageMargins left="0.511811024" right="0.511811024" top="0.78740157499999996" bottom="0.78740157499999996"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TESTE ÂNCORA DE CARREIRAS</vt:lpstr>
      <vt:lpstr>RESULTADOS</vt:lpstr>
      <vt:lpstr>SAIBA MAIS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Narciso, Cassio (86238)</dc:creator>
  <cp:keywords/>
  <dc:description/>
  <cp:lastModifiedBy>Igor</cp:lastModifiedBy>
  <cp:revision/>
  <dcterms:created xsi:type="dcterms:W3CDTF">2020-10-14T20:32:41Z</dcterms:created>
  <dcterms:modified xsi:type="dcterms:W3CDTF">2022-08-10T13:39:56Z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0x010100B02EBAB82FF923468E92B8C930DA4B24</vt:lpwstr>
  </property>
</Properties>
</file>