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rsonalWebsite\public\files\"/>
    </mc:Choice>
  </mc:AlternateContent>
  <xr:revisionPtr revIDLastSave="0" documentId="13_ncr:1_{6A95C3EA-3939-42C2-B6E2-1837A5376FC0}" xr6:coauthVersionLast="47" xr6:coauthVersionMax="47" xr10:uidLastSave="{00000000-0000-0000-0000-000000000000}"/>
  <bookViews>
    <workbookView xWindow="4536" yWindow="312" windowWidth="30600" windowHeight="15504" activeTab="1" xr2:uid="{334F101A-7A00-45A0-BE4C-5FC38DF71CA5}"/>
  </bookViews>
  <sheets>
    <sheet name="Risk Assessment Matrix" sheetId="1" r:id="rId1"/>
    <sheet name="Risk Assessment" sheetId="2" r:id="rId2"/>
    <sheet name="Risk Op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4" i="2"/>
  <c r="B4" i="2"/>
  <c r="B5" i="2" s="1"/>
  <c r="B6" i="2" s="1"/>
  <c r="B7" i="2" s="1"/>
  <c r="B8" i="2" s="1"/>
  <c r="B9" i="2" s="1"/>
  <c r="B10" i="2" s="1"/>
  <c r="B11" i="2" s="1"/>
  <c r="B12" i="2" s="1"/>
  <c r="B13" i="2" s="1"/>
</calcChain>
</file>

<file path=xl/sharedStrings.xml><?xml version="1.0" encoding="utf-8"?>
<sst xmlns="http://schemas.openxmlformats.org/spreadsheetml/2006/main" count="131" uniqueCount="94">
  <si>
    <t>Ok to Proceed</t>
  </si>
  <si>
    <t>LOW</t>
  </si>
  <si>
    <t>MEDIUM</t>
  </si>
  <si>
    <t>HIGH</t>
  </si>
  <si>
    <t>EXTREME</t>
  </si>
  <si>
    <t>Take Mitigation Effort</t>
  </si>
  <si>
    <t>SEEK SUPPORT</t>
  </si>
  <si>
    <t>PLACE EVENT ON HOLD</t>
  </si>
  <si>
    <t>SEVERITY</t>
  </si>
  <si>
    <r>
      <t xml:space="preserve">Probable
</t>
    </r>
    <r>
      <rPr>
        <sz val="10"/>
        <color theme="1"/>
        <rFont val="Calibri"/>
        <family val="2"/>
        <scheme val="minor"/>
      </rPr>
      <t>Risk Will Occur</t>
    </r>
  </si>
  <si>
    <r>
      <t xml:space="preserve">Possible
</t>
    </r>
    <r>
      <rPr>
        <sz val="10"/>
        <color theme="1"/>
        <rFont val="Calibri"/>
        <family val="2"/>
        <scheme val="minor"/>
      </rPr>
      <t>Risk is Likely to Occur</t>
    </r>
  </si>
  <si>
    <r>
      <t xml:space="preserve">Improbable
</t>
    </r>
    <r>
      <rPr>
        <sz val="10"/>
        <color theme="1"/>
        <rFont val="Calibri"/>
        <family val="2"/>
        <scheme val="minor"/>
      </rPr>
      <t>Risk is Unlikely to Occur</t>
    </r>
  </si>
  <si>
    <t>LIKELIHOOD</t>
  </si>
  <si>
    <r>
      <rPr>
        <b/>
        <sz val="22"/>
        <color theme="1"/>
        <rFont val="Calibri"/>
        <family val="2"/>
        <scheme val="minor"/>
      </rPr>
      <t>1</t>
    </r>
    <r>
      <rPr>
        <b/>
        <sz val="16"/>
        <color theme="1"/>
        <rFont val="Calibri"/>
        <family val="2"/>
        <scheme val="minor"/>
      </rPr>
      <t xml:space="preserve">
LOW</t>
    </r>
  </si>
  <si>
    <r>
      <rPr>
        <b/>
        <sz val="22"/>
        <color theme="1"/>
        <rFont val="Calibri"/>
        <family val="2"/>
        <scheme val="minor"/>
      </rPr>
      <t>4</t>
    </r>
    <r>
      <rPr>
        <b/>
        <sz val="16"/>
        <color theme="1"/>
        <rFont val="Calibri"/>
        <family val="2"/>
        <scheme val="minor"/>
      </rPr>
      <t xml:space="preserve">
MEDIUM</t>
    </r>
  </si>
  <si>
    <r>
      <rPr>
        <b/>
        <sz val="22"/>
        <color theme="1"/>
        <rFont val="Calibri"/>
        <family val="2"/>
        <scheme val="minor"/>
      </rPr>
      <t>7</t>
    </r>
    <r>
      <rPr>
        <b/>
        <sz val="16"/>
        <color theme="1"/>
        <rFont val="Calibri"/>
        <family val="2"/>
        <scheme val="minor"/>
      </rPr>
      <t xml:space="preserve">
MEDIUM</t>
    </r>
  </si>
  <si>
    <r>
      <rPr>
        <b/>
        <sz val="22"/>
        <color theme="1"/>
        <rFont val="Calibri"/>
        <family val="2"/>
        <scheme val="minor"/>
      </rPr>
      <t>10</t>
    </r>
    <r>
      <rPr>
        <b/>
        <sz val="16"/>
        <color theme="1"/>
        <rFont val="Calibri"/>
        <family val="2"/>
        <scheme val="minor"/>
      </rPr>
      <t xml:space="preserve">
HIGH</t>
    </r>
  </si>
  <si>
    <r>
      <rPr>
        <b/>
        <sz val="22"/>
        <color theme="1"/>
        <rFont val="Calibri"/>
        <family val="2"/>
        <scheme val="minor"/>
      </rPr>
      <t>11</t>
    </r>
    <r>
      <rPr>
        <b/>
        <sz val="16"/>
        <color theme="1"/>
        <rFont val="Calibri"/>
        <family val="2"/>
        <scheme val="minor"/>
      </rPr>
      <t xml:space="preserve">
EXTREME</t>
    </r>
  </si>
  <si>
    <r>
      <rPr>
        <b/>
        <sz val="22"/>
        <color theme="1"/>
        <rFont val="Calibri"/>
        <family val="2"/>
        <scheme val="minor"/>
      </rPr>
      <t>12</t>
    </r>
    <r>
      <rPr>
        <b/>
        <sz val="16"/>
        <color theme="1"/>
        <rFont val="Calibri"/>
        <family val="2"/>
        <scheme val="minor"/>
      </rPr>
      <t xml:space="preserve">
EXTREME</t>
    </r>
  </si>
  <si>
    <r>
      <rPr>
        <b/>
        <sz val="22"/>
        <color theme="1"/>
        <rFont val="Calibri"/>
        <family val="2"/>
        <scheme val="minor"/>
      </rPr>
      <t>9</t>
    </r>
    <r>
      <rPr>
        <b/>
        <sz val="16"/>
        <color theme="1"/>
        <rFont val="Calibri"/>
        <family val="2"/>
        <scheme val="minor"/>
      </rPr>
      <t xml:space="preserve">
HIGH</t>
    </r>
  </si>
  <si>
    <r>
      <rPr>
        <b/>
        <sz val="22"/>
        <color theme="1"/>
        <rFont val="Calibri"/>
        <family val="2"/>
        <scheme val="minor"/>
      </rPr>
      <t>8</t>
    </r>
    <r>
      <rPr>
        <b/>
        <sz val="16"/>
        <color theme="1"/>
        <rFont val="Calibri"/>
        <family val="2"/>
        <scheme val="minor"/>
      </rPr>
      <t xml:space="preserve">
HIGH</t>
    </r>
  </si>
  <si>
    <r>
      <rPr>
        <b/>
        <sz val="22"/>
        <color theme="1"/>
        <rFont val="Calibri"/>
        <family val="2"/>
        <scheme val="minor"/>
      </rPr>
      <t>5</t>
    </r>
    <r>
      <rPr>
        <b/>
        <sz val="16"/>
        <color theme="1"/>
        <rFont val="Calibri"/>
        <family val="2"/>
        <scheme val="minor"/>
      </rPr>
      <t xml:space="preserve">
MEDIUM</t>
    </r>
  </si>
  <si>
    <r>
      <rPr>
        <b/>
        <sz val="22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 xml:space="preserve">
LOW</t>
    </r>
  </si>
  <si>
    <r>
      <t xml:space="preserve">Acceptable
</t>
    </r>
    <r>
      <rPr>
        <sz val="11"/>
        <color theme="1"/>
        <rFont val="Calibri"/>
        <family val="2"/>
        <scheme val="minor"/>
      </rPr>
      <t>Little to no effect on events</t>
    </r>
  </si>
  <si>
    <r>
      <t xml:space="preserve">Tolerable
</t>
    </r>
    <r>
      <rPr>
        <sz val="10"/>
        <color theme="1"/>
        <rFont val="Calibri"/>
        <family val="2"/>
        <scheme val="minor"/>
      </rPr>
      <t>Effects are felt, but not critical to outcome</t>
    </r>
  </si>
  <si>
    <r>
      <t xml:space="preserve">Undesirable
</t>
    </r>
    <r>
      <rPr>
        <sz val="10"/>
        <color theme="1"/>
        <rFont val="Calibri"/>
        <family val="2"/>
        <scheme val="minor"/>
      </rPr>
      <t>Serious impact to the course of action and outcome</t>
    </r>
  </si>
  <si>
    <r>
      <t xml:space="preserve">Intolerable
</t>
    </r>
    <r>
      <rPr>
        <sz val="10"/>
        <color theme="1"/>
        <rFont val="Calibri"/>
        <family val="2"/>
        <scheme val="minor"/>
      </rPr>
      <t>Could result in disaster</t>
    </r>
  </si>
  <si>
    <t>Risk
Rating
Key</t>
  </si>
  <si>
    <t>No Lost time, Little stakeholder impact.</t>
  </si>
  <si>
    <t>Major time lost. Moderate Stakeholder impact.</t>
  </si>
  <si>
    <t>Perminant time lost. Substantial Stakeholder Impact</t>
  </si>
  <si>
    <t>ID</t>
  </si>
  <si>
    <t>Action</t>
  </si>
  <si>
    <t>Process Thread/Asset Consequences</t>
  </si>
  <si>
    <t>Risk Treatment</t>
  </si>
  <si>
    <t>Risk</t>
  </si>
  <si>
    <t>Before</t>
  </si>
  <si>
    <t>After</t>
  </si>
  <si>
    <t>Action Cost</t>
  </si>
  <si>
    <t>Responsible</t>
  </si>
  <si>
    <t>Due Date</t>
  </si>
  <si>
    <t>Implementation</t>
  </si>
  <si>
    <t xml:space="preserve">Status </t>
  </si>
  <si>
    <t>Notes</t>
  </si>
  <si>
    <t>Severity</t>
  </si>
  <si>
    <t>Likelihood</t>
  </si>
  <si>
    <t>Status</t>
  </si>
  <si>
    <t>Probable</t>
  </si>
  <si>
    <t>Possible</t>
  </si>
  <si>
    <t>Improbable</t>
  </si>
  <si>
    <t>Acceptable</t>
  </si>
  <si>
    <t>Tolerable</t>
  </si>
  <si>
    <t>Undesirable</t>
  </si>
  <si>
    <t>Intolerable</t>
  </si>
  <si>
    <t>Not Started</t>
  </si>
  <si>
    <t>In Process</t>
  </si>
  <si>
    <t>Completed</t>
  </si>
  <si>
    <r>
      <rPr>
        <b/>
        <sz val="24"/>
        <color theme="1"/>
        <rFont val="Calibri"/>
        <family val="2"/>
        <scheme val="minor"/>
      </rPr>
      <t>6</t>
    </r>
    <r>
      <rPr>
        <b/>
        <sz val="16"/>
        <color theme="1"/>
        <rFont val="Calibri"/>
        <family val="2"/>
        <scheme val="minor"/>
      </rPr>
      <t xml:space="preserve">
HIGH</t>
    </r>
  </si>
  <si>
    <r>
      <rPr>
        <b/>
        <sz val="22"/>
        <color theme="1"/>
        <rFont val="Calibri"/>
        <family val="2"/>
        <scheme val="minor"/>
      </rPr>
      <t>3</t>
    </r>
    <r>
      <rPr>
        <b/>
        <sz val="16"/>
        <color theme="1"/>
        <rFont val="Calibri"/>
        <family val="2"/>
        <scheme val="minor"/>
      </rPr>
      <t xml:space="preserve">
MEDIUM</t>
    </r>
  </si>
  <si>
    <t>-</t>
  </si>
  <si>
    <t>Treatment</t>
  </si>
  <si>
    <t>Transfer</t>
  </si>
  <si>
    <t>Sharing</t>
  </si>
  <si>
    <t>Prevent</t>
  </si>
  <si>
    <t>Avoid</t>
  </si>
  <si>
    <t>Reduce</t>
  </si>
  <si>
    <t>Accept</t>
  </si>
  <si>
    <t>Contingency</t>
  </si>
  <si>
    <t>Control</t>
  </si>
  <si>
    <t>Insurance</t>
  </si>
  <si>
    <t>Mitigate</t>
  </si>
  <si>
    <t>Response</t>
  </si>
  <si>
    <t>Treat Notes</t>
  </si>
  <si>
    <t>Accept the Risk</t>
  </si>
  <si>
    <t>Implement technique that averts, sidesteps or deflects the risk</t>
  </si>
  <si>
    <t>A plan to handle a risk if it occurs</t>
  </si>
  <si>
    <t>Process of avoiding risk or reducing the likelihood and severity of risk</t>
  </si>
  <si>
    <t>Techniques for eliminating risk exposure</t>
  </si>
  <si>
    <t>Process of controlling identified risk</t>
  </si>
  <si>
    <t>Assign risk to 3rth party for instance legal agreements</t>
  </si>
  <si>
    <t>Practice of distributing risks amongst others</t>
  </si>
  <si>
    <t>The practice of reducing identified risks</t>
  </si>
  <si>
    <t>Contract that transfers risk from one party to another</t>
  </si>
  <si>
    <t>Process, policy, practice, tool or strucutre that is used to manage risk on a day-to-day basis</t>
  </si>
  <si>
    <t>Development Servers break down, causing stop of continues build</t>
  </si>
  <si>
    <t>Have plan to make build daily from developers computer until problem is resolved</t>
  </si>
  <si>
    <t>Little Time Lost. Minor stakeholder impact.</t>
  </si>
  <si>
    <t>Automation Manager</t>
  </si>
  <si>
    <t>Unrealistic Planning</t>
  </si>
  <si>
    <t>Project Manager / Producer</t>
  </si>
  <si>
    <t>Adjust plan to better fit Stakeholder expectations</t>
  </si>
  <si>
    <t>The code or class libraries are of poor quality, causing additional test work, problem corrections and rework</t>
  </si>
  <si>
    <t>Make sure there is a seperation between classes so they can be replaced and make sure documentation is up to date</t>
  </si>
  <si>
    <t>Lead Programmer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</si>
</sst>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1" xfId="0" applyFill="1" applyBorder="1"/>
    <xf numFmtId="0" fontId="1" fillId="0" borderId="0" xfId="0" applyFont="1"/>
    <xf numFmtId="0" fontId="4" fillId="2" borderId="0" xfId="0" applyFont="1" applyFill="1" applyAlignment="1">
      <alignment vertical="center" wrapText="1"/>
    </xf>
    <xf numFmtId="0" fontId="5" fillId="2" borderId="0" xfId="0" applyFont="1" applyFill="1" applyBorder="1" applyAlignment="1">
      <alignment horizontal="left" vertical="center"/>
    </xf>
    <xf numFmtId="0" fontId="0" fillId="3" borderId="0" xfId="0" applyFill="1"/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 wrapText="1"/>
    </xf>
    <xf numFmtId="0" fontId="0" fillId="3" borderId="1" xfId="0" applyFill="1" applyBorder="1"/>
    <xf numFmtId="0" fontId="5" fillId="3" borderId="0" xfId="0" applyFont="1" applyFill="1" applyBorder="1" applyAlignment="1">
      <alignment horizontal="left" vertical="center"/>
    </xf>
    <xf numFmtId="0" fontId="0" fillId="4" borderId="0" xfId="0" applyFill="1"/>
    <xf numFmtId="0" fontId="3" fillId="4" borderId="0" xfId="0" applyFont="1" applyFill="1" applyAlignment="1">
      <alignment horizontal="left" vertical="center"/>
    </xf>
    <xf numFmtId="0" fontId="4" fillId="4" borderId="0" xfId="0" applyFont="1" applyFill="1" applyAlignment="1">
      <alignment vertical="center" wrapText="1"/>
    </xf>
    <xf numFmtId="0" fontId="0" fillId="4" borderId="1" xfId="0" applyFill="1" applyBorder="1"/>
    <xf numFmtId="0" fontId="5" fillId="4" borderId="0" xfId="0" applyFont="1" applyFill="1" applyBorder="1" applyAlignment="1">
      <alignment horizontal="left" vertical="center"/>
    </xf>
    <xf numFmtId="0" fontId="0" fillId="5" borderId="0" xfId="0" applyFill="1"/>
    <xf numFmtId="0" fontId="3" fillId="5" borderId="0" xfId="0" applyFont="1" applyFill="1" applyAlignment="1">
      <alignment horizontal="left" vertical="center"/>
    </xf>
    <xf numFmtId="0" fontId="4" fillId="5" borderId="0" xfId="0" applyFont="1" applyFill="1" applyAlignment="1">
      <alignment vertical="center" wrapText="1"/>
    </xf>
    <xf numFmtId="0" fontId="0" fillId="5" borderId="1" xfId="0" applyFill="1" applyBorder="1"/>
    <xf numFmtId="0" fontId="5" fillId="5" borderId="0" xfId="0" applyFont="1" applyFill="1" applyBorder="1" applyAlignment="1">
      <alignment horizontal="left" vertical="center"/>
    </xf>
    <xf numFmtId="0" fontId="9" fillId="6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10" fillId="0" borderId="0" xfId="0" applyFont="1"/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 textRotation="75"/>
    </xf>
    <xf numFmtId="0" fontId="9" fillId="7" borderId="0" xfId="0" applyFont="1" applyFill="1" applyBorder="1" applyAlignment="1">
      <alignment horizontal="center" vertical="center" textRotation="75"/>
    </xf>
    <xf numFmtId="0" fontId="6" fillId="2" borderId="0" xfId="0" applyNumberFormat="1" applyFont="1" applyFill="1" applyAlignment="1">
      <alignment horizontal="center" vertical="center" wrapText="1"/>
    </xf>
    <xf numFmtId="0" fontId="6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9" borderId="0" xfId="0" applyFont="1" applyFill="1" applyAlignment="1">
      <alignment horizontal="center" vertical="center" wrapText="1"/>
    </xf>
    <xf numFmtId="0" fontId="8" fillId="0" borderId="0" xfId="0" applyFont="1"/>
    <xf numFmtId="0" fontId="11" fillId="9" borderId="0" xfId="0" applyFont="1" applyFill="1" applyAlignment="1">
      <alignment horizontal="center" vertical="top" wrapText="1"/>
    </xf>
    <xf numFmtId="0" fontId="11" fillId="9" borderId="0" xfId="0" applyFont="1" applyFill="1" applyAlignment="1">
      <alignment horizontal="center" wrapText="1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/>
    <xf numFmtId="0" fontId="11" fillId="9" borderId="0" xfId="0" applyNumberFormat="1" applyFont="1" applyFill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11" fillId="9" borderId="0" xfId="0" applyNumberFormat="1" applyFont="1" applyFill="1" applyAlignment="1">
      <alignment horizontal="center" wrapText="1"/>
    </xf>
    <xf numFmtId="0" fontId="11" fillId="9" borderId="0" xfId="0" applyNumberFormat="1" applyFont="1" applyFill="1" applyAlignment="1">
      <alignment horizontal="center" vertical="top" wrapText="1"/>
    </xf>
    <xf numFmtId="0" fontId="0" fillId="10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 wrapText="1"/>
    </xf>
    <xf numFmtId="164" fontId="0" fillId="10" borderId="4" xfId="0" applyNumberFormat="1" applyFill="1" applyBorder="1" applyAlignment="1">
      <alignment horizontal="center" vertical="center"/>
    </xf>
    <xf numFmtId="14" fontId="0" fillId="10" borderId="4" xfId="0" applyNumberForma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0"/>
          <bgColor rgb="FFFF5050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0"/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0"/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0"/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0"/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0"/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0"/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0"/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0"/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0"/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0"/>
          <bgColor rgb="FFFF5050"/>
        </patternFill>
      </fill>
    </dxf>
  </dxfs>
  <tableStyles count="0" defaultTableStyle="TableStyleMedium2" defaultPivotStyle="PivotStyleLight16"/>
  <colors>
    <mruColors>
      <color rgb="FFFF5050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B879-AA2E-49B3-A2D6-F3D5033F1C6F}">
  <dimension ref="B2:V28"/>
  <sheetViews>
    <sheetView showGridLines="0" workbookViewId="0">
      <selection activeCell="Z8" sqref="Z8"/>
    </sheetView>
  </sheetViews>
  <sheetFormatPr defaultRowHeight="14.4" x14ac:dyDescent="0.3"/>
  <cols>
    <col min="1" max="1" width="2.6640625" customWidth="1"/>
    <col min="2" max="2" width="6.6640625" customWidth="1"/>
    <col min="3" max="3" width="0.77734375" customWidth="1"/>
    <col min="4" max="6" width="6.77734375" customWidth="1"/>
    <col min="7" max="7" width="0.88671875" customWidth="1"/>
    <col min="8" max="8" width="1.77734375" customWidth="1"/>
    <col min="9" max="9" width="19.5546875" customWidth="1"/>
    <col min="10" max="10" width="1.77734375" customWidth="1"/>
    <col min="11" max="11" width="0.88671875" customWidth="1"/>
    <col min="12" max="12" width="1.77734375" customWidth="1"/>
    <col min="13" max="13" width="19.5546875" customWidth="1"/>
    <col min="14" max="14" width="1.77734375" customWidth="1"/>
    <col min="15" max="15" width="0.88671875" customWidth="1"/>
    <col min="16" max="16" width="1.77734375" customWidth="1"/>
    <col min="17" max="17" width="19.5546875" customWidth="1"/>
    <col min="18" max="18" width="1.77734375" customWidth="1"/>
    <col min="19" max="19" width="0.88671875" customWidth="1"/>
    <col min="20" max="20" width="1.77734375" customWidth="1"/>
    <col min="21" max="21" width="19.5546875" customWidth="1"/>
    <col min="22" max="22" width="1.77734375" customWidth="1"/>
  </cols>
  <sheetData>
    <row r="2" spans="2:22" ht="25.8" customHeight="1" x14ac:dyDescent="0.3">
      <c r="B2" s="44" t="s">
        <v>27</v>
      </c>
      <c r="C2" s="44"/>
      <c r="D2" s="44"/>
      <c r="E2" s="44"/>
      <c r="F2" s="44"/>
      <c r="H2" s="2"/>
      <c r="I2" s="1" t="s">
        <v>1</v>
      </c>
      <c r="J2" s="2"/>
      <c r="L2" s="7"/>
      <c r="M2" s="8" t="s">
        <v>2</v>
      </c>
      <c r="N2" s="7"/>
      <c r="P2" s="12"/>
      <c r="Q2" s="13" t="s">
        <v>3</v>
      </c>
      <c r="R2" s="12"/>
      <c r="T2" s="17"/>
      <c r="U2" s="18" t="s">
        <v>4</v>
      </c>
      <c r="V2" s="17"/>
    </row>
    <row r="3" spans="2:22" ht="40.799999999999997" customHeight="1" x14ac:dyDescent="0.3">
      <c r="B3" s="44"/>
      <c r="C3" s="44"/>
      <c r="D3" s="44"/>
      <c r="E3" s="44"/>
      <c r="F3" s="44"/>
      <c r="H3" s="2"/>
      <c r="I3" s="5" t="s">
        <v>28</v>
      </c>
      <c r="J3" s="2"/>
      <c r="L3" s="7"/>
      <c r="M3" s="9" t="s">
        <v>86</v>
      </c>
      <c r="N3" s="7"/>
      <c r="P3" s="12"/>
      <c r="Q3" s="14" t="s">
        <v>29</v>
      </c>
      <c r="R3" s="12"/>
      <c r="T3" s="17"/>
      <c r="U3" s="19" t="s">
        <v>30</v>
      </c>
      <c r="V3" s="17"/>
    </row>
    <row r="4" spans="2:22" ht="2.5499999999999998" customHeight="1" x14ac:dyDescent="0.3">
      <c r="B4" s="44"/>
      <c r="C4" s="44"/>
      <c r="D4" s="44"/>
      <c r="E4" s="44"/>
      <c r="F4" s="44"/>
      <c r="H4" s="2"/>
      <c r="I4" s="2"/>
      <c r="J4" s="2"/>
      <c r="L4" s="7"/>
      <c r="M4" s="7"/>
      <c r="N4" s="7"/>
      <c r="P4" s="12"/>
      <c r="Q4" s="12"/>
      <c r="R4" s="12"/>
      <c r="T4" s="17"/>
      <c r="U4" s="17"/>
      <c r="V4" s="17"/>
    </row>
    <row r="5" spans="2:22" ht="2.5499999999999998" customHeight="1" x14ac:dyDescent="0.3">
      <c r="B5" s="44"/>
      <c r="C5" s="44"/>
      <c r="D5" s="44"/>
      <c r="E5" s="44"/>
      <c r="F5" s="44"/>
      <c r="H5" s="2"/>
      <c r="I5" s="3"/>
      <c r="J5" s="2"/>
      <c r="L5" s="7"/>
      <c r="M5" s="10"/>
      <c r="N5" s="7"/>
      <c r="P5" s="12"/>
      <c r="Q5" s="15"/>
      <c r="R5" s="12"/>
      <c r="T5" s="17"/>
      <c r="U5" s="20"/>
      <c r="V5" s="17"/>
    </row>
    <row r="6" spans="2:22" ht="27.6" customHeight="1" x14ac:dyDescent="0.3">
      <c r="B6" s="44"/>
      <c r="C6" s="44"/>
      <c r="D6" s="44"/>
      <c r="E6" s="44"/>
      <c r="F6" s="44"/>
      <c r="H6" s="2"/>
      <c r="I6" s="6" t="s">
        <v>0</v>
      </c>
      <c r="J6" s="2"/>
      <c r="L6" s="7"/>
      <c r="M6" s="11" t="s">
        <v>5</v>
      </c>
      <c r="N6" s="7"/>
      <c r="P6" s="12"/>
      <c r="Q6" s="16" t="s">
        <v>6</v>
      </c>
      <c r="R6" s="12"/>
      <c r="T6" s="17"/>
      <c r="U6" s="21" t="s">
        <v>7</v>
      </c>
      <c r="V6" s="17"/>
    </row>
    <row r="7" spans="2:22" ht="4.95" customHeight="1" x14ac:dyDescent="0.3"/>
    <row r="8" spans="2:22" ht="18" x14ac:dyDescent="0.35">
      <c r="H8" s="22" t="s">
        <v>8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</row>
    <row r="9" spans="2:22" ht="4.95" customHeight="1" x14ac:dyDescent="0.3"/>
    <row r="10" spans="2:22" ht="17.55" customHeight="1" x14ac:dyDescent="0.4">
      <c r="B10" s="34"/>
      <c r="C10" s="34"/>
      <c r="D10" s="34"/>
      <c r="E10" s="34"/>
      <c r="F10" s="34"/>
      <c r="H10" s="36" t="s">
        <v>23</v>
      </c>
      <c r="I10" s="35"/>
      <c r="J10" s="37"/>
      <c r="K10" s="25"/>
      <c r="L10" s="36" t="s">
        <v>24</v>
      </c>
      <c r="M10" s="35"/>
      <c r="N10" s="37"/>
      <c r="O10" s="25"/>
      <c r="P10" s="36" t="s">
        <v>25</v>
      </c>
      <c r="Q10" s="35"/>
      <c r="R10" s="37"/>
      <c r="S10" s="25"/>
      <c r="T10" s="32" t="s">
        <v>26</v>
      </c>
      <c r="U10" s="33"/>
      <c r="V10" s="33"/>
    </row>
    <row r="11" spans="2:22" ht="17.55" customHeight="1" x14ac:dyDescent="0.4">
      <c r="B11" s="34"/>
      <c r="C11" s="34"/>
      <c r="D11" s="34"/>
      <c r="E11" s="34"/>
      <c r="F11" s="34"/>
      <c r="H11" s="35"/>
      <c r="I11" s="35"/>
      <c r="J11" s="37"/>
      <c r="K11" s="25"/>
      <c r="L11" s="35"/>
      <c r="M11" s="35"/>
      <c r="N11" s="37"/>
      <c r="O11" s="25"/>
      <c r="P11" s="35"/>
      <c r="Q11" s="35"/>
      <c r="R11" s="37"/>
      <c r="S11" s="25"/>
      <c r="T11" s="33"/>
      <c r="U11" s="33"/>
      <c r="V11" s="33"/>
    </row>
    <row r="12" spans="2:22" ht="17.55" customHeight="1" x14ac:dyDescent="0.4">
      <c r="B12" s="34"/>
      <c r="C12" s="34"/>
      <c r="D12" s="34"/>
      <c r="E12" s="34"/>
      <c r="F12" s="34"/>
      <c r="H12" s="35"/>
      <c r="I12" s="35"/>
      <c r="J12" s="37"/>
      <c r="K12" s="25"/>
      <c r="L12" s="35"/>
      <c r="M12" s="35"/>
      <c r="N12" s="37"/>
      <c r="O12" s="25"/>
      <c r="P12" s="35"/>
      <c r="Q12" s="35"/>
      <c r="R12" s="37"/>
      <c r="S12" s="25"/>
      <c r="T12" s="33"/>
      <c r="U12" s="33"/>
      <c r="V12" s="33"/>
    </row>
    <row r="13" spans="2:22" ht="17.55" customHeight="1" x14ac:dyDescent="0.4">
      <c r="B13" s="34"/>
      <c r="C13" s="34"/>
      <c r="D13" s="34"/>
      <c r="E13" s="34"/>
      <c r="F13" s="34"/>
      <c r="H13" s="35"/>
      <c r="I13" s="35"/>
      <c r="J13" s="37"/>
      <c r="K13" s="25"/>
      <c r="L13" s="35"/>
      <c r="M13" s="35"/>
      <c r="N13" s="37"/>
      <c r="O13" s="25"/>
      <c r="P13" s="35"/>
      <c r="Q13" s="35"/>
      <c r="R13" s="37"/>
      <c r="S13" s="25"/>
      <c r="T13" s="33"/>
      <c r="U13" s="33"/>
      <c r="V13" s="33"/>
    </row>
    <row r="14" spans="2:22" ht="4.95" customHeight="1" x14ac:dyDescent="0.3"/>
    <row r="15" spans="2:22" ht="17.55" customHeight="1" x14ac:dyDescent="0.4">
      <c r="B15" s="40" t="s">
        <v>12</v>
      </c>
      <c r="C15" s="41"/>
      <c r="D15" s="32" t="s">
        <v>11</v>
      </c>
      <c r="E15" s="33"/>
      <c r="F15" s="33"/>
      <c r="H15" s="42" t="s">
        <v>13</v>
      </c>
      <c r="I15" s="43"/>
      <c r="J15" s="43"/>
      <c r="K15" s="25"/>
      <c r="L15" s="26" t="s">
        <v>14</v>
      </c>
      <c r="M15" s="27"/>
      <c r="N15" s="27"/>
      <c r="O15" s="25"/>
      <c r="P15" s="26" t="s">
        <v>15</v>
      </c>
      <c r="Q15" s="27"/>
      <c r="R15" s="27"/>
      <c r="S15" s="25"/>
      <c r="T15" s="28" t="s">
        <v>16</v>
      </c>
      <c r="U15" s="29"/>
      <c r="V15" s="29"/>
    </row>
    <row r="16" spans="2:22" ht="17.55" customHeight="1" x14ac:dyDescent="0.4">
      <c r="B16" s="40"/>
      <c r="C16" s="41"/>
      <c r="D16" s="33"/>
      <c r="E16" s="33"/>
      <c r="F16" s="33"/>
      <c r="H16" s="43"/>
      <c r="I16" s="43"/>
      <c r="J16" s="43"/>
      <c r="K16" s="25"/>
      <c r="L16" s="27"/>
      <c r="M16" s="27"/>
      <c r="N16" s="27"/>
      <c r="O16" s="25"/>
      <c r="P16" s="27"/>
      <c r="Q16" s="27"/>
      <c r="R16" s="27"/>
      <c r="S16" s="25"/>
      <c r="T16" s="29"/>
      <c r="U16" s="29"/>
      <c r="V16" s="29"/>
    </row>
    <row r="17" spans="2:22" ht="17.55" customHeight="1" x14ac:dyDescent="0.4">
      <c r="B17" s="40"/>
      <c r="C17" s="41"/>
      <c r="D17" s="33"/>
      <c r="E17" s="33"/>
      <c r="F17" s="33"/>
      <c r="H17" s="43"/>
      <c r="I17" s="43"/>
      <c r="J17" s="43"/>
      <c r="K17" s="25"/>
      <c r="L17" s="27"/>
      <c r="M17" s="27"/>
      <c r="N17" s="27"/>
      <c r="O17" s="25"/>
      <c r="P17" s="27"/>
      <c r="Q17" s="27"/>
      <c r="R17" s="27"/>
      <c r="S17" s="25"/>
      <c r="T17" s="29"/>
      <c r="U17" s="29"/>
      <c r="V17" s="29"/>
    </row>
    <row r="18" spans="2:22" ht="17.55" customHeight="1" x14ac:dyDescent="0.4">
      <c r="B18" s="40"/>
      <c r="C18" s="41"/>
      <c r="D18" s="33"/>
      <c r="E18" s="33"/>
      <c r="F18" s="33"/>
      <c r="H18" s="43"/>
      <c r="I18" s="43"/>
      <c r="J18" s="43"/>
      <c r="K18" s="25"/>
      <c r="L18" s="27"/>
      <c r="M18" s="27"/>
      <c r="N18" s="27"/>
      <c r="O18" s="25"/>
      <c r="P18" s="27"/>
      <c r="Q18" s="27"/>
      <c r="R18" s="27"/>
      <c r="S18" s="25"/>
      <c r="T18" s="29"/>
      <c r="U18" s="29"/>
      <c r="V18" s="29"/>
    </row>
    <row r="19" spans="2:22" ht="4.95" customHeight="1" x14ac:dyDescent="0.4">
      <c r="B19" s="40"/>
      <c r="C19" s="41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</row>
    <row r="20" spans="2:22" ht="17.55" customHeight="1" x14ac:dyDescent="0.4">
      <c r="B20" s="40"/>
      <c r="C20" s="41"/>
      <c r="D20" s="38" t="s">
        <v>10</v>
      </c>
      <c r="E20" s="39"/>
      <c r="F20" s="39"/>
      <c r="H20" s="23" t="s">
        <v>22</v>
      </c>
      <c r="I20" s="24"/>
      <c r="J20" s="24"/>
      <c r="K20" s="25"/>
      <c r="L20" s="26" t="s">
        <v>21</v>
      </c>
      <c r="M20" s="27"/>
      <c r="N20" s="27"/>
      <c r="O20" s="25"/>
      <c r="P20" s="28" t="s">
        <v>20</v>
      </c>
      <c r="Q20" s="29"/>
      <c r="R20" s="29"/>
      <c r="S20" s="25"/>
      <c r="T20" s="30" t="s">
        <v>17</v>
      </c>
      <c r="U20" s="31"/>
      <c r="V20" s="31"/>
    </row>
    <row r="21" spans="2:22" ht="17.55" customHeight="1" x14ac:dyDescent="0.4">
      <c r="B21" s="40"/>
      <c r="C21" s="41"/>
      <c r="D21" s="35"/>
      <c r="E21" s="35"/>
      <c r="F21" s="35"/>
      <c r="H21" s="24"/>
      <c r="I21" s="24"/>
      <c r="J21" s="24"/>
      <c r="K21" s="25"/>
      <c r="L21" s="27"/>
      <c r="M21" s="27"/>
      <c r="N21" s="27"/>
      <c r="O21" s="25"/>
      <c r="P21" s="29"/>
      <c r="Q21" s="29"/>
      <c r="R21" s="29"/>
      <c r="S21" s="25"/>
      <c r="T21" s="31"/>
      <c r="U21" s="31"/>
      <c r="V21" s="31"/>
    </row>
    <row r="22" spans="2:22" ht="17.55" customHeight="1" x14ac:dyDescent="0.4">
      <c r="B22" s="40"/>
      <c r="C22" s="41"/>
      <c r="D22" s="35"/>
      <c r="E22" s="35"/>
      <c r="F22" s="35"/>
      <c r="H22" s="24"/>
      <c r="I22" s="24"/>
      <c r="J22" s="24"/>
      <c r="K22" s="25"/>
      <c r="L22" s="27"/>
      <c r="M22" s="27"/>
      <c r="N22" s="27"/>
      <c r="O22" s="25"/>
      <c r="P22" s="29"/>
      <c r="Q22" s="29"/>
      <c r="R22" s="29"/>
      <c r="S22" s="25"/>
      <c r="T22" s="31"/>
      <c r="U22" s="31"/>
      <c r="V22" s="31"/>
    </row>
    <row r="23" spans="2:22" ht="17.55" customHeight="1" x14ac:dyDescent="0.4">
      <c r="B23" s="40"/>
      <c r="C23" s="41"/>
      <c r="D23" s="35"/>
      <c r="E23" s="35"/>
      <c r="F23" s="35"/>
      <c r="H23" s="24"/>
      <c r="I23" s="24"/>
      <c r="J23" s="24"/>
      <c r="K23" s="25"/>
      <c r="L23" s="27"/>
      <c r="M23" s="27"/>
      <c r="N23" s="27"/>
      <c r="O23" s="25"/>
      <c r="P23" s="29"/>
      <c r="Q23" s="29"/>
      <c r="R23" s="29"/>
      <c r="S23" s="25"/>
      <c r="T23" s="31"/>
      <c r="U23" s="31"/>
      <c r="V23" s="31"/>
    </row>
    <row r="24" spans="2:22" ht="4.95" customHeight="1" x14ac:dyDescent="0.4">
      <c r="B24" s="40"/>
      <c r="C24" s="41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</row>
    <row r="25" spans="2:22" ht="17.55" customHeight="1" x14ac:dyDescent="0.4">
      <c r="B25" s="40"/>
      <c r="C25" s="41"/>
      <c r="D25" s="38" t="s">
        <v>9</v>
      </c>
      <c r="E25" s="39"/>
      <c r="F25" s="39"/>
      <c r="H25" s="26" t="s">
        <v>58</v>
      </c>
      <c r="I25" s="27"/>
      <c r="J25" s="27"/>
      <c r="K25" s="25"/>
      <c r="L25" s="28" t="s">
        <v>57</v>
      </c>
      <c r="M25" s="29"/>
      <c r="N25" s="29"/>
      <c r="O25" s="25"/>
      <c r="P25" s="28" t="s">
        <v>19</v>
      </c>
      <c r="Q25" s="29"/>
      <c r="R25" s="29"/>
      <c r="S25" s="25"/>
      <c r="T25" s="30" t="s">
        <v>18</v>
      </c>
      <c r="U25" s="31"/>
      <c r="V25" s="31"/>
    </row>
    <row r="26" spans="2:22" ht="17.55" customHeight="1" x14ac:dyDescent="0.4">
      <c r="B26" s="40"/>
      <c r="C26" s="41"/>
      <c r="D26" s="35"/>
      <c r="E26" s="35"/>
      <c r="F26" s="35"/>
      <c r="H26" s="27"/>
      <c r="I26" s="27"/>
      <c r="J26" s="27"/>
      <c r="K26" s="25"/>
      <c r="L26" s="29"/>
      <c r="M26" s="29"/>
      <c r="N26" s="29"/>
      <c r="O26" s="25"/>
      <c r="P26" s="29"/>
      <c r="Q26" s="29"/>
      <c r="R26" s="29"/>
      <c r="S26" s="25"/>
      <c r="T26" s="31"/>
      <c r="U26" s="31"/>
      <c r="V26" s="31"/>
    </row>
    <row r="27" spans="2:22" ht="17.55" customHeight="1" x14ac:dyDescent="0.4">
      <c r="B27" s="40"/>
      <c r="C27" s="41"/>
      <c r="D27" s="35"/>
      <c r="E27" s="35"/>
      <c r="F27" s="35"/>
      <c r="H27" s="27"/>
      <c r="I27" s="27"/>
      <c r="J27" s="27"/>
      <c r="K27" s="25"/>
      <c r="L27" s="29"/>
      <c r="M27" s="29"/>
      <c r="N27" s="29"/>
      <c r="O27" s="25"/>
      <c r="P27" s="29"/>
      <c r="Q27" s="29"/>
      <c r="R27" s="29"/>
      <c r="S27" s="25"/>
      <c r="T27" s="31"/>
      <c r="U27" s="31"/>
      <c r="V27" s="31"/>
    </row>
    <row r="28" spans="2:22" ht="17.55" customHeight="1" x14ac:dyDescent="0.4">
      <c r="B28" s="40"/>
      <c r="C28" s="41"/>
      <c r="D28" s="35"/>
      <c r="E28" s="35"/>
      <c r="F28" s="35"/>
      <c r="H28" s="27"/>
      <c r="I28" s="27"/>
      <c r="J28" s="27"/>
      <c r="K28" s="25"/>
      <c r="L28" s="29"/>
      <c r="M28" s="29"/>
      <c r="N28" s="29"/>
      <c r="O28" s="25"/>
      <c r="P28" s="29"/>
      <c r="Q28" s="29"/>
      <c r="R28" s="29"/>
      <c r="S28" s="25"/>
      <c r="T28" s="31"/>
      <c r="U28" s="31"/>
      <c r="V28" s="31"/>
    </row>
  </sheetData>
  <mergeCells count="23">
    <mergeCell ref="B2:F6"/>
    <mergeCell ref="D15:F18"/>
    <mergeCell ref="D20:F23"/>
    <mergeCell ref="D25:F28"/>
    <mergeCell ref="B15:B28"/>
    <mergeCell ref="B10:F13"/>
    <mergeCell ref="P25:R28"/>
    <mergeCell ref="T20:V23"/>
    <mergeCell ref="T25:V28"/>
    <mergeCell ref="T15:V18"/>
    <mergeCell ref="H10:J13"/>
    <mergeCell ref="L10:N13"/>
    <mergeCell ref="P10:R13"/>
    <mergeCell ref="T10:V13"/>
    <mergeCell ref="H8:V8"/>
    <mergeCell ref="H15:J18"/>
    <mergeCell ref="H20:J23"/>
    <mergeCell ref="H25:J28"/>
    <mergeCell ref="L20:N23"/>
    <mergeCell ref="L25:N28"/>
    <mergeCell ref="L15:N18"/>
    <mergeCell ref="P15:R18"/>
    <mergeCell ref="P20:R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478C-0340-41D9-96B4-09A3FF5C257A}">
  <dimension ref="B1:N13"/>
  <sheetViews>
    <sheetView tabSelected="1" workbookViewId="0">
      <selection activeCell="E4" sqref="E4"/>
    </sheetView>
  </sheetViews>
  <sheetFormatPr defaultRowHeight="14.4" x14ac:dyDescent="0.3"/>
  <cols>
    <col min="1" max="1" width="2.77734375" customWidth="1"/>
    <col min="2" max="2" width="8" customWidth="1"/>
    <col min="3" max="3" width="45.6640625" customWidth="1"/>
    <col min="4" max="4" width="42.21875" customWidth="1"/>
    <col min="5" max="5" width="18.5546875" customWidth="1"/>
    <col min="6" max="7" width="14.5546875" customWidth="1"/>
    <col min="8" max="8" width="9" customWidth="1"/>
    <col min="10" max="10" width="13.77734375" style="51" customWidth="1"/>
    <col min="11" max="11" width="15.33203125" customWidth="1"/>
    <col min="12" max="12" width="15.77734375" style="55" customWidth="1"/>
    <col min="13" max="13" width="10.6640625" customWidth="1"/>
    <col min="14" max="14" width="59.21875" customWidth="1"/>
  </cols>
  <sheetData>
    <row r="1" spans="2:14" x14ac:dyDescent="0.3">
      <c r="L1" s="56"/>
    </row>
    <row r="2" spans="2:14" s="46" customFormat="1" ht="22.05" customHeight="1" x14ac:dyDescent="0.3">
      <c r="B2" s="45" t="s">
        <v>31</v>
      </c>
      <c r="C2" s="45" t="s">
        <v>32</v>
      </c>
      <c r="D2" s="45" t="s">
        <v>33</v>
      </c>
      <c r="E2" s="45" t="s">
        <v>34</v>
      </c>
      <c r="F2" s="45" t="s">
        <v>45</v>
      </c>
      <c r="G2" s="45" t="s">
        <v>44</v>
      </c>
      <c r="H2" s="48" t="s">
        <v>35</v>
      </c>
      <c r="I2" s="48"/>
      <c r="J2" s="52" t="s">
        <v>38</v>
      </c>
      <c r="K2" s="45" t="s">
        <v>39</v>
      </c>
      <c r="L2" s="57" t="s">
        <v>40</v>
      </c>
      <c r="M2" s="45" t="s">
        <v>42</v>
      </c>
      <c r="N2" s="45" t="s">
        <v>43</v>
      </c>
    </row>
    <row r="3" spans="2:14" s="46" customFormat="1" ht="22.05" customHeight="1" x14ac:dyDescent="0.3">
      <c r="B3" s="45"/>
      <c r="C3" s="45"/>
      <c r="D3" s="45"/>
      <c r="E3" s="45"/>
      <c r="F3" s="45"/>
      <c r="G3" s="45"/>
      <c r="H3" s="47" t="s">
        <v>36</v>
      </c>
      <c r="I3" s="47" t="s">
        <v>37</v>
      </c>
      <c r="J3" s="52"/>
      <c r="K3" s="45"/>
      <c r="L3" s="58" t="s">
        <v>41</v>
      </c>
      <c r="M3" s="45"/>
      <c r="N3" s="45"/>
    </row>
    <row r="4" spans="2:14" ht="45" customHeight="1" x14ac:dyDescent="0.3">
      <c r="B4" s="49">
        <f>1</f>
        <v>1</v>
      </c>
      <c r="C4" s="53" t="s">
        <v>85</v>
      </c>
      <c r="D4" s="63" t="s">
        <v>84</v>
      </c>
      <c r="E4" s="49" t="s">
        <v>70</v>
      </c>
      <c r="F4" s="49" t="s">
        <v>48</v>
      </c>
      <c r="G4" s="49" t="s">
        <v>52</v>
      </c>
      <c r="H4" s="49">
        <f>IFERROR(MATCH(F4,'Risk Options'!$C$2:$C$5,0)*MATCH(G4,'Risk Options'!$A$2:$A$5,0), "-")</f>
        <v>6</v>
      </c>
      <c r="I4" s="49">
        <v>4</v>
      </c>
      <c r="J4" s="50">
        <v>0</v>
      </c>
      <c r="K4" s="53" t="s">
        <v>87</v>
      </c>
      <c r="L4" s="54" t="s">
        <v>59</v>
      </c>
      <c r="M4" s="49" t="s">
        <v>54</v>
      </c>
      <c r="N4" s="49"/>
    </row>
    <row r="5" spans="2:14" ht="45" customHeight="1" x14ac:dyDescent="0.3">
      <c r="B5" s="59">
        <f>B4+1</f>
        <v>2</v>
      </c>
      <c r="C5" s="60" t="s">
        <v>90</v>
      </c>
      <c r="D5" s="60" t="s">
        <v>88</v>
      </c>
      <c r="E5" s="59" t="s">
        <v>64</v>
      </c>
      <c r="F5" s="59" t="s">
        <v>48</v>
      </c>
      <c r="G5" s="59" t="s">
        <v>51</v>
      </c>
      <c r="H5" s="49">
        <f>IFERROR(MATCH(F5,'Risk Options'!$C$2:$C$5,0)*MATCH(G5,'Risk Options'!$A$2:$A$5,0), "-")</f>
        <v>4</v>
      </c>
      <c r="I5" s="59">
        <v>1</v>
      </c>
      <c r="J5" s="61">
        <v>0</v>
      </c>
      <c r="K5" s="60" t="s">
        <v>89</v>
      </c>
      <c r="L5" s="62" t="s">
        <v>59</v>
      </c>
      <c r="M5" s="59" t="s">
        <v>54</v>
      </c>
      <c r="N5" s="59"/>
    </row>
    <row r="6" spans="2:14" ht="45" customHeight="1" x14ac:dyDescent="0.3">
      <c r="B6" s="49">
        <f>B5+1</f>
        <v>3</v>
      </c>
      <c r="C6" s="53" t="s">
        <v>92</v>
      </c>
      <c r="D6" s="53" t="s">
        <v>91</v>
      </c>
      <c r="E6" s="49" t="s">
        <v>64</v>
      </c>
      <c r="F6" s="49" t="s">
        <v>49</v>
      </c>
      <c r="G6" s="49" t="s">
        <v>51</v>
      </c>
      <c r="H6" s="49">
        <f>IFERROR(MATCH(F6,'Risk Options'!$C$2:$C$5,0)*MATCH(G6,'Risk Options'!$A$2:$A$5,0), "-")</f>
        <v>2</v>
      </c>
      <c r="I6" s="49">
        <v>1</v>
      </c>
      <c r="J6" s="50">
        <v>0</v>
      </c>
      <c r="K6" s="53" t="s">
        <v>93</v>
      </c>
      <c r="L6" s="54" t="s">
        <v>59</v>
      </c>
      <c r="M6" s="49" t="s">
        <v>54</v>
      </c>
      <c r="N6" s="49"/>
    </row>
    <row r="7" spans="2:14" ht="45" customHeight="1" x14ac:dyDescent="0.3">
      <c r="B7" s="59">
        <f>B6+1</f>
        <v>4</v>
      </c>
      <c r="C7" s="60"/>
      <c r="D7" s="60"/>
      <c r="E7" s="59"/>
      <c r="F7" s="59"/>
      <c r="G7" s="59"/>
      <c r="H7" s="59" t="str">
        <f>IFERROR(MATCH(F7,'Risk Options'!$C$2:$C$5,0)*MATCH(G7,'Risk Options'!$A$2:$A$5,0), "-")</f>
        <v>-</v>
      </c>
      <c r="I7" s="59" t="s">
        <v>59</v>
      </c>
      <c r="J7" s="61" t="s">
        <v>59</v>
      </c>
      <c r="K7" s="60"/>
      <c r="L7" s="62"/>
      <c r="M7" s="59" t="s">
        <v>54</v>
      </c>
      <c r="N7" s="59"/>
    </row>
    <row r="8" spans="2:14" ht="45" customHeight="1" x14ac:dyDescent="0.3">
      <c r="B8" s="49">
        <f>B7+1</f>
        <v>5</v>
      </c>
      <c r="C8" s="53"/>
      <c r="D8" s="53"/>
      <c r="E8" s="49"/>
      <c r="F8" s="49"/>
      <c r="G8" s="49"/>
      <c r="H8" s="49" t="str">
        <f>IFERROR(MATCH(F8,'Risk Options'!$C$2:$C$5,0)*MATCH(G8,'Risk Options'!$A$2:$A$5,0), "-")</f>
        <v>-</v>
      </c>
      <c r="I8" s="49" t="s">
        <v>59</v>
      </c>
      <c r="J8" s="50" t="s">
        <v>59</v>
      </c>
      <c r="K8" s="53"/>
      <c r="L8" s="54"/>
      <c r="M8" s="49" t="s">
        <v>54</v>
      </c>
      <c r="N8" s="49"/>
    </row>
    <row r="9" spans="2:14" ht="45" customHeight="1" x14ac:dyDescent="0.3">
      <c r="B9" s="59">
        <f>B8+1</f>
        <v>6</v>
      </c>
      <c r="C9" s="60"/>
      <c r="D9" s="60"/>
      <c r="E9" s="59"/>
      <c r="F9" s="59"/>
      <c r="G9" s="59"/>
      <c r="H9" s="59" t="str">
        <f>IFERROR(MATCH(F9,'Risk Options'!$C$2:$C$5,0)*MATCH(G9,'Risk Options'!$A$2:$A$5,0), "-")</f>
        <v>-</v>
      </c>
      <c r="I9" s="59" t="s">
        <v>59</v>
      </c>
      <c r="J9" s="61" t="s">
        <v>59</v>
      </c>
      <c r="K9" s="60"/>
      <c r="L9" s="62"/>
      <c r="M9" s="59" t="s">
        <v>54</v>
      </c>
      <c r="N9" s="59"/>
    </row>
    <row r="10" spans="2:14" ht="45" customHeight="1" x14ac:dyDescent="0.3">
      <c r="B10" s="49">
        <f>B9+1</f>
        <v>7</v>
      </c>
      <c r="C10" s="53"/>
      <c r="D10" s="53"/>
      <c r="E10" s="49"/>
      <c r="F10" s="49"/>
      <c r="G10" s="49"/>
      <c r="H10" s="49" t="str">
        <f>IFERROR(MATCH(F10,'Risk Options'!$C$2:$C$5,0)*MATCH(G10,'Risk Options'!$A$2:$A$5,0), "-")</f>
        <v>-</v>
      </c>
      <c r="I10" s="49" t="s">
        <v>59</v>
      </c>
      <c r="J10" s="50" t="s">
        <v>59</v>
      </c>
      <c r="K10" s="53"/>
      <c r="L10" s="54"/>
      <c r="M10" s="49" t="s">
        <v>54</v>
      </c>
      <c r="N10" s="49"/>
    </row>
    <row r="11" spans="2:14" ht="45" customHeight="1" x14ac:dyDescent="0.3">
      <c r="B11" s="59">
        <f>B10+1</f>
        <v>8</v>
      </c>
      <c r="C11" s="60"/>
      <c r="D11" s="60"/>
      <c r="E11" s="59"/>
      <c r="F11" s="59"/>
      <c r="G11" s="59"/>
      <c r="H11" s="59" t="str">
        <f>IFERROR(MATCH(F11,'Risk Options'!$C$2:$C$5,0)*MATCH(G11,'Risk Options'!$A$2:$A$5,0), "-")</f>
        <v>-</v>
      </c>
      <c r="I11" s="59" t="s">
        <v>59</v>
      </c>
      <c r="J11" s="61" t="s">
        <v>59</v>
      </c>
      <c r="K11" s="60"/>
      <c r="L11" s="62"/>
      <c r="M11" s="59" t="s">
        <v>54</v>
      </c>
      <c r="N11" s="59"/>
    </row>
    <row r="12" spans="2:14" ht="45" customHeight="1" x14ac:dyDescent="0.3">
      <c r="B12" s="49">
        <f>B11+1</f>
        <v>9</v>
      </c>
      <c r="C12" s="53"/>
      <c r="D12" s="53"/>
      <c r="E12" s="49"/>
      <c r="F12" s="49"/>
      <c r="G12" s="49"/>
      <c r="H12" s="49" t="str">
        <f>IFERROR(MATCH(F12,'Risk Options'!$C$2:$C$5,0)*MATCH(G12,'Risk Options'!$A$2:$A$5,0), "-")</f>
        <v>-</v>
      </c>
      <c r="I12" s="49" t="s">
        <v>59</v>
      </c>
      <c r="J12" s="50" t="s">
        <v>59</v>
      </c>
      <c r="K12" s="53"/>
      <c r="L12" s="54"/>
      <c r="M12" s="49" t="s">
        <v>54</v>
      </c>
      <c r="N12" s="49"/>
    </row>
    <row r="13" spans="2:14" ht="45" customHeight="1" x14ac:dyDescent="0.3">
      <c r="B13" s="59">
        <f>B12+1</f>
        <v>10</v>
      </c>
      <c r="C13" s="60"/>
      <c r="D13" s="60"/>
      <c r="E13" s="59"/>
      <c r="F13" s="59"/>
      <c r="G13" s="59"/>
      <c r="H13" s="59" t="str">
        <f>IFERROR(MATCH(F13,'Risk Options'!$C$2:$C$5,0)*MATCH(G13,'Risk Options'!$A$2:$A$5,0), "-")</f>
        <v>-</v>
      </c>
      <c r="I13" s="59" t="s">
        <v>59</v>
      </c>
      <c r="J13" s="61" t="s">
        <v>59</v>
      </c>
      <c r="K13" s="60"/>
      <c r="L13" s="62"/>
      <c r="M13" s="59" t="s">
        <v>54</v>
      </c>
      <c r="N13" s="59"/>
    </row>
  </sheetData>
  <mergeCells count="11">
    <mergeCell ref="K2:K3"/>
    <mergeCell ref="M2:M3"/>
    <mergeCell ref="N2:N3"/>
    <mergeCell ref="G2:G3"/>
    <mergeCell ref="F2:F3"/>
    <mergeCell ref="H2:I2"/>
    <mergeCell ref="B2:B3"/>
    <mergeCell ref="C2:C3"/>
    <mergeCell ref="D2:D3"/>
    <mergeCell ref="E2:E3"/>
    <mergeCell ref="J2:J3"/>
  </mergeCells>
  <conditionalFormatting sqref="H4:I4 H14:I100 H5:H13">
    <cfRule type="cellIs" dxfId="53" priority="52" operator="between">
      <formula>11</formula>
      <formula>12</formula>
    </cfRule>
    <cfRule type="cellIs" dxfId="52" priority="53" operator="between">
      <formula>7</formula>
      <formula>10</formula>
    </cfRule>
    <cfRule type="cellIs" dxfId="51" priority="54" operator="between">
      <formula>3</formula>
      <formula>7</formula>
    </cfRule>
    <cfRule type="cellIs" dxfId="50" priority="55" operator="between">
      <formula>1</formula>
      <formula>2</formula>
    </cfRule>
  </conditionalFormatting>
  <conditionalFormatting sqref="I5">
    <cfRule type="cellIs" dxfId="49" priority="48" operator="between">
      <formula>11</formula>
      <formula>12</formula>
    </cfRule>
    <cfRule type="cellIs" dxfId="48" priority="49" operator="between">
      <formula>7</formula>
      <formula>10</formula>
    </cfRule>
    <cfRule type="cellIs" dxfId="47" priority="50" operator="between">
      <formula>3</formula>
      <formula>7</formula>
    </cfRule>
    <cfRule type="cellIs" dxfId="46" priority="51" operator="between">
      <formula>1</formula>
      <formula>2</formula>
    </cfRule>
  </conditionalFormatting>
  <conditionalFormatting sqref="I6">
    <cfRule type="cellIs" dxfId="45" priority="44" operator="between">
      <formula>11</formula>
      <formula>12</formula>
    </cfRule>
    <cfRule type="cellIs" dxfId="44" priority="45" operator="between">
      <formula>7</formula>
      <formula>10</formula>
    </cfRule>
    <cfRule type="cellIs" dxfId="43" priority="46" operator="between">
      <formula>3</formula>
      <formula>7</formula>
    </cfRule>
    <cfRule type="cellIs" dxfId="42" priority="47" operator="between">
      <formula>1</formula>
      <formula>2</formula>
    </cfRule>
  </conditionalFormatting>
  <conditionalFormatting sqref="I7">
    <cfRule type="cellIs" dxfId="41" priority="40" operator="between">
      <formula>11</formula>
      <formula>12</formula>
    </cfRule>
    <cfRule type="cellIs" dxfId="40" priority="41" operator="between">
      <formula>7</formula>
      <formula>10</formula>
    </cfRule>
    <cfRule type="cellIs" dxfId="39" priority="42" operator="between">
      <formula>3</formula>
      <formula>7</formula>
    </cfRule>
    <cfRule type="cellIs" dxfId="38" priority="43" operator="between">
      <formula>1</formula>
      <formula>2</formula>
    </cfRule>
  </conditionalFormatting>
  <conditionalFormatting sqref="I8">
    <cfRule type="cellIs" dxfId="37" priority="36" operator="between">
      <formula>11</formula>
      <formula>12</formula>
    </cfRule>
    <cfRule type="cellIs" dxfId="36" priority="37" operator="between">
      <formula>7</formula>
      <formula>10</formula>
    </cfRule>
    <cfRule type="cellIs" dxfId="35" priority="38" operator="between">
      <formula>3</formula>
      <formula>7</formula>
    </cfRule>
    <cfRule type="cellIs" dxfId="34" priority="39" operator="between">
      <formula>1</formula>
      <formula>2</formula>
    </cfRule>
  </conditionalFormatting>
  <conditionalFormatting sqref="I9">
    <cfRule type="cellIs" dxfId="33" priority="32" operator="between">
      <formula>11</formula>
      <formula>12</formula>
    </cfRule>
    <cfRule type="cellIs" dxfId="32" priority="33" operator="between">
      <formula>7</formula>
      <formula>10</formula>
    </cfRule>
    <cfRule type="cellIs" dxfId="31" priority="34" operator="between">
      <formula>3</formula>
      <formula>7</formula>
    </cfRule>
    <cfRule type="cellIs" dxfId="30" priority="35" operator="between">
      <formula>1</formula>
      <formula>2</formula>
    </cfRule>
  </conditionalFormatting>
  <conditionalFormatting sqref="I10">
    <cfRule type="cellIs" dxfId="29" priority="28" operator="between">
      <formula>11</formula>
      <formula>12</formula>
    </cfRule>
    <cfRule type="cellIs" dxfId="28" priority="29" operator="between">
      <formula>7</formula>
      <formula>10</formula>
    </cfRule>
    <cfRule type="cellIs" dxfId="27" priority="30" operator="between">
      <formula>3</formula>
      <formula>7</formula>
    </cfRule>
    <cfRule type="cellIs" dxfId="26" priority="31" operator="between">
      <formula>1</formula>
      <formula>2</formula>
    </cfRule>
  </conditionalFormatting>
  <conditionalFormatting sqref="I11">
    <cfRule type="cellIs" dxfId="25" priority="24" operator="between">
      <formula>11</formula>
      <formula>12</formula>
    </cfRule>
    <cfRule type="cellIs" dxfId="24" priority="25" operator="between">
      <formula>7</formula>
      <formula>10</formula>
    </cfRule>
    <cfRule type="cellIs" dxfId="23" priority="26" operator="between">
      <formula>3</formula>
      <formula>7</formula>
    </cfRule>
    <cfRule type="cellIs" dxfId="22" priority="27" operator="between">
      <formula>1</formula>
      <formula>2</formula>
    </cfRule>
  </conditionalFormatting>
  <conditionalFormatting sqref="I12">
    <cfRule type="cellIs" dxfId="21" priority="20" operator="between">
      <formula>11</formula>
      <formula>12</formula>
    </cfRule>
    <cfRule type="cellIs" dxfId="20" priority="21" operator="between">
      <formula>7</formula>
      <formula>10</formula>
    </cfRule>
    <cfRule type="cellIs" dxfId="19" priority="22" operator="between">
      <formula>3</formula>
      <formula>7</formula>
    </cfRule>
    <cfRule type="cellIs" dxfId="18" priority="23" operator="between">
      <formula>1</formula>
      <formula>2</formula>
    </cfRule>
  </conditionalFormatting>
  <conditionalFormatting sqref="I13">
    <cfRule type="cellIs" dxfId="17" priority="16" operator="between">
      <formula>11</formula>
      <formula>12</formula>
    </cfRule>
    <cfRule type="cellIs" dxfId="16" priority="17" operator="between">
      <formula>7</formula>
      <formula>10</formula>
    </cfRule>
    <cfRule type="cellIs" dxfId="15" priority="18" operator="between">
      <formula>3</formula>
      <formula>7</formula>
    </cfRule>
    <cfRule type="cellIs" dxfId="14" priority="19" operator="between">
      <formula>1</formula>
      <formula>2</formula>
    </cfRule>
  </conditionalFormatting>
  <conditionalFormatting sqref="M4:M13">
    <cfRule type="containsText" dxfId="13" priority="6" operator="containsText" text="In Process">
      <formula>NOT(ISERROR(SEARCH("In Process",M4)))</formula>
    </cfRule>
  </conditionalFormatting>
  <conditionalFormatting sqref="F4:F100">
    <cfRule type="containsText" dxfId="12" priority="12" operator="containsText" text="Improbable">
      <formula>NOT(ISERROR(SEARCH("Improbable",F4)))</formula>
    </cfRule>
    <cfRule type="containsText" dxfId="11" priority="13" operator="containsText" text="Possible">
      <formula>NOT(ISERROR(SEARCH("Possible",F4)))</formula>
    </cfRule>
    <cfRule type="containsText" dxfId="10" priority="14" operator="containsText" text="Probable">
      <formula>NOT(ISERROR(SEARCH("Probable",F4)))</formula>
    </cfRule>
  </conditionalFormatting>
  <conditionalFormatting sqref="G4:G100">
    <cfRule type="containsText" dxfId="9" priority="8" operator="containsText" text="Intolerable">
      <formula>NOT(ISERROR(SEARCH("Intolerable",G4)))</formula>
    </cfRule>
    <cfRule type="containsText" dxfId="8" priority="9" operator="containsText" text="Undesirable">
      <formula>NOT(ISERROR(SEARCH("Undesirable",G4)))</formula>
    </cfRule>
    <cfRule type="containsText" dxfId="7" priority="10" operator="containsText" text="Tolerable">
      <formula>NOT(ISERROR(SEARCH("Tolerable",G4)))</formula>
    </cfRule>
    <cfRule type="containsText" dxfId="6" priority="11" operator="containsText" text="Acceptable">
      <formula>NOT(ISERROR(SEARCH("Acceptable",G4)))</formula>
    </cfRule>
  </conditionalFormatting>
  <conditionalFormatting sqref="M4:M100">
    <cfRule type="containsText" dxfId="5" priority="5" operator="containsText" text="Completed">
      <formula>NOT(ISERROR(SEARCH("Completed",M4)))</formula>
    </cfRule>
    <cfRule type="containsText" dxfId="4" priority="7" operator="containsText" text="Not Started">
      <formula>NOT(ISERROR(SEARCH("Not Started",M4)))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C90F4FC-5860-4D1E-8A26-8D7CA2DE1A23}">
          <x14:formula1>
            <xm:f>'Risk Options'!$A$2:$A$5</xm:f>
          </x14:formula1>
          <xm:sqref>G4:G13</xm:sqref>
        </x14:dataValidation>
        <x14:dataValidation type="list" allowBlank="1" showInputMessage="1" showErrorMessage="1" xr:uid="{A0906147-74DE-4611-A93C-9866E891959D}">
          <x14:formula1>
            <xm:f>'Risk Options'!$E$2:$E$4</xm:f>
          </x14:formula1>
          <xm:sqref>M4:M13</xm:sqref>
        </x14:dataValidation>
        <x14:dataValidation type="list" allowBlank="1" showInputMessage="1" showErrorMessage="1" xr:uid="{4D59819B-976F-408F-9483-3A5E323E33CC}">
          <x14:formula1>
            <xm:f>'Risk Options'!$C$2:$C$4</xm:f>
          </x14:formula1>
          <xm:sqref>F4:F13</xm:sqref>
        </x14:dataValidation>
        <x14:dataValidation type="list" allowBlank="1" showInputMessage="1" showErrorMessage="1" xr:uid="{8F78958C-17B1-44B1-93E3-AE9CA2CF6FBB}">
          <x14:formula1>
            <xm:f>'Risk Options'!$F$2:$F$12</xm:f>
          </x14:formula1>
          <xm:sqref>E4:E13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AA03-4409-4191-ADBD-EEF950C02067}">
  <dimension ref="A1:G12"/>
  <sheetViews>
    <sheetView workbookViewId="0">
      <selection activeCell="C2" sqref="C2"/>
    </sheetView>
  </sheetViews>
  <sheetFormatPr defaultRowHeight="14.4" x14ac:dyDescent="0.3"/>
  <cols>
    <col min="1" max="1" width="10.6640625" bestFit="1" customWidth="1"/>
    <col min="2" max="2" width="2.44140625" customWidth="1"/>
    <col min="3" max="3" width="10.33203125" bestFit="1" customWidth="1"/>
    <col min="4" max="4" width="3" customWidth="1"/>
    <col min="6" max="6" width="13" customWidth="1"/>
    <col min="7" max="7" width="76.109375" bestFit="1" customWidth="1"/>
  </cols>
  <sheetData>
    <row r="1" spans="1:7" x14ac:dyDescent="0.3">
      <c r="A1" s="4" t="s">
        <v>44</v>
      </c>
      <c r="B1" s="4"/>
      <c r="C1" s="4" t="s">
        <v>45</v>
      </c>
      <c r="D1" s="4"/>
      <c r="E1" s="4" t="s">
        <v>46</v>
      </c>
      <c r="F1" s="4" t="s">
        <v>60</v>
      </c>
      <c r="G1" s="4" t="s">
        <v>72</v>
      </c>
    </row>
    <row r="2" spans="1:7" x14ac:dyDescent="0.3">
      <c r="A2" t="s">
        <v>50</v>
      </c>
      <c r="B2">
        <v>1</v>
      </c>
      <c r="C2" t="s">
        <v>49</v>
      </c>
      <c r="D2">
        <v>1</v>
      </c>
      <c r="E2" t="s">
        <v>54</v>
      </c>
      <c r="F2" t="s">
        <v>66</v>
      </c>
      <c r="G2" t="s">
        <v>73</v>
      </c>
    </row>
    <row r="3" spans="1:7" x14ac:dyDescent="0.3">
      <c r="A3" t="s">
        <v>51</v>
      </c>
      <c r="B3">
        <v>2</v>
      </c>
      <c r="C3" t="s">
        <v>48</v>
      </c>
      <c r="D3">
        <v>2</v>
      </c>
      <c r="E3" t="s">
        <v>55</v>
      </c>
      <c r="F3" t="s">
        <v>64</v>
      </c>
      <c r="G3" t="s">
        <v>74</v>
      </c>
    </row>
    <row r="4" spans="1:7" x14ac:dyDescent="0.3">
      <c r="A4" t="s">
        <v>52</v>
      </c>
      <c r="B4">
        <v>3</v>
      </c>
      <c r="C4" t="s">
        <v>47</v>
      </c>
      <c r="D4">
        <v>3</v>
      </c>
      <c r="E4" t="s">
        <v>56</v>
      </c>
      <c r="F4" t="s">
        <v>67</v>
      </c>
      <c r="G4" t="s">
        <v>75</v>
      </c>
    </row>
    <row r="5" spans="1:7" x14ac:dyDescent="0.3">
      <c r="A5" t="s">
        <v>53</v>
      </c>
      <c r="B5">
        <v>4</v>
      </c>
      <c r="F5" t="s">
        <v>68</v>
      </c>
      <c r="G5" t="s">
        <v>83</v>
      </c>
    </row>
    <row r="6" spans="1:7" x14ac:dyDescent="0.3">
      <c r="F6" t="s">
        <v>69</v>
      </c>
      <c r="G6" t="s">
        <v>82</v>
      </c>
    </row>
    <row r="7" spans="1:7" x14ac:dyDescent="0.3">
      <c r="F7" t="s">
        <v>70</v>
      </c>
      <c r="G7" t="s">
        <v>81</v>
      </c>
    </row>
    <row r="8" spans="1:7" x14ac:dyDescent="0.3">
      <c r="F8" t="s">
        <v>63</v>
      </c>
      <c r="G8" t="s">
        <v>76</v>
      </c>
    </row>
    <row r="9" spans="1:7" x14ac:dyDescent="0.3">
      <c r="F9" t="s">
        <v>65</v>
      </c>
      <c r="G9" t="s">
        <v>77</v>
      </c>
    </row>
    <row r="10" spans="1:7" x14ac:dyDescent="0.3">
      <c r="F10" t="s">
        <v>71</v>
      </c>
      <c r="G10" t="s">
        <v>78</v>
      </c>
    </row>
    <row r="11" spans="1:7" x14ac:dyDescent="0.3">
      <c r="F11" t="s">
        <v>62</v>
      </c>
      <c r="G11" t="s">
        <v>80</v>
      </c>
    </row>
    <row r="12" spans="1:7" x14ac:dyDescent="0.3">
      <c r="F12" t="s">
        <v>61</v>
      </c>
      <c r="G12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 Assessment Matrix</vt:lpstr>
      <vt:lpstr>Risk Assessment</vt:lpstr>
      <vt:lpstr>Risk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OliverEngels</dc:creator>
  <cp:lastModifiedBy>OliverEngels</cp:lastModifiedBy>
  <dcterms:created xsi:type="dcterms:W3CDTF">2022-03-31T08:25:44Z</dcterms:created>
  <dcterms:modified xsi:type="dcterms:W3CDTF">2022-03-31T09:45:59Z</dcterms:modified>
</cp:coreProperties>
</file>