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D:\Projects\PersonalWebsite\public\files\"/>
    </mc:Choice>
  </mc:AlternateContent>
  <xr:revisionPtr revIDLastSave="0" documentId="13_ncr:1_{4D9FA494-2063-4776-8FBD-CA0F09D65DA9}" xr6:coauthVersionLast="47" xr6:coauthVersionMax="47" xr10:uidLastSave="{00000000-0000-0000-0000-000000000000}"/>
  <bookViews>
    <workbookView xWindow="23136" yWindow="2352" windowWidth="27048" windowHeight="12420" activeTab="1" xr2:uid="{11A09686-BE59-408E-B1C3-FD54BE644139}"/>
  </bookViews>
  <sheets>
    <sheet name="ProjectBreakdown" sheetId="5" r:id="rId1"/>
    <sheet name="ProjectTimeline" sheetId="6"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9" i="6" l="1"/>
  <c r="B9" i="6"/>
  <c r="A10" i="6"/>
  <c r="A11" i="6" s="1"/>
  <c r="A12" i="6" s="1"/>
  <c r="A13" i="6" s="1"/>
  <c r="A14" i="6" s="1"/>
  <c r="A15" i="6" s="1"/>
  <c r="A16" i="6" s="1"/>
  <c r="B10" i="6"/>
  <c r="B11" i="6"/>
  <c r="B12" i="6"/>
  <c r="B13" i="6"/>
  <c r="B14" i="6"/>
  <c r="B15" i="6"/>
  <c r="B16" i="6"/>
  <c r="B5" i="6"/>
  <c r="B6" i="6" s="1"/>
  <c r="B7" i="6" s="1"/>
  <c r="B8" i="6" s="1"/>
  <c r="A5" i="6"/>
  <c r="A6" i="6" s="1"/>
  <c r="A7" i="6" s="1"/>
  <c r="A8" i="6" s="1"/>
  <c r="J5" i="5"/>
  <c r="J6" i="5"/>
  <c r="J7" i="5"/>
  <c r="J8" i="5"/>
  <c r="J9" i="5"/>
  <c r="J10" i="5"/>
  <c r="J11" i="5"/>
  <c r="J12" i="5"/>
  <c r="J13" i="5"/>
  <c r="J4" i="5"/>
  <c r="I10" i="5"/>
  <c r="I4" i="5"/>
  <c r="I13" i="5"/>
  <c r="I5" i="5"/>
  <c r="I6" i="5"/>
  <c r="I7" i="5"/>
  <c r="I8" i="5"/>
  <c r="I9" i="5"/>
  <c r="I11" i="5"/>
  <c r="I12" i="5"/>
  <c r="X5" i="5"/>
  <c r="X6" i="5" s="1"/>
  <c r="E5" i="5"/>
  <c r="E6" i="5" s="1"/>
  <c r="E7" i="5" s="1"/>
  <c r="E8" i="5" s="1"/>
  <c r="E9" i="5" s="1"/>
  <c r="E10" i="5" s="1"/>
  <c r="E11" i="5" s="1"/>
  <c r="E12" i="5" s="1"/>
  <c r="E13" i="5" s="1"/>
  <c r="E14" i="5" s="1"/>
  <c r="E15" i="5" s="1"/>
  <c r="E16" i="5" s="1"/>
  <c r="D5" i="5"/>
  <c r="D6" i="5" s="1"/>
  <c r="D7" i="5" s="1"/>
  <c r="D8" i="5" s="1"/>
  <c r="D9" i="5" s="1"/>
  <c r="D10" i="5" s="1"/>
  <c r="D11" i="5" s="1"/>
  <c r="D12" i="5" s="1"/>
  <c r="D13" i="5" s="1"/>
  <c r="D14" i="5" s="1"/>
  <c r="D15" i="5" s="1"/>
  <c r="D16" i="5" s="1"/>
  <c r="Q7" i="5"/>
  <c r="Q6" i="5"/>
  <c r="R5" i="5"/>
  <c r="P7" i="5"/>
  <c r="K12" i="5"/>
  <c r="K11" i="5" s="1"/>
  <c r="K10" i="5" s="1"/>
  <c r="K9" i="5" s="1"/>
  <c r="K8" i="5" s="1"/>
  <c r="K7" i="5" s="1"/>
  <c r="K6" i="5" s="1"/>
  <c r="K5" i="5" s="1"/>
  <c r="K4" i="5" s="1"/>
  <c r="P5" i="5"/>
  <c r="P6" i="5"/>
  <c r="P4" i="5"/>
  <c r="Q5" i="5"/>
  <c r="Q4" i="5"/>
</calcChain>
</file>

<file path=xl/sharedStrings.xml><?xml version="1.0" encoding="utf-8"?>
<sst xmlns="http://schemas.openxmlformats.org/spreadsheetml/2006/main" count="73" uniqueCount="62">
  <si>
    <t>Prototyping</t>
  </si>
  <si>
    <t>Game Logic</t>
  </si>
  <si>
    <t>Polish</t>
  </si>
  <si>
    <t>Development</t>
  </si>
  <si>
    <t>Maintenance</t>
  </si>
  <si>
    <t xml:space="preserve"> </t>
  </si>
  <si>
    <t>Project Data</t>
  </si>
  <si>
    <t>Project Phases</t>
  </si>
  <si>
    <t>Label</t>
  </si>
  <si>
    <t>Q3</t>
  </si>
  <si>
    <t>Q4</t>
  </si>
  <si>
    <t>Q1</t>
  </si>
  <si>
    <t>Q2</t>
  </si>
  <si>
    <t>Second Label</t>
  </si>
  <si>
    <t>Task Label</t>
  </si>
  <si>
    <t>SLyL</t>
  </si>
  <si>
    <t>SLxL</t>
  </si>
  <si>
    <t>Task Start</t>
  </si>
  <si>
    <t>TyL</t>
  </si>
  <si>
    <t>Name</t>
  </si>
  <si>
    <t>Pmiddle</t>
  </si>
  <si>
    <t>Pend</t>
  </si>
  <si>
    <t>Pheight</t>
  </si>
  <si>
    <t>MLyL</t>
  </si>
  <si>
    <t>Milestones</t>
  </si>
  <si>
    <t>Mile Start</t>
  </si>
  <si>
    <t>Mheight</t>
  </si>
  <si>
    <t>TDName</t>
  </si>
  <si>
    <t>Pre-Production</t>
  </si>
  <si>
    <t>Pre-Alpha</t>
  </si>
  <si>
    <t>Alpha</t>
  </si>
  <si>
    <t>Beta</t>
  </si>
  <si>
    <t>Release</t>
  </si>
  <si>
    <t>Maintenance/Support</t>
  </si>
  <si>
    <t>Low level planning</t>
  </si>
  <si>
    <t>Game Design</t>
  </si>
  <si>
    <t>Asset Creation</t>
  </si>
  <si>
    <t>Gold-Master</t>
  </si>
  <si>
    <t>Beta Testing</t>
  </si>
  <si>
    <t>Alpha Testing</t>
  </si>
  <si>
    <t>Bug Fixing</t>
  </si>
  <si>
    <t>Release Preperations</t>
  </si>
  <si>
    <t>Goals</t>
  </si>
  <si>
    <t>Timeline</t>
  </si>
  <si>
    <t>Gy</t>
  </si>
  <si>
    <t>Goal Description</t>
  </si>
  <si>
    <t>Gdy</t>
  </si>
  <si>
    <t>A release version of the product, we could release now if we wanted. However, small bugs and issues may still be in the product, nothing to serious, nevertheless still things that need to be solved.</t>
  </si>
  <si>
    <t>We have focused on gathering information about the end user, highlighted the business contraints and found the fun of the project. This will be the colmination of the pre-production phase.</t>
  </si>
  <si>
    <t>We have finished prototyping solutions that meet the needs of the end-user. We have "hopefully" discovered all problems with our design and established technical feasibility. All documentation is finished and we are ready to start development.</t>
  </si>
  <si>
    <t>A working version of the product, based on what was learning in the alpha prototypes. We have intergrated the product into existing services, and are preparing for a transition to go live and release.</t>
  </si>
  <si>
    <t>The final version of the product, we will continue monitoring user experiences and make adjustments here and there where needed.</t>
  </si>
  <si>
    <t>(End of September 21)</t>
  </si>
  <si>
    <t>(End of March 22)</t>
  </si>
  <si>
    <t>(End of March 23)</t>
  </si>
  <si>
    <t>(End of September 23)</t>
  </si>
  <si>
    <t>(End of December 23)</t>
  </si>
  <si>
    <t>Task Duraction
in Quarters</t>
  </si>
  <si>
    <t>Phase Start
in Quarters</t>
  </si>
  <si>
    <t>Phase Duraction
in Quarters</t>
  </si>
  <si>
    <t>Second
Label</t>
  </si>
  <si>
    <t>Main 
Label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</si>
</sst>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1"/>
      <name val="Calibri"/>
      <family val="2"/>
      <scheme val="minor"/>
    </font>
    <font>
      <sz val="8"/>
      <name val="Calibri"/>
      <family val="2"/>
      <scheme val="minor"/>
    </font>
    <font>
      <b/>
      <sz val="16"/>
      <color theme="1"/>
      <name val="Calibri"/>
      <family val="2"/>
      <scheme val="minor"/>
    </font>
    <font>
      <b/>
      <i/>
      <sz val="11"/>
      <color theme="1"/>
      <name val="Calibri"/>
      <family val="2"/>
      <scheme val="minor"/>
    </font>
    <font>
      <i/>
      <sz val="11"/>
      <color theme="1"/>
      <name val="Calibri"/>
      <family val="2"/>
      <scheme val="minor"/>
    </font>
    <font>
      <b/>
      <sz val="14"/>
      <color theme="1"/>
      <name val="Calibri"/>
      <family val="2"/>
      <scheme val="minor"/>
    </font>
  </fonts>
  <fills count="3">
    <fill>
      <patternFill patternType="none"/>
    </fill>
    <fill>
      <patternFill patternType="gray125"/>
    </fill>
    <fill>
      <patternFill patternType="solid">
        <fgColor rgb="FFFF0000"/>
        <bgColor indexed="64"/>
      </patternFill>
    </fill>
  </fills>
  <borders count="1">
    <border>
      <left/>
      <right/>
      <top/>
      <bottom/>
      <diagonal/>
    </border>
  </borders>
  <cellStyleXfs count="1">
    <xf numFmtId="0" fontId="0" fillId="0" borderId="0"/>
  </cellStyleXfs>
  <cellXfs count="18">
    <xf numFmtId="0" fontId="0" fillId="0" borderId="0" xfId="0"/>
    <xf numFmtId="0" fontId="0" fillId="0" borderId="0" xfId="0" applyFill="1"/>
    <xf numFmtId="0" fontId="1" fillId="0" borderId="0" xfId="0" applyFont="1"/>
    <xf numFmtId="0" fontId="3" fillId="0" borderId="0" xfId="0" applyFont="1"/>
    <xf numFmtId="0" fontId="1" fillId="0" borderId="0" xfId="0" applyFont="1" applyFill="1"/>
    <xf numFmtId="0" fontId="1" fillId="0" borderId="0" xfId="0" applyFont="1" applyFill="1" applyAlignment="1">
      <alignment horizontal="center" vertical="center"/>
    </xf>
    <xf numFmtId="0" fontId="0" fillId="0" borderId="0" xfId="0" applyAlignment="1">
      <alignment horizontal="center" vertical="center"/>
    </xf>
    <xf numFmtId="0" fontId="0" fillId="2" borderId="0" xfId="0" applyFill="1" applyAlignment="1">
      <alignment horizontal="center" vertical="center"/>
    </xf>
    <xf numFmtId="0" fontId="1" fillId="0" borderId="0" xfId="0" applyFont="1" applyAlignment="1">
      <alignment horizontal="center" vertical="center"/>
    </xf>
    <xf numFmtId="0" fontId="0" fillId="0" borderId="0" xfId="0" applyFill="1" applyAlignment="1">
      <alignment horizontal="center" vertical="center"/>
    </xf>
    <xf numFmtId="0" fontId="4" fillId="0" borderId="0" xfId="0" applyFont="1"/>
    <xf numFmtId="0" fontId="5" fillId="0" borderId="0" xfId="0" applyFont="1"/>
    <xf numFmtId="0" fontId="1" fillId="0" borderId="0" xfId="0" applyFont="1" applyFill="1" applyAlignment="1">
      <alignment horizontal="left" vertical="center"/>
    </xf>
    <xf numFmtId="0" fontId="5" fillId="0" borderId="0" xfId="0" applyFont="1" applyAlignment="1">
      <alignment wrapText="1"/>
    </xf>
    <xf numFmtId="0" fontId="6" fillId="0" borderId="0" xfId="0" applyFont="1"/>
    <xf numFmtId="0" fontId="1" fillId="0" borderId="0" xfId="0" applyFont="1" applyAlignment="1">
      <alignment horizontal="center" vertical="center" wrapText="1"/>
    </xf>
    <xf numFmtId="0" fontId="0" fillId="2" borderId="0" xfId="0" applyFill="1"/>
    <xf numFmtId="0" fontId="1" fillId="0" borderId="0" xfId="0" applyFont="1" applyFill="1" applyAlignment="1">
      <alignment horizontal="center" vertical="center" wrapText="1"/>
    </xf>
  </cellXfs>
  <cellStyles count="1">
    <cellStyle name="Normal" xfId="0" builtinId="0"/>
  </cellStyles>
  <dxfs count="0"/>
  <tableStyles count="0" defaultTableStyle="TableStyleMedium2" defaultPivotStyle="PivotStyleLight16"/>
  <colors>
    <mruColors>
      <color rgb="FFED4D1B"/>
      <color rgb="FF8E2B0C"/>
      <color rgb="FFCD3E11"/>
      <color rgb="FFAE340E"/>
      <color rgb="FFF27D5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2979409964535645E-2"/>
          <c:y val="4.4409269700681993E-2"/>
          <c:w val="0.88811846651590254"/>
          <c:h val="0.91901371523291964"/>
        </c:manualLayout>
      </c:layout>
      <c:scatterChart>
        <c:scatterStyle val="lineMarker"/>
        <c:varyColors val="0"/>
        <c:ser>
          <c:idx val="9"/>
          <c:order val="0"/>
          <c:tx>
            <c:v>MilestoneStart</c:v>
          </c:tx>
          <c:spPr>
            <a:ln w="25400" cap="rnd">
              <a:noFill/>
              <a:round/>
            </a:ln>
            <a:effectLst/>
          </c:spPr>
          <c:marker>
            <c:symbol val="circle"/>
            <c:size val="5"/>
            <c:spPr>
              <a:noFill/>
              <a:ln w="9525">
                <a:noFill/>
              </a:ln>
              <a:effectLst/>
            </c:spPr>
          </c:marker>
          <c:errBars>
            <c:errDir val="x"/>
            <c:errBarType val="both"/>
            <c:errValType val="fixedVal"/>
            <c:noEndCap val="1"/>
            <c:val val="0"/>
            <c:spPr>
              <a:noFill/>
              <a:ln w="9525" cap="flat" cmpd="sng" algn="ctr">
                <a:solidFill>
                  <a:schemeClr val="tx1">
                    <a:lumMod val="65000"/>
                    <a:lumOff val="35000"/>
                  </a:schemeClr>
                </a:solidFill>
                <a:round/>
              </a:ln>
              <a:effectLst/>
            </c:spPr>
          </c:errBars>
          <c:errBars>
            <c:errDir val="y"/>
            <c:errBarType val="minus"/>
            <c:errValType val="percentage"/>
            <c:noEndCap val="1"/>
            <c:val val="100"/>
            <c:spPr>
              <a:noFill/>
              <a:ln w="12700" cap="flat" cmpd="sng" algn="ctr">
                <a:solidFill>
                  <a:srgbClr val="8E2B0C"/>
                </a:solidFill>
                <a:round/>
                <a:headEnd type="oval" w="med" len="med"/>
                <a:tailEnd type="triangle" w="sm" len="sm"/>
              </a:ln>
              <a:effectLst/>
            </c:spPr>
          </c:errBars>
          <c:xVal>
            <c:numRef>
              <c:f>ProjectBreakdown!$N$4:$N$7</c:f>
              <c:numCache>
                <c:formatCode>General</c:formatCode>
                <c:ptCount val="4"/>
                <c:pt idx="0">
                  <c:v>1</c:v>
                </c:pt>
                <c:pt idx="1">
                  <c:v>3</c:v>
                </c:pt>
                <c:pt idx="2">
                  <c:v>9</c:v>
                </c:pt>
                <c:pt idx="3">
                  <c:v>12</c:v>
                </c:pt>
              </c:numCache>
            </c:numRef>
          </c:xVal>
          <c:yVal>
            <c:numRef>
              <c:f>ProjectBreakdown!$R$4:$R$7</c:f>
              <c:numCache>
                <c:formatCode>General</c:formatCode>
                <c:ptCount val="4"/>
                <c:pt idx="0">
                  <c:v>-30</c:v>
                </c:pt>
                <c:pt idx="1">
                  <c:v>-40</c:v>
                </c:pt>
                <c:pt idx="2">
                  <c:v>-30</c:v>
                </c:pt>
                <c:pt idx="3">
                  <c:v>-40</c:v>
                </c:pt>
              </c:numCache>
            </c:numRef>
          </c:yVal>
          <c:smooth val="0"/>
          <c:extLst>
            <c:ext xmlns:c16="http://schemas.microsoft.com/office/drawing/2014/chart" uri="{C3380CC4-5D6E-409C-BE32-E72D297353CC}">
              <c16:uniqueId val="{00000044-AF27-4EB8-A124-71C7C4093FB4}"/>
            </c:ext>
          </c:extLst>
        </c:ser>
        <c:ser>
          <c:idx val="1"/>
          <c:order val="1"/>
          <c:tx>
            <c:v>ProjectData</c:v>
          </c:tx>
          <c:spPr>
            <a:ln w="25400" cap="rnd">
              <a:noFill/>
              <a:round/>
            </a:ln>
            <a:effectLst/>
          </c:spPr>
          <c:marker>
            <c:symbol val="circle"/>
            <c:size val="7"/>
            <c:spPr>
              <a:solidFill>
                <a:schemeClr val="bg1"/>
              </a:solidFill>
              <a:ln w="25400">
                <a:solidFill>
                  <a:srgbClr val="ED4D1B"/>
                </a:solidFill>
              </a:ln>
              <a:effectLst/>
            </c:spPr>
          </c:marker>
          <c:errBars>
            <c:errDir val="x"/>
            <c:errBarType val="plus"/>
            <c:errValType val="cust"/>
            <c:noEndCap val="1"/>
            <c:plus>
              <c:numRef>
                <c:f>ProjectBreakdown!$H$4:$H$13</c:f>
                <c:numCache>
                  <c:formatCode>General</c:formatCode>
                  <c:ptCount val="10"/>
                  <c:pt idx="0">
                    <c:v>1</c:v>
                  </c:pt>
                  <c:pt idx="1">
                    <c:v>1</c:v>
                  </c:pt>
                  <c:pt idx="2">
                    <c:v>2</c:v>
                  </c:pt>
                  <c:pt idx="3">
                    <c:v>5</c:v>
                  </c:pt>
                  <c:pt idx="4">
                    <c:v>5</c:v>
                  </c:pt>
                  <c:pt idx="5">
                    <c:v>0.34</c:v>
                  </c:pt>
                  <c:pt idx="6">
                    <c:v>0.34</c:v>
                  </c:pt>
                  <c:pt idx="7">
                    <c:v>2</c:v>
                  </c:pt>
                  <c:pt idx="8">
                    <c:v>2</c:v>
                  </c:pt>
                  <c:pt idx="9">
                    <c:v>2</c:v>
                  </c:pt>
                </c:numCache>
              </c:numRef>
            </c:plus>
            <c:minus>
              <c:numLit>
                <c:formatCode>General</c:formatCode>
                <c:ptCount val="1"/>
                <c:pt idx="0">
                  <c:v>0</c:v>
                </c:pt>
              </c:numLit>
            </c:minus>
            <c:spPr>
              <a:noFill/>
              <a:ln w="25400" cap="flat" cmpd="sng" algn="ctr">
                <a:solidFill>
                  <a:srgbClr val="ED4D1B"/>
                </a:solidFill>
                <a:round/>
                <a:headEnd type="none"/>
                <a:tailEnd type="oval" w="sm" len="sm"/>
              </a:ln>
              <a:effectLst/>
            </c:spPr>
          </c:errBars>
          <c:errBars>
            <c:errDir val="y"/>
            <c:errBarType val="minus"/>
            <c:errValType val="percentage"/>
            <c:noEndCap val="1"/>
            <c:val val="100"/>
            <c:spPr>
              <a:noFill/>
              <a:ln w="12700" cap="flat" cmpd="sng" algn="ctr">
                <a:solidFill>
                  <a:schemeClr val="bg1">
                    <a:lumMod val="85000"/>
                  </a:schemeClr>
                </a:solidFill>
                <a:round/>
                <a:headEnd type="none"/>
                <a:tailEnd type="triangle" w="sm" len="sm"/>
              </a:ln>
              <a:effectLst/>
            </c:spPr>
          </c:errBars>
          <c:xVal>
            <c:numRef>
              <c:f>ProjectBreakdown!$G$4:$G$16</c:f>
              <c:numCache>
                <c:formatCode>General</c:formatCode>
                <c:ptCount val="13"/>
                <c:pt idx="0">
                  <c:v>1</c:v>
                </c:pt>
                <c:pt idx="1">
                  <c:v>2.5</c:v>
                </c:pt>
                <c:pt idx="2">
                  <c:v>3</c:v>
                </c:pt>
                <c:pt idx="3">
                  <c:v>4</c:v>
                </c:pt>
                <c:pt idx="4">
                  <c:v>4</c:v>
                </c:pt>
                <c:pt idx="5">
                  <c:v>5</c:v>
                </c:pt>
                <c:pt idx="6">
                  <c:v>8</c:v>
                </c:pt>
                <c:pt idx="7">
                  <c:v>9</c:v>
                </c:pt>
                <c:pt idx="8">
                  <c:v>10</c:v>
                </c:pt>
                <c:pt idx="9">
                  <c:v>12</c:v>
                </c:pt>
              </c:numCache>
            </c:numRef>
          </c:xVal>
          <c:yVal>
            <c:numRef>
              <c:f>ProjectBreakdown!$K$4:$K$16</c:f>
              <c:numCache>
                <c:formatCode>General</c:formatCode>
                <c:ptCount val="13"/>
                <c:pt idx="0">
                  <c:v>120</c:v>
                </c:pt>
                <c:pt idx="1">
                  <c:v>110</c:v>
                </c:pt>
                <c:pt idx="2">
                  <c:v>100</c:v>
                </c:pt>
                <c:pt idx="3">
                  <c:v>90</c:v>
                </c:pt>
                <c:pt idx="4">
                  <c:v>80</c:v>
                </c:pt>
                <c:pt idx="5">
                  <c:v>70</c:v>
                </c:pt>
                <c:pt idx="6">
                  <c:v>60</c:v>
                </c:pt>
                <c:pt idx="7">
                  <c:v>50</c:v>
                </c:pt>
                <c:pt idx="8">
                  <c:v>40</c:v>
                </c:pt>
                <c:pt idx="9">
                  <c:v>30</c:v>
                </c:pt>
              </c:numCache>
            </c:numRef>
          </c:yVal>
          <c:smooth val="0"/>
          <c:extLst>
            <c:ext xmlns:c16="http://schemas.microsoft.com/office/drawing/2014/chart" uri="{C3380CC4-5D6E-409C-BE32-E72D297353CC}">
              <c16:uniqueId val="{00000001-AF27-4EB8-A124-71C7C4093FB4}"/>
            </c:ext>
          </c:extLst>
        </c:ser>
        <c:ser>
          <c:idx val="0"/>
          <c:order val="2"/>
          <c:tx>
            <c:v>ProjectDataLabels</c:v>
          </c:tx>
          <c:spPr>
            <a:ln w="25400" cap="rnd">
              <a:noFill/>
              <a:round/>
            </a:ln>
            <a:effectLst/>
          </c:spPr>
          <c:marker>
            <c:symbol val="circle"/>
            <c:size val="5"/>
            <c:spPr>
              <a:noFill/>
              <a:ln w="9525">
                <a:noFill/>
              </a:ln>
              <a:effectLst/>
            </c:spPr>
          </c:marker>
          <c:dLbls>
            <c:dLbl>
              <c:idx val="0"/>
              <c:tx>
                <c:rich>
                  <a:bodyPr/>
                  <a:lstStyle/>
                  <a:p>
                    <a:fld id="{83303F2C-A52F-4078-A871-A4D56F17D785}"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9-AF27-4EB8-A124-71C7C4093FB4}"/>
                </c:ext>
              </c:extLst>
            </c:dLbl>
            <c:dLbl>
              <c:idx val="1"/>
              <c:tx>
                <c:rich>
                  <a:bodyPr/>
                  <a:lstStyle/>
                  <a:p>
                    <a:fld id="{10F30C71-A4B9-4F05-8BE1-C2D0709BB391}"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AF27-4EB8-A124-71C7C4093FB4}"/>
                </c:ext>
              </c:extLst>
            </c:dLbl>
            <c:dLbl>
              <c:idx val="2"/>
              <c:tx>
                <c:rich>
                  <a:bodyPr/>
                  <a:lstStyle/>
                  <a:p>
                    <a:fld id="{14632E35-4B8A-4D7C-84DA-871F8E8F6A55}"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AF27-4EB8-A124-71C7C4093FB4}"/>
                </c:ext>
              </c:extLst>
            </c:dLbl>
            <c:dLbl>
              <c:idx val="3"/>
              <c:tx>
                <c:rich>
                  <a:bodyPr/>
                  <a:lstStyle/>
                  <a:p>
                    <a:fld id="{086A4574-FB98-4030-BB17-8CC1DC25E0EC}"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AF27-4EB8-A124-71C7C4093FB4}"/>
                </c:ext>
              </c:extLst>
            </c:dLbl>
            <c:dLbl>
              <c:idx val="4"/>
              <c:tx>
                <c:rich>
                  <a:bodyPr/>
                  <a:lstStyle/>
                  <a:p>
                    <a:fld id="{04DB8792-A8E9-4D56-85EE-2C5EC4AE941F}"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D-AF27-4EB8-A124-71C7C4093FB4}"/>
                </c:ext>
              </c:extLst>
            </c:dLbl>
            <c:dLbl>
              <c:idx val="5"/>
              <c:tx>
                <c:rich>
                  <a:bodyPr/>
                  <a:lstStyle/>
                  <a:p>
                    <a:fld id="{721244C4-DBFE-4ED0-9FE8-2B618A533758}"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E-AF27-4EB8-A124-71C7C4093FB4}"/>
                </c:ext>
              </c:extLst>
            </c:dLbl>
            <c:dLbl>
              <c:idx val="6"/>
              <c:tx>
                <c:rich>
                  <a:bodyPr/>
                  <a:lstStyle/>
                  <a:p>
                    <a:fld id="{95F2F9CA-BEF8-460E-8FEB-97A048BEE54D}"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F-AF27-4EB8-A124-71C7C4093FB4}"/>
                </c:ext>
              </c:extLst>
            </c:dLbl>
            <c:dLbl>
              <c:idx val="7"/>
              <c:tx>
                <c:rich>
                  <a:bodyPr/>
                  <a:lstStyle/>
                  <a:p>
                    <a:fld id="{2B3D5026-CA74-4192-B081-D36AFF30FA56}"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0-AF27-4EB8-A124-71C7C4093FB4}"/>
                </c:ext>
              </c:extLst>
            </c:dLbl>
            <c:dLbl>
              <c:idx val="8"/>
              <c:tx>
                <c:rich>
                  <a:bodyPr/>
                  <a:lstStyle/>
                  <a:p>
                    <a:fld id="{1DC5E15D-01C0-4C9F-9E68-E26CCAD3A647}"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1-AF27-4EB8-A124-71C7C4093FB4}"/>
                </c:ext>
              </c:extLst>
            </c:dLbl>
            <c:dLbl>
              <c:idx val="9"/>
              <c:tx>
                <c:rich>
                  <a:bodyPr/>
                  <a:lstStyle/>
                  <a:p>
                    <a:fld id="{FA229298-36AB-4DBE-ABF3-E129730594C8}"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2-AF27-4EB8-A124-71C7C4093FB4}"/>
                </c:ext>
              </c:extLst>
            </c:dLbl>
            <c:numFmt formatCode="&quot;Months&quot;0" sourceLinked="0"/>
            <c:spPr>
              <a:solidFill>
                <a:schemeClr val="bg1"/>
              </a:solidFill>
              <a:ln>
                <a:noFill/>
              </a:ln>
              <a:effectLst/>
            </c:spPr>
            <c:txPr>
              <a:bodyPr rot="0" spcFirstLastPara="1" vertOverflow="clip" horzOverflow="clip" vert="horz" wrap="square" lIns="38100" tIns="19050" rIns="45720" bIns="19050" anchor="ctr" anchorCtr="0">
                <a:spAutoFit/>
              </a:bodyPr>
              <a:lstStyle/>
              <a:p>
                <a:pPr algn="r">
                  <a:defRPr sz="800" b="0" i="0" u="none" strike="noStrike" kern="1200" baseline="0">
                    <a:solidFill>
                      <a:schemeClr val="tx1">
                        <a:lumMod val="75000"/>
                        <a:lumOff val="25000"/>
                      </a:schemeClr>
                    </a:solidFill>
                    <a:latin typeface="Bahnschrift SemiCondensed" panose="020B0502040204020203" pitchFamily="34" charset="0"/>
                    <a:ea typeface="+mn-ea"/>
                    <a:cs typeface="+mn-cs"/>
                  </a:defRPr>
                </a:pPr>
                <a:endParaRPr lang="en-US"/>
              </a:p>
            </c:txPr>
            <c:dLblPos val="r"/>
            <c:showLegendKey val="0"/>
            <c:showVal val="0"/>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a:noFill/>
                  <a:ln>
                    <a:noFill/>
                  </a:ln>
                </c15:spPr>
                <c15:showDataLabelsRange val="1"/>
                <c15:showLeaderLines val="0"/>
              </c:ext>
            </c:extLst>
          </c:dLbls>
          <c:xVal>
            <c:numRef>
              <c:f>ProjectBreakdown!$I$4:$I$13</c:f>
              <c:numCache>
                <c:formatCode>General</c:formatCode>
                <c:ptCount val="10"/>
                <c:pt idx="0">
                  <c:v>2</c:v>
                </c:pt>
                <c:pt idx="1">
                  <c:v>3.5</c:v>
                </c:pt>
                <c:pt idx="2">
                  <c:v>5</c:v>
                </c:pt>
                <c:pt idx="3">
                  <c:v>9</c:v>
                </c:pt>
                <c:pt idx="4">
                  <c:v>9</c:v>
                </c:pt>
                <c:pt idx="5">
                  <c:v>5.34</c:v>
                </c:pt>
                <c:pt idx="6">
                  <c:v>8.34</c:v>
                </c:pt>
                <c:pt idx="7">
                  <c:v>11</c:v>
                </c:pt>
                <c:pt idx="8">
                  <c:v>12</c:v>
                </c:pt>
                <c:pt idx="9">
                  <c:v>14</c:v>
                </c:pt>
              </c:numCache>
            </c:numRef>
          </c:xVal>
          <c:yVal>
            <c:numRef>
              <c:f>ProjectBreakdown!$K$4:$K$16</c:f>
              <c:numCache>
                <c:formatCode>General</c:formatCode>
                <c:ptCount val="13"/>
                <c:pt idx="0">
                  <c:v>120</c:v>
                </c:pt>
                <c:pt idx="1">
                  <c:v>110</c:v>
                </c:pt>
                <c:pt idx="2">
                  <c:v>100</c:v>
                </c:pt>
                <c:pt idx="3">
                  <c:v>90</c:v>
                </c:pt>
                <c:pt idx="4">
                  <c:v>80</c:v>
                </c:pt>
                <c:pt idx="5">
                  <c:v>70</c:v>
                </c:pt>
                <c:pt idx="6">
                  <c:v>60</c:v>
                </c:pt>
                <c:pt idx="7">
                  <c:v>50</c:v>
                </c:pt>
                <c:pt idx="8">
                  <c:v>40</c:v>
                </c:pt>
                <c:pt idx="9">
                  <c:v>30</c:v>
                </c:pt>
              </c:numCache>
            </c:numRef>
          </c:yVal>
          <c:smooth val="0"/>
          <c:extLst>
            <c:ext xmlns:c15="http://schemas.microsoft.com/office/drawing/2012/chart" uri="{02D57815-91ED-43cb-92C2-25804820EDAC}">
              <c15:datalabelsRange>
                <c15:f>ProjectBreakdown!$J$4:$J$13</c15:f>
                <c15:dlblRangeCache>
                  <c:ptCount val="10"/>
                  <c:pt idx="0">
                    <c:v>12 Week(s)</c:v>
                  </c:pt>
                  <c:pt idx="1">
                    <c:v>12 Week(s)</c:v>
                  </c:pt>
                  <c:pt idx="2">
                    <c:v>24 Week(s)</c:v>
                  </c:pt>
                  <c:pt idx="3">
                    <c:v>60 Week(s)</c:v>
                  </c:pt>
                  <c:pt idx="4">
                    <c:v>60 Week(s)</c:v>
                  </c:pt>
                  <c:pt idx="5">
                    <c:v>4 Week(s)</c:v>
                  </c:pt>
                  <c:pt idx="6">
                    <c:v>4 Week(s)</c:v>
                  </c:pt>
                  <c:pt idx="7">
                    <c:v>24 Week(s)</c:v>
                  </c:pt>
                  <c:pt idx="8">
                    <c:v>24 Week(s)</c:v>
                  </c:pt>
                  <c:pt idx="9">
                    <c:v>24 Week(s)</c:v>
                  </c:pt>
                </c15:dlblRangeCache>
              </c15:datalabelsRange>
            </c:ext>
            <c:ext xmlns:c16="http://schemas.microsoft.com/office/drawing/2014/chart" uri="{C3380CC4-5D6E-409C-BE32-E72D297353CC}">
              <c16:uniqueId val="{00000008-AF27-4EB8-A124-71C7C4093FB4}"/>
            </c:ext>
          </c:extLst>
        </c:ser>
        <c:ser>
          <c:idx val="6"/>
          <c:order val="3"/>
          <c:tx>
            <c:strRef>
              <c:f>ProjectBreakdown!$A$3</c:f>
              <c:strCache>
                <c:ptCount val="1"/>
                <c:pt idx="0">
                  <c:v>Main 
Label</c:v>
                </c:pt>
              </c:strCache>
            </c:strRef>
          </c:tx>
          <c:spPr>
            <a:ln w="25400" cap="rnd">
              <a:noFill/>
              <a:round/>
            </a:ln>
            <a:effectLst/>
          </c:spPr>
          <c:marker>
            <c:symbol val="circle"/>
            <c:size val="5"/>
            <c:spPr>
              <a:noFill/>
              <a:ln w="9525">
                <a:noFill/>
              </a:ln>
              <a:effectLst/>
            </c:spPr>
          </c:marker>
          <c:dLbls>
            <c:dLbl>
              <c:idx val="0"/>
              <c:tx>
                <c:rich>
                  <a:bodyPr/>
                  <a:lstStyle/>
                  <a:p>
                    <a:fld id="{B45F74E7-EB20-4153-B194-69CC0B3A138F}"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20-AF27-4EB8-A124-71C7C4093FB4}"/>
                </c:ext>
              </c:extLst>
            </c:dLbl>
            <c:dLbl>
              <c:idx val="1"/>
              <c:tx>
                <c:rich>
                  <a:bodyPr/>
                  <a:lstStyle/>
                  <a:p>
                    <a:fld id="{33B1DD84-288A-436D-BE3F-DCF4BD66F8ED}"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21-AF27-4EB8-A124-71C7C4093FB4}"/>
                </c:ext>
              </c:extLst>
            </c:dLbl>
            <c:dLbl>
              <c:idx val="2"/>
              <c:tx>
                <c:rich>
                  <a:bodyPr/>
                  <a:lstStyle/>
                  <a:p>
                    <a:fld id="{E3E3F3D4-C0AC-4E40-8D49-13ACC868320C}"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22-AF27-4EB8-A124-71C7C4093FB4}"/>
                </c:ext>
              </c:extLst>
            </c:dLbl>
            <c:dLbl>
              <c:idx val="3"/>
              <c:tx>
                <c:rich>
                  <a:bodyPr/>
                  <a:lstStyle/>
                  <a:p>
                    <a:fld id="{3B251178-B3B7-46B6-A5B3-B64205DDCF76}"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23-AF27-4EB8-A124-71C7C4093FB4}"/>
                </c:ext>
              </c:extLst>
            </c:dLbl>
            <c:dLbl>
              <c:idx val="4"/>
              <c:tx>
                <c:rich>
                  <a:bodyPr/>
                  <a:lstStyle/>
                  <a:p>
                    <a:fld id="{3640A112-88F9-4C43-AC91-96B8F9705A3E}"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4-AF27-4EB8-A124-71C7C4093FB4}"/>
                </c:ext>
              </c:extLst>
            </c:dLbl>
            <c:dLbl>
              <c:idx val="5"/>
              <c:tx>
                <c:rich>
                  <a:bodyPr/>
                  <a:lstStyle/>
                  <a:p>
                    <a:fld id="{7A765944-F9D2-4E95-9609-B14CF5429326}"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25-AF27-4EB8-A124-71C7C4093FB4}"/>
                </c:ext>
              </c:extLst>
            </c:dLbl>
            <c:dLbl>
              <c:idx val="6"/>
              <c:tx>
                <c:rich>
                  <a:bodyPr/>
                  <a:lstStyle/>
                  <a:p>
                    <a:fld id="{C70FD9DA-8B6F-492E-87A7-CFBADFB9F6CD}"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F-AF27-4EB8-A124-71C7C4093FB4}"/>
                </c:ext>
              </c:extLst>
            </c:dLbl>
            <c:dLbl>
              <c:idx val="7"/>
              <c:tx>
                <c:rich>
                  <a:bodyPr/>
                  <a:lstStyle/>
                  <a:p>
                    <a:fld id="{D172BCA1-785A-4007-BF9A-06F9EEDF9798}"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26-AF27-4EB8-A124-71C7C4093FB4}"/>
                </c:ext>
              </c:extLst>
            </c:dLbl>
            <c:dLbl>
              <c:idx val="8"/>
              <c:tx>
                <c:rich>
                  <a:bodyPr/>
                  <a:lstStyle/>
                  <a:p>
                    <a:fld id="{DF7EA231-718B-41A8-805E-1934C955DD66}"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7-AF27-4EB8-A124-71C7C4093FB4}"/>
                </c:ext>
              </c:extLst>
            </c:dLbl>
            <c:dLbl>
              <c:idx val="9"/>
              <c:tx>
                <c:rich>
                  <a:bodyPr/>
                  <a:lstStyle/>
                  <a:p>
                    <a:fld id="{0C482109-726E-4C6C-9644-BCE1AD1359CB}"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28-AF27-4EB8-A124-71C7C4093FB4}"/>
                </c:ext>
              </c:extLst>
            </c:dLbl>
            <c:dLbl>
              <c:idx val="10"/>
              <c:tx>
                <c:rich>
                  <a:bodyPr/>
                  <a:lstStyle/>
                  <a:p>
                    <a:fld id="{BE6311B3-36C6-4C2F-BBF7-9D813ECB465B}"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3D-AF27-4EB8-A124-71C7C4093FB4}"/>
                </c:ext>
              </c:extLst>
            </c:dLbl>
            <c:dLbl>
              <c:idx val="11"/>
              <c:tx>
                <c:rich>
                  <a:bodyPr/>
                  <a:lstStyle/>
                  <a:p>
                    <a:fld id="{A7699A97-3CE7-4A85-A57F-3FDA96C53B14}"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3E-AF27-4EB8-A124-71C7C4093FB4}"/>
                </c:ext>
              </c:extLst>
            </c:dLbl>
            <c:dLbl>
              <c:idx val="12"/>
              <c:tx>
                <c:rich>
                  <a:bodyPr/>
                  <a:lstStyle/>
                  <a:p>
                    <a:fld id="{F8610359-F76C-47AE-96DB-8B2927D68A64}"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3F-AF27-4EB8-A124-71C7C4093FB4}"/>
                </c:ext>
              </c:extLst>
            </c:dLbl>
            <c:spPr>
              <a:solidFill>
                <a:schemeClr val="bg1"/>
              </a:solid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Bahnschrift SemiBold" panose="020B0502040204020203" pitchFamily="34" charset="0"/>
                    <a:ea typeface="+mn-ea"/>
                    <a:cs typeface="+mn-cs"/>
                  </a:defRPr>
                </a:pPr>
                <a:endParaRPr lang="en-US"/>
              </a:p>
            </c:tx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xVal>
            <c:numRef>
              <c:f>ProjectBreakdown!$F$4:$F$16</c:f>
              <c:numCache>
                <c:formatCode>General</c:formatCode>
                <c:ptCount val="13"/>
                <c:pt idx="0">
                  <c:v>1</c:v>
                </c:pt>
                <c:pt idx="1">
                  <c:v>2</c:v>
                </c:pt>
                <c:pt idx="2">
                  <c:v>3</c:v>
                </c:pt>
                <c:pt idx="3">
                  <c:v>4</c:v>
                </c:pt>
                <c:pt idx="4">
                  <c:v>5</c:v>
                </c:pt>
                <c:pt idx="5">
                  <c:v>6</c:v>
                </c:pt>
                <c:pt idx="6">
                  <c:v>7</c:v>
                </c:pt>
                <c:pt idx="7">
                  <c:v>8</c:v>
                </c:pt>
                <c:pt idx="8">
                  <c:v>9</c:v>
                </c:pt>
                <c:pt idx="9">
                  <c:v>10</c:v>
                </c:pt>
                <c:pt idx="10">
                  <c:v>11</c:v>
                </c:pt>
                <c:pt idx="11">
                  <c:v>12</c:v>
                </c:pt>
                <c:pt idx="12">
                  <c:v>13</c:v>
                </c:pt>
              </c:numCache>
            </c:numRef>
          </c:xVal>
          <c:yVal>
            <c:numRef>
              <c:f>ProjectBreakdown!$E$4:$E$16</c:f>
              <c:numCache>
                <c:formatCode>General</c:formatCode>
                <c:ptCount val="13"/>
                <c:pt idx="0">
                  <c:v>-20</c:v>
                </c:pt>
                <c:pt idx="1">
                  <c:v>-20</c:v>
                </c:pt>
                <c:pt idx="2">
                  <c:v>-20</c:v>
                </c:pt>
                <c:pt idx="3">
                  <c:v>-20</c:v>
                </c:pt>
                <c:pt idx="4">
                  <c:v>-20</c:v>
                </c:pt>
                <c:pt idx="5">
                  <c:v>-20</c:v>
                </c:pt>
                <c:pt idx="6">
                  <c:v>-20</c:v>
                </c:pt>
                <c:pt idx="7">
                  <c:v>-20</c:v>
                </c:pt>
                <c:pt idx="8">
                  <c:v>-20</c:v>
                </c:pt>
                <c:pt idx="9">
                  <c:v>-20</c:v>
                </c:pt>
                <c:pt idx="10">
                  <c:v>-20</c:v>
                </c:pt>
                <c:pt idx="11">
                  <c:v>-20</c:v>
                </c:pt>
                <c:pt idx="12">
                  <c:v>-20</c:v>
                </c:pt>
              </c:numCache>
            </c:numRef>
          </c:yVal>
          <c:smooth val="0"/>
          <c:extLst>
            <c:ext xmlns:c15="http://schemas.microsoft.com/office/drawing/2012/chart" uri="{02D57815-91ED-43cb-92C2-25804820EDAC}">
              <c15:datalabelsRange>
                <c15:f>ProjectBreakdown!$A$4:$A$16</c15:f>
                <c15:dlblRangeCache>
                  <c:ptCount val="13"/>
                  <c:pt idx="0">
                    <c:v>2021</c:v>
                  </c:pt>
                  <c:pt idx="4">
                    <c:v>2022</c:v>
                  </c:pt>
                  <c:pt idx="8">
                    <c:v>2023</c:v>
                  </c:pt>
                  <c:pt idx="12">
                    <c:v>2024</c:v>
                  </c:pt>
                </c15:dlblRangeCache>
              </c15:datalabelsRange>
            </c:ext>
            <c:ext xmlns:c16="http://schemas.microsoft.com/office/drawing/2014/chart" uri="{C3380CC4-5D6E-409C-BE32-E72D297353CC}">
              <c16:uniqueId val="{0000001E-AF27-4EB8-A124-71C7C4093FB4}"/>
            </c:ext>
          </c:extLst>
        </c:ser>
        <c:ser>
          <c:idx val="5"/>
          <c:order val="4"/>
          <c:tx>
            <c:strRef>
              <c:f>ProjectBreakdown!$B$3</c:f>
              <c:strCache>
                <c:ptCount val="1"/>
                <c:pt idx="0">
                  <c:v>Second
Label</c:v>
                </c:pt>
              </c:strCache>
            </c:strRef>
          </c:tx>
          <c:spPr>
            <a:ln w="25400" cap="rnd">
              <a:noFill/>
              <a:round/>
            </a:ln>
            <a:effectLst/>
          </c:spPr>
          <c:marker>
            <c:symbol val="circle"/>
            <c:size val="5"/>
            <c:spPr>
              <a:noFill/>
              <a:ln w="9525">
                <a:noFill/>
              </a:ln>
              <a:effectLst/>
            </c:spPr>
          </c:marker>
          <c:dLbls>
            <c:dLbl>
              <c:idx val="0"/>
              <c:tx>
                <c:rich>
                  <a:bodyPr/>
                  <a:lstStyle/>
                  <a:p>
                    <a:fld id="{A0A4DFEC-FADB-40AF-956C-908650D1A440}"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29-AF27-4EB8-A124-71C7C4093FB4}"/>
                </c:ext>
              </c:extLst>
            </c:dLbl>
            <c:dLbl>
              <c:idx val="1"/>
              <c:tx>
                <c:rich>
                  <a:bodyPr/>
                  <a:lstStyle/>
                  <a:p>
                    <a:fld id="{4018C858-7861-4F19-A9AF-DF2D8B15ED4C}"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A-AF27-4EB8-A124-71C7C4093FB4}"/>
                </c:ext>
              </c:extLst>
            </c:dLbl>
            <c:dLbl>
              <c:idx val="2"/>
              <c:tx>
                <c:rich>
                  <a:bodyPr/>
                  <a:lstStyle/>
                  <a:p>
                    <a:fld id="{40B49702-DF7B-44F2-A0AF-51CFC595021E}"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B-AF27-4EB8-A124-71C7C4093FB4}"/>
                </c:ext>
              </c:extLst>
            </c:dLbl>
            <c:dLbl>
              <c:idx val="3"/>
              <c:tx>
                <c:rich>
                  <a:bodyPr/>
                  <a:lstStyle/>
                  <a:p>
                    <a:fld id="{71C3D4D5-51C6-481F-AA40-F0D129724CD7}"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C-AF27-4EB8-A124-71C7C4093FB4}"/>
                </c:ext>
              </c:extLst>
            </c:dLbl>
            <c:dLbl>
              <c:idx val="4"/>
              <c:tx>
                <c:rich>
                  <a:bodyPr/>
                  <a:lstStyle/>
                  <a:p>
                    <a:fld id="{E7B28D04-C9AF-48A2-9856-D7534096FB39}"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D-AF27-4EB8-A124-71C7C4093FB4}"/>
                </c:ext>
              </c:extLst>
            </c:dLbl>
            <c:dLbl>
              <c:idx val="5"/>
              <c:tx>
                <c:rich>
                  <a:bodyPr/>
                  <a:lstStyle/>
                  <a:p>
                    <a:fld id="{8EC173AD-E79A-44C9-BB1C-FF7C966B455D}"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E-AF27-4EB8-A124-71C7C4093FB4}"/>
                </c:ext>
              </c:extLst>
            </c:dLbl>
            <c:dLbl>
              <c:idx val="6"/>
              <c:tx>
                <c:rich>
                  <a:bodyPr/>
                  <a:lstStyle/>
                  <a:p>
                    <a:fld id="{06AA85B8-7783-47B9-850D-9CBE0200FDC9}"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F-AF27-4EB8-A124-71C7C4093FB4}"/>
                </c:ext>
              </c:extLst>
            </c:dLbl>
            <c:dLbl>
              <c:idx val="7"/>
              <c:tx>
                <c:rich>
                  <a:bodyPr/>
                  <a:lstStyle/>
                  <a:p>
                    <a:fld id="{3EF708C8-937E-4257-9869-B06799153454}"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30-AF27-4EB8-A124-71C7C4093FB4}"/>
                </c:ext>
              </c:extLst>
            </c:dLbl>
            <c:dLbl>
              <c:idx val="8"/>
              <c:tx>
                <c:rich>
                  <a:bodyPr/>
                  <a:lstStyle/>
                  <a:p>
                    <a:fld id="{CE1CFAC3-0ED1-4FAF-A990-561BA6CD58A1}"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31-AF27-4EB8-A124-71C7C4093FB4}"/>
                </c:ext>
              </c:extLst>
            </c:dLbl>
            <c:dLbl>
              <c:idx val="9"/>
              <c:tx>
                <c:rich>
                  <a:bodyPr/>
                  <a:lstStyle/>
                  <a:p>
                    <a:fld id="{92C8C31F-2196-419B-831F-BF0C02819757}"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D-AF27-4EB8-A124-71C7C4093FB4}"/>
                </c:ext>
              </c:extLst>
            </c:dLbl>
            <c:dLbl>
              <c:idx val="10"/>
              <c:tx>
                <c:rich>
                  <a:bodyPr/>
                  <a:lstStyle/>
                  <a:p>
                    <a:fld id="{422A27B0-1975-45CA-B5FC-4F2BD0E443F2}"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3A-AF27-4EB8-A124-71C7C4093FB4}"/>
                </c:ext>
              </c:extLst>
            </c:dLbl>
            <c:dLbl>
              <c:idx val="11"/>
              <c:tx>
                <c:rich>
                  <a:bodyPr/>
                  <a:lstStyle/>
                  <a:p>
                    <a:fld id="{C10190C2-F867-47B7-B217-03EB35E0E92F}"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3B-AF27-4EB8-A124-71C7C4093FB4}"/>
                </c:ext>
              </c:extLst>
            </c:dLbl>
            <c:dLbl>
              <c:idx val="12"/>
              <c:tx>
                <c:rich>
                  <a:bodyPr/>
                  <a:lstStyle/>
                  <a:p>
                    <a:fld id="{B45CCD8D-7C0E-4608-B1EA-255B45448C69}"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3C-AF27-4EB8-A124-71C7C4093FB4}"/>
                </c:ext>
              </c:extLst>
            </c:dLbl>
            <c:spPr>
              <a:solidFill>
                <a:schemeClr val="bg1"/>
              </a:solidFill>
              <a:ln>
                <a:noFill/>
              </a:ln>
              <a:effectLst/>
            </c:spPr>
            <c:txPr>
              <a:bodyPr rot="2700000" spcFirstLastPara="1" vertOverflow="ellipsis" wrap="square" lIns="38100" tIns="19050" rIns="38100" bIns="19050" anchor="ctr" anchorCtr="1">
                <a:spAutoFit/>
              </a:bodyPr>
              <a:lstStyle/>
              <a:p>
                <a:pPr>
                  <a:defRPr sz="1100" b="0" i="0" u="none" strike="noStrike" kern="1200" baseline="0">
                    <a:solidFill>
                      <a:schemeClr val="bg2">
                        <a:lumMod val="50000"/>
                      </a:schemeClr>
                    </a:solidFill>
                    <a:latin typeface="Bahnschrift SemiBold" panose="020B0502040204020203" pitchFamily="34" charset="0"/>
                    <a:ea typeface="+mn-ea"/>
                    <a:cs typeface="+mn-cs"/>
                  </a:defRPr>
                </a:pPr>
                <a:endParaRPr lang="en-US"/>
              </a:p>
            </c:txPr>
            <c:dLblPos val="b"/>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ProjectBreakdown!$F$4:$F$16</c:f>
              <c:numCache>
                <c:formatCode>General</c:formatCode>
                <c:ptCount val="13"/>
                <c:pt idx="0">
                  <c:v>1</c:v>
                </c:pt>
                <c:pt idx="1">
                  <c:v>2</c:v>
                </c:pt>
                <c:pt idx="2">
                  <c:v>3</c:v>
                </c:pt>
                <c:pt idx="3">
                  <c:v>4</c:v>
                </c:pt>
                <c:pt idx="4">
                  <c:v>5</c:v>
                </c:pt>
                <c:pt idx="5">
                  <c:v>6</c:v>
                </c:pt>
                <c:pt idx="6">
                  <c:v>7</c:v>
                </c:pt>
                <c:pt idx="7">
                  <c:v>8</c:v>
                </c:pt>
                <c:pt idx="8">
                  <c:v>9</c:v>
                </c:pt>
                <c:pt idx="9">
                  <c:v>10</c:v>
                </c:pt>
                <c:pt idx="10">
                  <c:v>11</c:v>
                </c:pt>
                <c:pt idx="11">
                  <c:v>12</c:v>
                </c:pt>
                <c:pt idx="12">
                  <c:v>13</c:v>
                </c:pt>
              </c:numCache>
            </c:numRef>
          </c:xVal>
          <c:yVal>
            <c:numRef>
              <c:f>ProjectBreakdown!$D$4:$D$16</c:f>
              <c:numCache>
                <c:formatCode>General</c:formatCode>
                <c:ptCount val="13"/>
                <c:pt idx="0">
                  <c:v>0</c:v>
                </c:pt>
                <c:pt idx="1">
                  <c:v>0</c:v>
                </c:pt>
                <c:pt idx="2">
                  <c:v>0</c:v>
                </c:pt>
                <c:pt idx="3">
                  <c:v>0</c:v>
                </c:pt>
                <c:pt idx="4">
                  <c:v>0</c:v>
                </c:pt>
                <c:pt idx="5">
                  <c:v>0</c:v>
                </c:pt>
                <c:pt idx="6">
                  <c:v>0</c:v>
                </c:pt>
                <c:pt idx="7">
                  <c:v>0</c:v>
                </c:pt>
                <c:pt idx="8">
                  <c:v>0</c:v>
                </c:pt>
                <c:pt idx="9">
                  <c:v>0</c:v>
                </c:pt>
                <c:pt idx="10">
                  <c:v>0</c:v>
                </c:pt>
                <c:pt idx="11">
                  <c:v>0</c:v>
                </c:pt>
                <c:pt idx="12">
                  <c:v>0</c:v>
                </c:pt>
              </c:numCache>
            </c:numRef>
          </c:yVal>
          <c:smooth val="0"/>
          <c:extLst>
            <c:ext xmlns:c15="http://schemas.microsoft.com/office/drawing/2012/chart" uri="{02D57815-91ED-43cb-92C2-25804820EDAC}">
              <c15:datalabelsRange>
                <c15:f>ProjectBreakdown!$B$4:$B$16</c15:f>
                <c15:dlblRangeCache>
                  <c:ptCount val="13"/>
                  <c:pt idx="0">
                    <c:v>Q1</c:v>
                  </c:pt>
                  <c:pt idx="1">
                    <c:v>Q2</c:v>
                  </c:pt>
                  <c:pt idx="2">
                    <c:v>Q3</c:v>
                  </c:pt>
                  <c:pt idx="3">
                    <c:v>Q4</c:v>
                  </c:pt>
                  <c:pt idx="4">
                    <c:v>Q1</c:v>
                  </c:pt>
                  <c:pt idx="5">
                    <c:v>Q2</c:v>
                  </c:pt>
                  <c:pt idx="6">
                    <c:v>Q3</c:v>
                  </c:pt>
                  <c:pt idx="7">
                    <c:v>Q4</c:v>
                  </c:pt>
                  <c:pt idx="8">
                    <c:v>Q1</c:v>
                  </c:pt>
                  <c:pt idx="9">
                    <c:v>Q2</c:v>
                  </c:pt>
                  <c:pt idx="10">
                    <c:v>Q3</c:v>
                  </c:pt>
                  <c:pt idx="11">
                    <c:v>Q4</c:v>
                  </c:pt>
                  <c:pt idx="12">
                    <c:v>Q1</c:v>
                  </c:pt>
                </c15:dlblRangeCache>
              </c15:datalabelsRange>
            </c:ext>
            <c:ext xmlns:c16="http://schemas.microsoft.com/office/drawing/2014/chart" uri="{C3380CC4-5D6E-409C-BE32-E72D297353CC}">
              <c16:uniqueId val="{0000001C-AF27-4EB8-A124-71C7C4093FB4}"/>
            </c:ext>
          </c:extLst>
        </c:ser>
        <c:ser>
          <c:idx val="2"/>
          <c:order val="5"/>
          <c:tx>
            <c:v>ProjectPhase</c:v>
          </c:tx>
          <c:spPr>
            <a:ln w="25400" cap="rnd">
              <a:noFill/>
              <a:round/>
            </a:ln>
            <a:effectLst/>
          </c:spPr>
          <c:marker>
            <c:symbol val="circle"/>
            <c:size val="5"/>
            <c:spPr>
              <a:noFill/>
              <a:ln w="9525">
                <a:noFill/>
              </a:ln>
              <a:effectLst/>
            </c:spPr>
          </c:marker>
          <c:errBars>
            <c:errDir val="x"/>
            <c:errBarType val="plus"/>
            <c:errValType val="cust"/>
            <c:noEndCap val="1"/>
            <c:plus>
              <c:numRef>
                <c:f>ProjectBreakdown!$O$4:$O$7</c:f>
                <c:numCache>
                  <c:formatCode>General</c:formatCode>
                  <c:ptCount val="4"/>
                  <c:pt idx="0">
                    <c:v>2</c:v>
                  </c:pt>
                  <c:pt idx="1">
                    <c:v>6</c:v>
                  </c:pt>
                  <c:pt idx="2">
                    <c:v>3</c:v>
                  </c:pt>
                  <c:pt idx="3">
                    <c:v>2</c:v>
                  </c:pt>
                </c:numCache>
              </c:numRef>
            </c:plus>
            <c:minus>
              <c:numLit>
                <c:formatCode>General</c:formatCode>
                <c:ptCount val="1"/>
                <c:pt idx="0">
                  <c:v>1</c:v>
                </c:pt>
              </c:numLit>
            </c:minus>
            <c:spPr>
              <a:noFill/>
              <a:ln w="152400" cap="rnd" cmpd="sng" algn="ctr">
                <a:solidFill>
                  <a:srgbClr val="CD3E11"/>
                </a:solidFill>
                <a:round/>
                <a:headEnd type="none" w="sm" len="sm"/>
                <a:tailEnd type="none" w="sm" len="sm"/>
              </a:ln>
              <a:effectLst/>
            </c:spPr>
          </c:errBars>
          <c:errBars>
            <c:errDir val="y"/>
            <c:errBarType val="minus"/>
            <c:errValType val="percentage"/>
            <c:noEndCap val="0"/>
            <c:val val="100"/>
            <c:spPr>
              <a:noFill/>
              <a:ln w="12700" cap="flat" cmpd="sng" algn="ctr">
                <a:noFill/>
                <a:prstDash val="dash"/>
                <a:miter lim="800000"/>
                <a:headEnd type="oval" w="med" len="med"/>
                <a:tailEnd type="oval" w="lg" len="lg"/>
              </a:ln>
              <a:effectLst/>
            </c:spPr>
          </c:errBars>
          <c:xVal>
            <c:numRef>
              <c:f>ProjectBreakdown!$N$4:$N$7</c:f>
              <c:numCache>
                <c:formatCode>General</c:formatCode>
                <c:ptCount val="4"/>
                <c:pt idx="0">
                  <c:v>1</c:v>
                </c:pt>
                <c:pt idx="1">
                  <c:v>3</c:v>
                </c:pt>
                <c:pt idx="2">
                  <c:v>9</c:v>
                </c:pt>
                <c:pt idx="3">
                  <c:v>12</c:v>
                </c:pt>
              </c:numCache>
            </c:numRef>
          </c:xVal>
          <c:yVal>
            <c:numRef>
              <c:f>ProjectBreakdown!$R$4:$R$7</c:f>
              <c:numCache>
                <c:formatCode>General</c:formatCode>
                <c:ptCount val="4"/>
                <c:pt idx="0">
                  <c:v>-30</c:v>
                </c:pt>
                <c:pt idx="1">
                  <c:v>-40</c:v>
                </c:pt>
                <c:pt idx="2">
                  <c:v>-30</c:v>
                </c:pt>
                <c:pt idx="3">
                  <c:v>-40</c:v>
                </c:pt>
              </c:numCache>
            </c:numRef>
          </c:yVal>
          <c:smooth val="0"/>
          <c:extLst>
            <c:ext xmlns:c16="http://schemas.microsoft.com/office/drawing/2014/chart" uri="{C3380CC4-5D6E-409C-BE32-E72D297353CC}">
              <c16:uniqueId val="{00000013-AF27-4EB8-A124-71C7C4093FB4}"/>
            </c:ext>
          </c:extLst>
        </c:ser>
        <c:ser>
          <c:idx val="4"/>
          <c:order val="6"/>
          <c:tx>
            <c:v>ProjectPhaseDataLabelLocation</c:v>
          </c:tx>
          <c:spPr>
            <a:ln w="25400" cap="rnd">
              <a:noFill/>
              <a:round/>
            </a:ln>
            <a:effectLst/>
          </c:spPr>
          <c:marker>
            <c:symbol val="circle"/>
            <c:size val="5"/>
            <c:spPr>
              <a:noFill/>
              <a:ln w="9525">
                <a:noFill/>
              </a:ln>
              <a:effectLst/>
            </c:spPr>
          </c:marker>
          <c:dLbls>
            <c:dLbl>
              <c:idx val="0"/>
              <c:tx>
                <c:rich>
                  <a:bodyPr/>
                  <a:lstStyle/>
                  <a:p>
                    <a:fld id="{50DA722E-49AB-4E95-BD8E-8ADE81331FED}"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7-AF27-4EB8-A124-71C7C4093FB4}"/>
                </c:ext>
              </c:extLst>
            </c:dLbl>
            <c:dLbl>
              <c:idx val="1"/>
              <c:tx>
                <c:rich>
                  <a:bodyPr/>
                  <a:lstStyle/>
                  <a:p>
                    <a:fld id="{DA0C6EF4-C3B6-4E1C-8815-E5A830540714}"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8-AF27-4EB8-A124-71C7C4093FB4}"/>
                </c:ext>
              </c:extLst>
            </c:dLbl>
            <c:dLbl>
              <c:idx val="2"/>
              <c:tx>
                <c:rich>
                  <a:bodyPr/>
                  <a:lstStyle/>
                  <a:p>
                    <a:fld id="{3EDE89C4-564E-466D-BC28-5F2A9F3A899A}"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9-AF27-4EB8-A124-71C7C4093FB4}"/>
                </c:ext>
              </c:extLst>
            </c:dLbl>
            <c:dLbl>
              <c:idx val="3"/>
              <c:tx>
                <c:rich>
                  <a:bodyPr/>
                  <a:lstStyle/>
                  <a:p>
                    <a:fld id="{36B8B34C-BE4C-4AD7-A65C-CECBC007EAB9}"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32-AF27-4EB8-A124-71C7C4093FB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Bahnschrift SemiBold" panose="020B0502040204020203" pitchFamily="34" charset="0"/>
                    <a:ea typeface="+mn-ea"/>
                    <a:cs typeface="+mn-cs"/>
                  </a:defRPr>
                </a:pPr>
                <a:endParaRPr lang="en-US"/>
              </a:p>
            </c:tx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ProjectBreakdown!$P$4:$P$7</c:f>
              <c:numCache>
                <c:formatCode>General</c:formatCode>
                <c:ptCount val="4"/>
                <c:pt idx="0">
                  <c:v>2</c:v>
                </c:pt>
                <c:pt idx="1">
                  <c:v>6</c:v>
                </c:pt>
                <c:pt idx="2">
                  <c:v>10.5</c:v>
                </c:pt>
                <c:pt idx="3">
                  <c:v>13</c:v>
                </c:pt>
              </c:numCache>
            </c:numRef>
          </c:xVal>
          <c:yVal>
            <c:numRef>
              <c:f>ProjectBreakdown!$R$4:$R$7</c:f>
              <c:numCache>
                <c:formatCode>General</c:formatCode>
                <c:ptCount val="4"/>
                <c:pt idx="0">
                  <c:v>-30</c:v>
                </c:pt>
                <c:pt idx="1">
                  <c:v>-40</c:v>
                </c:pt>
                <c:pt idx="2">
                  <c:v>-30</c:v>
                </c:pt>
                <c:pt idx="3">
                  <c:v>-40</c:v>
                </c:pt>
              </c:numCache>
            </c:numRef>
          </c:yVal>
          <c:smooth val="0"/>
          <c:extLst>
            <c:ext xmlns:c15="http://schemas.microsoft.com/office/drawing/2012/chart" uri="{02D57815-91ED-43cb-92C2-25804820EDAC}">
              <c15:datalabelsRange>
                <c15:f>ProjectBreakdown!$M$4:$M$7</c15:f>
                <c15:dlblRangeCache>
                  <c:ptCount val="4"/>
                  <c:pt idx="0">
                    <c:v>Pre-Production</c:v>
                  </c:pt>
                  <c:pt idx="1">
                    <c:v>Development</c:v>
                  </c:pt>
                  <c:pt idx="2">
                    <c:v>Polish</c:v>
                  </c:pt>
                  <c:pt idx="3">
                    <c:v>Maintenance</c:v>
                  </c:pt>
                </c15:dlblRangeCache>
              </c15:datalabelsRange>
            </c:ext>
            <c:ext xmlns:c16="http://schemas.microsoft.com/office/drawing/2014/chart" uri="{C3380CC4-5D6E-409C-BE32-E72D297353CC}">
              <c16:uniqueId val="{00000016-AF27-4EB8-A124-71C7C4093FB4}"/>
            </c:ext>
          </c:extLst>
        </c:ser>
        <c:ser>
          <c:idx val="7"/>
          <c:order val="7"/>
          <c:tx>
            <c:strRef>
              <c:f>ProjectBreakdown!$U$2</c:f>
              <c:strCache>
                <c:ptCount val="1"/>
                <c:pt idx="0">
                  <c:v>Milestones</c:v>
                </c:pt>
              </c:strCache>
            </c:strRef>
          </c:tx>
          <c:spPr>
            <a:ln w="25400" cap="rnd">
              <a:noFill/>
              <a:round/>
            </a:ln>
            <a:effectLst/>
          </c:spPr>
          <c:marker>
            <c:symbol val="circle"/>
            <c:size val="5"/>
            <c:spPr>
              <a:noFill/>
              <a:ln w="9525">
                <a:noFill/>
              </a:ln>
              <a:effectLst/>
            </c:spPr>
          </c:marker>
          <c:dLbls>
            <c:dLbl>
              <c:idx val="0"/>
              <c:tx>
                <c:rich>
                  <a:bodyPr/>
                  <a:lstStyle/>
                  <a:p>
                    <a:fld id="{6DB7A6E8-B2F8-4861-937C-1C79E7D00705}"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34-AF27-4EB8-A124-71C7C4093FB4}"/>
                </c:ext>
              </c:extLst>
            </c:dLbl>
            <c:dLbl>
              <c:idx val="1"/>
              <c:tx>
                <c:rich>
                  <a:bodyPr/>
                  <a:lstStyle/>
                  <a:p>
                    <a:fld id="{CCE2B5D7-9707-4ECC-A5A3-8DB72E706801}"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35-AF27-4EB8-A124-71C7C4093FB4}"/>
                </c:ext>
              </c:extLst>
            </c:dLbl>
            <c:dLbl>
              <c:idx val="2"/>
              <c:tx>
                <c:rich>
                  <a:bodyPr/>
                  <a:lstStyle/>
                  <a:p>
                    <a:fld id="{201C01EA-9F83-4C64-8D44-531E28C83186}"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40-AF27-4EB8-A124-71C7C4093FB4}"/>
                </c:ext>
              </c:extLst>
            </c:dLbl>
            <c:dLbl>
              <c:idx val="3"/>
              <c:tx>
                <c:rich>
                  <a:bodyPr/>
                  <a:lstStyle/>
                  <a:p>
                    <a:fld id="{9E261621-0110-4FE6-A02E-C97A5CD11340}"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50-AF27-4EB8-A124-71C7C4093FB4}"/>
                </c:ext>
              </c:extLst>
            </c:dLbl>
            <c:dLbl>
              <c:idx val="4"/>
              <c:tx>
                <c:rich>
                  <a:bodyPr/>
                  <a:lstStyle/>
                  <a:p>
                    <a:fld id="{6F825076-1770-4EE5-8B2E-C8CF6929B3AF}"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52-AF27-4EB8-A124-71C7C4093FB4}"/>
                </c:ext>
              </c:extLst>
            </c:dLbl>
            <c:spPr>
              <a:solidFill>
                <a:schemeClr val="bg1"/>
              </a:solidFill>
              <a:ln>
                <a:noFill/>
              </a:ln>
              <a:effectLst/>
            </c:spPr>
            <c:txPr>
              <a:bodyPr rot="0" spcFirstLastPara="1" vertOverflow="ellipsis" vert="horz" wrap="square" lIns="38100" tIns="19050" rIns="38100" bIns="19050" anchor="ctr" anchorCtr="1">
                <a:spAutoFit/>
              </a:bodyPr>
              <a:lstStyle/>
              <a:p>
                <a:pPr>
                  <a:defRPr sz="1050" b="0" i="0" u="none" strike="noStrike" kern="1200" cap="all" baseline="0">
                    <a:solidFill>
                      <a:schemeClr val="tx1">
                        <a:lumMod val="75000"/>
                        <a:lumOff val="25000"/>
                      </a:schemeClr>
                    </a:solidFill>
                    <a:latin typeface="Bahnschrift SemiBold" panose="020B0502040204020203" pitchFamily="34" charset="0"/>
                    <a:ea typeface="+mn-ea"/>
                    <a:cs typeface="+mn-cs"/>
                  </a:defRPr>
                </a:pPr>
                <a:endParaRPr lang="en-US"/>
              </a:p>
            </c:tx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errBars>
            <c:errDir val="x"/>
            <c:errBarType val="both"/>
            <c:errValType val="fixedVal"/>
            <c:noEndCap val="1"/>
            <c:val val="0"/>
            <c:spPr>
              <a:noFill/>
              <a:ln w="9525" cap="flat" cmpd="sng" algn="ctr">
                <a:solidFill>
                  <a:schemeClr val="tx1">
                    <a:lumMod val="65000"/>
                    <a:lumOff val="35000"/>
                  </a:schemeClr>
                </a:solidFill>
                <a:round/>
              </a:ln>
              <a:effectLst/>
            </c:spPr>
          </c:errBars>
          <c:errBars>
            <c:errDir val="y"/>
            <c:errBarType val="minus"/>
            <c:errValType val="percentage"/>
            <c:noEndCap val="1"/>
            <c:val val="100"/>
            <c:spPr>
              <a:noFill/>
              <a:ln w="19050" cap="flat" cmpd="sng" algn="ctr">
                <a:solidFill>
                  <a:srgbClr val="AE340E"/>
                </a:solidFill>
                <a:round/>
                <a:headEnd type="none" w="lg" len="lg"/>
                <a:tailEnd type="oval" w="sm" len="sm"/>
              </a:ln>
              <a:effectLst/>
            </c:spPr>
          </c:errBars>
          <c:xVal>
            <c:numRef>
              <c:f>ProjectBreakdown!$W$4:$W$8</c:f>
              <c:numCache>
                <c:formatCode>General</c:formatCode>
                <c:ptCount val="5"/>
                <c:pt idx="0">
                  <c:v>3</c:v>
                </c:pt>
                <c:pt idx="1">
                  <c:v>5</c:v>
                </c:pt>
                <c:pt idx="2">
                  <c:v>9</c:v>
                </c:pt>
                <c:pt idx="3">
                  <c:v>11</c:v>
                </c:pt>
                <c:pt idx="4">
                  <c:v>12</c:v>
                </c:pt>
              </c:numCache>
            </c:numRef>
          </c:xVal>
          <c:yVal>
            <c:numRef>
              <c:f>ProjectBreakdown!$X$4:$X$8</c:f>
              <c:numCache>
                <c:formatCode>General</c:formatCode>
                <c:ptCount val="5"/>
                <c:pt idx="0">
                  <c:v>18</c:v>
                </c:pt>
                <c:pt idx="1">
                  <c:v>18</c:v>
                </c:pt>
                <c:pt idx="2">
                  <c:v>18</c:v>
                </c:pt>
                <c:pt idx="3">
                  <c:v>30</c:v>
                </c:pt>
                <c:pt idx="4">
                  <c:v>18</c:v>
                </c:pt>
              </c:numCache>
            </c:numRef>
          </c:yVal>
          <c:smooth val="0"/>
          <c:extLst>
            <c:ext xmlns:c15="http://schemas.microsoft.com/office/drawing/2012/chart" uri="{02D57815-91ED-43cb-92C2-25804820EDAC}">
              <c15:datalabelsRange>
                <c15:f>ProjectBreakdown!$U$4:$U$8</c15:f>
                <c15:dlblRangeCache>
                  <c:ptCount val="5"/>
                  <c:pt idx="0">
                    <c:v>Pre-Alpha</c:v>
                  </c:pt>
                  <c:pt idx="1">
                    <c:v>Alpha</c:v>
                  </c:pt>
                  <c:pt idx="2">
                    <c:v>Beta</c:v>
                  </c:pt>
                  <c:pt idx="3">
                    <c:v>Gold-Master</c:v>
                  </c:pt>
                  <c:pt idx="4">
                    <c:v>Release</c:v>
                  </c:pt>
                </c15:dlblRangeCache>
              </c15:datalabelsRange>
            </c:ext>
            <c:ext xmlns:c16="http://schemas.microsoft.com/office/drawing/2014/chart" uri="{C3380CC4-5D6E-409C-BE32-E72D297353CC}">
              <c16:uniqueId val="{00000033-AF27-4EB8-A124-71C7C4093FB4}"/>
            </c:ext>
          </c:extLst>
        </c:ser>
        <c:ser>
          <c:idx val="8"/>
          <c:order val="8"/>
          <c:tx>
            <c:v>MilestoneSecondLabel</c:v>
          </c:tx>
          <c:spPr>
            <a:ln w="25400" cap="rnd">
              <a:noFill/>
              <a:round/>
            </a:ln>
            <a:effectLst/>
          </c:spPr>
          <c:marker>
            <c:symbol val="circle"/>
            <c:size val="5"/>
            <c:spPr>
              <a:noFill/>
              <a:ln w="9525">
                <a:noFill/>
              </a:ln>
              <a:effectLst/>
            </c:spPr>
          </c:marker>
          <c:dLbls>
            <c:dLbl>
              <c:idx val="0"/>
              <c:tx>
                <c:rich>
                  <a:bodyPr rot="0" spcFirstLastPara="1" vertOverflow="clip" horzOverflow="clip" vert="horz" wrap="square" lIns="38100" tIns="19050" rIns="38100" bIns="19050" numCol="1" spcCol="4572000" anchor="ctr" anchorCtr="1">
                    <a:spAutoFit/>
                  </a:bodyPr>
                  <a:lstStyle/>
                  <a:p>
                    <a:pPr>
                      <a:defRPr sz="800" b="0" i="0" u="none" strike="noStrike" kern="1200" cap="none" baseline="0">
                        <a:solidFill>
                          <a:schemeClr val="tx1">
                            <a:lumMod val="75000"/>
                            <a:lumOff val="25000"/>
                          </a:schemeClr>
                        </a:solidFill>
                        <a:latin typeface="Bahnschrift Light" panose="020B0502040204020203" pitchFamily="34" charset="0"/>
                        <a:ea typeface="+mn-ea"/>
                        <a:cs typeface="+mn-cs"/>
                      </a:defRPr>
                    </a:pPr>
                    <a:fld id="{0F761F3E-F1AD-4735-9E8E-E77D16EFAB6E}" type="CELLRANGE">
                      <a:rPr lang="en-US"/>
                      <a:pPr>
                        <a:defRPr sz="800" cap="none">
                          <a:solidFill>
                            <a:schemeClr val="tx1">
                              <a:lumMod val="75000"/>
                              <a:lumOff val="25000"/>
                            </a:schemeClr>
                          </a:solidFill>
                          <a:latin typeface="Bahnschrift Light" panose="020B0502040204020203" pitchFamily="34" charset="0"/>
                        </a:defRPr>
                      </a:pPr>
                      <a:t>[CELLRANGE]</a:t>
                    </a:fld>
                    <a:endParaRPr lang="en-US"/>
                  </a:p>
                </c:rich>
              </c:tx>
              <c:spPr>
                <a:solidFill>
                  <a:schemeClr val="bg1"/>
                </a:solidFill>
                <a:ln>
                  <a:noFill/>
                </a:ln>
                <a:effectLst/>
              </c:spPr>
              <c:txPr>
                <a:bodyPr rot="0" spcFirstLastPara="1" vertOverflow="clip" horzOverflow="clip" vert="horz" wrap="square" lIns="38100" tIns="19050" rIns="38100" bIns="19050" numCol="1" spcCol="4572000" anchor="ctr" anchorCtr="1">
                  <a:spAutoFit/>
                </a:bodyPr>
                <a:lstStyle/>
                <a:p>
                  <a:pPr>
                    <a:defRPr sz="800" b="0" i="0" u="none" strike="noStrike" kern="1200" cap="none" baseline="0">
                      <a:solidFill>
                        <a:schemeClr val="tx1">
                          <a:lumMod val="75000"/>
                          <a:lumOff val="25000"/>
                        </a:schemeClr>
                      </a:solidFill>
                      <a:latin typeface="Bahnschrift Light" panose="020B0502040204020203" pitchFamily="34" charset="0"/>
                      <a:ea typeface="+mn-ea"/>
                      <a:cs typeface="+mn-cs"/>
                    </a:defRPr>
                  </a:pPr>
                  <a:endParaRPr lang="en-US"/>
                </a:p>
              </c:txPr>
              <c:dLblPos val="b"/>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dlblFieldTable/>
                  <c15:showDataLabelsRange val="1"/>
                </c:ext>
                <c:ext xmlns:c16="http://schemas.microsoft.com/office/drawing/2014/chart" uri="{C3380CC4-5D6E-409C-BE32-E72D297353CC}">
                  <c16:uniqueId val="{00000041-AF27-4EB8-A124-71C7C4093FB4}"/>
                </c:ext>
              </c:extLst>
            </c:dLbl>
            <c:dLbl>
              <c:idx val="1"/>
              <c:tx>
                <c:rich>
                  <a:bodyPr rot="0" spcFirstLastPara="1" vertOverflow="clip" horzOverflow="clip" vert="horz" wrap="square" lIns="38100" tIns="19050" rIns="38100" bIns="19050" anchor="ctr" anchorCtr="1">
                    <a:spAutoFit/>
                  </a:bodyPr>
                  <a:lstStyle/>
                  <a:p>
                    <a:pPr>
                      <a:defRPr sz="800" b="0" i="0" u="none" strike="noStrike" kern="1200" cap="none" baseline="0">
                        <a:solidFill>
                          <a:schemeClr val="tx1">
                            <a:lumMod val="75000"/>
                            <a:lumOff val="25000"/>
                          </a:schemeClr>
                        </a:solidFill>
                        <a:latin typeface="Bahnschrift Light" panose="020B0502040204020203" pitchFamily="34" charset="0"/>
                        <a:ea typeface="+mn-ea"/>
                        <a:cs typeface="+mn-cs"/>
                      </a:defRPr>
                    </a:pPr>
                    <a:fld id="{3DDA4799-843A-4C6C-893E-082CA9903458}" type="CELLRANGE">
                      <a:rPr lang="en-US"/>
                      <a:pPr>
                        <a:defRPr sz="800" cap="none">
                          <a:latin typeface="Bahnschrift Light" panose="020B0502040204020203" pitchFamily="34" charset="0"/>
                        </a:defRPr>
                      </a:pPr>
                      <a:t>[CELLRANGE]</a:t>
                    </a:fld>
                    <a:endParaRPr lang="en-US"/>
                  </a:p>
                </c:rich>
              </c:tx>
              <c:spPr>
                <a:solidFill>
                  <a:schemeClr val="bg1"/>
                </a:solidFill>
                <a:ln>
                  <a:noFill/>
                </a:ln>
                <a:effectLst/>
              </c:spPr>
              <c:txPr>
                <a:bodyPr rot="0" spcFirstLastPara="1" vertOverflow="clip" horzOverflow="clip" vert="horz" wrap="square" lIns="38100" tIns="19050" rIns="38100" bIns="19050" anchor="ctr" anchorCtr="1">
                  <a:spAutoFit/>
                </a:bodyPr>
                <a:lstStyle/>
                <a:p>
                  <a:pPr>
                    <a:defRPr sz="800" b="0" i="0" u="none" strike="noStrike" kern="1200" cap="none" baseline="0">
                      <a:solidFill>
                        <a:schemeClr val="tx1">
                          <a:lumMod val="75000"/>
                          <a:lumOff val="25000"/>
                        </a:schemeClr>
                      </a:solidFill>
                      <a:latin typeface="Bahnschrift Light" panose="020B0502040204020203" pitchFamily="34" charset="0"/>
                      <a:ea typeface="+mn-ea"/>
                      <a:cs typeface="+mn-cs"/>
                    </a:defRPr>
                  </a:pPr>
                  <a:endParaRPr lang="en-US"/>
                </a:p>
              </c:txPr>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42-AF27-4EB8-A124-71C7C4093FB4}"/>
                </c:ext>
              </c:extLst>
            </c:dLbl>
            <c:dLbl>
              <c:idx val="2"/>
              <c:tx>
                <c:rich>
                  <a:bodyPr/>
                  <a:lstStyle/>
                  <a:p>
                    <a:fld id="{7BCC3559-5243-436D-8B54-6BB01885493B}"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43-AF27-4EB8-A124-71C7C4093FB4}"/>
                </c:ext>
              </c:extLst>
            </c:dLbl>
            <c:dLbl>
              <c:idx val="3"/>
              <c:tx>
                <c:rich>
                  <a:bodyPr/>
                  <a:lstStyle/>
                  <a:p>
                    <a:fld id="{1C312E83-E74D-4FDA-B09A-9EB553698C5E}"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51-AF27-4EB8-A124-71C7C4093FB4}"/>
                </c:ext>
              </c:extLst>
            </c:dLbl>
            <c:dLbl>
              <c:idx val="4"/>
              <c:tx>
                <c:rich>
                  <a:bodyPr/>
                  <a:lstStyle/>
                  <a:p>
                    <a:fld id="{F62716F7-0FB5-46DE-A3FA-622806504944}"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53-AF27-4EB8-A124-71C7C4093FB4}"/>
                </c:ext>
              </c:extLst>
            </c:dLbl>
            <c:spPr>
              <a:solidFill>
                <a:schemeClr val="bg1"/>
              </a:solidFill>
              <a:ln>
                <a:noFill/>
              </a:ln>
              <a:effectLst/>
            </c:spPr>
            <c:txPr>
              <a:bodyPr rot="0" spcFirstLastPara="1" vertOverflow="ellipsis" vert="horz" wrap="square" lIns="38100" tIns="19050" rIns="38100" bIns="19050" anchor="ctr" anchorCtr="1">
                <a:spAutoFit/>
              </a:bodyPr>
              <a:lstStyle/>
              <a:p>
                <a:pPr>
                  <a:defRPr sz="800" b="0" i="0" u="none" strike="noStrike" kern="1200" cap="none" baseline="0">
                    <a:solidFill>
                      <a:schemeClr val="tx1">
                        <a:lumMod val="75000"/>
                        <a:lumOff val="25000"/>
                      </a:schemeClr>
                    </a:solidFill>
                    <a:latin typeface="Bahnschrift Light" panose="020B0502040204020203" pitchFamily="34" charset="0"/>
                    <a:ea typeface="+mn-ea"/>
                    <a:cs typeface="+mn-cs"/>
                  </a:defRPr>
                </a:pPr>
                <a:endParaRPr lang="en-US"/>
              </a:p>
            </c:txPr>
            <c:dLblPos val="b"/>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ProjectBreakdown!$W$4:$W$8</c:f>
              <c:numCache>
                <c:formatCode>General</c:formatCode>
                <c:ptCount val="5"/>
                <c:pt idx="0">
                  <c:v>3</c:v>
                </c:pt>
                <c:pt idx="1">
                  <c:v>5</c:v>
                </c:pt>
                <c:pt idx="2">
                  <c:v>9</c:v>
                </c:pt>
                <c:pt idx="3">
                  <c:v>11</c:v>
                </c:pt>
                <c:pt idx="4">
                  <c:v>12</c:v>
                </c:pt>
              </c:numCache>
            </c:numRef>
          </c:xVal>
          <c:yVal>
            <c:numRef>
              <c:f>ProjectBreakdown!$X$4:$X$8</c:f>
              <c:numCache>
                <c:formatCode>General</c:formatCode>
                <c:ptCount val="5"/>
                <c:pt idx="0">
                  <c:v>18</c:v>
                </c:pt>
                <c:pt idx="1">
                  <c:v>18</c:v>
                </c:pt>
                <c:pt idx="2">
                  <c:v>18</c:v>
                </c:pt>
                <c:pt idx="3">
                  <c:v>30</c:v>
                </c:pt>
                <c:pt idx="4">
                  <c:v>18</c:v>
                </c:pt>
              </c:numCache>
            </c:numRef>
          </c:yVal>
          <c:smooth val="0"/>
          <c:extLst>
            <c:ext xmlns:c15="http://schemas.microsoft.com/office/drawing/2012/chart" uri="{02D57815-91ED-43cb-92C2-25804820EDAC}">
              <c15:datalabelsRange>
                <c15:f>ProjectBreakdown!$V$4:$V$8</c15:f>
                <c15:dlblRangeCache>
                  <c:ptCount val="5"/>
                  <c:pt idx="0">
                    <c:v>(End of September 21)</c:v>
                  </c:pt>
                  <c:pt idx="1">
                    <c:v>(End of March 22)</c:v>
                  </c:pt>
                  <c:pt idx="2">
                    <c:v>(End of March 23)</c:v>
                  </c:pt>
                  <c:pt idx="3">
                    <c:v>(End of September 23)</c:v>
                  </c:pt>
                  <c:pt idx="4">
                    <c:v>(End of December 23)</c:v>
                  </c:pt>
                </c15:dlblRangeCache>
              </c15:datalabelsRange>
            </c:ext>
            <c:ext xmlns:c16="http://schemas.microsoft.com/office/drawing/2014/chart" uri="{C3380CC4-5D6E-409C-BE32-E72D297353CC}">
              <c16:uniqueId val="{00000036-AF27-4EB8-A124-71C7C4093FB4}"/>
            </c:ext>
          </c:extLst>
        </c:ser>
        <c:ser>
          <c:idx val="10"/>
          <c:order val="9"/>
          <c:tx>
            <c:v>tasks</c:v>
          </c:tx>
          <c:spPr>
            <a:ln w="25400" cap="rnd">
              <a:noFill/>
              <a:round/>
            </a:ln>
            <a:effectLst/>
          </c:spPr>
          <c:marker>
            <c:symbol val="circle"/>
            <c:size val="5"/>
            <c:spPr>
              <a:noFill/>
              <a:ln w="9525">
                <a:noFill/>
              </a:ln>
              <a:effectLst/>
            </c:spPr>
          </c:marker>
          <c:dLbls>
            <c:dLbl>
              <c:idx val="0"/>
              <c:tx>
                <c:rich>
                  <a:bodyPr/>
                  <a:lstStyle/>
                  <a:p>
                    <a:fld id="{8BCBB832-1369-4CAE-8A27-188A4E9E8EA0}" type="CELLRANGE">
                      <a:rPr lang="en-US"/>
                      <a:pPr/>
                      <a:t>[CELLRANGE]</a:t>
                    </a:fld>
                    <a:endParaRPr lang="en-US"/>
                  </a:p>
                </c:rich>
              </c:tx>
              <c:dLblPos val="l"/>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46-AF27-4EB8-A124-71C7C4093FB4}"/>
                </c:ext>
              </c:extLst>
            </c:dLbl>
            <c:dLbl>
              <c:idx val="1"/>
              <c:tx>
                <c:rich>
                  <a:bodyPr/>
                  <a:lstStyle/>
                  <a:p>
                    <a:fld id="{9A16BC0C-A6EF-4EBD-8281-DBBA66CA2748}" type="CELLRANGE">
                      <a:rPr lang="en-US"/>
                      <a:pPr/>
                      <a:t>[CELLRANGE]</a:t>
                    </a:fld>
                    <a:endParaRPr lang="en-US"/>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47-AF27-4EB8-A124-71C7C4093FB4}"/>
                </c:ext>
              </c:extLst>
            </c:dLbl>
            <c:dLbl>
              <c:idx val="2"/>
              <c:tx>
                <c:rich>
                  <a:bodyPr/>
                  <a:lstStyle/>
                  <a:p>
                    <a:fld id="{E96122FE-F058-4592-BF9F-807F8EA733EC}" type="CELLRANGE">
                      <a:rPr lang="en-US"/>
                      <a:pPr/>
                      <a:t>[CELLRANGE]</a:t>
                    </a:fld>
                    <a:endParaRPr lang="en-US"/>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48-AF27-4EB8-A124-71C7C4093FB4}"/>
                </c:ext>
              </c:extLst>
            </c:dLbl>
            <c:dLbl>
              <c:idx val="3"/>
              <c:tx>
                <c:rich>
                  <a:bodyPr/>
                  <a:lstStyle/>
                  <a:p>
                    <a:fld id="{54B6CA3C-AFC6-4C76-9578-741AD6656D71}" type="CELLRANGE">
                      <a:rPr lang="en-US"/>
                      <a:pPr/>
                      <a:t>[CELLRANGE]</a:t>
                    </a:fld>
                    <a:endParaRPr lang="en-US"/>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49-AF27-4EB8-A124-71C7C4093FB4}"/>
                </c:ext>
              </c:extLst>
            </c:dLbl>
            <c:dLbl>
              <c:idx val="4"/>
              <c:tx>
                <c:rich>
                  <a:bodyPr/>
                  <a:lstStyle/>
                  <a:p>
                    <a:fld id="{E0900F49-D033-4B9A-9167-512509A83C76}" type="CELLRANGE">
                      <a:rPr lang="en-US"/>
                      <a:pPr/>
                      <a:t>[CELLRANGE]</a:t>
                    </a:fld>
                    <a:endParaRPr lang="en-US"/>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4A-AF27-4EB8-A124-71C7C4093FB4}"/>
                </c:ext>
              </c:extLst>
            </c:dLbl>
            <c:dLbl>
              <c:idx val="5"/>
              <c:tx>
                <c:rich>
                  <a:bodyPr/>
                  <a:lstStyle/>
                  <a:p>
                    <a:fld id="{A47ABD7F-FD8E-4E10-BBA5-FF7A182863E0}" type="CELLRANGE">
                      <a:rPr lang="en-US"/>
                      <a:pPr/>
                      <a:t>[CELLRANGE]</a:t>
                    </a:fld>
                    <a:endParaRPr lang="en-US"/>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4B-AF27-4EB8-A124-71C7C4093FB4}"/>
                </c:ext>
              </c:extLst>
            </c:dLbl>
            <c:dLbl>
              <c:idx val="6"/>
              <c:tx>
                <c:rich>
                  <a:bodyPr/>
                  <a:lstStyle/>
                  <a:p>
                    <a:fld id="{6751B913-1E4B-4CA8-9AE2-3B3AE69C10B8}" type="CELLRANGE">
                      <a:rPr lang="en-US"/>
                      <a:pPr/>
                      <a:t>[CELLRANGE]</a:t>
                    </a:fld>
                    <a:endParaRPr lang="en-US"/>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4C-AF27-4EB8-A124-71C7C4093FB4}"/>
                </c:ext>
              </c:extLst>
            </c:dLbl>
            <c:dLbl>
              <c:idx val="7"/>
              <c:tx>
                <c:rich>
                  <a:bodyPr/>
                  <a:lstStyle/>
                  <a:p>
                    <a:fld id="{CF36F62A-1008-4051-A727-513A4235CB3F}" type="CELLRANGE">
                      <a:rPr lang="en-US"/>
                      <a:pPr/>
                      <a:t>[CELLRANGE]</a:t>
                    </a:fld>
                    <a:endParaRPr lang="en-US"/>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4D-AF27-4EB8-A124-71C7C4093FB4}"/>
                </c:ext>
              </c:extLst>
            </c:dLbl>
            <c:dLbl>
              <c:idx val="8"/>
              <c:tx>
                <c:rich>
                  <a:bodyPr/>
                  <a:lstStyle/>
                  <a:p>
                    <a:fld id="{3F5F169F-B860-4462-85C9-1544B1DFF117}" type="CELLRANGE">
                      <a:rPr lang="en-US"/>
                      <a:pPr/>
                      <a:t>[CELLRANGE]</a:t>
                    </a:fld>
                    <a:endParaRPr lang="en-US"/>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4E-AF27-4EB8-A124-71C7C4093FB4}"/>
                </c:ext>
              </c:extLst>
            </c:dLbl>
            <c:dLbl>
              <c:idx val="9"/>
              <c:tx>
                <c:rich>
                  <a:bodyPr/>
                  <a:lstStyle/>
                  <a:p>
                    <a:fld id="{7C41D845-0C82-4D4C-A282-8CBAA8734E8C}" type="CELLRANGE">
                      <a:rPr lang="en-US"/>
                      <a:pPr/>
                      <a:t>[CELLRANGE]</a:t>
                    </a:fld>
                    <a:endParaRPr lang="en-US"/>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4F-AF27-4EB8-A124-71C7C4093FB4}"/>
                </c:ext>
              </c:extLst>
            </c:dLbl>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75000"/>
                        <a:lumOff val="25000"/>
                      </a:schemeClr>
                    </a:solidFill>
                    <a:latin typeface="Bahnschrift SemiBold" panose="020B0502040204020203" pitchFamily="34" charset="0"/>
                    <a:ea typeface="+mn-ea"/>
                    <a:cs typeface="+mn-cs"/>
                  </a:defRPr>
                </a:pPr>
                <a:endParaRPr lang="en-US"/>
              </a:p>
            </c:txPr>
            <c:dLblPos val="l"/>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errBars>
            <c:errDir val="x"/>
            <c:errBarType val="plus"/>
            <c:errValType val="cust"/>
            <c:noEndCap val="1"/>
            <c:plus>
              <c:numRef>
                <c:f>ProjectBreakdown!$G$4:$G$13</c:f>
                <c:numCache>
                  <c:formatCode>General</c:formatCode>
                  <c:ptCount val="10"/>
                  <c:pt idx="0">
                    <c:v>1</c:v>
                  </c:pt>
                  <c:pt idx="1">
                    <c:v>2.5</c:v>
                  </c:pt>
                  <c:pt idx="2">
                    <c:v>3</c:v>
                  </c:pt>
                  <c:pt idx="3">
                    <c:v>4</c:v>
                  </c:pt>
                  <c:pt idx="4">
                    <c:v>4</c:v>
                  </c:pt>
                  <c:pt idx="5">
                    <c:v>5</c:v>
                  </c:pt>
                  <c:pt idx="6">
                    <c:v>8</c:v>
                  </c:pt>
                  <c:pt idx="7">
                    <c:v>9</c:v>
                  </c:pt>
                  <c:pt idx="8">
                    <c:v>10</c:v>
                  </c:pt>
                  <c:pt idx="9">
                    <c:v>12</c:v>
                  </c:pt>
                </c:numCache>
              </c:numRef>
            </c:plus>
            <c:minus>
              <c:numLit>
                <c:formatCode>General</c:formatCode>
                <c:ptCount val="1"/>
                <c:pt idx="0">
                  <c:v>1</c:v>
                </c:pt>
              </c:numLit>
            </c:minus>
            <c:spPr>
              <a:noFill/>
              <a:ln w="3175" cap="flat" cmpd="sng" algn="ctr">
                <a:solidFill>
                  <a:schemeClr val="tx1">
                    <a:alpha val="25000"/>
                  </a:schemeClr>
                </a:solidFill>
                <a:round/>
              </a:ln>
              <a:effectLst/>
            </c:spPr>
          </c:errBars>
          <c:errBars>
            <c:errDir val="y"/>
            <c:errBarType val="both"/>
            <c:errValType val="fixedVal"/>
            <c:noEndCap val="0"/>
            <c:val val="0"/>
            <c:spPr>
              <a:noFill/>
              <a:ln w="9525" cap="flat" cmpd="sng" algn="ctr">
                <a:solidFill>
                  <a:schemeClr val="tx1">
                    <a:lumMod val="65000"/>
                    <a:lumOff val="35000"/>
                  </a:schemeClr>
                </a:solidFill>
                <a:round/>
              </a:ln>
              <a:effectLst/>
            </c:spPr>
          </c:errBars>
          <c:xVal>
            <c:numRef>
              <c:f>ProjectBreakdown!$D$4:$D$16</c:f>
              <c:numCache>
                <c:formatCode>General</c:formatCode>
                <c:ptCount val="13"/>
                <c:pt idx="0">
                  <c:v>0</c:v>
                </c:pt>
                <c:pt idx="1">
                  <c:v>0</c:v>
                </c:pt>
                <c:pt idx="2">
                  <c:v>0</c:v>
                </c:pt>
                <c:pt idx="3">
                  <c:v>0</c:v>
                </c:pt>
                <c:pt idx="4">
                  <c:v>0</c:v>
                </c:pt>
                <c:pt idx="5">
                  <c:v>0</c:v>
                </c:pt>
                <c:pt idx="6">
                  <c:v>0</c:v>
                </c:pt>
                <c:pt idx="7">
                  <c:v>0</c:v>
                </c:pt>
                <c:pt idx="8">
                  <c:v>0</c:v>
                </c:pt>
                <c:pt idx="9">
                  <c:v>0</c:v>
                </c:pt>
                <c:pt idx="10">
                  <c:v>0</c:v>
                </c:pt>
                <c:pt idx="11">
                  <c:v>0</c:v>
                </c:pt>
                <c:pt idx="12">
                  <c:v>0</c:v>
                </c:pt>
              </c:numCache>
            </c:numRef>
          </c:xVal>
          <c:yVal>
            <c:numRef>
              <c:f>ProjectBreakdown!$K$4:$K$13</c:f>
              <c:numCache>
                <c:formatCode>General</c:formatCode>
                <c:ptCount val="10"/>
                <c:pt idx="0">
                  <c:v>120</c:v>
                </c:pt>
                <c:pt idx="1">
                  <c:v>110</c:v>
                </c:pt>
                <c:pt idx="2">
                  <c:v>100</c:v>
                </c:pt>
                <c:pt idx="3">
                  <c:v>90</c:v>
                </c:pt>
                <c:pt idx="4">
                  <c:v>80</c:v>
                </c:pt>
                <c:pt idx="5">
                  <c:v>70</c:v>
                </c:pt>
                <c:pt idx="6">
                  <c:v>60</c:v>
                </c:pt>
                <c:pt idx="7">
                  <c:v>50</c:v>
                </c:pt>
                <c:pt idx="8">
                  <c:v>40</c:v>
                </c:pt>
                <c:pt idx="9">
                  <c:v>30</c:v>
                </c:pt>
              </c:numCache>
            </c:numRef>
          </c:yVal>
          <c:smooth val="0"/>
          <c:extLst>
            <c:ext xmlns:c15="http://schemas.microsoft.com/office/drawing/2012/chart" uri="{02D57815-91ED-43cb-92C2-25804820EDAC}">
              <c15:datalabelsRange>
                <c15:f>ProjectBreakdown!$C$4:$C$13</c15:f>
                <c15:dlblRangeCache>
                  <c:ptCount val="10"/>
                  <c:pt idx="0">
                    <c:v>Game Design</c:v>
                  </c:pt>
                  <c:pt idx="1">
                    <c:v>Low level planning</c:v>
                  </c:pt>
                  <c:pt idx="2">
                    <c:v>Prototyping</c:v>
                  </c:pt>
                  <c:pt idx="3">
                    <c:v>Game Logic</c:v>
                  </c:pt>
                  <c:pt idx="4">
                    <c:v>Asset Creation</c:v>
                  </c:pt>
                  <c:pt idx="5">
                    <c:v>Alpha Testing</c:v>
                  </c:pt>
                  <c:pt idx="6">
                    <c:v>Beta Testing</c:v>
                  </c:pt>
                  <c:pt idx="7">
                    <c:v>Bug Fixing</c:v>
                  </c:pt>
                  <c:pt idx="8">
                    <c:v>Release Preperations</c:v>
                  </c:pt>
                  <c:pt idx="9">
                    <c:v>Maintenance/Support</c:v>
                  </c:pt>
                </c15:dlblRangeCache>
              </c15:datalabelsRange>
            </c:ext>
            <c:ext xmlns:c16="http://schemas.microsoft.com/office/drawing/2014/chart" uri="{C3380CC4-5D6E-409C-BE32-E72D297353CC}">
              <c16:uniqueId val="{00000045-AF27-4EB8-A124-71C7C4093FB4}"/>
            </c:ext>
          </c:extLst>
        </c:ser>
        <c:ser>
          <c:idx val="3"/>
          <c:order val="10"/>
          <c:tx>
            <c:strRef>
              <c:f>ProjectBreakdown!$M$4:$M$7</c:f>
              <c:strCache>
                <c:ptCount val="4"/>
                <c:pt idx="0">
                  <c:v>Pre-Production</c:v>
                </c:pt>
                <c:pt idx="1">
                  <c:v>Development</c:v>
                </c:pt>
                <c:pt idx="2">
                  <c:v>Polish</c:v>
                </c:pt>
                <c:pt idx="3">
                  <c:v>Maintenance</c:v>
                </c:pt>
              </c:strCache>
            </c:strRef>
          </c:tx>
          <c:spPr>
            <a:ln w="25400" cap="rnd">
              <a:noFill/>
              <a:round/>
            </a:ln>
            <a:effectLst/>
          </c:spPr>
          <c:marker>
            <c:symbol val="circle"/>
            <c:size val="5"/>
            <c:spPr>
              <a:noFill/>
              <a:ln w="9525">
                <a:noFill/>
              </a:ln>
              <a:effectLst/>
            </c:spPr>
          </c:marker>
          <c:errBars>
            <c:errDir val="x"/>
            <c:errBarType val="both"/>
            <c:errValType val="fixedVal"/>
            <c:noEndCap val="1"/>
            <c:val val="0"/>
            <c:spPr>
              <a:noFill/>
              <a:ln w="9525" cap="flat" cmpd="sng" algn="ctr">
                <a:solidFill>
                  <a:schemeClr val="tx1">
                    <a:lumMod val="65000"/>
                    <a:lumOff val="35000"/>
                  </a:schemeClr>
                </a:solidFill>
                <a:round/>
              </a:ln>
              <a:effectLst/>
            </c:spPr>
          </c:errBars>
          <c:errBars>
            <c:errDir val="y"/>
            <c:errBarType val="minus"/>
            <c:errValType val="percentage"/>
            <c:noEndCap val="1"/>
            <c:val val="100"/>
            <c:spPr>
              <a:noFill/>
              <a:ln w="12700" cap="flat" cmpd="sng" algn="ctr">
                <a:solidFill>
                  <a:srgbClr val="8E2B0C"/>
                </a:solidFill>
                <a:round/>
                <a:headEnd type="oval" w="med" len="med"/>
                <a:tailEnd type="triangle" w="sm" len="sm"/>
              </a:ln>
              <a:effectLst/>
            </c:spPr>
          </c:errBars>
          <c:xVal>
            <c:numRef>
              <c:f>ProjectBreakdown!$Q$4:$Q$7</c:f>
              <c:numCache>
                <c:formatCode>General</c:formatCode>
                <c:ptCount val="4"/>
                <c:pt idx="0">
                  <c:v>3</c:v>
                </c:pt>
                <c:pt idx="1">
                  <c:v>9</c:v>
                </c:pt>
                <c:pt idx="2">
                  <c:v>12</c:v>
                </c:pt>
                <c:pt idx="3">
                  <c:v>14</c:v>
                </c:pt>
              </c:numCache>
            </c:numRef>
          </c:xVal>
          <c:yVal>
            <c:numRef>
              <c:f>ProjectBreakdown!$R$4:$R$7</c:f>
              <c:numCache>
                <c:formatCode>General</c:formatCode>
                <c:ptCount val="4"/>
                <c:pt idx="0">
                  <c:v>-30</c:v>
                </c:pt>
                <c:pt idx="1">
                  <c:v>-40</c:v>
                </c:pt>
                <c:pt idx="2">
                  <c:v>-30</c:v>
                </c:pt>
                <c:pt idx="3">
                  <c:v>-40</c:v>
                </c:pt>
              </c:numCache>
            </c:numRef>
          </c:yVal>
          <c:smooth val="0"/>
          <c:extLst>
            <c:ext xmlns:c16="http://schemas.microsoft.com/office/drawing/2014/chart" uri="{C3380CC4-5D6E-409C-BE32-E72D297353CC}">
              <c16:uniqueId val="{00000014-AF27-4EB8-A124-71C7C4093FB4}"/>
            </c:ext>
          </c:extLst>
        </c:ser>
        <c:dLbls>
          <c:showLegendKey val="0"/>
          <c:showVal val="0"/>
          <c:showCatName val="0"/>
          <c:showSerName val="0"/>
          <c:showPercent val="0"/>
          <c:showBubbleSize val="0"/>
        </c:dLbls>
        <c:axId val="1697166688"/>
        <c:axId val="1697170848"/>
      </c:scatterChart>
      <c:valAx>
        <c:axId val="1697166688"/>
        <c:scaling>
          <c:orientation val="minMax"/>
          <c:min val="0"/>
        </c:scaling>
        <c:delete val="0"/>
        <c:axPos val="b"/>
        <c:numFmt formatCode="&quot;Q&quot;0" sourceLinked="0"/>
        <c:majorTickMark val="out"/>
        <c:minorTickMark val="none"/>
        <c:tickLblPos val="none"/>
        <c:spPr>
          <a:noFill/>
          <a:ln w="12700" cap="sq" cmpd="sng" algn="ctr">
            <a:solidFill>
              <a:schemeClr val="bg2">
                <a:lumMod val="10000"/>
                <a:alpha val="50000"/>
              </a:schemeClr>
            </a:solidFill>
            <a:round/>
            <a:headEnd type="none" w="sm" len="sm"/>
            <a:tailEnd type="none"/>
          </a:ln>
          <a:effectLst/>
        </c:spPr>
        <c:txPr>
          <a:bodyPr rot="2700000" spcFirstLastPara="1" vertOverflow="ellipsis" wrap="square" anchor="ctr" anchorCtr="0"/>
          <a:lstStyle/>
          <a:p>
            <a:pPr>
              <a:defRPr sz="1000" b="1" i="0" u="none" strike="noStrike" kern="1200" baseline="0">
                <a:ln>
                  <a:noFill/>
                </a:ln>
                <a:solidFill>
                  <a:schemeClr val="tx1">
                    <a:lumMod val="50000"/>
                    <a:lumOff val="50000"/>
                  </a:schemeClr>
                </a:solidFill>
                <a:latin typeface="Bahnschrift Light" panose="020B0502040204020203" pitchFamily="34" charset="0"/>
                <a:ea typeface="+mn-ea"/>
                <a:cs typeface="+mn-cs"/>
              </a:defRPr>
            </a:pPr>
            <a:endParaRPr lang="en-US"/>
          </a:p>
        </c:txPr>
        <c:crossAx val="1697170848"/>
        <c:crosses val="autoZero"/>
        <c:crossBetween val="midCat"/>
      </c:valAx>
      <c:valAx>
        <c:axId val="1697170848"/>
        <c:scaling>
          <c:orientation val="minMax"/>
        </c:scaling>
        <c:delete val="0"/>
        <c:axPos val="l"/>
        <c:majorGridlines>
          <c:spPr>
            <a:ln w="19050" cap="flat" cmpd="sng" algn="ctr">
              <a:noFill/>
              <a:round/>
            </a:ln>
            <a:effectLst/>
          </c:spPr>
        </c:majorGridlines>
        <c:numFmt formatCode="General" sourceLinked="1"/>
        <c:majorTickMark val="none"/>
        <c:minorTickMark val="none"/>
        <c:tickLblPos val="none"/>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noFill/>
                <a:latin typeface="+mn-lt"/>
                <a:ea typeface="+mn-ea"/>
                <a:cs typeface="+mn-cs"/>
              </a:defRPr>
            </a:pPr>
            <a:endParaRPr lang="en-US"/>
          </a:p>
        </c:txPr>
        <c:crossAx val="1697166688"/>
        <c:crosses val="autoZero"/>
        <c:crossBetween val="midCat"/>
        <c:majorUnit val="1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1.2312513991493173E-2"/>
          <c:y val="3.1801098583405608E-2"/>
          <c:w val="0.97537497201701362"/>
          <c:h val="0.74618382917562687"/>
        </c:manualLayout>
      </c:layout>
      <c:scatterChart>
        <c:scatterStyle val="lineMarker"/>
        <c:varyColors val="0"/>
        <c:ser>
          <c:idx val="0"/>
          <c:order val="0"/>
          <c:tx>
            <c:strRef>
              <c:f>ProjectTimeline!#REF!</c:f>
              <c:strCache>
                <c:ptCount val="1"/>
                <c:pt idx="0">
                  <c:v>#REF!</c:v>
                </c:pt>
              </c:strCache>
            </c:strRef>
          </c:tx>
          <c:spPr>
            <a:ln w="25400" cap="rnd">
              <a:noFill/>
              <a:round/>
            </a:ln>
            <a:effectLst/>
          </c:spPr>
          <c:marker>
            <c:symbol val="circle"/>
            <c:size val="5"/>
            <c:spPr>
              <a:noFill/>
              <a:ln w="9525">
                <a:noFill/>
              </a:ln>
              <a:effectLst/>
            </c:spPr>
          </c:marker>
          <c:dLbls>
            <c:dLbl>
              <c:idx val="0"/>
              <c:tx>
                <c:rich>
                  <a:bodyPr/>
                  <a:lstStyle/>
                  <a:p>
                    <a:fld id="{B805654E-3773-4D35-A139-91E3093131B9}"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C-BF57-47C5-9841-E9AA1151F60C}"/>
                </c:ext>
              </c:extLst>
            </c:dLbl>
            <c:dLbl>
              <c:idx val="1"/>
              <c:tx>
                <c:rich>
                  <a:bodyPr/>
                  <a:lstStyle/>
                  <a:p>
                    <a:fld id="{AE3B6DC4-E722-465B-B9D9-3F4E6DA25ACB}"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D-BF57-47C5-9841-E9AA1151F60C}"/>
                </c:ext>
              </c:extLst>
            </c:dLbl>
            <c:dLbl>
              <c:idx val="2"/>
              <c:tx>
                <c:rich>
                  <a:bodyPr/>
                  <a:lstStyle/>
                  <a:p>
                    <a:fld id="{CF9D0D67-1E4C-4A31-BC24-AE414986C24C}"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E-BF57-47C5-9841-E9AA1151F60C}"/>
                </c:ext>
              </c:extLst>
            </c:dLbl>
            <c:dLbl>
              <c:idx val="3"/>
              <c:tx>
                <c:rich>
                  <a:bodyPr/>
                  <a:lstStyle/>
                  <a:p>
                    <a:fld id="{31C755EE-DF5A-4C60-9FA4-5A3FB8C01FB0}"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F-BF57-47C5-9841-E9AA1151F60C}"/>
                </c:ext>
              </c:extLst>
            </c:dLbl>
            <c:dLbl>
              <c:idx val="4"/>
              <c:tx>
                <c:rich>
                  <a:bodyPr/>
                  <a:lstStyle/>
                  <a:p>
                    <a:fld id="{EBCFC61B-04F0-40C1-BAC9-9ED0C722C848}"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0-BF57-47C5-9841-E9AA1151F60C}"/>
                </c:ext>
              </c:extLst>
            </c:dLbl>
            <c:dLbl>
              <c:idx val="5"/>
              <c:tx>
                <c:rich>
                  <a:bodyPr/>
                  <a:lstStyle/>
                  <a:p>
                    <a:fld id="{98B38416-A24C-4EBF-96A1-FA9DBA5FBB8F}"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1-BF57-47C5-9841-E9AA1151F60C}"/>
                </c:ext>
              </c:extLst>
            </c:dLbl>
            <c:dLbl>
              <c:idx val="6"/>
              <c:tx>
                <c:rich>
                  <a:bodyPr/>
                  <a:lstStyle/>
                  <a:p>
                    <a:fld id="{2C459C70-EC62-4526-AC8D-FD6FF848CCBF}"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2-BF57-47C5-9841-E9AA1151F60C}"/>
                </c:ext>
              </c:extLst>
            </c:dLbl>
            <c:dLbl>
              <c:idx val="7"/>
              <c:tx>
                <c:rich>
                  <a:bodyPr/>
                  <a:lstStyle/>
                  <a:p>
                    <a:fld id="{FECCEE1A-1C54-459E-AC55-CB052DF10165}"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3-BF57-47C5-9841-E9AA1151F60C}"/>
                </c:ext>
              </c:extLst>
            </c:dLbl>
            <c:dLbl>
              <c:idx val="8"/>
              <c:tx>
                <c:rich>
                  <a:bodyPr/>
                  <a:lstStyle/>
                  <a:p>
                    <a:fld id="{CC5767EF-3E55-48C6-BEE9-98EF14F2DF29}"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4-BF57-47C5-9841-E9AA1151F60C}"/>
                </c:ext>
              </c:extLst>
            </c:dLbl>
            <c:dLbl>
              <c:idx val="9"/>
              <c:tx>
                <c:rich>
                  <a:bodyPr/>
                  <a:lstStyle/>
                  <a:p>
                    <a:fld id="{8D75E0EE-0053-472E-9605-398CB51B980B}"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5-BF57-47C5-9841-E9AA1151F60C}"/>
                </c:ext>
              </c:extLst>
            </c:dLbl>
            <c:dLbl>
              <c:idx val="10"/>
              <c:tx>
                <c:rich>
                  <a:bodyPr/>
                  <a:lstStyle/>
                  <a:p>
                    <a:fld id="{0CF63B4E-A17B-4125-93B1-BA58CC28AA79}"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6-BF57-47C5-9841-E9AA1151F60C}"/>
                </c:ext>
              </c:extLst>
            </c:dLbl>
            <c:dLbl>
              <c:idx val="11"/>
              <c:tx>
                <c:rich>
                  <a:bodyPr/>
                  <a:lstStyle/>
                  <a:p>
                    <a:fld id="{43353BD4-E668-41D1-81C3-06C5FD4D405B}"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7-BF57-47C5-9841-E9AA1151F60C}"/>
                </c:ext>
              </c:extLst>
            </c:dLbl>
            <c:dLbl>
              <c:idx val="12"/>
              <c:tx>
                <c:rich>
                  <a:bodyPr/>
                  <a:lstStyle/>
                  <a:p>
                    <a:fld id="{8F2123F8-E474-4F2E-B0A6-FD05B17F6478}"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8-BF57-47C5-9841-E9AA1151F60C}"/>
                </c:ext>
              </c:extLst>
            </c:dLbl>
            <c:spPr>
              <a:noFill/>
              <a:ln>
                <a:noFill/>
              </a:ln>
              <a:effectLst/>
            </c:spPr>
            <c:txPr>
              <a:bodyPr rot="2700000" spcFirstLastPara="1" vertOverflow="ellipsis" wrap="square" lIns="38100" tIns="19050" rIns="38100" bIns="19050" anchor="ctr" anchorCtr="1">
                <a:spAutoFit/>
              </a:bodyPr>
              <a:lstStyle/>
              <a:p>
                <a:pPr>
                  <a:defRPr sz="1100" b="0" i="0" u="none" strike="noStrike" kern="1200" baseline="0">
                    <a:solidFill>
                      <a:schemeClr val="bg1">
                        <a:lumMod val="50000"/>
                      </a:schemeClr>
                    </a:solidFill>
                    <a:latin typeface="Bahnschrift" panose="020B0502040204020203" pitchFamily="34" charset="0"/>
                    <a:ea typeface="+mn-ea"/>
                    <a:cs typeface="+mn-cs"/>
                  </a:defRPr>
                </a:pPr>
                <a:endParaRPr lang="en-US"/>
              </a:p>
            </c:tx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xVal>
            <c:numRef>
              <c:f>ProjectBreakdown!$F$4:$F$16</c:f>
              <c:numCache>
                <c:formatCode>General</c:formatCode>
                <c:ptCount val="13"/>
                <c:pt idx="0">
                  <c:v>1</c:v>
                </c:pt>
                <c:pt idx="1">
                  <c:v>2</c:v>
                </c:pt>
                <c:pt idx="2">
                  <c:v>3</c:v>
                </c:pt>
                <c:pt idx="3">
                  <c:v>4</c:v>
                </c:pt>
                <c:pt idx="4">
                  <c:v>5</c:v>
                </c:pt>
                <c:pt idx="5">
                  <c:v>6</c:v>
                </c:pt>
                <c:pt idx="6">
                  <c:v>7</c:v>
                </c:pt>
                <c:pt idx="7">
                  <c:v>8</c:v>
                </c:pt>
                <c:pt idx="8">
                  <c:v>9</c:v>
                </c:pt>
                <c:pt idx="9">
                  <c:v>10</c:v>
                </c:pt>
                <c:pt idx="10">
                  <c:v>11</c:v>
                </c:pt>
                <c:pt idx="11">
                  <c:v>12</c:v>
                </c:pt>
                <c:pt idx="12">
                  <c:v>13</c:v>
                </c:pt>
              </c:numCache>
            </c:numRef>
          </c:xVal>
          <c:yVal>
            <c:numRef>
              <c:f>ProjectTimeline!$B$4:$B$16</c:f>
              <c:numCache>
                <c:formatCode>General</c:formatCode>
                <c:ptCount val="13"/>
                <c:pt idx="0">
                  <c:v>-1</c:v>
                </c:pt>
                <c:pt idx="1">
                  <c:v>-1</c:v>
                </c:pt>
                <c:pt idx="2">
                  <c:v>-1</c:v>
                </c:pt>
                <c:pt idx="3">
                  <c:v>-1</c:v>
                </c:pt>
                <c:pt idx="4">
                  <c:v>-1</c:v>
                </c:pt>
                <c:pt idx="5">
                  <c:v>-1</c:v>
                </c:pt>
                <c:pt idx="6">
                  <c:v>-1</c:v>
                </c:pt>
                <c:pt idx="7">
                  <c:v>-1</c:v>
                </c:pt>
                <c:pt idx="8">
                  <c:v>-1</c:v>
                </c:pt>
                <c:pt idx="9">
                  <c:v>-1</c:v>
                </c:pt>
                <c:pt idx="10">
                  <c:v>-1</c:v>
                </c:pt>
                <c:pt idx="11">
                  <c:v>-1</c:v>
                </c:pt>
                <c:pt idx="12">
                  <c:v>-1</c:v>
                </c:pt>
              </c:numCache>
            </c:numRef>
          </c:yVal>
          <c:smooth val="0"/>
          <c:extLst>
            <c:ext xmlns:c15="http://schemas.microsoft.com/office/drawing/2012/chart" uri="{02D57815-91ED-43cb-92C2-25804820EDAC}">
              <c15:datalabelsRange>
                <c15:f>ProjectBreakdown!$B$4:$B$16</c15:f>
                <c15:dlblRangeCache>
                  <c:ptCount val="13"/>
                  <c:pt idx="0">
                    <c:v>Q1</c:v>
                  </c:pt>
                  <c:pt idx="1">
                    <c:v>Q2</c:v>
                  </c:pt>
                  <c:pt idx="2">
                    <c:v>Q3</c:v>
                  </c:pt>
                  <c:pt idx="3">
                    <c:v>Q4</c:v>
                  </c:pt>
                  <c:pt idx="4">
                    <c:v>Q1</c:v>
                  </c:pt>
                  <c:pt idx="5">
                    <c:v>Q2</c:v>
                  </c:pt>
                  <c:pt idx="6">
                    <c:v>Q3</c:v>
                  </c:pt>
                  <c:pt idx="7">
                    <c:v>Q4</c:v>
                  </c:pt>
                  <c:pt idx="8">
                    <c:v>Q1</c:v>
                  </c:pt>
                  <c:pt idx="9">
                    <c:v>Q2</c:v>
                  </c:pt>
                  <c:pt idx="10">
                    <c:v>Q3</c:v>
                  </c:pt>
                  <c:pt idx="11">
                    <c:v>Q4</c:v>
                  </c:pt>
                  <c:pt idx="12">
                    <c:v>Q1</c:v>
                  </c:pt>
                </c15:dlblRangeCache>
              </c15:datalabelsRange>
            </c:ext>
            <c:ext xmlns:c16="http://schemas.microsoft.com/office/drawing/2014/chart" uri="{C3380CC4-5D6E-409C-BE32-E72D297353CC}">
              <c16:uniqueId val="{00000000-BF57-47C5-9841-E9AA1151F60C}"/>
            </c:ext>
          </c:extLst>
        </c:ser>
        <c:ser>
          <c:idx val="1"/>
          <c:order val="1"/>
          <c:tx>
            <c:strRef>
              <c:f>ProjectTimeline!#REF!</c:f>
              <c:strCache>
                <c:ptCount val="1"/>
                <c:pt idx="0">
                  <c:v>#REF!</c:v>
                </c:pt>
              </c:strCache>
            </c:strRef>
          </c:tx>
          <c:spPr>
            <a:ln w="25400" cap="rnd">
              <a:noFill/>
              <a:round/>
            </a:ln>
            <a:effectLst/>
          </c:spPr>
          <c:marker>
            <c:symbol val="circle"/>
            <c:size val="5"/>
            <c:spPr>
              <a:noFill/>
              <a:ln w="9525">
                <a:noFill/>
              </a:ln>
              <a:effectLst/>
            </c:spPr>
          </c:marker>
          <c:dLbls>
            <c:dLbl>
              <c:idx val="0"/>
              <c:tx>
                <c:rich>
                  <a:bodyPr/>
                  <a:lstStyle/>
                  <a:p>
                    <a:fld id="{CD6CDDEC-C187-4318-A4EA-722C567D096E}"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9-BF57-47C5-9841-E9AA1151F60C}"/>
                </c:ext>
              </c:extLst>
            </c:dLbl>
            <c:dLbl>
              <c:idx val="1"/>
              <c:tx>
                <c:rich>
                  <a:bodyPr/>
                  <a:lstStyle/>
                  <a:p>
                    <a:fld id="{69CA64CA-2F83-467F-B477-7E56612BE59A}"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A-BF57-47C5-9841-E9AA1151F60C}"/>
                </c:ext>
              </c:extLst>
            </c:dLbl>
            <c:dLbl>
              <c:idx val="2"/>
              <c:tx>
                <c:rich>
                  <a:bodyPr/>
                  <a:lstStyle/>
                  <a:p>
                    <a:fld id="{2EC7124E-5472-4153-A18D-D83A4F9C5577}"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B-BF57-47C5-9841-E9AA1151F60C}"/>
                </c:ext>
              </c:extLst>
            </c:dLbl>
            <c:dLbl>
              <c:idx val="3"/>
              <c:tx>
                <c:rich>
                  <a:bodyPr/>
                  <a:lstStyle/>
                  <a:p>
                    <a:fld id="{E3DC9FB7-D2DA-46BE-B534-01474430B7AA}"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C-BF57-47C5-9841-E9AA1151F60C}"/>
                </c:ext>
              </c:extLst>
            </c:dLbl>
            <c:dLbl>
              <c:idx val="4"/>
              <c:tx>
                <c:rich>
                  <a:bodyPr/>
                  <a:lstStyle/>
                  <a:p>
                    <a:fld id="{12A008B3-8B48-4B70-B14B-ACED30FC5269}"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D-BF57-47C5-9841-E9AA1151F60C}"/>
                </c:ext>
              </c:extLst>
            </c:dLbl>
            <c:dLbl>
              <c:idx val="5"/>
              <c:tx>
                <c:rich>
                  <a:bodyPr/>
                  <a:lstStyle/>
                  <a:p>
                    <a:fld id="{2928C10F-E2C8-4A55-A3AA-9D1F34347DE7}"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E-BF57-47C5-9841-E9AA1151F60C}"/>
                </c:ext>
              </c:extLst>
            </c:dLbl>
            <c:dLbl>
              <c:idx val="6"/>
              <c:tx>
                <c:rich>
                  <a:bodyPr/>
                  <a:lstStyle/>
                  <a:p>
                    <a:fld id="{0C5ACD6D-D47D-4A7A-AA40-A728E1924005}"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F-BF57-47C5-9841-E9AA1151F60C}"/>
                </c:ext>
              </c:extLst>
            </c:dLbl>
            <c:dLbl>
              <c:idx val="7"/>
              <c:tx>
                <c:rich>
                  <a:bodyPr/>
                  <a:lstStyle/>
                  <a:p>
                    <a:fld id="{86EFDA48-C551-47FB-8E76-ECF4797F8035}"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20-BF57-47C5-9841-E9AA1151F60C}"/>
                </c:ext>
              </c:extLst>
            </c:dLbl>
            <c:dLbl>
              <c:idx val="8"/>
              <c:tx>
                <c:rich>
                  <a:bodyPr/>
                  <a:lstStyle/>
                  <a:p>
                    <a:fld id="{C0A5EA33-CC7C-41A0-B7E1-C772476A192D}"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1-BF57-47C5-9841-E9AA1151F60C}"/>
                </c:ext>
              </c:extLst>
            </c:dLbl>
            <c:dLbl>
              <c:idx val="9"/>
              <c:tx>
                <c:rich>
                  <a:bodyPr/>
                  <a:lstStyle/>
                  <a:p>
                    <a:fld id="{3400260F-EF80-45F1-84EA-7544C62730DD}"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22-BF57-47C5-9841-E9AA1151F60C}"/>
                </c:ext>
              </c:extLst>
            </c:dLbl>
            <c:dLbl>
              <c:idx val="10"/>
              <c:tx>
                <c:rich>
                  <a:bodyPr/>
                  <a:lstStyle/>
                  <a:p>
                    <a:fld id="{6225B8BF-2961-4C95-8044-0D293CF65052}"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23-BF57-47C5-9841-E9AA1151F60C}"/>
                </c:ext>
              </c:extLst>
            </c:dLbl>
            <c:dLbl>
              <c:idx val="11"/>
              <c:tx>
                <c:rich>
                  <a:bodyPr/>
                  <a:lstStyle/>
                  <a:p>
                    <a:fld id="{21DBE4FA-C11E-440F-9AAC-A726D9A37D7D}"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24-BF57-47C5-9841-E9AA1151F60C}"/>
                </c:ext>
              </c:extLst>
            </c:dLbl>
            <c:dLbl>
              <c:idx val="12"/>
              <c:tx>
                <c:rich>
                  <a:bodyPr/>
                  <a:lstStyle/>
                  <a:p>
                    <a:fld id="{FFDB691B-1CE4-4C8B-9EAC-EE2DFDB88554}"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5-BF57-47C5-9841-E9AA1151F60C}"/>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Bahnschrift SemiBold" panose="020B0502040204020203" pitchFamily="34" charset="0"/>
                    <a:ea typeface="+mn-ea"/>
                    <a:cs typeface="+mn-cs"/>
                  </a:defRPr>
                </a:pPr>
                <a:endParaRPr lang="en-US"/>
              </a:p>
            </c:tx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ProjectBreakdown!$F$4:$F$16</c:f>
              <c:numCache>
                <c:formatCode>General</c:formatCode>
                <c:ptCount val="13"/>
                <c:pt idx="0">
                  <c:v>1</c:v>
                </c:pt>
                <c:pt idx="1">
                  <c:v>2</c:v>
                </c:pt>
                <c:pt idx="2">
                  <c:v>3</c:v>
                </c:pt>
                <c:pt idx="3">
                  <c:v>4</c:v>
                </c:pt>
                <c:pt idx="4">
                  <c:v>5</c:v>
                </c:pt>
                <c:pt idx="5">
                  <c:v>6</c:v>
                </c:pt>
                <c:pt idx="6">
                  <c:v>7</c:v>
                </c:pt>
                <c:pt idx="7">
                  <c:v>8</c:v>
                </c:pt>
                <c:pt idx="8">
                  <c:v>9</c:v>
                </c:pt>
                <c:pt idx="9">
                  <c:v>10</c:v>
                </c:pt>
                <c:pt idx="10">
                  <c:v>11</c:v>
                </c:pt>
                <c:pt idx="11">
                  <c:v>12</c:v>
                </c:pt>
                <c:pt idx="12">
                  <c:v>13</c:v>
                </c:pt>
              </c:numCache>
            </c:numRef>
          </c:xVal>
          <c:yVal>
            <c:numRef>
              <c:f>ProjectTimeline!$A$4:$A$16</c:f>
              <c:numCache>
                <c:formatCode>General</c:formatCode>
                <c:ptCount val="13"/>
                <c:pt idx="0">
                  <c:v>-2</c:v>
                </c:pt>
                <c:pt idx="1">
                  <c:v>-2</c:v>
                </c:pt>
                <c:pt idx="2">
                  <c:v>-2</c:v>
                </c:pt>
                <c:pt idx="3">
                  <c:v>-2</c:v>
                </c:pt>
                <c:pt idx="4">
                  <c:v>-2</c:v>
                </c:pt>
                <c:pt idx="5">
                  <c:v>-2</c:v>
                </c:pt>
                <c:pt idx="6">
                  <c:v>-2</c:v>
                </c:pt>
                <c:pt idx="7">
                  <c:v>-2</c:v>
                </c:pt>
                <c:pt idx="8">
                  <c:v>-2</c:v>
                </c:pt>
                <c:pt idx="9">
                  <c:v>-2</c:v>
                </c:pt>
                <c:pt idx="10">
                  <c:v>-2</c:v>
                </c:pt>
                <c:pt idx="11">
                  <c:v>-2</c:v>
                </c:pt>
                <c:pt idx="12">
                  <c:v>-2</c:v>
                </c:pt>
              </c:numCache>
            </c:numRef>
          </c:yVal>
          <c:smooth val="0"/>
          <c:extLst>
            <c:ext xmlns:c15="http://schemas.microsoft.com/office/drawing/2012/chart" uri="{02D57815-91ED-43cb-92C2-25804820EDAC}">
              <c15:datalabelsRange>
                <c15:f>ProjectBreakdown!$A$4:$A$16</c15:f>
                <c15:dlblRangeCache>
                  <c:ptCount val="13"/>
                  <c:pt idx="0">
                    <c:v>2021</c:v>
                  </c:pt>
                  <c:pt idx="4">
                    <c:v>2022</c:v>
                  </c:pt>
                  <c:pt idx="8">
                    <c:v>2023</c:v>
                  </c:pt>
                  <c:pt idx="12">
                    <c:v>2024</c:v>
                  </c:pt>
                </c15:dlblRangeCache>
              </c15:datalabelsRange>
            </c:ext>
            <c:ext xmlns:c16="http://schemas.microsoft.com/office/drawing/2014/chart" uri="{C3380CC4-5D6E-409C-BE32-E72D297353CC}">
              <c16:uniqueId val="{00000002-BF57-47C5-9841-E9AA1151F60C}"/>
            </c:ext>
          </c:extLst>
        </c:ser>
        <c:ser>
          <c:idx val="2"/>
          <c:order val="2"/>
          <c:tx>
            <c:strRef>
              <c:f>ProjectTimeline!$E$2</c:f>
              <c:strCache>
                <c:ptCount val="1"/>
                <c:pt idx="0">
                  <c:v>Goals</c:v>
                </c:pt>
              </c:strCache>
            </c:strRef>
          </c:tx>
          <c:spPr>
            <a:ln w="25400" cap="rnd">
              <a:noFill/>
              <a:round/>
            </a:ln>
            <a:effectLst/>
          </c:spPr>
          <c:marker>
            <c:symbol val="circle"/>
            <c:size val="5"/>
            <c:spPr>
              <a:noFill/>
              <a:ln w="9525">
                <a:noFill/>
              </a:ln>
              <a:effectLst/>
            </c:spPr>
          </c:marker>
          <c:dLbls>
            <c:dLbl>
              <c:idx val="0"/>
              <c:tx>
                <c:rich>
                  <a:bodyPr/>
                  <a:lstStyle/>
                  <a:p>
                    <a:fld id="{0B3FE7F1-976D-4435-95D4-E4CD36D9652A}"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6-BF57-47C5-9841-E9AA1151F60C}"/>
                </c:ext>
              </c:extLst>
            </c:dLbl>
            <c:dLbl>
              <c:idx val="1"/>
              <c:tx>
                <c:rich>
                  <a:bodyPr/>
                  <a:lstStyle/>
                  <a:p>
                    <a:fld id="{F0FC4942-E699-4C93-A8A1-A8B5128523ED}"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7-BF57-47C5-9841-E9AA1151F60C}"/>
                </c:ext>
              </c:extLst>
            </c:dLbl>
            <c:dLbl>
              <c:idx val="2"/>
              <c:tx>
                <c:rich>
                  <a:bodyPr/>
                  <a:lstStyle/>
                  <a:p>
                    <a:fld id="{6A61C288-A3DC-408B-9269-1E5F81B36E3C}"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BF57-47C5-9841-E9AA1151F60C}"/>
                </c:ext>
              </c:extLst>
            </c:dLbl>
            <c:dLbl>
              <c:idx val="3"/>
              <c:tx>
                <c:rich>
                  <a:bodyPr/>
                  <a:lstStyle/>
                  <a:p>
                    <a:fld id="{5FBF4A6C-1516-4CEE-AAFD-89CB2CFF6EEB}"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8-BF57-47C5-9841-E9AA1151F60C}"/>
                </c:ext>
              </c:extLst>
            </c:dLbl>
            <c:dLbl>
              <c:idx val="4"/>
              <c:tx>
                <c:rich>
                  <a:bodyPr/>
                  <a:lstStyle/>
                  <a:p>
                    <a:fld id="{52523042-CBC4-4FFF-93F8-D26AEE67AE47}"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9-BF57-47C5-9841-E9AA1151F60C}"/>
                </c:ext>
              </c:extLst>
            </c:dLbl>
            <c:spPr>
              <a:solidFill>
                <a:schemeClr val="bg1"/>
              </a:solidFill>
              <a:ln>
                <a:noFill/>
              </a:ln>
              <a:effectLst/>
            </c:spPr>
            <c:txPr>
              <a:bodyPr rot="0" spcFirstLastPara="1" vertOverflow="ellipsis" vert="horz" wrap="square" lIns="38100" tIns="19050" rIns="38100" bIns="19050" anchor="ctr" anchorCtr="0">
                <a:spAutoFit/>
              </a:bodyPr>
              <a:lstStyle/>
              <a:p>
                <a:pPr>
                  <a:defRPr sz="1100" b="1" i="0" u="none" strike="noStrike" kern="1200" cap="all" baseline="0">
                    <a:solidFill>
                      <a:schemeClr val="tx1">
                        <a:lumMod val="75000"/>
                        <a:lumOff val="25000"/>
                      </a:schemeClr>
                    </a:solidFill>
                    <a:latin typeface="Bahnschrift" panose="020B0502040204020203" pitchFamily="34" charset="0"/>
                    <a:ea typeface="+mn-ea"/>
                    <a:cs typeface="+mn-cs"/>
                  </a:defRPr>
                </a:pPr>
                <a:endParaRPr lang="en-US"/>
              </a:p>
            </c:tx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ProjectBreakdown!$W$4:$W$8</c:f>
              <c:numCache>
                <c:formatCode>General</c:formatCode>
                <c:ptCount val="5"/>
                <c:pt idx="0">
                  <c:v>3</c:v>
                </c:pt>
                <c:pt idx="1">
                  <c:v>5</c:v>
                </c:pt>
                <c:pt idx="2">
                  <c:v>9</c:v>
                </c:pt>
                <c:pt idx="3">
                  <c:v>11</c:v>
                </c:pt>
                <c:pt idx="4">
                  <c:v>12</c:v>
                </c:pt>
              </c:numCache>
            </c:numRef>
          </c:xVal>
          <c:yVal>
            <c:numRef>
              <c:f>ProjectTimeline!$D$4:$D$8</c:f>
              <c:numCache>
                <c:formatCode>General</c:formatCode>
                <c:ptCount val="5"/>
                <c:pt idx="0">
                  <c:v>8</c:v>
                </c:pt>
                <c:pt idx="1">
                  <c:v>-4</c:v>
                </c:pt>
                <c:pt idx="2">
                  <c:v>8</c:v>
                </c:pt>
                <c:pt idx="3">
                  <c:v>-4</c:v>
                </c:pt>
                <c:pt idx="4">
                  <c:v>8</c:v>
                </c:pt>
              </c:numCache>
            </c:numRef>
          </c:yVal>
          <c:smooth val="0"/>
          <c:extLst>
            <c:ext xmlns:c15="http://schemas.microsoft.com/office/drawing/2012/chart" uri="{02D57815-91ED-43cb-92C2-25804820EDAC}">
              <c15:datalabelsRange>
                <c15:f>ProjectBreakdown!$U$4:$U$8</c15:f>
                <c15:dlblRangeCache>
                  <c:ptCount val="5"/>
                  <c:pt idx="0">
                    <c:v>Pre-Alpha</c:v>
                  </c:pt>
                  <c:pt idx="1">
                    <c:v>Alpha</c:v>
                  </c:pt>
                  <c:pt idx="2">
                    <c:v>Beta</c:v>
                  </c:pt>
                  <c:pt idx="3">
                    <c:v>Gold-Master</c:v>
                  </c:pt>
                  <c:pt idx="4">
                    <c:v>Release</c:v>
                  </c:pt>
                </c15:dlblRangeCache>
              </c15:datalabelsRange>
            </c:ext>
            <c:ext xmlns:c16="http://schemas.microsoft.com/office/drawing/2014/chart" uri="{C3380CC4-5D6E-409C-BE32-E72D297353CC}">
              <c16:uniqueId val="{00000003-BF57-47C5-9841-E9AA1151F60C}"/>
            </c:ext>
          </c:extLst>
        </c:ser>
        <c:ser>
          <c:idx val="3"/>
          <c:order val="3"/>
          <c:tx>
            <c:v>GoalSecondLabel</c:v>
          </c:tx>
          <c:spPr>
            <a:ln w="25400" cap="rnd">
              <a:noFill/>
              <a:round/>
            </a:ln>
            <a:effectLst/>
          </c:spPr>
          <c:marker>
            <c:symbol val="circle"/>
            <c:size val="5"/>
            <c:spPr>
              <a:solidFill>
                <a:schemeClr val="accent4"/>
              </a:solidFill>
              <a:ln w="9525">
                <a:solidFill>
                  <a:schemeClr val="accent4"/>
                </a:solidFill>
              </a:ln>
              <a:effectLst/>
            </c:spPr>
          </c:marker>
          <c:dLbls>
            <c:dLbl>
              <c:idx val="0"/>
              <c:tx>
                <c:rich>
                  <a:bodyPr/>
                  <a:lstStyle/>
                  <a:p>
                    <a:fld id="{E0B8D137-15E7-4133-960E-44D1D2DF8C71}"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2A-BF57-47C5-9841-E9AA1151F60C}"/>
                </c:ext>
              </c:extLst>
            </c:dLbl>
            <c:dLbl>
              <c:idx val="1"/>
              <c:tx>
                <c:rich>
                  <a:bodyPr/>
                  <a:lstStyle/>
                  <a:p>
                    <a:fld id="{EA135D0B-F7AC-4638-BAB9-B33CED585D42}"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B-BF57-47C5-9841-E9AA1151F60C}"/>
                </c:ext>
              </c:extLst>
            </c:dLbl>
            <c:dLbl>
              <c:idx val="2"/>
              <c:tx>
                <c:rich>
                  <a:bodyPr/>
                  <a:lstStyle/>
                  <a:p>
                    <a:fld id="{89A9026B-6279-4EDD-9141-0DE0FA26F5F5}"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C-BF57-47C5-9841-E9AA1151F60C}"/>
                </c:ext>
              </c:extLst>
            </c:dLbl>
            <c:dLbl>
              <c:idx val="3"/>
              <c:tx>
                <c:rich>
                  <a:bodyPr/>
                  <a:lstStyle/>
                  <a:p>
                    <a:fld id="{9F95CCF9-1C27-4150-B984-2ADB82B9CD44}"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D-BF57-47C5-9841-E9AA1151F60C}"/>
                </c:ext>
              </c:extLst>
            </c:dLbl>
            <c:dLbl>
              <c:idx val="4"/>
              <c:tx>
                <c:rich>
                  <a:bodyPr/>
                  <a:lstStyle/>
                  <a:p>
                    <a:fld id="{B497A031-3DC6-40ED-A0CB-14B400E6184D}"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E-BF57-47C5-9841-E9AA1151F60C}"/>
                </c:ext>
              </c:extLst>
            </c:dLbl>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Bahnschrift Light" panose="020B0502040204020203" pitchFamily="34" charset="0"/>
                    <a:ea typeface="+mn-ea"/>
                    <a:cs typeface="+mn-cs"/>
                  </a:defRPr>
                </a:pPr>
                <a:endParaRPr lang="en-US"/>
              </a:p>
            </c:txPr>
            <c:dLblPos val="b"/>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ProjectBreakdown!$W$4:$W$8</c:f>
              <c:numCache>
                <c:formatCode>General</c:formatCode>
                <c:ptCount val="5"/>
                <c:pt idx="0">
                  <c:v>3</c:v>
                </c:pt>
                <c:pt idx="1">
                  <c:v>5</c:v>
                </c:pt>
                <c:pt idx="2">
                  <c:v>9</c:v>
                </c:pt>
                <c:pt idx="3">
                  <c:v>11</c:v>
                </c:pt>
                <c:pt idx="4">
                  <c:v>12</c:v>
                </c:pt>
              </c:numCache>
            </c:numRef>
          </c:xVal>
          <c:yVal>
            <c:numRef>
              <c:f>ProjectTimeline!$D$4:$D$8</c:f>
              <c:numCache>
                <c:formatCode>General</c:formatCode>
                <c:ptCount val="5"/>
                <c:pt idx="0">
                  <c:v>8</c:v>
                </c:pt>
                <c:pt idx="1">
                  <c:v>-4</c:v>
                </c:pt>
                <c:pt idx="2">
                  <c:v>8</c:v>
                </c:pt>
                <c:pt idx="3">
                  <c:v>-4</c:v>
                </c:pt>
                <c:pt idx="4">
                  <c:v>8</c:v>
                </c:pt>
              </c:numCache>
            </c:numRef>
          </c:yVal>
          <c:smooth val="0"/>
          <c:extLst>
            <c:ext xmlns:c15="http://schemas.microsoft.com/office/drawing/2012/chart" uri="{02D57815-91ED-43cb-92C2-25804820EDAC}">
              <c15:datalabelsRange>
                <c15:f>ProjectBreakdown!$V$4:$V$8</c15:f>
                <c15:dlblRangeCache>
                  <c:ptCount val="5"/>
                  <c:pt idx="0">
                    <c:v>(End of September 21)</c:v>
                  </c:pt>
                  <c:pt idx="1">
                    <c:v>(End of March 22)</c:v>
                  </c:pt>
                  <c:pt idx="2">
                    <c:v>(End of March 23)</c:v>
                  </c:pt>
                  <c:pt idx="3">
                    <c:v>(End of September 23)</c:v>
                  </c:pt>
                  <c:pt idx="4">
                    <c:v>(End of December 23)</c:v>
                  </c:pt>
                </c15:dlblRangeCache>
              </c15:datalabelsRange>
            </c:ext>
            <c:ext xmlns:c16="http://schemas.microsoft.com/office/drawing/2014/chart" uri="{C3380CC4-5D6E-409C-BE32-E72D297353CC}">
              <c16:uniqueId val="{00000005-BF57-47C5-9841-E9AA1151F60C}"/>
            </c:ext>
          </c:extLst>
        </c:ser>
        <c:ser>
          <c:idx val="4"/>
          <c:order val="4"/>
          <c:tx>
            <c:strRef>
              <c:f>ProjectTimeline!$C$3</c:f>
              <c:strCache>
                <c:ptCount val="1"/>
                <c:pt idx="0">
                  <c:v>Goal Description</c:v>
                </c:pt>
              </c:strCache>
            </c:strRef>
          </c:tx>
          <c:spPr>
            <a:ln w="25400" cap="rnd">
              <a:noFill/>
              <a:round/>
            </a:ln>
            <a:effectLst/>
          </c:spPr>
          <c:marker>
            <c:symbol val="circle"/>
            <c:size val="5"/>
            <c:spPr>
              <a:noFill/>
              <a:ln w="9525">
                <a:noFill/>
              </a:ln>
              <a:effectLst/>
            </c:spPr>
          </c:marker>
          <c:dLbls>
            <c:dLbl>
              <c:idx val="0"/>
              <c:tx>
                <c:rich>
                  <a:bodyPr/>
                  <a:lstStyle/>
                  <a:p>
                    <a:fld id="{91BFA6F7-1665-485D-82E7-D2C4B350DEC2}" type="CELLRANGE">
                      <a:rPr lang="en-US"/>
                      <a:pPr/>
                      <a:t>[CELLRANGE]</a:t>
                    </a:fld>
                    <a:endParaRPr lang="en-US"/>
                  </a:p>
                </c:rich>
              </c:tx>
              <c:dLblPos val="b"/>
              <c:showLegendKey val="0"/>
              <c:showVal val="0"/>
              <c:showCatName val="0"/>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7-BF57-47C5-9841-E9AA1151F60C}"/>
                </c:ext>
              </c:extLst>
            </c:dLbl>
            <c:dLbl>
              <c:idx val="1"/>
              <c:tx>
                <c:rich>
                  <a:bodyPr/>
                  <a:lstStyle/>
                  <a:p>
                    <a:fld id="{84467F1D-70E5-40BB-B1DC-B9DB4C2646BD}" type="CELLRANGE">
                      <a:rPr lang="en-US"/>
                      <a:pPr/>
                      <a:t>[CELLRANGE]</a:t>
                    </a:fld>
                    <a:endParaRPr lang="en-US"/>
                  </a:p>
                </c:rich>
              </c:tx>
              <c:dLblPos val="b"/>
              <c:showLegendKey val="0"/>
              <c:showVal val="0"/>
              <c:showCatName val="0"/>
              <c:showSerName val="0"/>
              <c:showPercent val="0"/>
              <c:showBubbleSize val="0"/>
              <c:separator> </c:separator>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BF57-47C5-9841-E9AA1151F60C}"/>
                </c:ext>
              </c:extLst>
            </c:dLbl>
            <c:dLbl>
              <c:idx val="2"/>
              <c:tx>
                <c:rich>
                  <a:bodyPr/>
                  <a:lstStyle/>
                  <a:p>
                    <a:fld id="{44051FFD-DF6E-45F7-98B0-29742795B637}" type="CELLRANGE">
                      <a:rPr lang="en-US"/>
                      <a:pPr/>
                      <a:t>[CELLRANGE]</a:t>
                    </a:fld>
                    <a:endParaRPr lang="en-US"/>
                  </a:p>
                </c:rich>
              </c:tx>
              <c:dLblPos val="b"/>
              <c:showLegendKey val="0"/>
              <c:showVal val="0"/>
              <c:showCatName val="0"/>
              <c:showSerName val="0"/>
              <c:showPercent val="0"/>
              <c:showBubbleSize val="0"/>
              <c:separator> </c:separator>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BF57-47C5-9841-E9AA1151F60C}"/>
                </c:ext>
              </c:extLst>
            </c:dLbl>
            <c:dLbl>
              <c:idx val="3"/>
              <c:tx>
                <c:rich>
                  <a:bodyPr/>
                  <a:lstStyle/>
                  <a:p>
                    <a:fld id="{9D54A8FC-B8AD-4EFC-BFD8-3320207D235C}" type="CELLRANGE">
                      <a:rPr lang="en-US"/>
                      <a:pPr/>
                      <a:t>[CELLRANGE]</a:t>
                    </a:fld>
                    <a:endParaRPr lang="en-US"/>
                  </a:p>
                </c:rich>
              </c:tx>
              <c:dLblPos val="b"/>
              <c:showLegendKey val="0"/>
              <c:showVal val="0"/>
              <c:showCatName val="0"/>
              <c:showSerName val="0"/>
              <c:showPercent val="0"/>
              <c:showBubbleSize val="0"/>
              <c:separator> </c:separator>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BF57-47C5-9841-E9AA1151F60C}"/>
                </c:ext>
              </c:extLst>
            </c:dLbl>
            <c:dLbl>
              <c:idx val="4"/>
              <c:tx>
                <c:rich>
                  <a:bodyPr/>
                  <a:lstStyle/>
                  <a:p>
                    <a:fld id="{A080DFFA-4EEA-471F-9F46-806787D29B89}" type="CELLRANGE">
                      <a:rPr lang="en-US"/>
                      <a:pPr/>
                      <a:t>[CELLRANGE]</a:t>
                    </a:fld>
                    <a:endParaRPr lang="en-US"/>
                  </a:p>
                </c:rich>
              </c:tx>
              <c:dLblPos val="b"/>
              <c:showLegendKey val="0"/>
              <c:showVal val="0"/>
              <c:showCatName val="0"/>
              <c:showSerName val="0"/>
              <c:showPercent val="0"/>
              <c:showBubbleSize val="0"/>
              <c:separator> </c:separator>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BF57-47C5-9841-E9AA1151F60C}"/>
                </c:ext>
              </c:extLst>
            </c:dLbl>
            <c:numFmt formatCode="General" sourceLinked="0"/>
            <c:spPr>
              <a:solidFill>
                <a:schemeClr val="bg1"/>
              </a:solidFill>
              <a:ln>
                <a:noFill/>
              </a:ln>
              <a:effectLst/>
            </c:spPr>
            <c:txPr>
              <a:bodyPr rot="0" spcFirstLastPara="1" vertOverflow="overflow" horzOverflow="overflow" vert="horz" wrap="square" lIns="0" tIns="0" rIns="0" bIns="0" numCol="1" anchor="t" anchorCtr="0">
                <a:spAutoFit/>
              </a:bodyPr>
              <a:lstStyle/>
              <a:p>
                <a:pPr algn="l">
                  <a:defRPr sz="900" b="0" i="0" u="none" strike="noStrike" kern="1200" spc="0" baseline="0">
                    <a:solidFill>
                      <a:schemeClr val="tx1">
                        <a:lumMod val="75000"/>
                        <a:lumOff val="25000"/>
                      </a:schemeClr>
                    </a:solidFill>
                    <a:latin typeface="Bahnschrift Light" panose="020B0502040204020203" pitchFamily="34" charset="0"/>
                    <a:ea typeface="+mn-ea"/>
                    <a:cs typeface="+mn-cs"/>
                  </a:defRPr>
                </a:pPr>
                <a:endParaRPr lang="en-US"/>
              </a:p>
            </c:txPr>
            <c:dLblPos val="b"/>
            <c:showLegendKey val="0"/>
            <c:showVal val="0"/>
            <c:showCatName val="0"/>
            <c:showSerName val="0"/>
            <c:showPercent val="0"/>
            <c:showBubbleSize val="0"/>
            <c:separator> </c:separator>
            <c:showLeaderLines val="0"/>
            <c:extLst>
              <c:ext xmlns:c15="http://schemas.microsoft.com/office/drawing/2012/chart" uri="{CE6537A1-D6FC-4f65-9D91-7224C49458BB}">
                <c15:spPr xmlns:c15="http://schemas.microsoft.com/office/drawing/2012/chart">
                  <a:prstGeom prst="rect">
                    <a:avLst/>
                  </a:prstGeom>
                  <a:noFill/>
                  <a:ln>
                    <a:noFill/>
                  </a:ln>
                </c15:spPr>
                <c15:showDataLabelsRange val="1"/>
                <c15:showLeaderLines val="0"/>
              </c:ext>
            </c:extLst>
          </c:dLbls>
          <c:errBars>
            <c:errDir val="x"/>
            <c:errBarType val="both"/>
            <c:errValType val="fixedVal"/>
            <c:noEndCap val="1"/>
            <c:val val="1"/>
            <c:spPr>
              <a:noFill/>
              <a:ln w="15875" cap="flat" cmpd="sng" algn="ctr">
                <a:solidFill>
                  <a:srgbClr val="ED4D1B"/>
                </a:solidFill>
                <a:round/>
              </a:ln>
              <a:effectLst/>
            </c:spPr>
          </c:errBars>
          <c:errBars>
            <c:errDir val="y"/>
            <c:errBarType val="both"/>
            <c:errValType val="fixedVal"/>
            <c:noEndCap val="0"/>
            <c:val val="0"/>
            <c:spPr>
              <a:noFill/>
              <a:ln w="9525" cap="flat" cmpd="sng" algn="ctr">
                <a:noFill/>
                <a:round/>
              </a:ln>
              <a:effectLst/>
            </c:spPr>
          </c:errBars>
          <c:xVal>
            <c:numRef>
              <c:f>ProjectBreakdown!$W$4:$W$8</c:f>
              <c:numCache>
                <c:formatCode>General</c:formatCode>
                <c:ptCount val="5"/>
                <c:pt idx="0">
                  <c:v>3</c:v>
                </c:pt>
                <c:pt idx="1">
                  <c:v>5</c:v>
                </c:pt>
                <c:pt idx="2">
                  <c:v>9</c:v>
                </c:pt>
                <c:pt idx="3">
                  <c:v>11</c:v>
                </c:pt>
                <c:pt idx="4">
                  <c:v>12</c:v>
                </c:pt>
              </c:numCache>
            </c:numRef>
          </c:xVal>
          <c:yVal>
            <c:numRef>
              <c:f>ProjectTimeline!$E$4:$E$8</c:f>
              <c:numCache>
                <c:formatCode>General</c:formatCode>
                <c:ptCount val="5"/>
                <c:pt idx="0">
                  <c:v>7</c:v>
                </c:pt>
                <c:pt idx="1">
                  <c:v>-5</c:v>
                </c:pt>
                <c:pt idx="2">
                  <c:v>7</c:v>
                </c:pt>
                <c:pt idx="3">
                  <c:v>-5</c:v>
                </c:pt>
                <c:pt idx="4">
                  <c:v>7</c:v>
                </c:pt>
              </c:numCache>
            </c:numRef>
          </c:yVal>
          <c:smooth val="0"/>
          <c:extLst>
            <c:ext xmlns:c15="http://schemas.microsoft.com/office/drawing/2012/chart" uri="{02D57815-91ED-43cb-92C2-25804820EDAC}">
              <c15:datalabelsRange>
                <c15:f>ProjectTimeline!$C$4:$C$8</c15:f>
                <c15:dlblRangeCache>
                  <c:ptCount val="5"/>
                  <c:pt idx="0">
                    <c:v>We have focused on gathering information about the end user, highlighted the business contraints and found the fun of the project. This will be the colmination of the pre-production phase.</c:v>
                  </c:pt>
                  <c:pt idx="1">
                    <c:v>We have finished prototyping solutions that meet the needs of the end-user. We have "hopefully" discovered all problems with our design and established technical feasibility. All documentation is finished and we are ready to start development.</c:v>
                  </c:pt>
                  <c:pt idx="2">
                    <c:v>A working version of the product, based on what was learning in the alpha prototypes. We have intergrated the product into existing services, and are preparing for a transition to go live and release.</c:v>
                  </c:pt>
                  <c:pt idx="3">
                    <c:v>A release version of the product, we could release now if we wanted. However, small bugs and issues may still be in the product, nothing to serious, nevertheless still things that need to be solved.</c:v>
                  </c:pt>
                  <c:pt idx="4">
                    <c:v>The final version of the product, we will continue monitoring user experiences and make adjustments here and there where needed.</c:v>
                  </c:pt>
                </c15:dlblRangeCache>
              </c15:datalabelsRange>
            </c:ext>
            <c:ext xmlns:c16="http://schemas.microsoft.com/office/drawing/2014/chart" uri="{C3380CC4-5D6E-409C-BE32-E72D297353CC}">
              <c16:uniqueId val="{00000006-BF57-47C5-9841-E9AA1151F60C}"/>
            </c:ext>
          </c:extLst>
        </c:ser>
        <c:ser>
          <c:idx val="5"/>
          <c:order val="5"/>
          <c:tx>
            <c:strRef>
              <c:f>ProjectTimeline!$E$2</c:f>
              <c:strCache>
                <c:ptCount val="1"/>
                <c:pt idx="0">
                  <c:v>Goals</c:v>
                </c:pt>
              </c:strCache>
            </c:strRef>
          </c:tx>
          <c:spPr>
            <a:ln w="25400" cap="rnd">
              <a:noFill/>
              <a:round/>
            </a:ln>
            <a:effectLst/>
          </c:spPr>
          <c:marker>
            <c:symbol val="circle"/>
            <c:size val="23"/>
            <c:spPr>
              <a:solidFill>
                <a:schemeClr val="bg1"/>
              </a:solidFill>
              <a:ln w="31750">
                <a:solidFill>
                  <a:srgbClr val="ED4D1B"/>
                </a:solidFill>
              </a:ln>
              <a:effectLst/>
            </c:spPr>
          </c:marker>
          <c:xVal>
            <c:numRef>
              <c:f>ProjectBreakdown!$W$4:$W$8</c:f>
              <c:numCache>
                <c:formatCode>General</c:formatCode>
                <c:ptCount val="5"/>
                <c:pt idx="0">
                  <c:v>3</c:v>
                </c:pt>
                <c:pt idx="1">
                  <c:v>5</c:v>
                </c:pt>
                <c:pt idx="2">
                  <c:v>9</c:v>
                </c:pt>
                <c:pt idx="3">
                  <c:v>11</c:v>
                </c:pt>
                <c:pt idx="4">
                  <c:v>12</c:v>
                </c:pt>
              </c:numCache>
            </c:numRef>
          </c:xVal>
          <c:yVal>
            <c:numRef>
              <c:f>ProjectTimeline!$F$4:$F$8</c:f>
              <c:numCache>
                <c:formatCode>General</c:formatCode>
                <c:ptCount val="5"/>
                <c:pt idx="0">
                  <c:v>0</c:v>
                </c:pt>
                <c:pt idx="1">
                  <c:v>0</c:v>
                </c:pt>
                <c:pt idx="2">
                  <c:v>0</c:v>
                </c:pt>
                <c:pt idx="3">
                  <c:v>0</c:v>
                </c:pt>
                <c:pt idx="4">
                  <c:v>0</c:v>
                </c:pt>
              </c:numCache>
            </c:numRef>
          </c:yVal>
          <c:smooth val="0"/>
          <c:extLst>
            <c:ext xmlns:c16="http://schemas.microsoft.com/office/drawing/2014/chart" uri="{C3380CC4-5D6E-409C-BE32-E72D297353CC}">
              <c16:uniqueId val="{0000002F-BF57-47C5-9841-E9AA1151F60C}"/>
            </c:ext>
          </c:extLst>
        </c:ser>
        <c:ser>
          <c:idx val="6"/>
          <c:order val="6"/>
          <c:tx>
            <c:v>GoalBottomLine</c:v>
          </c:tx>
          <c:spPr>
            <a:ln w="25400" cap="rnd">
              <a:noFill/>
              <a:round/>
            </a:ln>
            <a:effectLst/>
          </c:spPr>
          <c:marker>
            <c:symbol val="circle"/>
            <c:size val="5"/>
            <c:spPr>
              <a:noFill/>
              <a:ln w="9525">
                <a:noFill/>
              </a:ln>
              <a:effectLst/>
            </c:spPr>
          </c:marker>
          <c:errBars>
            <c:errDir val="x"/>
            <c:errBarType val="both"/>
            <c:errValType val="fixedVal"/>
            <c:noEndCap val="1"/>
            <c:val val="0"/>
            <c:spPr>
              <a:noFill/>
              <a:ln w="9525" cap="flat" cmpd="sng" algn="ctr">
                <a:solidFill>
                  <a:schemeClr val="tx1">
                    <a:lumMod val="65000"/>
                    <a:lumOff val="35000"/>
                  </a:schemeClr>
                </a:solidFill>
                <a:round/>
              </a:ln>
              <a:effectLst/>
            </c:spPr>
          </c:errBars>
          <c:errBars>
            <c:errDir val="y"/>
            <c:errBarType val="minus"/>
            <c:errValType val="percentage"/>
            <c:noEndCap val="1"/>
            <c:val val="100"/>
            <c:spPr>
              <a:noFill/>
              <a:ln w="31750" cap="flat" cmpd="sng" algn="ctr">
                <a:solidFill>
                  <a:srgbClr val="ED4D1B"/>
                </a:solidFill>
                <a:round/>
              </a:ln>
              <a:effectLst/>
            </c:spPr>
          </c:errBars>
          <c:xVal>
            <c:numRef>
              <c:f>ProjectBreakdown!$W$4:$W$8</c:f>
              <c:numCache>
                <c:formatCode>General</c:formatCode>
                <c:ptCount val="5"/>
                <c:pt idx="0">
                  <c:v>3</c:v>
                </c:pt>
                <c:pt idx="1">
                  <c:v>5</c:v>
                </c:pt>
                <c:pt idx="2">
                  <c:v>9</c:v>
                </c:pt>
                <c:pt idx="3">
                  <c:v>11</c:v>
                </c:pt>
                <c:pt idx="4">
                  <c:v>12</c:v>
                </c:pt>
              </c:numCache>
            </c:numRef>
          </c:xVal>
          <c:yVal>
            <c:numRef>
              <c:f>ProjectTimeline!$G$4:$G$8</c:f>
              <c:numCache>
                <c:formatCode>General</c:formatCode>
                <c:ptCount val="5"/>
                <c:pt idx="0">
                  <c:v>6</c:v>
                </c:pt>
                <c:pt idx="1">
                  <c:v>-4</c:v>
                </c:pt>
                <c:pt idx="2">
                  <c:v>6</c:v>
                </c:pt>
                <c:pt idx="3">
                  <c:v>-4</c:v>
                </c:pt>
                <c:pt idx="4">
                  <c:v>6</c:v>
                </c:pt>
              </c:numCache>
            </c:numRef>
          </c:yVal>
          <c:smooth val="0"/>
          <c:extLst>
            <c:ext xmlns:c16="http://schemas.microsoft.com/office/drawing/2014/chart" uri="{C3380CC4-5D6E-409C-BE32-E72D297353CC}">
              <c16:uniqueId val="{00000030-BF57-47C5-9841-E9AA1151F60C}"/>
            </c:ext>
          </c:extLst>
        </c:ser>
        <c:dLbls>
          <c:showLegendKey val="0"/>
          <c:showVal val="0"/>
          <c:showCatName val="0"/>
          <c:showSerName val="0"/>
          <c:showPercent val="0"/>
          <c:showBubbleSize val="0"/>
        </c:dLbls>
        <c:axId val="1355342960"/>
        <c:axId val="1355343792"/>
      </c:scatterChart>
      <c:valAx>
        <c:axId val="1355342960"/>
        <c:scaling>
          <c:orientation val="minMax"/>
        </c:scaling>
        <c:delete val="0"/>
        <c:axPos val="b"/>
        <c:numFmt formatCode="General" sourceLinked="1"/>
        <c:majorTickMark val="cross"/>
        <c:minorTickMark val="none"/>
        <c:tickLblPos val="none"/>
        <c:spPr>
          <a:noFill/>
          <a:ln w="31750" cap="flat" cmpd="sng" algn="ctr">
            <a:solidFill>
              <a:schemeClr val="tx1">
                <a:lumMod val="75000"/>
                <a:lumOff val="2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5343792"/>
        <c:crosses val="autoZero"/>
        <c:crossBetween val="midCat"/>
        <c:majorUnit val="1"/>
      </c:valAx>
      <c:valAx>
        <c:axId val="1355343792"/>
        <c:scaling>
          <c:orientation val="minMax"/>
        </c:scaling>
        <c:delete val="1"/>
        <c:axPos val="l"/>
        <c:numFmt formatCode="General" sourceLinked="1"/>
        <c:majorTickMark val="none"/>
        <c:minorTickMark val="none"/>
        <c:tickLblPos val="nextTo"/>
        <c:crossAx val="135534296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322731</xdr:colOff>
      <xdr:row>17</xdr:row>
      <xdr:rowOff>108701</xdr:rowOff>
    </xdr:from>
    <xdr:to>
      <xdr:col>25</xdr:col>
      <xdr:colOff>533400</xdr:colOff>
      <xdr:row>55</xdr:row>
      <xdr:rowOff>129540</xdr:rowOff>
    </xdr:to>
    <xdr:graphicFrame macro="">
      <xdr:nvGraphicFramePr>
        <xdr:cNvPr id="3" name="Chart 2">
          <a:extLst>
            <a:ext uri="{FF2B5EF4-FFF2-40B4-BE49-F238E27FC236}">
              <a16:creationId xmlns:a16="http://schemas.microsoft.com/office/drawing/2014/main" id="{6A36A896-883D-4BF9-9478-669BE21745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822960</xdr:colOff>
      <xdr:row>9</xdr:row>
      <xdr:rowOff>48370</xdr:rowOff>
    </xdr:from>
    <xdr:to>
      <xdr:col>21</xdr:col>
      <xdr:colOff>15240</xdr:colOff>
      <xdr:row>40</xdr:row>
      <xdr:rowOff>15240</xdr:rowOff>
    </xdr:to>
    <xdr:graphicFrame macro="">
      <xdr:nvGraphicFramePr>
        <xdr:cNvPr id="2" name="Chart 1">
          <a:extLst>
            <a:ext uri="{FF2B5EF4-FFF2-40B4-BE49-F238E27FC236}">
              <a16:creationId xmlns:a16="http://schemas.microsoft.com/office/drawing/2014/main" id="{ECC1B6A5-EAEE-4CD3-92AC-6A2633E332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3462AC-9748-4B03-A449-4EF58D4C7DE2}">
  <dimension ref="A2:X16"/>
  <sheetViews>
    <sheetView zoomScaleNormal="100" workbookViewId="0">
      <selection activeCell="V11" sqref="V11"/>
    </sheetView>
  </sheetViews>
  <sheetFormatPr defaultRowHeight="14.4" x14ac:dyDescent="0.3"/>
  <cols>
    <col min="1" max="2" width="7.21875" customWidth="1"/>
    <col min="3" max="3" width="21.33203125" customWidth="1"/>
    <col min="4" max="4" width="0.77734375" customWidth="1"/>
    <col min="5" max="5" width="0.88671875" customWidth="1"/>
    <col min="6" max="6" width="0.33203125" customWidth="1"/>
    <col min="7" max="7" width="9.21875" bestFit="1" customWidth="1"/>
    <col min="8" max="8" width="13.5546875" bestFit="1" customWidth="1"/>
    <col min="9" max="9" width="0.5546875" customWidth="1"/>
    <col min="10" max="10" width="13.5546875" customWidth="1"/>
    <col min="11" max="11" width="0.6640625" customWidth="1"/>
    <col min="13" max="13" width="19.5546875" bestFit="1" customWidth="1"/>
    <col min="14" max="14" width="10.44140625" bestFit="1" customWidth="1"/>
    <col min="15" max="15" width="14.77734375" bestFit="1" customWidth="1"/>
    <col min="16" max="17" width="0.33203125" customWidth="1"/>
    <col min="18" max="18" width="0.6640625" customWidth="1"/>
    <col min="21" max="21" width="15.33203125" bestFit="1" customWidth="1"/>
    <col min="22" max="22" width="20" customWidth="1"/>
    <col min="23" max="23" width="9.77734375" bestFit="1" customWidth="1"/>
    <col min="24" max="24" width="8.44140625" bestFit="1" customWidth="1"/>
  </cols>
  <sheetData>
    <row r="2" spans="1:24" ht="21" x14ac:dyDescent="0.4">
      <c r="C2" s="3" t="s">
        <v>6</v>
      </c>
      <c r="M2" s="3" t="s">
        <v>7</v>
      </c>
      <c r="U2" s="3" t="s">
        <v>24</v>
      </c>
      <c r="V2" s="3"/>
    </row>
    <row r="3" spans="1:24" ht="38.4" customHeight="1" x14ac:dyDescent="0.3">
      <c r="A3" s="15" t="s">
        <v>61</v>
      </c>
      <c r="B3" s="15" t="s">
        <v>60</v>
      </c>
      <c r="C3" s="2" t="s">
        <v>14</v>
      </c>
      <c r="D3" s="5" t="s">
        <v>15</v>
      </c>
      <c r="E3" s="5" t="s">
        <v>23</v>
      </c>
      <c r="F3" s="5" t="s">
        <v>16</v>
      </c>
      <c r="G3" s="8" t="s">
        <v>17</v>
      </c>
      <c r="H3" s="15" t="s">
        <v>57</v>
      </c>
      <c r="I3" s="8"/>
      <c r="J3" s="8" t="s">
        <v>27</v>
      </c>
      <c r="K3" s="5" t="s">
        <v>18</v>
      </c>
      <c r="L3" s="1"/>
      <c r="M3" s="4" t="s">
        <v>19</v>
      </c>
      <c r="N3" s="17" t="s">
        <v>58</v>
      </c>
      <c r="O3" s="17" t="s">
        <v>59</v>
      </c>
      <c r="P3" s="5" t="s">
        <v>20</v>
      </c>
      <c r="Q3" s="5" t="s">
        <v>21</v>
      </c>
      <c r="R3" s="5" t="s">
        <v>22</v>
      </c>
      <c r="U3" s="12" t="s">
        <v>8</v>
      </c>
      <c r="V3" s="12" t="s">
        <v>13</v>
      </c>
      <c r="W3" s="5" t="s">
        <v>25</v>
      </c>
      <c r="X3" s="5" t="s">
        <v>26</v>
      </c>
    </row>
    <row r="4" spans="1:24" x14ac:dyDescent="0.3">
      <c r="A4" s="2">
        <v>2021</v>
      </c>
      <c r="B4" s="10" t="s">
        <v>11</v>
      </c>
      <c r="C4" s="13" t="s">
        <v>35</v>
      </c>
      <c r="D4" s="9">
        <v>0</v>
      </c>
      <c r="E4" s="9">
        <v>-20</v>
      </c>
      <c r="F4" s="9">
        <v>1</v>
      </c>
      <c r="G4" s="6">
        <v>1</v>
      </c>
      <c r="H4" s="6">
        <v>1</v>
      </c>
      <c r="I4" s="7">
        <f>G4+H4</f>
        <v>2</v>
      </c>
      <c r="J4" s="6" t="str">
        <f>FLOOR(((H4*3)*4), 1)&amp;" Week(s)"</f>
        <v>12 Week(s)</v>
      </c>
      <c r="K4" s="7">
        <f t="shared" ref="K4:K11" si="0">K5+$L$12</f>
        <v>120</v>
      </c>
      <c r="M4" s="11" t="s">
        <v>28</v>
      </c>
      <c r="N4" s="6">
        <v>1</v>
      </c>
      <c r="O4" s="6">
        <v>2</v>
      </c>
      <c r="P4" s="7">
        <f>N4+(O4/2)</f>
        <v>2</v>
      </c>
      <c r="Q4" s="7">
        <f>N4+O4</f>
        <v>3</v>
      </c>
      <c r="R4" s="7">
        <v>-30</v>
      </c>
      <c r="S4">
        <v>10</v>
      </c>
      <c r="U4" t="s">
        <v>29</v>
      </c>
      <c r="V4" t="s">
        <v>52</v>
      </c>
      <c r="W4">
        <v>3</v>
      </c>
      <c r="X4">
        <v>18</v>
      </c>
    </row>
    <row r="5" spans="1:24" x14ac:dyDescent="0.3">
      <c r="A5" s="2"/>
      <c r="B5" s="10" t="s">
        <v>12</v>
      </c>
      <c r="C5" s="11" t="s">
        <v>34</v>
      </c>
      <c r="D5" s="7">
        <f>D4</f>
        <v>0</v>
      </c>
      <c r="E5" s="7">
        <f>E4</f>
        <v>-20</v>
      </c>
      <c r="F5" s="7">
        <v>2</v>
      </c>
      <c r="G5" s="6">
        <v>2.5</v>
      </c>
      <c r="H5" s="6">
        <v>1</v>
      </c>
      <c r="I5" s="7">
        <f t="shared" ref="I5:I13" si="1">G5+H5</f>
        <v>3.5</v>
      </c>
      <c r="J5" s="6" t="str">
        <f t="shared" ref="J5:J13" si="2">FLOOR(((H5*3)*4), 1)&amp;" Week(s)"</f>
        <v>12 Week(s)</v>
      </c>
      <c r="K5" s="7">
        <f t="shared" si="0"/>
        <v>110</v>
      </c>
      <c r="M5" s="11" t="s">
        <v>3</v>
      </c>
      <c r="N5" s="6">
        <v>3</v>
      </c>
      <c r="O5" s="6">
        <v>6</v>
      </c>
      <c r="P5" s="7">
        <f t="shared" ref="P5:P6" si="3">N5+(O5/2)</f>
        <v>6</v>
      </c>
      <c r="Q5" s="7">
        <f t="shared" ref="Q5:Q6" si="4">N5+O5</f>
        <v>9</v>
      </c>
      <c r="R5" s="7">
        <f>R4-$S$4</f>
        <v>-40</v>
      </c>
      <c r="U5" t="s">
        <v>30</v>
      </c>
      <c r="V5" t="s">
        <v>53</v>
      </c>
      <c r="W5">
        <v>5</v>
      </c>
      <c r="X5">
        <f>X4</f>
        <v>18</v>
      </c>
    </row>
    <row r="6" spans="1:24" x14ac:dyDescent="0.3">
      <c r="A6" s="2"/>
      <c r="B6" s="10" t="s">
        <v>9</v>
      </c>
      <c r="C6" s="11" t="s">
        <v>0</v>
      </c>
      <c r="D6" s="7">
        <f t="shared" ref="D6:D13" si="5">D5</f>
        <v>0</v>
      </c>
      <c r="E6" s="7">
        <f t="shared" ref="E6:E13" si="6">E5</f>
        <v>-20</v>
      </c>
      <c r="F6" s="7">
        <v>3</v>
      </c>
      <c r="G6" s="6">
        <v>3</v>
      </c>
      <c r="H6" s="6">
        <v>2</v>
      </c>
      <c r="I6" s="7">
        <f t="shared" si="1"/>
        <v>5</v>
      </c>
      <c r="J6" s="6" t="str">
        <f t="shared" si="2"/>
        <v>24 Week(s)</v>
      </c>
      <c r="K6" s="7">
        <f t="shared" si="0"/>
        <v>100</v>
      </c>
      <c r="M6" s="11" t="s">
        <v>2</v>
      </c>
      <c r="N6" s="6">
        <v>9</v>
      </c>
      <c r="O6" s="6">
        <v>3</v>
      </c>
      <c r="P6" s="7">
        <f t="shared" si="3"/>
        <v>10.5</v>
      </c>
      <c r="Q6" s="7">
        <f t="shared" si="4"/>
        <v>12</v>
      </c>
      <c r="R6" s="7">
        <v>-30</v>
      </c>
      <c r="U6" t="s">
        <v>31</v>
      </c>
      <c r="V6" t="s">
        <v>54</v>
      </c>
      <c r="W6">
        <v>9</v>
      </c>
      <c r="X6">
        <f>X5</f>
        <v>18</v>
      </c>
    </row>
    <row r="7" spans="1:24" x14ac:dyDescent="0.3">
      <c r="A7" s="2"/>
      <c r="B7" s="10" t="s">
        <v>10</v>
      </c>
      <c r="C7" s="11" t="s">
        <v>1</v>
      </c>
      <c r="D7" s="7">
        <f t="shared" si="5"/>
        <v>0</v>
      </c>
      <c r="E7" s="7">
        <f t="shared" si="6"/>
        <v>-20</v>
      </c>
      <c r="F7" s="7">
        <v>4</v>
      </c>
      <c r="G7" s="6">
        <v>4</v>
      </c>
      <c r="H7" s="6">
        <v>5</v>
      </c>
      <c r="I7" s="7">
        <f t="shared" si="1"/>
        <v>9</v>
      </c>
      <c r="J7" s="6" t="str">
        <f t="shared" si="2"/>
        <v>60 Week(s)</v>
      </c>
      <c r="K7" s="7">
        <f t="shared" si="0"/>
        <v>90</v>
      </c>
      <c r="M7" s="11" t="s">
        <v>4</v>
      </c>
      <c r="N7" s="6">
        <v>12</v>
      </c>
      <c r="O7" s="6">
        <v>2</v>
      </c>
      <c r="P7" s="7">
        <f t="shared" ref="P7" si="7">N7+(O7/2)</f>
        <v>13</v>
      </c>
      <c r="Q7" s="7">
        <f t="shared" ref="Q7" si="8">N7+O7</f>
        <v>14</v>
      </c>
      <c r="R7" s="7">
        <v>-40</v>
      </c>
      <c r="U7" t="s">
        <v>37</v>
      </c>
      <c r="V7" t="s">
        <v>55</v>
      </c>
      <c r="W7">
        <v>11</v>
      </c>
      <c r="X7">
        <v>30</v>
      </c>
    </row>
    <row r="8" spans="1:24" x14ac:dyDescent="0.3">
      <c r="A8" s="2">
        <v>2022</v>
      </c>
      <c r="B8" s="10" t="s">
        <v>11</v>
      </c>
      <c r="C8" s="11" t="s">
        <v>36</v>
      </c>
      <c r="D8" s="7">
        <f t="shared" si="5"/>
        <v>0</v>
      </c>
      <c r="E8" s="7">
        <f t="shared" si="6"/>
        <v>-20</v>
      </c>
      <c r="F8" s="7">
        <v>5</v>
      </c>
      <c r="G8" s="6">
        <v>4</v>
      </c>
      <c r="H8" s="6">
        <v>5</v>
      </c>
      <c r="I8" s="7">
        <f t="shared" si="1"/>
        <v>9</v>
      </c>
      <c r="J8" s="6" t="str">
        <f t="shared" si="2"/>
        <v>60 Week(s)</v>
      </c>
      <c r="K8" s="7">
        <f t="shared" si="0"/>
        <v>80</v>
      </c>
      <c r="U8" t="s">
        <v>32</v>
      </c>
      <c r="V8" t="s">
        <v>56</v>
      </c>
      <c r="W8">
        <v>12</v>
      </c>
      <c r="X8">
        <v>18</v>
      </c>
    </row>
    <row r="9" spans="1:24" x14ac:dyDescent="0.3">
      <c r="A9" s="2"/>
      <c r="B9" s="10" t="s">
        <v>12</v>
      </c>
      <c r="C9" s="11" t="s">
        <v>39</v>
      </c>
      <c r="D9" s="7">
        <f t="shared" si="5"/>
        <v>0</v>
      </c>
      <c r="E9" s="7">
        <f t="shared" si="6"/>
        <v>-20</v>
      </c>
      <c r="F9" s="7">
        <v>6</v>
      </c>
      <c r="G9" s="6">
        <v>5</v>
      </c>
      <c r="H9" s="6">
        <v>0.34</v>
      </c>
      <c r="I9" s="7">
        <f t="shared" si="1"/>
        <v>5.34</v>
      </c>
      <c r="J9" s="6" t="str">
        <f t="shared" si="2"/>
        <v>4 Week(s)</v>
      </c>
      <c r="K9" s="7">
        <f t="shared" si="0"/>
        <v>70</v>
      </c>
    </row>
    <row r="10" spans="1:24" x14ac:dyDescent="0.3">
      <c r="A10" s="2"/>
      <c r="B10" s="10" t="s">
        <v>9</v>
      </c>
      <c r="C10" s="11" t="s">
        <v>38</v>
      </c>
      <c r="D10" s="7">
        <f t="shared" si="5"/>
        <v>0</v>
      </c>
      <c r="E10" s="7">
        <f t="shared" si="6"/>
        <v>-20</v>
      </c>
      <c r="F10" s="7">
        <v>7</v>
      </c>
      <c r="G10" s="6">
        <v>8</v>
      </c>
      <c r="H10" s="6">
        <v>0.34</v>
      </c>
      <c r="I10" s="7">
        <f t="shared" si="1"/>
        <v>8.34</v>
      </c>
      <c r="J10" s="6" t="str">
        <f t="shared" si="2"/>
        <v>4 Week(s)</v>
      </c>
      <c r="K10" s="7">
        <f t="shared" si="0"/>
        <v>60</v>
      </c>
    </row>
    <row r="11" spans="1:24" x14ac:dyDescent="0.3">
      <c r="B11" s="10" t="s">
        <v>10</v>
      </c>
      <c r="C11" s="11" t="s">
        <v>40</v>
      </c>
      <c r="D11" s="7">
        <f t="shared" si="5"/>
        <v>0</v>
      </c>
      <c r="E11" s="7">
        <f t="shared" si="6"/>
        <v>-20</v>
      </c>
      <c r="F11" s="7">
        <v>8</v>
      </c>
      <c r="G11" s="6">
        <v>9</v>
      </c>
      <c r="H11" s="6">
        <v>2</v>
      </c>
      <c r="I11" s="7">
        <f t="shared" si="1"/>
        <v>11</v>
      </c>
      <c r="J11" s="6" t="str">
        <f t="shared" si="2"/>
        <v>24 Week(s)</v>
      </c>
      <c r="K11" s="7">
        <f t="shared" si="0"/>
        <v>50</v>
      </c>
    </row>
    <row r="12" spans="1:24" x14ac:dyDescent="0.3">
      <c r="A12" s="2">
        <v>2023</v>
      </c>
      <c r="B12" s="10" t="s">
        <v>11</v>
      </c>
      <c r="C12" s="11" t="s">
        <v>41</v>
      </c>
      <c r="D12" s="7">
        <f t="shared" si="5"/>
        <v>0</v>
      </c>
      <c r="E12" s="7">
        <f t="shared" si="6"/>
        <v>-20</v>
      </c>
      <c r="F12" s="7">
        <v>9</v>
      </c>
      <c r="G12" s="6">
        <v>10</v>
      </c>
      <c r="H12" s="6">
        <v>2</v>
      </c>
      <c r="I12" s="7">
        <f t="shared" si="1"/>
        <v>12</v>
      </c>
      <c r="J12" s="6" t="str">
        <f t="shared" si="2"/>
        <v>24 Week(s)</v>
      </c>
      <c r="K12" s="7">
        <f>K13+$L$12</f>
        <v>40</v>
      </c>
      <c r="L12">
        <v>10</v>
      </c>
    </row>
    <row r="13" spans="1:24" x14ac:dyDescent="0.3">
      <c r="A13" s="2"/>
      <c r="B13" s="10" t="s">
        <v>12</v>
      </c>
      <c r="C13" s="11" t="s">
        <v>33</v>
      </c>
      <c r="D13" s="7">
        <f t="shared" si="5"/>
        <v>0</v>
      </c>
      <c r="E13" s="7">
        <f t="shared" si="6"/>
        <v>-20</v>
      </c>
      <c r="F13" s="7">
        <v>10</v>
      </c>
      <c r="G13" s="6">
        <v>12</v>
      </c>
      <c r="H13" s="6">
        <v>2</v>
      </c>
      <c r="I13" s="7">
        <f t="shared" si="1"/>
        <v>14</v>
      </c>
      <c r="J13" s="6" t="str">
        <f t="shared" si="2"/>
        <v>24 Week(s)</v>
      </c>
      <c r="K13" s="9">
        <v>30</v>
      </c>
    </row>
    <row r="14" spans="1:24" x14ac:dyDescent="0.3">
      <c r="B14" s="10" t="s">
        <v>9</v>
      </c>
      <c r="D14" s="7">
        <f t="shared" ref="D14:D16" si="9">D13</f>
        <v>0</v>
      </c>
      <c r="E14" s="7">
        <f t="shared" ref="E14:E16" si="10">E13</f>
        <v>-20</v>
      </c>
      <c r="F14" s="7">
        <v>11</v>
      </c>
      <c r="I14" s="16"/>
    </row>
    <row r="15" spans="1:24" x14ac:dyDescent="0.3">
      <c r="B15" s="10" t="s">
        <v>10</v>
      </c>
      <c r="D15" s="7">
        <f t="shared" si="9"/>
        <v>0</v>
      </c>
      <c r="E15" s="7">
        <f t="shared" si="10"/>
        <v>-20</v>
      </c>
      <c r="F15" s="7">
        <v>12</v>
      </c>
      <c r="I15" s="16"/>
    </row>
    <row r="16" spans="1:24" x14ac:dyDescent="0.3">
      <c r="A16" s="2">
        <v>2024</v>
      </c>
      <c r="B16" s="10" t="s">
        <v>11</v>
      </c>
      <c r="D16" s="7">
        <f t="shared" si="9"/>
        <v>0</v>
      </c>
      <c r="E16" s="7">
        <f t="shared" si="10"/>
        <v>-20</v>
      </c>
      <c r="F16" s="7">
        <v>13</v>
      </c>
      <c r="I16" s="16"/>
    </row>
  </sheetData>
  <phoneticPr fontId="2" type="noConversion"/>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822217-181E-4CA8-9501-FEFF1241FA48}">
  <dimension ref="A2:S16"/>
  <sheetViews>
    <sheetView tabSelected="1" zoomScaleNormal="100" workbookViewId="0">
      <selection activeCell="E4" sqref="D4:E8"/>
    </sheetView>
  </sheetViews>
  <sheetFormatPr defaultRowHeight="14.4" x14ac:dyDescent="0.3"/>
  <cols>
    <col min="1" max="1" width="10.21875" bestFit="1" customWidth="1"/>
    <col min="2" max="2" width="10.21875" customWidth="1"/>
    <col min="3" max="3" width="12.109375" bestFit="1" customWidth="1"/>
    <col min="5" max="5" width="11.21875" bestFit="1" customWidth="1"/>
    <col min="6" max="6" width="0.77734375" customWidth="1"/>
    <col min="7" max="7" width="0.88671875" customWidth="1"/>
  </cols>
  <sheetData>
    <row r="2" spans="1:19" ht="18" x14ac:dyDescent="0.35">
      <c r="A2" s="14" t="s">
        <v>43</v>
      </c>
      <c r="B2" s="14"/>
      <c r="E2" s="14" t="s">
        <v>42</v>
      </c>
      <c r="F2" s="14"/>
      <c r="G2" s="14"/>
    </row>
    <row r="3" spans="1:19" x14ac:dyDescent="0.3">
      <c r="A3" s="2" t="s">
        <v>23</v>
      </c>
      <c r="B3" s="2" t="s">
        <v>15</v>
      </c>
      <c r="C3" s="2" t="s">
        <v>45</v>
      </c>
      <c r="D3" s="2" t="s">
        <v>44</v>
      </c>
      <c r="E3" s="2" t="s">
        <v>46</v>
      </c>
    </row>
    <row r="4" spans="1:19" x14ac:dyDescent="0.3">
      <c r="A4">
        <v>-2</v>
      </c>
      <c r="B4">
        <v>-1</v>
      </c>
      <c r="C4" t="s">
        <v>48</v>
      </c>
      <c r="D4">
        <v>8</v>
      </c>
      <c r="E4">
        <v>7</v>
      </c>
      <c r="F4" s="16">
        <v>0</v>
      </c>
      <c r="G4" s="16">
        <v>6</v>
      </c>
      <c r="S4" t="s">
        <v>5</v>
      </c>
    </row>
    <row r="5" spans="1:19" x14ac:dyDescent="0.3">
      <c r="A5">
        <f>A4</f>
        <v>-2</v>
      </c>
      <c r="B5">
        <f>B4</f>
        <v>-1</v>
      </c>
      <c r="C5" t="s">
        <v>49</v>
      </c>
      <c r="D5">
        <v>-4</v>
      </c>
      <c r="E5">
        <v>-5</v>
      </c>
      <c r="F5" s="16">
        <v>0</v>
      </c>
      <c r="G5" s="16">
        <v>-4</v>
      </c>
    </row>
    <row r="6" spans="1:19" x14ac:dyDescent="0.3">
      <c r="A6">
        <f t="shared" ref="A6:A16" si="0">A5</f>
        <v>-2</v>
      </c>
      <c r="B6">
        <f t="shared" ref="B6:B16" si="1">B5</f>
        <v>-1</v>
      </c>
      <c r="C6" t="s">
        <v>50</v>
      </c>
      <c r="D6">
        <v>8</v>
      </c>
      <c r="E6">
        <v>7</v>
      </c>
      <c r="F6" s="16">
        <v>0</v>
      </c>
      <c r="G6" s="16">
        <v>6</v>
      </c>
    </row>
    <row r="7" spans="1:19" x14ac:dyDescent="0.3">
      <c r="A7">
        <f t="shared" si="0"/>
        <v>-2</v>
      </c>
      <c r="B7">
        <f t="shared" si="1"/>
        <v>-1</v>
      </c>
      <c r="C7" t="s">
        <v>47</v>
      </c>
      <c r="D7">
        <v>-4</v>
      </c>
      <c r="E7">
        <v>-5</v>
      </c>
      <c r="F7" s="16">
        <v>0</v>
      </c>
      <c r="G7" s="16">
        <v>-4</v>
      </c>
    </row>
    <row r="8" spans="1:19" x14ac:dyDescent="0.3">
      <c r="A8">
        <f t="shared" si="0"/>
        <v>-2</v>
      </c>
      <c r="B8">
        <f t="shared" si="1"/>
        <v>-1</v>
      </c>
      <c r="C8" t="s">
        <v>51</v>
      </c>
      <c r="D8">
        <v>8</v>
      </c>
      <c r="E8">
        <v>7</v>
      </c>
      <c r="F8" s="16">
        <v>0</v>
      </c>
      <c r="G8" s="16">
        <v>6</v>
      </c>
    </row>
    <row r="9" spans="1:19" x14ac:dyDescent="0.3">
      <c r="A9">
        <f t="shared" si="0"/>
        <v>-2</v>
      </c>
      <c r="B9">
        <f t="shared" si="1"/>
        <v>-1</v>
      </c>
    </row>
    <row r="10" spans="1:19" x14ac:dyDescent="0.3">
      <c r="A10">
        <f t="shared" si="0"/>
        <v>-2</v>
      </c>
      <c r="B10">
        <f t="shared" si="1"/>
        <v>-1</v>
      </c>
    </row>
    <row r="11" spans="1:19" x14ac:dyDescent="0.3">
      <c r="A11">
        <f t="shared" si="0"/>
        <v>-2</v>
      </c>
      <c r="B11">
        <f t="shared" si="1"/>
        <v>-1</v>
      </c>
    </row>
    <row r="12" spans="1:19" x14ac:dyDescent="0.3">
      <c r="A12">
        <f t="shared" si="0"/>
        <v>-2</v>
      </c>
      <c r="B12">
        <f t="shared" si="1"/>
        <v>-1</v>
      </c>
    </row>
    <row r="13" spans="1:19" x14ac:dyDescent="0.3">
      <c r="A13">
        <f t="shared" si="0"/>
        <v>-2</v>
      </c>
      <c r="B13">
        <f t="shared" si="1"/>
        <v>-1</v>
      </c>
    </row>
    <row r="14" spans="1:19" x14ac:dyDescent="0.3">
      <c r="A14">
        <f t="shared" si="0"/>
        <v>-2</v>
      </c>
      <c r="B14">
        <f t="shared" si="1"/>
        <v>-1</v>
      </c>
    </row>
    <row r="15" spans="1:19" x14ac:dyDescent="0.3">
      <c r="A15">
        <f t="shared" si="0"/>
        <v>-2</v>
      </c>
      <c r="B15">
        <f t="shared" si="1"/>
        <v>-1</v>
      </c>
    </row>
    <row r="16" spans="1:19" x14ac:dyDescent="0.3">
      <c r="A16">
        <f t="shared" si="0"/>
        <v>-2</v>
      </c>
      <c r="B16">
        <f t="shared" si="1"/>
        <v>-1</v>
      </c>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ProjectBreakdown</vt:lpstr>
      <vt:lpstr>ProjectTimeline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OliverEngels</dc:creator>
  <cp:lastModifiedBy>OliverEngels</cp:lastModifiedBy>
  <cp:lastPrinted>2021-10-07T08:41:31Z</cp:lastPrinted>
  <dcterms:created xsi:type="dcterms:W3CDTF">2021-10-06T08:06:08Z</dcterms:created>
  <dcterms:modified xsi:type="dcterms:W3CDTF">2022-03-30T18:59:27Z</dcterms:modified>
</cp:coreProperties>
</file>