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gmented/Documents/001_Projects/production-files-archive/999_Misc/"/>
    </mc:Choice>
  </mc:AlternateContent>
  <xr:revisionPtr revIDLastSave="0" documentId="13_ncr:1_{1C01C6B9-1E1A-2B48-B7CF-F8B681315DCC}" xr6:coauthVersionLast="47" xr6:coauthVersionMax="47" xr10:uidLastSave="{00000000-0000-0000-0000-000000000000}"/>
  <bookViews>
    <workbookView xWindow="25340" yWindow="500" windowWidth="28960" windowHeight="21100" xr2:uid="{7B51C91A-BE59-FB41-8356-2552FD194616}"/>
  </bookViews>
  <sheets>
    <sheet name="Dashboard" sheetId="1" r:id="rId1"/>
    <sheet name="January" sheetId="2" r:id="rId2"/>
    <sheet name="February" sheetId="4" r:id="rId3"/>
    <sheet name="Lists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2" i="4" a="1"/>
  <c r="B2" i="4" s="1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5" i="2" l="1"/>
  <c r="I2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D12" i="1"/>
  <c r="D11" i="1"/>
  <c r="D13" i="1"/>
  <c r="D7" i="1"/>
  <c r="D10" i="1"/>
  <c r="E7" i="1" l="1"/>
  <c r="F7" i="1" s="1"/>
  <c r="E13" i="1"/>
  <c r="F13" i="1" s="1"/>
  <c r="E12" i="1"/>
  <c r="F12" i="1" s="1"/>
  <c r="E10" i="1"/>
  <c r="F10" i="1" s="1"/>
  <c r="E11" i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<sst xmlns="http://schemas.openxmlformats.org/spreadsheetml/2006/main" count="63" uniqueCount="50">
  <si>
    <t>Description</t>
  </si>
  <si>
    <t>Start</t>
  </si>
  <si>
    <t>End</t>
  </si>
  <si>
    <t>Total</t>
  </si>
  <si>
    <t>Date</t>
  </si>
  <si>
    <t>Day</t>
  </si>
  <si>
    <t>Time In</t>
  </si>
  <si>
    <t>Time Out</t>
  </si>
  <si>
    <t>Total Hours</t>
  </si>
  <si>
    <t>Monday</t>
  </si>
  <si>
    <t>Tuesday</t>
  </si>
  <si>
    <t>Wednesday</t>
  </si>
  <si>
    <t>Thursday</t>
  </si>
  <si>
    <t>Friday</t>
  </si>
  <si>
    <t>Saturday</t>
  </si>
  <si>
    <t>Sunday</t>
  </si>
  <si>
    <t>Hourly Rate</t>
  </si>
  <si>
    <t>Notes</t>
  </si>
  <si>
    <t>Type</t>
  </si>
  <si>
    <t>Development</t>
  </si>
  <si>
    <t>UX/UI</t>
  </si>
  <si>
    <t>Meetings</t>
  </si>
  <si>
    <r>
      <t xml:space="preserve">Total </t>
    </r>
    <r>
      <rPr>
        <i/>
        <sz val="12"/>
        <color theme="1"/>
        <rFont val="Aptos Narrow (Body)"/>
      </rPr>
      <t>(Euro's)</t>
    </r>
  </si>
  <si>
    <r>
      <t xml:space="preserve">Total </t>
    </r>
    <r>
      <rPr>
        <i/>
        <sz val="12"/>
        <color theme="1"/>
        <rFont val="Aptos Narrow (Body)"/>
      </rPr>
      <t>(Krona)</t>
    </r>
  </si>
  <si>
    <t>Categorie's</t>
  </si>
  <si>
    <r>
      <rPr>
        <b/>
        <sz val="16"/>
        <color theme="1"/>
        <rFont val="Aptos Narrow (Body)"/>
      </rPr>
      <t xml:space="preserve">Total </t>
    </r>
    <r>
      <rPr>
        <sz val="12"/>
        <color theme="1"/>
        <rFont val="Aptos Narrow"/>
        <family val="2"/>
        <scheme val="minor"/>
      </rPr>
      <t>(Meetings)</t>
    </r>
  </si>
  <si>
    <r>
      <rPr>
        <b/>
        <sz val="16"/>
        <color theme="1"/>
        <rFont val="Aptos Narrow (Body)"/>
      </rPr>
      <t xml:space="preserve">Total </t>
    </r>
    <r>
      <rPr>
        <sz val="12"/>
        <color theme="1"/>
        <rFont val="Aptos Narrow"/>
        <family val="2"/>
        <scheme val="minor"/>
      </rPr>
      <t>(Ux/Ui)</t>
    </r>
  </si>
  <si>
    <r>
      <rPr>
        <b/>
        <sz val="16"/>
        <color theme="1"/>
        <rFont val="Aptos Narrow (Body)"/>
      </rPr>
      <t>Total</t>
    </r>
    <r>
      <rPr>
        <sz val="12"/>
        <color theme="1"/>
        <rFont val="Aptos Narrow"/>
        <family val="2"/>
        <scheme val="minor"/>
      </rPr>
      <t xml:space="preserve"> (Development)</t>
    </r>
  </si>
  <si>
    <r>
      <t>Time</t>
    </r>
    <r>
      <rPr>
        <sz val="12"/>
        <color theme="1"/>
        <rFont val="Aptos Narrow (Body)"/>
      </rPr>
      <t xml:space="preserve"> (hh:mm)</t>
    </r>
  </si>
  <si>
    <t>Project</t>
  </si>
  <si>
    <t>Month</t>
  </si>
  <si>
    <t>January</t>
  </si>
  <si>
    <t>February</t>
  </si>
  <si>
    <t>March</t>
  </si>
  <si>
    <t>April</t>
  </si>
  <si>
    <t>May</t>
  </si>
  <si>
    <t>June</t>
  </si>
  <si>
    <t>Juli</t>
  </si>
  <si>
    <t>Augustus</t>
  </si>
  <si>
    <t>September</t>
  </si>
  <si>
    <t>October</t>
  </si>
  <si>
    <t>November</t>
  </si>
  <si>
    <t>December</t>
  </si>
  <si>
    <t>Database</t>
  </si>
  <si>
    <r>
      <rPr>
        <b/>
        <sz val="16"/>
        <color theme="1"/>
        <rFont val="Aptos Narrow (Body)"/>
      </rPr>
      <t xml:space="preserve">Total </t>
    </r>
    <r>
      <rPr>
        <sz val="12"/>
        <color theme="1"/>
        <rFont val="Aptos Narrow"/>
        <family val="2"/>
        <scheme val="minor"/>
      </rPr>
      <t>(Database)</t>
    </r>
  </si>
  <si>
    <t>Hour Records</t>
  </si>
  <si>
    <t>Convertion</t>
  </si>
  <si>
    <t>Updated README in project</t>
  </si>
  <si>
    <t>Added additional README information to the project, clarifying installation instructions</t>
  </si>
  <si>
    <t>Implemented search functionality for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</si>
</sst>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&quot;_-;\-* #,##0.00\ &quot;kr&quot;_-;_-* &quot;-&quot;??\ &quot;kr&quot;_-;_-@_-"/>
    <numFmt numFmtId="164" formatCode="[$]hh:mm;@" x16r2:formatCode16="[$-en-SE,1]hh:mm;@"/>
    <numFmt numFmtId="165" formatCode="_-[$€-2]\ * #,##0.00_-;\-[$€-2]\ * #,##0.00_-;_-[$€-2]\ * &quot;-&quot;??_-;_-@_-"/>
    <numFmt numFmtId="166" formatCode="[$][hh]:mm;@" x16r2:formatCode16="[$-en-SE,1][hh]:mm;@"/>
  </numFmts>
  <fonts count="1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3" tint="0.749992370372631"/>
      <name val="Aptos Narrow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6"/>
      <color theme="1"/>
      <name val="Aptos Narrow"/>
      <scheme val="minor"/>
    </font>
    <font>
      <i/>
      <sz val="12"/>
      <color theme="1"/>
      <name val="Aptos Narrow (Body)"/>
    </font>
    <font>
      <b/>
      <sz val="16"/>
      <color theme="1"/>
      <name val="Aptos Narrow (Body)"/>
    </font>
    <font>
      <sz val="12"/>
      <color theme="1"/>
      <name val="Aptos Narrow (Body)"/>
    </font>
    <font>
      <b/>
      <sz val="20"/>
      <color theme="1" tint="4.9989318521683403E-2"/>
      <name val="Aptos Narrow"/>
      <scheme val="minor"/>
    </font>
    <font>
      <sz val="16"/>
      <color rgb="FF374151"/>
      <name val="Menlo"/>
      <family val="2"/>
    </font>
    <font>
      <sz val="16"/>
      <color rgb="FFFBDE2D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7F7B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7E998"/>
        <bgColor indexed="64"/>
      </patternFill>
    </fill>
  </fills>
  <borders count="3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1" tint="0.499984740745262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499984740745262"/>
      </left>
      <right/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499984740745262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77111117893"/>
      </right>
      <top/>
      <bottom style="thin">
        <color theme="1" tint="0.499984740745262"/>
      </bottom>
      <diagonal/>
    </border>
    <border>
      <left style="medium">
        <color theme="1" tint="0.249977111117893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77111117893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77111117893"/>
      </left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 style="thin">
        <color theme="1" tint="0.499984740745262"/>
      </left>
      <right style="medium">
        <color theme="1" tint="0.249977111117893"/>
      </right>
      <top style="thin">
        <color theme="1" tint="0.499984740745262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/>
      <right style="thin">
        <color theme="1" tint="0.499984740745262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/>
    </xf>
    <xf numFmtId="0" fontId="0" fillId="0" borderId="0" xfId="0" applyAlignment="1">
      <alignment horizontal="left" vertical="center" indent="1"/>
    </xf>
    <xf numFmtId="14" fontId="3" fillId="0" borderId="1" xfId="0" applyNumberFormat="1" applyFont="1" applyBorder="1" applyAlignment="1">
      <alignment horizontal="left" vertical="center" indent="1"/>
    </xf>
    <xf numFmtId="14" fontId="3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14" fontId="3" fillId="0" borderId="5" xfId="0" applyNumberFormat="1" applyFont="1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21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0" fontId="1" fillId="3" borderId="22" xfId="0" applyFont="1" applyFill="1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165" fontId="5" fillId="5" borderId="24" xfId="0" applyNumberFormat="1" applyFont="1" applyFill="1" applyBorder="1" applyAlignment="1">
      <alignment horizontal="center" vertical="center"/>
    </xf>
    <xf numFmtId="44" fontId="4" fillId="5" borderId="24" xfId="0" applyNumberFormat="1" applyFont="1" applyFill="1" applyBorder="1" applyAlignment="1">
      <alignment horizontal="center"/>
    </xf>
    <xf numFmtId="0" fontId="0" fillId="5" borderId="25" xfId="0" applyFill="1" applyBorder="1"/>
    <xf numFmtId="0" fontId="0" fillId="5" borderId="20" xfId="0" applyFill="1" applyBorder="1"/>
    <xf numFmtId="14" fontId="0" fillId="5" borderId="20" xfId="0" applyNumberFormat="1" applyFill="1" applyBorder="1" applyAlignment="1">
      <alignment horizontal="left" vertical="center"/>
    </xf>
    <xf numFmtId="49" fontId="0" fillId="5" borderId="20" xfId="0" applyNumberFormat="1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0" xfId="0" applyFill="1"/>
    <xf numFmtId="14" fontId="0" fillId="5" borderId="0" xfId="0" applyNumberFormat="1" applyFill="1" applyAlignment="1">
      <alignment horizontal="left" vertical="center"/>
    </xf>
    <xf numFmtId="49" fontId="0" fillId="5" borderId="0" xfId="0" applyNumberFormat="1" applyFill="1"/>
    <xf numFmtId="49" fontId="0" fillId="5" borderId="27" xfId="0" applyNumberFormat="1" applyFill="1" applyBorder="1"/>
    <xf numFmtId="49" fontId="1" fillId="5" borderId="28" xfId="0" applyNumberFormat="1" applyFont="1" applyFill="1" applyBorder="1"/>
    <xf numFmtId="49" fontId="0" fillId="5" borderId="28" xfId="0" applyNumberFormat="1" applyFill="1" applyBorder="1"/>
    <xf numFmtId="0" fontId="0" fillId="5" borderId="29" xfId="0" applyFill="1" applyBorder="1"/>
    <xf numFmtId="0" fontId="0" fillId="5" borderId="19" xfId="0" applyFill="1" applyBorder="1"/>
    <xf numFmtId="14" fontId="0" fillId="5" borderId="19" xfId="0" applyNumberFormat="1" applyFill="1" applyBorder="1" applyAlignment="1">
      <alignment horizontal="left" vertical="center"/>
    </xf>
    <xf numFmtId="49" fontId="0" fillId="5" borderId="19" xfId="0" applyNumberFormat="1" applyFill="1" applyBorder="1"/>
    <xf numFmtId="0" fontId="0" fillId="5" borderId="30" xfId="0" applyFill="1" applyBorder="1"/>
    <xf numFmtId="0" fontId="1" fillId="6" borderId="2" xfId="0" applyFont="1" applyFill="1" applyBorder="1" applyAlignment="1">
      <alignment horizontal="right" vertical="center" indent="1"/>
    </xf>
    <xf numFmtId="165" fontId="5" fillId="5" borderId="32" xfId="0" applyNumberFormat="1" applyFont="1" applyFill="1" applyBorder="1" applyAlignment="1">
      <alignment horizontal="center" vertical="center"/>
    </xf>
    <xf numFmtId="44" fontId="4" fillId="5" borderId="32" xfId="0" applyNumberFormat="1" applyFont="1" applyFill="1" applyBorder="1" applyAlignment="1">
      <alignment horizontal="center"/>
    </xf>
    <xf numFmtId="14" fontId="1" fillId="3" borderId="31" xfId="0" applyNumberFormat="1" applyFont="1" applyFill="1" applyBorder="1" applyAlignment="1">
      <alignment horizontal="left" vertical="center"/>
    </xf>
    <xf numFmtId="49" fontId="1" fillId="3" borderId="31" xfId="0" applyNumberFormat="1" applyFont="1" applyFill="1" applyBorder="1"/>
    <xf numFmtId="0" fontId="0" fillId="6" borderId="34" xfId="0" applyFill="1" applyBorder="1"/>
    <xf numFmtId="166" fontId="5" fillId="5" borderId="33" xfId="0" applyNumberFormat="1" applyFont="1" applyFill="1" applyBorder="1" applyAlignment="1">
      <alignment horizontal="right" vertical="center"/>
    </xf>
    <xf numFmtId="49" fontId="1" fillId="6" borderId="34" xfId="0" applyNumberFormat="1" applyFont="1" applyFill="1" applyBorder="1"/>
    <xf numFmtId="166" fontId="5" fillId="5" borderId="35" xfId="0" applyNumberFormat="1" applyFont="1" applyFill="1" applyBorder="1" applyAlignment="1">
      <alignment horizontal="right" vertical="center"/>
    </xf>
    <xf numFmtId="0" fontId="1" fillId="6" borderId="24" xfId="0" applyFont="1" applyFill="1" applyBorder="1" applyAlignment="1">
      <alignment horizontal="right" vertical="center" indent="1"/>
    </xf>
    <xf numFmtId="0" fontId="1" fillId="6" borderId="34" xfId="0" applyFont="1" applyFill="1" applyBorder="1" applyAlignment="1">
      <alignment horizontal="right" vertical="center" indent="1"/>
    </xf>
    <xf numFmtId="0" fontId="9" fillId="5" borderId="0" xfId="0" applyFont="1" applyFill="1"/>
    <xf numFmtId="14" fontId="5" fillId="7" borderId="13" xfId="0" applyNumberFormat="1" applyFont="1" applyFill="1" applyBorder="1" applyAlignment="1">
      <alignment horizontal="left" vertical="center" indent="1"/>
    </xf>
    <xf numFmtId="165" fontId="5" fillId="7" borderId="13" xfId="0" applyNumberFormat="1" applyFont="1" applyFill="1" applyBorder="1" applyAlignment="1">
      <alignment horizontal="left" vertical="center"/>
    </xf>
    <xf numFmtId="2" fontId="5" fillId="7" borderId="13" xfId="0" applyNumberFormat="1" applyFont="1" applyFill="1" applyBorder="1" applyAlignment="1">
      <alignment horizontal="right" vertical="center"/>
    </xf>
    <xf numFmtId="14" fontId="5" fillId="7" borderId="38" xfId="0" applyNumberFormat="1" applyFont="1" applyFill="1" applyBorder="1" applyAlignment="1">
      <alignment horizontal="left" vertical="center" indent="1"/>
    </xf>
    <xf numFmtId="14" fontId="5" fillId="7" borderId="34" xfId="0" applyNumberFormat="1" applyFont="1" applyFill="1" applyBorder="1" applyAlignment="1">
      <alignment horizontal="left" vertical="center" indent="1"/>
    </xf>
    <xf numFmtId="14" fontId="5" fillId="7" borderId="37" xfId="0" applyNumberFormat="1" applyFont="1" applyFill="1" applyBorder="1" applyAlignment="1">
      <alignment horizontal="left" vertical="center" indent="1"/>
    </xf>
    <xf numFmtId="14" fontId="5" fillId="7" borderId="36" xfId="0" applyNumberFormat="1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1" fillId="0" borderId="0" xfId="0" applyFont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1" fillId="0" borderId="20" xfId="0" applyFont="1" applyBorder="1" applyAlignment="1">
      <alignment horizontal="right" vertical="center" inden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998"/>
      <color rgb="FFF7F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B75F-F100-CC4F-979E-010D199540A0}">
  <sheetPr>
    <tabColor rgb="FFFFC000"/>
  </sheetPr>
  <dimension ref="B1:H20"/>
  <sheetViews>
    <sheetView tabSelected="1" workbookViewId="0">
      <selection activeCell="G25" sqref="G25"/>
    </sheetView>
  </sheetViews>
  <sheetFormatPr baseColWidth="10" defaultRowHeight="16" x14ac:dyDescent="0.2"/>
  <cols>
    <col min="1" max="1" width="3.5" customWidth="1"/>
    <col min="2" max="2" width="2.83203125" customWidth="1"/>
    <col min="3" max="3" width="19.1640625" bestFit="1" customWidth="1"/>
    <col min="4" max="4" width="15.5" style="3" bestFit="1" customWidth="1"/>
    <col min="5" max="5" width="15" style="1" bestFit="1" customWidth="1"/>
    <col min="6" max="6" width="15.5" style="1" bestFit="1" customWidth="1"/>
    <col min="7" max="7" width="2.83203125" customWidth="1"/>
    <col min="8" max="8" width="10.83203125" customWidth="1"/>
  </cols>
  <sheetData>
    <row r="1" spans="2:8" ht="17" thickBot="1" x14ac:dyDescent="0.25"/>
    <row r="2" spans="2:8" x14ac:dyDescent="0.2">
      <c r="B2" s="39"/>
      <c r="C2" s="40"/>
      <c r="D2" s="41"/>
      <c r="E2" s="42"/>
      <c r="F2" s="42"/>
      <c r="G2" s="43"/>
    </row>
    <row r="3" spans="2:8" ht="22" x14ac:dyDescent="0.2">
      <c r="B3" s="44"/>
      <c r="C3" s="66" t="s">
        <v>29</v>
      </c>
      <c r="D3" s="72" t="s">
        <v>45</v>
      </c>
      <c r="E3" s="72"/>
      <c r="F3" s="72"/>
      <c r="G3" s="45"/>
    </row>
    <row r="4" spans="2:8" ht="22" x14ac:dyDescent="0.2">
      <c r="B4" s="44"/>
      <c r="C4" s="67" t="s">
        <v>30</v>
      </c>
      <c r="D4" s="73" t="s">
        <v>31</v>
      </c>
      <c r="E4" s="74"/>
      <c r="F4" s="75"/>
      <c r="G4" s="45"/>
    </row>
    <row r="5" spans="2:8" x14ac:dyDescent="0.2">
      <c r="B5" s="44"/>
      <c r="C5" s="46"/>
      <c r="D5" s="47"/>
      <c r="E5" s="48"/>
      <c r="F5" s="48"/>
      <c r="G5" s="45"/>
    </row>
    <row r="6" spans="2:8" ht="23" thickBot="1" x14ac:dyDescent="0.35">
      <c r="B6" s="44"/>
      <c r="C6" s="46"/>
      <c r="D6" s="60" t="s">
        <v>28</v>
      </c>
      <c r="E6" s="61" t="s">
        <v>22</v>
      </c>
      <c r="F6" s="61" t="s">
        <v>23</v>
      </c>
      <c r="G6" s="45"/>
    </row>
    <row r="7" spans="2:8" s="1" customFormat="1" ht="22" x14ac:dyDescent="0.3">
      <c r="B7" s="49"/>
      <c r="C7" s="64" t="s">
        <v>3</v>
      </c>
      <c r="D7" s="65">
        <f ca="1">SUM(INDIRECT("'"&amp;$D$4&amp;"'!I5:I100"))</f>
        <v>6.25E-2</v>
      </c>
      <c r="E7" s="58">
        <f ca="1">D7*24*D18</f>
        <v>75</v>
      </c>
      <c r="F7" s="59">
        <f ca="1">E7*D19</f>
        <v>837.75</v>
      </c>
      <c r="G7" s="50"/>
      <c r="H7" s="2"/>
    </row>
    <row r="8" spans="2:8" x14ac:dyDescent="0.2">
      <c r="B8" s="44"/>
      <c r="C8" s="46"/>
      <c r="D8" s="47"/>
      <c r="E8" s="48"/>
      <c r="F8" s="48"/>
      <c r="G8" s="51"/>
    </row>
    <row r="9" spans="2:8" ht="27" x14ac:dyDescent="0.35">
      <c r="B9" s="44"/>
      <c r="C9" s="68" t="s">
        <v>24</v>
      </c>
      <c r="D9" s="47"/>
      <c r="E9" s="48"/>
      <c r="F9" s="48"/>
      <c r="G9" s="45"/>
    </row>
    <row r="10" spans="2:8" ht="22" x14ac:dyDescent="0.3">
      <c r="B10" s="44"/>
      <c r="C10" s="62" t="s">
        <v>27</v>
      </c>
      <c r="D10" s="63">
        <f ca="1">SUMIF(INDIRECT("'"&amp;$D$4&amp;"'!C5:C100"), Lists!B1,INDIRECT("'"&amp;$D$4&amp;"'!I5:I100"))</f>
        <v>6.25E-2</v>
      </c>
      <c r="E10" s="37">
        <f ca="1">D10*24*D18</f>
        <v>75</v>
      </c>
      <c r="F10" s="38">
        <f ca="1">E10*$D$19</f>
        <v>837.75</v>
      </c>
      <c r="G10" s="51"/>
    </row>
    <row r="11" spans="2:8" ht="22" x14ac:dyDescent="0.3">
      <c r="B11" s="44"/>
      <c r="C11" s="62" t="s">
        <v>25</v>
      </c>
      <c r="D11" s="63">
        <f ca="1">SUMIF(INDIRECT("'"&amp;$D$4&amp;"'!C5:C100"), Lists!B3,INDIRECT("'"&amp;$D$4&amp;"'!I5:I100"))</f>
        <v>0</v>
      </c>
      <c r="E11" s="37">
        <f ca="1">D11*24*D18</f>
        <v>0</v>
      </c>
      <c r="F11" s="38">
        <f ca="1">E11*$D$19</f>
        <v>0</v>
      </c>
      <c r="G11" s="45"/>
    </row>
    <row r="12" spans="2:8" ht="22" x14ac:dyDescent="0.3">
      <c r="B12" s="44"/>
      <c r="C12" s="62" t="s">
        <v>26</v>
      </c>
      <c r="D12" s="63">
        <f ca="1">SUMIF(INDIRECT("'"&amp;$D$4&amp;"'!C5:C100"), Lists!B2,INDIRECT("'"&amp;$D$4&amp;"'!I5:I100"))</f>
        <v>0</v>
      </c>
      <c r="E12" s="37">
        <f ca="1">D12*24*D18</f>
        <v>0</v>
      </c>
      <c r="F12" s="38">
        <f ca="1">E12*$D$19</f>
        <v>0</v>
      </c>
      <c r="G12" s="45"/>
    </row>
    <row r="13" spans="2:8" ht="22" x14ac:dyDescent="0.3">
      <c r="B13" s="44"/>
      <c r="C13" s="62" t="s">
        <v>44</v>
      </c>
      <c r="D13" s="63">
        <f ca="1">SUMIF(INDIRECT("'"&amp;$D$4&amp;"'!C5:C100"), Lists!B4,INDIRECT("'"&amp;$D$4&amp;"'!I5:I100"))</f>
        <v>0</v>
      </c>
      <c r="E13" s="37">
        <f ca="1">D13*24*D18</f>
        <v>0</v>
      </c>
      <c r="F13" s="38">
        <f ca="1">E13*$D$19</f>
        <v>0</v>
      </c>
      <c r="G13" s="45"/>
    </row>
    <row r="14" spans="2:8" x14ac:dyDescent="0.2">
      <c r="B14" s="44"/>
      <c r="C14" s="46"/>
      <c r="D14" s="47"/>
      <c r="E14" s="48"/>
      <c r="F14" s="48"/>
      <c r="G14" s="45"/>
    </row>
    <row r="15" spans="2:8" x14ac:dyDescent="0.2">
      <c r="B15" s="44"/>
      <c r="C15" s="46"/>
      <c r="D15" s="47"/>
      <c r="E15" s="48"/>
      <c r="F15" s="48"/>
      <c r="G15" s="45"/>
    </row>
    <row r="16" spans="2:8" ht="22" x14ac:dyDescent="0.2">
      <c r="B16" s="44"/>
      <c r="C16" s="57" t="s">
        <v>1</v>
      </c>
      <c r="D16" s="69">
        <v>45292</v>
      </c>
      <c r="E16" s="48"/>
      <c r="F16" s="48"/>
      <c r="G16" s="45"/>
    </row>
    <row r="17" spans="2:7" ht="22" x14ac:dyDescent="0.2">
      <c r="B17" s="44"/>
      <c r="C17" s="57" t="s">
        <v>2</v>
      </c>
      <c r="D17" s="69">
        <v>45657</v>
      </c>
      <c r="E17" s="48"/>
      <c r="F17" s="48"/>
      <c r="G17" s="45"/>
    </row>
    <row r="18" spans="2:7" ht="22" x14ac:dyDescent="0.2">
      <c r="B18" s="44"/>
      <c r="C18" s="57" t="s">
        <v>16</v>
      </c>
      <c r="D18" s="70">
        <v>50</v>
      </c>
      <c r="E18" s="48"/>
      <c r="F18" s="48"/>
      <c r="G18" s="45"/>
    </row>
    <row r="19" spans="2:7" ht="22" x14ac:dyDescent="0.2">
      <c r="B19" s="44"/>
      <c r="C19" s="57" t="s">
        <v>46</v>
      </c>
      <c r="D19" s="71">
        <v>11.17</v>
      </c>
      <c r="E19" s="48"/>
      <c r="F19" s="48"/>
      <c r="G19" s="45"/>
    </row>
    <row r="20" spans="2:7" ht="17" thickBot="1" x14ac:dyDescent="0.25">
      <c r="B20" s="52"/>
      <c r="C20" s="53"/>
      <c r="D20" s="54"/>
      <c r="E20" s="55"/>
      <c r="F20" s="55"/>
      <c r="G20" s="56"/>
    </row>
  </sheetData>
  <mergeCells count="2">
    <mergeCell ref="D3:F3"/>
    <mergeCell ref="D4:F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A978B6-BBE0-9149-A2E3-250EDF954CF0}">
          <x14:formula1>
            <xm:f>Lists!$C$1:$C$12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8C8A-D562-244A-97F8-6F2A2B272E5E}">
  <sheetPr>
    <tabColor theme="3" tint="0.89999084444715716"/>
  </sheetPr>
  <dimension ref="B2:M28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0.5" customWidth="1"/>
    <col min="3" max="3" width="14.1640625" customWidth="1"/>
    <col min="4" max="4" width="15.83203125" style="11" customWidth="1"/>
    <col min="5" max="7" width="15.83203125" customWidth="1"/>
    <col min="8" max="8" width="0.83203125" customWidth="1"/>
    <col min="9" max="9" width="18.6640625" customWidth="1"/>
    <col min="10" max="10" width="15.6640625" customWidth="1"/>
    <col min="11" max="11" width="46.5" customWidth="1"/>
    <col min="13" max="13" width="11.6640625" customWidth="1"/>
  </cols>
  <sheetData>
    <row r="2" spans="2:13" ht="30" customHeight="1" x14ac:dyDescent="0.25">
      <c r="B2" s="81" t="str" cm="1">
        <f t="array" aca="1" ref="B2" ca="1">"Time ("&amp;_xlfn.TEXTAFTER(CELL("filename",A1),"]")&amp;") - "&amp;Dashboard!D3</f>
        <v>Time (January) - Hour Records</v>
      </c>
      <c r="C2" s="81"/>
      <c r="D2" s="81"/>
      <c r="E2" s="81"/>
      <c r="F2" s="81"/>
      <c r="G2" s="81"/>
      <c r="H2" s="81"/>
      <c r="I2" s="81"/>
      <c r="J2" s="81"/>
      <c r="K2" s="81"/>
      <c r="M2" s="87"/>
    </row>
    <row r="3" spans="2:13" ht="10" customHeight="1" thickBot="1" x14ac:dyDescent="0.25"/>
    <row r="4" spans="2:13" ht="34" customHeight="1" thickBot="1" x14ac:dyDescent="0.35">
      <c r="B4" s="15" t="s">
        <v>0</v>
      </c>
      <c r="C4" s="34" t="s">
        <v>18</v>
      </c>
      <c r="D4" s="16" t="s">
        <v>4</v>
      </c>
      <c r="E4" s="17" t="s">
        <v>5</v>
      </c>
      <c r="F4" s="17" t="s">
        <v>6</v>
      </c>
      <c r="G4" s="18" t="s">
        <v>7</v>
      </c>
      <c r="H4" s="28"/>
      <c r="I4" s="17" t="s">
        <v>8</v>
      </c>
      <c r="J4" s="82" t="s">
        <v>17</v>
      </c>
      <c r="K4" s="83"/>
      <c r="M4" s="88"/>
    </row>
    <row r="5" spans="2:13" ht="30" customHeight="1" x14ac:dyDescent="0.2">
      <c r="B5" s="19" t="s">
        <v>47</v>
      </c>
      <c r="C5" s="35" t="s">
        <v>19</v>
      </c>
      <c r="D5" s="13">
        <v>45438</v>
      </c>
      <c r="E5" s="14" t="s">
        <v>15</v>
      </c>
      <c r="F5" s="5">
        <v>0.33333333333333331</v>
      </c>
      <c r="G5" s="6">
        <v>0.375</v>
      </c>
      <c r="H5" s="26"/>
      <c r="I5" s="30">
        <f>G5-F5</f>
        <v>4.1666666666666685E-2</v>
      </c>
      <c r="J5" s="84" t="s">
        <v>48</v>
      </c>
      <c r="K5" s="85"/>
    </row>
    <row r="6" spans="2:13" ht="30" customHeight="1" x14ac:dyDescent="0.2">
      <c r="B6" s="20" t="s">
        <v>49</v>
      </c>
      <c r="C6" s="35" t="s">
        <v>19</v>
      </c>
      <c r="D6" s="13">
        <v>45438</v>
      </c>
      <c r="E6" s="4" t="s">
        <v>14</v>
      </c>
      <c r="F6" s="5">
        <v>0.375</v>
      </c>
      <c r="G6" s="6">
        <v>0.39583333333333331</v>
      </c>
      <c r="H6" s="26"/>
      <c r="I6" s="30">
        <f t="shared" ref="I6:I25" si="0">(G6-F6)</f>
        <v>2.0833333333333315E-2</v>
      </c>
      <c r="J6" s="76"/>
      <c r="K6" s="77"/>
    </row>
    <row r="7" spans="2:13" ht="30" customHeight="1" x14ac:dyDescent="0.2">
      <c r="B7" s="20"/>
      <c r="C7" s="35"/>
      <c r="D7" s="12"/>
      <c r="E7" s="4"/>
      <c r="F7" s="7"/>
      <c r="G7" s="5"/>
      <c r="H7" s="26"/>
      <c r="I7" s="30">
        <f t="shared" si="0"/>
        <v>0</v>
      </c>
      <c r="J7" s="76"/>
      <c r="K7" s="77"/>
    </row>
    <row r="8" spans="2:13" ht="30" customHeight="1" x14ac:dyDescent="0.2">
      <c r="B8" s="20"/>
      <c r="C8" s="35"/>
      <c r="D8" s="12"/>
      <c r="E8" s="4"/>
      <c r="F8" s="5"/>
      <c r="G8" s="6"/>
      <c r="H8" s="26"/>
      <c r="I8" s="30">
        <f t="shared" si="0"/>
        <v>0</v>
      </c>
      <c r="J8" s="76"/>
      <c r="K8" s="77"/>
    </row>
    <row r="9" spans="2:13" ht="30" customHeight="1" x14ac:dyDescent="0.2">
      <c r="B9" s="20"/>
      <c r="C9" s="35"/>
      <c r="D9" s="12"/>
      <c r="E9" s="4"/>
      <c r="F9" s="5"/>
      <c r="G9" s="6"/>
      <c r="H9" s="26"/>
      <c r="I9" s="30">
        <f t="shared" si="0"/>
        <v>0</v>
      </c>
      <c r="J9" s="76"/>
      <c r="K9" s="77"/>
    </row>
    <row r="10" spans="2:13" ht="30" customHeight="1" x14ac:dyDescent="0.2">
      <c r="B10" s="20"/>
      <c r="C10" s="35"/>
      <c r="D10" s="12"/>
      <c r="E10" s="4"/>
      <c r="F10" s="5"/>
      <c r="G10" s="6"/>
      <c r="H10" s="26"/>
      <c r="I10" s="30">
        <f t="shared" si="0"/>
        <v>0</v>
      </c>
      <c r="J10" s="76"/>
      <c r="K10" s="77"/>
    </row>
    <row r="11" spans="2:13" ht="30" customHeight="1" x14ac:dyDescent="0.2">
      <c r="B11" s="20"/>
      <c r="C11" s="35"/>
      <c r="D11" s="12"/>
      <c r="E11" s="4"/>
      <c r="F11" s="5"/>
      <c r="G11" s="6"/>
      <c r="H11" s="26"/>
      <c r="I11" s="30">
        <f t="shared" si="0"/>
        <v>0</v>
      </c>
      <c r="J11" s="76"/>
      <c r="K11" s="77"/>
    </row>
    <row r="12" spans="2:13" ht="30" customHeight="1" x14ac:dyDescent="0.2">
      <c r="B12" s="20"/>
      <c r="C12" s="35"/>
      <c r="D12" s="12"/>
      <c r="E12" s="4"/>
      <c r="F12" s="5"/>
      <c r="G12" s="6"/>
      <c r="H12" s="26"/>
      <c r="I12" s="30">
        <f t="shared" si="0"/>
        <v>0</v>
      </c>
      <c r="J12" s="76"/>
      <c r="K12" s="77"/>
    </row>
    <row r="13" spans="2:13" ht="30" customHeight="1" x14ac:dyDescent="0.2">
      <c r="B13" s="20"/>
      <c r="C13" s="35"/>
      <c r="D13" s="12"/>
      <c r="E13" s="4"/>
      <c r="F13" s="5"/>
      <c r="G13" s="6"/>
      <c r="H13" s="26"/>
      <c r="I13" s="30">
        <f t="shared" si="0"/>
        <v>0</v>
      </c>
      <c r="J13" s="76"/>
      <c r="K13" s="77"/>
    </row>
    <row r="14" spans="2:13" ht="30" customHeight="1" x14ac:dyDescent="0.2">
      <c r="B14" s="20"/>
      <c r="C14" s="35"/>
      <c r="D14" s="12"/>
      <c r="E14" s="4"/>
      <c r="F14" s="5"/>
      <c r="G14" s="6"/>
      <c r="H14" s="26"/>
      <c r="I14" s="30">
        <f t="shared" si="0"/>
        <v>0</v>
      </c>
      <c r="J14" s="76"/>
      <c r="K14" s="77"/>
    </row>
    <row r="15" spans="2:13" ht="30" customHeight="1" x14ac:dyDescent="0.2">
      <c r="B15" s="20"/>
      <c r="C15" s="35"/>
      <c r="D15" s="12"/>
      <c r="E15" s="4"/>
      <c r="F15" s="5"/>
      <c r="G15" s="6"/>
      <c r="H15" s="26"/>
      <c r="I15" s="30">
        <f t="shared" si="0"/>
        <v>0</v>
      </c>
      <c r="J15" s="76"/>
      <c r="K15" s="77"/>
    </row>
    <row r="16" spans="2:13" ht="30" customHeight="1" x14ac:dyDescent="0.2">
      <c r="B16" s="20"/>
      <c r="C16" s="35"/>
      <c r="D16" s="12"/>
      <c r="E16" s="4"/>
      <c r="F16" s="5"/>
      <c r="G16" s="6"/>
      <c r="H16" s="26"/>
      <c r="I16" s="30">
        <f t="shared" si="0"/>
        <v>0</v>
      </c>
      <c r="J16" s="76"/>
      <c r="K16" s="77"/>
    </row>
    <row r="17" spans="2:12" ht="30" customHeight="1" x14ac:dyDescent="0.2">
      <c r="B17" s="20"/>
      <c r="C17" s="35"/>
      <c r="D17" s="12"/>
      <c r="E17" s="4"/>
      <c r="F17" s="5"/>
      <c r="G17" s="6"/>
      <c r="H17" s="26"/>
      <c r="I17" s="30">
        <f t="shared" si="0"/>
        <v>0</v>
      </c>
      <c r="J17" s="76"/>
      <c r="K17" s="77"/>
    </row>
    <row r="18" spans="2:12" ht="30" customHeight="1" x14ac:dyDescent="0.2">
      <c r="B18" s="20"/>
      <c r="C18" s="35"/>
      <c r="D18" s="12"/>
      <c r="E18" s="4"/>
      <c r="F18" s="5"/>
      <c r="G18" s="6"/>
      <c r="H18" s="26"/>
      <c r="I18" s="30">
        <f t="shared" si="0"/>
        <v>0</v>
      </c>
      <c r="J18" s="76"/>
      <c r="K18" s="77"/>
    </row>
    <row r="19" spans="2:12" ht="30" customHeight="1" x14ac:dyDescent="0.2">
      <c r="B19" s="20"/>
      <c r="C19" s="35"/>
      <c r="D19" s="12"/>
      <c r="E19" s="4"/>
      <c r="F19" s="5"/>
      <c r="G19" s="6"/>
      <c r="H19" s="26"/>
      <c r="I19" s="30">
        <f t="shared" si="0"/>
        <v>0</v>
      </c>
      <c r="J19" s="76"/>
      <c r="K19" s="77"/>
    </row>
    <row r="20" spans="2:12" ht="30" customHeight="1" x14ac:dyDescent="0.2">
      <c r="B20" s="20"/>
      <c r="C20" s="35"/>
      <c r="D20" s="12"/>
      <c r="E20" s="4"/>
      <c r="F20" s="5"/>
      <c r="G20" s="6"/>
      <c r="H20" s="26"/>
      <c r="I20" s="30">
        <f t="shared" si="0"/>
        <v>0</v>
      </c>
      <c r="J20" s="76"/>
      <c r="K20" s="77"/>
    </row>
    <row r="21" spans="2:12" ht="30" customHeight="1" x14ac:dyDescent="0.2">
      <c r="B21" s="20"/>
      <c r="C21" s="35"/>
      <c r="D21" s="12"/>
      <c r="E21" s="4"/>
      <c r="F21" s="5"/>
      <c r="G21" s="6"/>
      <c r="H21" s="26"/>
      <c r="I21" s="30">
        <f t="shared" si="0"/>
        <v>0</v>
      </c>
      <c r="J21" s="76"/>
      <c r="K21" s="77"/>
    </row>
    <row r="22" spans="2:12" ht="30" customHeight="1" x14ac:dyDescent="0.2">
      <c r="B22" s="20"/>
      <c r="C22" s="35"/>
      <c r="D22" s="12"/>
      <c r="E22" s="4"/>
      <c r="F22" s="5"/>
      <c r="G22" s="6"/>
      <c r="H22" s="26"/>
      <c r="I22" s="30">
        <f t="shared" si="0"/>
        <v>0</v>
      </c>
      <c r="J22" s="76"/>
      <c r="K22" s="77"/>
    </row>
    <row r="23" spans="2:12" ht="30" customHeight="1" x14ac:dyDescent="0.2">
      <c r="B23" s="20"/>
      <c r="C23" s="35"/>
      <c r="D23" s="12"/>
      <c r="E23" s="4"/>
      <c r="F23" s="5"/>
      <c r="G23" s="6"/>
      <c r="H23" s="26"/>
      <c r="I23" s="30">
        <f t="shared" si="0"/>
        <v>0</v>
      </c>
      <c r="J23" s="76"/>
      <c r="K23" s="77"/>
    </row>
    <row r="24" spans="2:12" ht="30" customHeight="1" x14ac:dyDescent="0.2">
      <c r="B24" s="20"/>
      <c r="C24" s="35"/>
      <c r="D24" s="12"/>
      <c r="E24" s="4"/>
      <c r="F24" s="5"/>
      <c r="G24" s="6"/>
      <c r="H24" s="26"/>
      <c r="I24" s="30">
        <f t="shared" si="0"/>
        <v>0</v>
      </c>
      <c r="J24" s="76"/>
      <c r="K24" s="77"/>
    </row>
    <row r="25" spans="2:12" ht="30" customHeight="1" thickBot="1" x14ac:dyDescent="0.25">
      <c r="B25" s="21"/>
      <c r="C25" s="36"/>
      <c r="D25" s="22"/>
      <c r="E25" s="23"/>
      <c r="F25" s="24"/>
      <c r="G25" s="25"/>
      <c r="H25" s="27"/>
      <c r="I25" s="31">
        <f t="shared" si="0"/>
        <v>0</v>
      </c>
      <c r="J25" s="78"/>
      <c r="K25" s="79"/>
    </row>
    <row r="26" spans="2:12" ht="16" customHeight="1" x14ac:dyDescent="0.2">
      <c r="G26" s="86"/>
      <c r="H26" s="86"/>
      <c r="I26" s="32"/>
      <c r="J26" s="29"/>
      <c r="K26" s="29"/>
      <c r="L26" s="8"/>
    </row>
    <row r="27" spans="2:12" ht="16" customHeight="1" x14ac:dyDescent="0.2">
      <c r="G27" s="80"/>
      <c r="H27" s="80"/>
      <c r="I27" s="9"/>
      <c r="J27" s="33"/>
      <c r="K27" s="29"/>
      <c r="L27" s="9"/>
    </row>
    <row r="28" spans="2:12" ht="16" customHeight="1" x14ac:dyDescent="0.3">
      <c r="G28" s="80"/>
      <c r="H28" s="80"/>
      <c r="I28" s="10"/>
      <c r="J28" s="29"/>
      <c r="K28" s="29"/>
      <c r="L28" s="10"/>
    </row>
  </sheetData>
  <mergeCells count="26">
    <mergeCell ref="G27:H27"/>
    <mergeCell ref="G28:H28"/>
    <mergeCell ref="B2:K2"/>
    <mergeCell ref="J4:K4"/>
    <mergeCell ref="J5:K5"/>
    <mergeCell ref="J7:K7"/>
    <mergeCell ref="G26:H26"/>
    <mergeCell ref="J18:K18"/>
    <mergeCell ref="J6:K6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25:K25"/>
    <mergeCell ref="J19:K19"/>
    <mergeCell ref="J20:K20"/>
    <mergeCell ref="J21:K21"/>
    <mergeCell ref="J22:K22"/>
    <mergeCell ref="J23:K23"/>
    <mergeCell ref="J24:K2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344292-AD6C-5445-9A31-3D2CC7481ED2}">
          <x14:formula1>
            <xm:f>Lists!$A$1:$A$7</xm:f>
          </x14:formula1>
          <xm:sqref>E5:E25</xm:sqref>
        </x14:dataValidation>
        <x14:dataValidation type="list" allowBlank="1" showInputMessage="1" showErrorMessage="1" xr:uid="{33C723EF-2185-9C45-AE9C-7090781D2720}">
          <x14:formula1>
            <xm:f>Lists!$B$1:$B$7</xm:f>
          </x14:formula1>
          <xm:sqref>C5:C25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BB5-543C-2E4E-AFF5-9F5070658E81}">
  <sheetPr>
    <tabColor theme="3" tint="0.749992370372631"/>
  </sheetPr>
  <dimension ref="B2:L28"/>
  <sheetViews>
    <sheetView workbookViewId="0">
      <selection activeCell="B2" sqref="B2:K2"/>
    </sheetView>
  </sheetViews>
  <sheetFormatPr baseColWidth="10" defaultRowHeight="16" x14ac:dyDescent="0.2"/>
  <cols>
    <col min="1" max="1" width="3.33203125" customWidth="1"/>
    <col min="2" max="2" width="40.5" customWidth="1"/>
    <col min="3" max="3" width="14.1640625" customWidth="1"/>
    <col min="4" max="4" width="15.83203125" style="11" customWidth="1"/>
    <col min="5" max="7" width="15.83203125" customWidth="1"/>
    <col min="8" max="8" width="0.83203125" customWidth="1"/>
    <col min="9" max="9" width="18.6640625" customWidth="1"/>
    <col min="10" max="10" width="15.6640625" customWidth="1"/>
    <col min="11" max="11" width="46.5" customWidth="1"/>
  </cols>
  <sheetData>
    <row r="2" spans="2:11" ht="30" customHeight="1" x14ac:dyDescent="0.2">
      <c r="B2" s="81" t="str" cm="1">
        <f t="array" aca="1" ref="B2" ca="1">"Time ("&amp;_xlfn.TEXTAFTER(CELL("filename", A1),"]")&amp;") - "&amp;Dashboard!D3</f>
        <v>Time (February) - Hour Records</v>
      </c>
      <c r="C2" s="81"/>
      <c r="D2" s="81"/>
      <c r="E2" s="81"/>
      <c r="F2" s="81"/>
      <c r="G2" s="81"/>
      <c r="H2" s="81"/>
      <c r="I2" s="81"/>
      <c r="J2" s="81"/>
      <c r="K2" s="81"/>
    </row>
    <row r="3" spans="2:11" ht="10" customHeight="1" thickBot="1" x14ac:dyDescent="0.25"/>
    <row r="4" spans="2:11" ht="34" customHeight="1" thickBot="1" x14ac:dyDescent="0.25">
      <c r="B4" s="15" t="s">
        <v>0</v>
      </c>
      <c r="C4" s="34" t="s">
        <v>18</v>
      </c>
      <c r="D4" s="16" t="s">
        <v>4</v>
      </c>
      <c r="E4" s="17" t="s">
        <v>5</v>
      </c>
      <c r="F4" s="17" t="s">
        <v>6</v>
      </c>
      <c r="G4" s="18" t="s">
        <v>7</v>
      </c>
      <c r="H4" s="28"/>
      <c r="I4" s="17" t="s">
        <v>8</v>
      </c>
      <c r="J4" s="82" t="s">
        <v>17</v>
      </c>
      <c r="K4" s="83"/>
    </row>
    <row r="5" spans="2:11" ht="30" customHeight="1" x14ac:dyDescent="0.2">
      <c r="B5" s="19"/>
      <c r="C5" s="35"/>
      <c r="D5" s="13"/>
      <c r="E5" s="14"/>
      <c r="F5" s="5"/>
      <c r="G5" s="6"/>
      <c r="H5" s="26"/>
      <c r="I5" s="30">
        <f>G5-F5</f>
        <v>0</v>
      </c>
      <c r="J5" s="84"/>
      <c r="K5" s="85"/>
    </row>
    <row r="6" spans="2:11" ht="30" customHeight="1" x14ac:dyDescent="0.2">
      <c r="B6" s="20"/>
      <c r="C6" s="35"/>
      <c r="D6" s="12"/>
      <c r="E6" s="4"/>
      <c r="F6" s="5"/>
      <c r="G6" s="6"/>
      <c r="H6" s="26"/>
      <c r="I6" s="30">
        <f t="shared" ref="I6:I25" si="0">(G6-F6)</f>
        <v>0</v>
      </c>
      <c r="J6" s="76"/>
      <c r="K6" s="77"/>
    </row>
    <row r="7" spans="2:11" ht="30" customHeight="1" x14ac:dyDescent="0.2">
      <c r="B7" s="20"/>
      <c r="C7" s="35"/>
      <c r="D7" s="12"/>
      <c r="E7" s="4"/>
      <c r="F7" s="7"/>
      <c r="G7" s="5"/>
      <c r="H7" s="26"/>
      <c r="I7" s="30">
        <f t="shared" si="0"/>
        <v>0</v>
      </c>
      <c r="J7" s="76"/>
      <c r="K7" s="77"/>
    </row>
    <row r="8" spans="2:11" ht="30" customHeight="1" x14ac:dyDescent="0.2">
      <c r="B8" s="20"/>
      <c r="C8" s="35"/>
      <c r="D8" s="12"/>
      <c r="E8" s="4"/>
      <c r="F8" s="5"/>
      <c r="G8" s="6"/>
      <c r="H8" s="26"/>
      <c r="I8" s="30">
        <f t="shared" si="0"/>
        <v>0</v>
      </c>
      <c r="J8" s="76"/>
      <c r="K8" s="77"/>
    </row>
    <row r="9" spans="2:11" ht="30" customHeight="1" x14ac:dyDescent="0.2">
      <c r="B9" s="20"/>
      <c r="C9" s="35"/>
      <c r="D9" s="12"/>
      <c r="E9" s="4"/>
      <c r="F9" s="5"/>
      <c r="G9" s="6"/>
      <c r="H9" s="26"/>
      <c r="I9" s="30">
        <f t="shared" si="0"/>
        <v>0</v>
      </c>
      <c r="J9" s="76"/>
      <c r="K9" s="77"/>
    </row>
    <row r="10" spans="2:11" ht="30" customHeight="1" x14ac:dyDescent="0.2">
      <c r="B10" s="20"/>
      <c r="C10" s="35"/>
      <c r="D10" s="12"/>
      <c r="E10" s="4"/>
      <c r="F10" s="5"/>
      <c r="G10" s="6"/>
      <c r="H10" s="26"/>
      <c r="I10" s="30">
        <f t="shared" si="0"/>
        <v>0</v>
      </c>
      <c r="J10" s="76"/>
      <c r="K10" s="77"/>
    </row>
    <row r="11" spans="2:11" ht="30" customHeight="1" x14ac:dyDescent="0.2">
      <c r="B11" s="20"/>
      <c r="C11" s="35"/>
      <c r="D11" s="12"/>
      <c r="E11" s="4"/>
      <c r="F11" s="5"/>
      <c r="G11" s="6"/>
      <c r="H11" s="26"/>
      <c r="I11" s="30">
        <f t="shared" si="0"/>
        <v>0</v>
      </c>
      <c r="J11" s="76"/>
      <c r="K11" s="77"/>
    </row>
    <row r="12" spans="2:11" ht="30" customHeight="1" x14ac:dyDescent="0.2">
      <c r="B12" s="20"/>
      <c r="C12" s="35"/>
      <c r="D12" s="12"/>
      <c r="E12" s="4"/>
      <c r="F12" s="5"/>
      <c r="G12" s="6"/>
      <c r="H12" s="26"/>
      <c r="I12" s="30">
        <f t="shared" si="0"/>
        <v>0</v>
      </c>
      <c r="J12" s="76"/>
      <c r="K12" s="77"/>
    </row>
    <row r="13" spans="2:11" ht="30" customHeight="1" x14ac:dyDescent="0.2">
      <c r="B13" s="20"/>
      <c r="C13" s="35"/>
      <c r="D13" s="12"/>
      <c r="E13" s="4"/>
      <c r="F13" s="5"/>
      <c r="G13" s="6"/>
      <c r="H13" s="26"/>
      <c r="I13" s="30">
        <f t="shared" si="0"/>
        <v>0</v>
      </c>
      <c r="J13" s="76"/>
      <c r="K13" s="77"/>
    </row>
    <row r="14" spans="2:11" ht="30" customHeight="1" x14ac:dyDescent="0.2">
      <c r="B14" s="20"/>
      <c r="C14" s="35"/>
      <c r="D14" s="12"/>
      <c r="E14" s="4"/>
      <c r="F14" s="5"/>
      <c r="G14" s="6"/>
      <c r="H14" s="26"/>
      <c r="I14" s="30">
        <f t="shared" si="0"/>
        <v>0</v>
      </c>
      <c r="J14" s="76"/>
      <c r="K14" s="77"/>
    </row>
    <row r="15" spans="2:11" ht="30" customHeight="1" x14ac:dyDescent="0.2">
      <c r="B15" s="20"/>
      <c r="C15" s="35"/>
      <c r="D15" s="12"/>
      <c r="E15" s="4"/>
      <c r="F15" s="5"/>
      <c r="G15" s="6"/>
      <c r="H15" s="26"/>
      <c r="I15" s="30">
        <f t="shared" si="0"/>
        <v>0</v>
      </c>
      <c r="J15" s="76"/>
      <c r="K15" s="77"/>
    </row>
    <row r="16" spans="2:11" ht="30" customHeight="1" x14ac:dyDescent="0.2">
      <c r="B16" s="20"/>
      <c r="C16" s="35"/>
      <c r="D16" s="12"/>
      <c r="E16" s="4"/>
      <c r="F16" s="5"/>
      <c r="G16" s="6"/>
      <c r="H16" s="26"/>
      <c r="I16" s="30">
        <f t="shared" si="0"/>
        <v>0</v>
      </c>
      <c r="J16" s="76"/>
      <c r="K16" s="77"/>
    </row>
    <row r="17" spans="2:12" ht="30" customHeight="1" x14ac:dyDescent="0.2">
      <c r="B17" s="20"/>
      <c r="C17" s="35"/>
      <c r="D17" s="12"/>
      <c r="E17" s="4"/>
      <c r="F17" s="5"/>
      <c r="G17" s="6"/>
      <c r="H17" s="26"/>
      <c r="I17" s="30">
        <f t="shared" si="0"/>
        <v>0</v>
      </c>
      <c r="J17" s="76"/>
      <c r="K17" s="77"/>
    </row>
    <row r="18" spans="2:12" ht="30" customHeight="1" x14ac:dyDescent="0.2">
      <c r="B18" s="20"/>
      <c r="C18" s="35"/>
      <c r="D18" s="12"/>
      <c r="E18" s="4"/>
      <c r="F18" s="5"/>
      <c r="G18" s="6"/>
      <c r="H18" s="26"/>
      <c r="I18" s="30">
        <f t="shared" si="0"/>
        <v>0</v>
      </c>
      <c r="J18" s="76"/>
      <c r="K18" s="77"/>
    </row>
    <row r="19" spans="2:12" ht="30" customHeight="1" x14ac:dyDescent="0.2">
      <c r="B19" s="20"/>
      <c r="C19" s="35"/>
      <c r="D19" s="12"/>
      <c r="E19" s="4"/>
      <c r="F19" s="5"/>
      <c r="G19" s="6"/>
      <c r="H19" s="26"/>
      <c r="I19" s="30">
        <f t="shared" si="0"/>
        <v>0</v>
      </c>
      <c r="J19" s="76"/>
      <c r="K19" s="77"/>
    </row>
    <row r="20" spans="2:12" ht="30" customHeight="1" x14ac:dyDescent="0.2">
      <c r="B20" s="20"/>
      <c r="C20" s="35"/>
      <c r="D20" s="12"/>
      <c r="E20" s="4"/>
      <c r="F20" s="5"/>
      <c r="G20" s="6"/>
      <c r="H20" s="26"/>
      <c r="I20" s="30">
        <f t="shared" si="0"/>
        <v>0</v>
      </c>
      <c r="J20" s="76"/>
      <c r="K20" s="77"/>
    </row>
    <row r="21" spans="2:12" ht="30" customHeight="1" x14ac:dyDescent="0.2">
      <c r="B21" s="20"/>
      <c r="C21" s="35"/>
      <c r="D21" s="12"/>
      <c r="E21" s="4"/>
      <c r="F21" s="5"/>
      <c r="G21" s="6"/>
      <c r="H21" s="26"/>
      <c r="I21" s="30">
        <f t="shared" si="0"/>
        <v>0</v>
      </c>
      <c r="J21" s="76"/>
      <c r="K21" s="77"/>
    </row>
    <row r="22" spans="2:12" ht="30" customHeight="1" x14ac:dyDescent="0.2">
      <c r="B22" s="20"/>
      <c r="C22" s="35"/>
      <c r="D22" s="12"/>
      <c r="E22" s="4"/>
      <c r="F22" s="5"/>
      <c r="G22" s="6"/>
      <c r="H22" s="26"/>
      <c r="I22" s="30">
        <f t="shared" si="0"/>
        <v>0</v>
      </c>
      <c r="J22" s="76"/>
      <c r="K22" s="77"/>
    </row>
    <row r="23" spans="2:12" ht="30" customHeight="1" x14ac:dyDescent="0.2">
      <c r="B23" s="20"/>
      <c r="C23" s="35"/>
      <c r="D23" s="12"/>
      <c r="E23" s="4"/>
      <c r="F23" s="5"/>
      <c r="G23" s="6"/>
      <c r="H23" s="26"/>
      <c r="I23" s="30">
        <f t="shared" si="0"/>
        <v>0</v>
      </c>
      <c r="J23" s="76"/>
      <c r="K23" s="77"/>
    </row>
    <row r="24" spans="2:12" ht="30" customHeight="1" x14ac:dyDescent="0.2">
      <c r="B24" s="20"/>
      <c r="C24" s="35"/>
      <c r="D24" s="12"/>
      <c r="E24" s="4"/>
      <c r="F24" s="5"/>
      <c r="G24" s="6"/>
      <c r="H24" s="26"/>
      <c r="I24" s="30">
        <f t="shared" si="0"/>
        <v>0</v>
      </c>
      <c r="J24" s="76"/>
      <c r="K24" s="77"/>
    </row>
    <row r="25" spans="2:12" ht="30" customHeight="1" thickBot="1" x14ac:dyDescent="0.25">
      <c r="B25" s="21"/>
      <c r="C25" s="36"/>
      <c r="D25" s="22"/>
      <c r="E25" s="23"/>
      <c r="F25" s="24"/>
      <c r="G25" s="25"/>
      <c r="H25" s="27"/>
      <c r="I25" s="31">
        <f t="shared" si="0"/>
        <v>0</v>
      </c>
      <c r="J25" s="78"/>
      <c r="K25" s="79"/>
    </row>
    <row r="26" spans="2:12" ht="16" customHeight="1" x14ac:dyDescent="0.2">
      <c r="G26" s="86"/>
      <c r="H26" s="86"/>
      <c r="I26" s="32"/>
      <c r="J26" s="29"/>
      <c r="K26" s="29"/>
      <c r="L26" s="8"/>
    </row>
    <row r="27" spans="2:12" ht="16" customHeight="1" x14ac:dyDescent="0.2">
      <c r="G27" s="80"/>
      <c r="H27" s="80"/>
      <c r="I27" s="9"/>
      <c r="J27" s="33"/>
      <c r="K27" s="29"/>
      <c r="L27" s="9"/>
    </row>
    <row r="28" spans="2:12" ht="16" customHeight="1" x14ac:dyDescent="0.3">
      <c r="G28" s="80"/>
      <c r="H28" s="80"/>
      <c r="I28" s="10"/>
      <c r="J28" s="29"/>
      <c r="K28" s="29"/>
      <c r="L28" s="10"/>
    </row>
  </sheetData>
  <mergeCells count="26">
    <mergeCell ref="J21:K21"/>
    <mergeCell ref="J22:K22"/>
    <mergeCell ref="J23:K23"/>
    <mergeCell ref="J24:K24"/>
    <mergeCell ref="J25:K25"/>
    <mergeCell ref="J15:K15"/>
    <mergeCell ref="J16:K16"/>
    <mergeCell ref="J17:K17"/>
    <mergeCell ref="J18:K18"/>
    <mergeCell ref="J19:K19"/>
    <mergeCell ref="G26:H26"/>
    <mergeCell ref="G27:H27"/>
    <mergeCell ref="G28:H28"/>
    <mergeCell ref="J8:K8"/>
    <mergeCell ref="B2:K2"/>
    <mergeCell ref="J4:K4"/>
    <mergeCell ref="J5:K5"/>
    <mergeCell ref="J6:K6"/>
    <mergeCell ref="J7:K7"/>
    <mergeCell ref="J20:K20"/>
    <mergeCell ref="J9:K9"/>
    <mergeCell ref="J10:K10"/>
    <mergeCell ref="J11:K11"/>
    <mergeCell ref="J12:K12"/>
    <mergeCell ref="J13:K13"/>
    <mergeCell ref="J14:K14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F9E8B7-2040-8942-BD5C-4F837A62AA60}">
          <x14:formula1>
            <xm:f>Lists!$B$1:$B$7</xm:f>
          </x14:formula1>
          <xm:sqref>C5:C25</xm:sqref>
        </x14:dataValidation>
        <x14:dataValidation type="list" allowBlank="1" showInputMessage="1" showErrorMessage="1" xr:uid="{67B67B19-E087-9D4C-8E74-810AB5BFC9AA}">
          <x14:formula1>
            <xm:f>Lists!$A$1:$A$7</xm:f>
          </x14:formula1>
          <xm:sqref>E5:E25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1015-45BA-274F-89D8-53AC332EFD83}">
  <sheetPr>
    <tabColor rgb="FFFF0000"/>
  </sheetPr>
  <dimension ref="A1:C12"/>
  <sheetViews>
    <sheetView workbookViewId="0">
      <selection activeCell="H48" sqref="H48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t="s">
        <v>9</v>
      </c>
      <c r="B1" t="s">
        <v>19</v>
      </c>
      <c r="C1" t="s">
        <v>31</v>
      </c>
    </row>
    <row r="2" spans="1:3" x14ac:dyDescent="0.2">
      <c r="A2" t="s">
        <v>10</v>
      </c>
      <c r="B2" t="s">
        <v>20</v>
      </c>
      <c r="C2" t="s">
        <v>32</v>
      </c>
    </row>
    <row r="3" spans="1:3" x14ac:dyDescent="0.2">
      <c r="A3" t="s">
        <v>11</v>
      </c>
      <c r="B3" t="s">
        <v>21</v>
      </c>
      <c r="C3" t="s">
        <v>33</v>
      </c>
    </row>
    <row r="4" spans="1:3" x14ac:dyDescent="0.2">
      <c r="A4" t="s">
        <v>12</v>
      </c>
      <c r="B4" t="s">
        <v>43</v>
      </c>
      <c r="C4" t="s">
        <v>34</v>
      </c>
    </row>
    <row r="5" spans="1:3" x14ac:dyDescent="0.2">
      <c r="A5" t="s">
        <v>13</v>
      </c>
      <c r="C5" t="s">
        <v>35</v>
      </c>
    </row>
    <row r="6" spans="1:3" x14ac:dyDescent="0.2">
      <c r="A6" t="s">
        <v>14</v>
      </c>
      <c r="C6" t="s">
        <v>36</v>
      </c>
    </row>
    <row r="7" spans="1:3" x14ac:dyDescent="0.2">
      <c r="A7" t="s">
        <v>15</v>
      </c>
      <c r="C7" t="s">
        <v>37</v>
      </c>
    </row>
    <row r="8" spans="1:3" x14ac:dyDescent="0.2">
      <c r="C8" t="s">
        <v>38</v>
      </c>
    </row>
    <row r="9" spans="1:3" x14ac:dyDescent="0.2">
      <c r="C9" t="s">
        <v>39</v>
      </c>
    </row>
    <row r="10" spans="1:3" x14ac:dyDescent="0.2">
      <c r="C10" t="s">
        <v>40</v>
      </c>
    </row>
    <row r="11" spans="1:3" x14ac:dyDescent="0.2">
      <c r="C11" t="s">
        <v>41</v>
      </c>
    </row>
    <row r="12" spans="1:3" x14ac:dyDescent="0.2">
      <c r="C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January</vt:lpstr>
      <vt:lpstr>February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Oliver Engels</cp:lastModifiedBy>
  <dcterms:created xsi:type="dcterms:W3CDTF">2024-02-26T12:29:43Z</dcterms:created>
  <dcterms:modified xsi:type="dcterms:W3CDTF">2024-05-28T11:42:12Z</dcterms:modified>
</cp:coreProperties>
</file>