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gmented/Downloads/"/>
    </mc:Choice>
  </mc:AlternateContent>
  <xr:revisionPtr revIDLastSave="0" documentId="13_ncr:1_{8B205FC7-C364-E04E-8714-DB820BA34588}" xr6:coauthVersionLast="47" xr6:coauthVersionMax="47" xr10:uidLastSave="{00000000-0000-0000-0000-000000000000}"/>
  <bookViews>
    <workbookView xWindow="27960" yWindow="500" windowWidth="43100" windowHeight="20960" tabRatio="311" xr2:uid="{C578C25B-3FE4-40C8-AF86-E537FA2D6B2F}"/>
  </bookViews>
  <sheets>
    <sheet name="Weekly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2" i="1" l="1"/>
  <c r="AC12" i="1"/>
  <c r="AD12" i="1"/>
  <c r="AE12" i="1"/>
  <c r="AB18" i="1"/>
  <c r="AC18" i="1"/>
  <c r="AD18" i="1"/>
  <c r="AE18" i="1"/>
  <c r="AB21" i="1"/>
  <c r="AC21" i="1"/>
  <c r="AD21" i="1"/>
  <c r="AE21" i="1"/>
  <c r="AB27" i="1"/>
  <c r="AC27" i="1"/>
  <c r="AD27" i="1"/>
  <c r="AE27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F12" i="1"/>
  <c r="E12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F27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F21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F18" i="1"/>
  <c r="E27" i="1"/>
  <c r="E21" i="1"/>
  <c r="E18" i="1"/>
  <c r="AB28" i="1" l="1"/>
  <c r="AD28" i="1"/>
  <c r="AC28" i="1"/>
  <c r="E28" i="1"/>
  <c r="P28" i="1"/>
  <c r="T28" i="1"/>
  <c r="U28" i="1"/>
  <c r="S28" i="1"/>
  <c r="R28" i="1"/>
  <c r="W28" i="1"/>
  <c r="Q28" i="1"/>
  <c r="O28" i="1"/>
  <c r="AE28" i="1"/>
  <c r="L28" i="1"/>
  <c r="I28" i="1"/>
  <c r="H28" i="1"/>
  <c r="V28" i="1"/>
  <c r="M28" i="1"/>
  <c r="K28" i="1"/>
  <c r="Z28" i="1"/>
  <c r="Y28" i="1"/>
  <c r="X28" i="1"/>
  <c r="G28" i="1"/>
  <c r="N28" i="1"/>
  <c r="F28" i="1"/>
  <c r="AA28" i="1"/>
  <c r="J28" i="1"/>
</calcChain>
</file>

<file path=xl/sharedStrings.xml><?xml version="1.0" encoding="utf-8"?>
<sst xmlns="http://schemas.openxmlformats.org/spreadsheetml/2006/main" count="125" uniqueCount="70">
  <si>
    <t>Comment</t>
  </si>
  <si>
    <t xml:space="preserve"> </t>
  </si>
  <si>
    <t>Project</t>
  </si>
  <si>
    <t>Week 27</t>
  </si>
  <si>
    <t>Week Number</t>
  </si>
  <si>
    <t>Programmer</t>
  </si>
  <si>
    <t>Artist</t>
  </si>
  <si>
    <t>Employees</t>
  </si>
  <si>
    <t>Hours</t>
  </si>
  <si>
    <t>Total</t>
  </si>
  <si>
    <t>Week 35</t>
  </si>
  <si>
    <r>
      <t xml:space="preserve">Technical Artist </t>
    </r>
    <r>
      <rPr>
        <b/>
        <sz val="11"/>
        <color theme="1"/>
        <rFont val="Calibri"/>
        <family val="2"/>
        <scheme val="minor"/>
      </rPr>
      <t>(Animations)</t>
    </r>
  </si>
  <si>
    <r>
      <t xml:space="preserve">Technical Artist </t>
    </r>
    <r>
      <rPr>
        <b/>
        <sz val="11"/>
        <color theme="1"/>
        <rFont val="Calibri"/>
        <family val="2"/>
        <scheme val="minor"/>
      </rPr>
      <t>(VFX/Tools)</t>
    </r>
  </si>
  <si>
    <r>
      <t>Technical Artist</t>
    </r>
    <r>
      <rPr>
        <b/>
        <sz val="11"/>
        <color theme="1"/>
        <rFont val="Calibri"/>
        <family val="2"/>
        <scheme val="minor"/>
      </rPr>
      <t xml:space="preserve"> (General)</t>
    </r>
  </si>
  <si>
    <r>
      <rPr>
        <b/>
        <sz val="11"/>
        <color theme="1"/>
        <rFont val="Calibri"/>
        <family val="2"/>
        <scheme val="minor"/>
      </rPr>
      <t>LEAD</t>
    </r>
    <r>
      <rPr>
        <sz val="11"/>
        <color theme="1"/>
        <rFont val="Calibri"/>
        <family val="2"/>
        <scheme val="minor"/>
      </rPr>
      <t xml:space="preserve"> Artist</t>
    </r>
  </si>
  <si>
    <r>
      <rPr>
        <b/>
        <sz val="11"/>
        <color theme="1"/>
        <rFont val="Calibri"/>
        <family val="2"/>
        <scheme val="minor"/>
      </rPr>
      <t xml:space="preserve">LEAD </t>
    </r>
    <r>
      <rPr>
        <sz val="11"/>
        <color theme="1"/>
        <rFont val="Calibri"/>
        <family val="2"/>
        <scheme val="minor"/>
      </rPr>
      <t>Technical Artist</t>
    </r>
  </si>
  <si>
    <r>
      <rPr>
        <b/>
        <sz val="11"/>
        <color theme="1"/>
        <rFont val="Calibri"/>
        <family val="2"/>
        <scheme val="minor"/>
      </rPr>
      <t>LEAD</t>
    </r>
    <r>
      <rPr>
        <sz val="11"/>
        <color theme="1"/>
        <rFont val="Calibri"/>
        <family val="2"/>
        <scheme val="minor"/>
      </rPr>
      <t xml:space="preserve"> Designer</t>
    </r>
  </si>
  <si>
    <t>Total Hours</t>
  </si>
  <si>
    <t>?</t>
  </si>
  <si>
    <r>
      <rPr>
        <b/>
        <sz val="11"/>
        <color theme="1"/>
        <rFont val="Calibri"/>
        <family val="2"/>
        <scheme val="minor"/>
      </rPr>
      <t>Intern</t>
    </r>
    <r>
      <rPr>
        <sz val="11"/>
        <color theme="1"/>
        <rFont val="Calibri"/>
        <family val="2"/>
        <scheme val="minor"/>
      </rPr>
      <t xml:space="preserve"> Programmer</t>
    </r>
  </si>
  <si>
    <t>July</t>
  </si>
  <si>
    <t>August</t>
  </si>
  <si>
    <t>September</t>
  </si>
  <si>
    <t>October</t>
  </si>
  <si>
    <t>November</t>
  </si>
  <si>
    <t>December</t>
  </si>
  <si>
    <t>Role</t>
  </si>
  <si>
    <t>New intern starting in september</t>
  </si>
  <si>
    <t>&gt;</t>
  </si>
  <si>
    <t>Current Project</t>
  </si>
  <si>
    <t>-</t>
  </si>
  <si>
    <t>5 &gt;</t>
  </si>
  <si>
    <t>6 &gt;</t>
  </si>
  <si>
    <t>Deadlines</t>
  </si>
  <si>
    <t>Adjusted Deadline</t>
  </si>
  <si>
    <t>Week 29</t>
  </si>
  <si>
    <t>Week 36</t>
  </si>
  <si>
    <t>Week 32</t>
  </si>
  <si>
    <t>Project 01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</si>
  <si>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</si>
  <si>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</si>
  <si>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</si>
  <si>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</si>
  <si>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</si>
  <si>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</si>
  <si>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</si>
  <si>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</si>
  <si>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Emloyee 01</t>
  </si>
  <si>
    <t>Emloyee 02</t>
  </si>
  <si>
    <t>Emloyee 03</t>
  </si>
  <si>
    <t>Emloyee 04</t>
  </si>
  <si>
    <t>Emloyee 05</t>
  </si>
  <si>
    <t>Emloyee 06</t>
  </si>
  <si>
    <t>Emloyee 07</t>
  </si>
  <si>
    <t>Emloyee 08</t>
  </si>
  <si>
    <t>Emloyee 09</t>
  </si>
  <si>
    <t>Emloyee 10</t>
  </si>
  <si>
    <t>Emloyee 11</t>
  </si>
  <si>
    <t>Employee 12</t>
  </si>
  <si>
    <t>Employee 13</t>
  </si>
  <si>
    <t>Employee 14</t>
  </si>
  <si>
    <t>Employee 15</t>
  </si>
  <si>
    <t>Leaves company from september on</t>
  </si>
  <si>
    <t>Sick leave until further notice</t>
  </si>
  <si>
    <t>7&gt;</t>
  </si>
  <si>
    <t>Internal research project for further developments</t>
  </si>
  <si>
    <t>Planning 23 (Q3 and 4)</t>
  </si>
  <si>
    <t>7 Stages of which 4 are already completed</t>
  </si>
  <si>
    <t>Roles distribution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</si>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</sst>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textRotation="45"/>
    </xf>
    <xf numFmtId="0" fontId="4" fillId="0" borderId="0" xfId="0" applyFont="1"/>
    <xf numFmtId="0" fontId="4" fillId="0" borderId="0" xfId="0" applyFont="1" applyAlignment="1">
      <alignment horizontal="left" indent="2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textRotation="60"/>
    </xf>
    <xf numFmtId="0" fontId="2" fillId="0" borderId="0" xfId="0" applyFont="1" applyAlignment="1">
      <alignment horizontal="left" textRotation="60"/>
    </xf>
    <xf numFmtId="0" fontId="1" fillId="0" borderId="0" xfId="0" applyFont="1" applyAlignment="1">
      <alignment horizontal="left" textRotation="60"/>
    </xf>
    <xf numFmtId="2" fontId="0" fillId="0" borderId="0" xfId="0" applyNumberFormat="1"/>
    <xf numFmtId="2" fontId="4" fillId="0" borderId="0" xfId="0" applyNumberFormat="1" applyFont="1"/>
    <xf numFmtId="2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2" fontId="8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indent="2"/>
    </xf>
    <xf numFmtId="0" fontId="0" fillId="0" borderId="1" xfId="0" applyBorder="1" applyAlignment="1">
      <alignment horizontal="center" vertical="center" textRotation="60"/>
    </xf>
    <xf numFmtId="0" fontId="2" fillId="7" borderId="1" xfId="0" applyFont="1" applyFill="1" applyBorder="1" applyAlignment="1">
      <alignment horizontal="right" vertical="center" indent="1"/>
    </xf>
    <xf numFmtId="0" fontId="2" fillId="0" borderId="1" xfId="0" applyFont="1" applyBorder="1" applyAlignment="1">
      <alignment horizontal="right" vertical="center" indent="1"/>
    </xf>
    <xf numFmtId="0" fontId="2" fillId="6" borderId="1" xfId="0" applyFont="1" applyFill="1" applyBorder="1" applyAlignment="1">
      <alignment horizontal="right" vertical="center" inden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2" fontId="4" fillId="0" borderId="2" xfId="0" applyNumberFormat="1" applyFont="1" applyBorder="1"/>
    <xf numFmtId="0" fontId="0" fillId="0" borderId="2" xfId="0" applyBorder="1" applyAlignment="1">
      <alignment horizontal="center" vertical="center" textRotation="60"/>
    </xf>
    <xf numFmtId="0" fontId="4" fillId="0" borderId="2" xfId="0" applyFont="1" applyBorder="1" applyAlignment="1">
      <alignment horizontal="left" indent="2"/>
    </xf>
    <xf numFmtId="0" fontId="3" fillId="0" borderId="3" xfId="0" applyFont="1" applyBorder="1" applyAlignment="1">
      <alignment horizontal="left" vertical="center"/>
    </xf>
    <xf numFmtId="0" fontId="2" fillId="7" borderId="3" xfId="0" applyFont="1" applyFill="1" applyBorder="1" applyAlignment="1">
      <alignment horizontal="right" vertical="center" indent="1"/>
    </xf>
    <xf numFmtId="0" fontId="2" fillId="0" borderId="3" xfId="0" applyFont="1" applyBorder="1" applyAlignment="1">
      <alignment horizontal="right" vertical="center" indent="1"/>
    </xf>
    <xf numFmtId="0" fontId="0" fillId="0" borderId="3" xfId="0" applyBorder="1" applyAlignment="1">
      <alignment horizontal="left" vertical="center"/>
    </xf>
    <xf numFmtId="0" fontId="4" fillId="0" borderId="4" xfId="0" applyFont="1" applyBorder="1"/>
    <xf numFmtId="2" fontId="4" fillId="0" borderId="4" xfId="0" applyNumberFormat="1" applyFont="1" applyBorder="1"/>
    <xf numFmtId="0" fontId="0" fillId="0" borderId="4" xfId="0" applyBorder="1" applyAlignment="1">
      <alignment horizontal="center" vertical="center" textRotation="60"/>
    </xf>
    <xf numFmtId="0" fontId="4" fillId="0" borderId="4" xfId="0" applyFont="1" applyBorder="1" applyAlignment="1">
      <alignment horizontal="left" indent="2"/>
    </xf>
    <xf numFmtId="2" fontId="8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0" fillId="0" borderId="0" xfId="0" applyFill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0" fillId="7" borderId="1" xfId="0" applyFill="1" applyBorder="1" applyAlignment="1">
      <alignment horizontal="left" vertical="center"/>
    </xf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</cellXfs>
  <cellStyles count="1">
    <cellStyle name="Normal" xfId="0" builtinId="0"/>
  </cellStyles>
  <dxfs count="11">
    <dxf>
      <font>
        <color theme="5" tint="0.39994506668294322"/>
      </font>
      <fill>
        <patternFill patternType="none">
          <bgColor auto="1"/>
        </patternFill>
      </fill>
    </dxf>
    <dxf>
      <font>
        <color theme="7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2"/>
      </font>
      <fill>
        <patternFill patternType="solid"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/>
        <color rgb="FF92D050"/>
      </font>
      <border>
        <vertical/>
        <horizontal/>
      </border>
    </dxf>
    <dxf>
      <font>
        <b/>
        <i/>
        <color rgb="FF92D05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1205641</xdr:colOff>
      <xdr:row>44</xdr:row>
      <xdr:rowOff>3574</xdr:rowOff>
    </xdr:from>
    <xdr:to>
      <xdr:col>5</xdr:col>
      <xdr:colOff>393221</xdr:colOff>
      <xdr:row>45</xdr:row>
      <xdr:rowOff>1270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8B15C71C-23D2-434B-B6B8-10CA81445C85}"/>
            </a:ext>
          </a:extLst>
        </xdr:cNvPr>
        <xdr:cNvSpPr/>
      </xdr:nvSpPr>
      <xdr:spPr>
        <a:xfrm>
          <a:off x="6551331" y="10705582"/>
          <a:ext cx="393815" cy="236818"/>
        </a:xfrm>
        <a:prstGeom prst="rtTriangle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5</xdr:col>
      <xdr:colOff>6626</xdr:colOff>
      <xdr:row>32</xdr:row>
      <xdr:rowOff>3298</xdr:rowOff>
    </xdr:from>
    <xdr:to>
      <xdr:col>5</xdr:col>
      <xdr:colOff>378101</xdr:colOff>
      <xdr:row>33</xdr:row>
      <xdr:rowOff>994</xdr:rowOff>
    </xdr:to>
    <xdr:sp macro="" textlink="">
      <xdr:nvSpPr>
        <xdr:cNvPr id="10" name="Right Triangle 9">
          <a:extLst>
            <a:ext uri="{FF2B5EF4-FFF2-40B4-BE49-F238E27FC236}">
              <a16:creationId xmlns:a16="http://schemas.microsoft.com/office/drawing/2014/main" id="{7E48969C-D7CF-4BF2-BE0A-843404AE36B4}"/>
            </a:ext>
          </a:extLst>
        </xdr:cNvPr>
        <xdr:cNvSpPr/>
      </xdr:nvSpPr>
      <xdr:spPr>
        <a:xfrm>
          <a:off x="4843669" y="7835333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6626</xdr:colOff>
      <xdr:row>32</xdr:row>
      <xdr:rowOff>3298</xdr:rowOff>
    </xdr:from>
    <xdr:to>
      <xdr:col>6</xdr:col>
      <xdr:colOff>378101</xdr:colOff>
      <xdr:row>33</xdr:row>
      <xdr:rowOff>994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E5FD36E4-A35F-4777-A1DC-E15306C31FFE}"/>
            </a:ext>
          </a:extLst>
        </xdr:cNvPr>
        <xdr:cNvSpPr/>
      </xdr:nvSpPr>
      <xdr:spPr>
        <a:xfrm>
          <a:off x="5234609" y="7835333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5</xdr:col>
      <xdr:colOff>6626</xdr:colOff>
      <xdr:row>33</xdr:row>
      <xdr:rowOff>3298</xdr:rowOff>
    </xdr:from>
    <xdr:to>
      <xdr:col>5</xdr:col>
      <xdr:colOff>378101</xdr:colOff>
      <xdr:row>34</xdr:row>
      <xdr:rowOff>994</xdr:rowOff>
    </xdr:to>
    <xdr:sp macro="" textlink="">
      <xdr:nvSpPr>
        <xdr:cNvPr id="12" name="Right Triangle 11">
          <a:extLst>
            <a:ext uri="{FF2B5EF4-FFF2-40B4-BE49-F238E27FC236}">
              <a16:creationId xmlns:a16="http://schemas.microsoft.com/office/drawing/2014/main" id="{E2C27A5D-7015-4AE9-84B2-FE78E2E99944}"/>
            </a:ext>
          </a:extLst>
        </xdr:cNvPr>
        <xdr:cNvSpPr/>
      </xdr:nvSpPr>
      <xdr:spPr>
        <a:xfrm>
          <a:off x="4843669" y="8087124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6626</xdr:colOff>
      <xdr:row>33</xdr:row>
      <xdr:rowOff>3298</xdr:rowOff>
    </xdr:from>
    <xdr:to>
      <xdr:col>6</xdr:col>
      <xdr:colOff>378101</xdr:colOff>
      <xdr:row>34</xdr:row>
      <xdr:rowOff>994</xdr:rowOff>
    </xdr:to>
    <xdr:sp macro="" textlink="">
      <xdr:nvSpPr>
        <xdr:cNvPr id="13" name="Right Triangle 12">
          <a:extLst>
            <a:ext uri="{FF2B5EF4-FFF2-40B4-BE49-F238E27FC236}">
              <a16:creationId xmlns:a16="http://schemas.microsoft.com/office/drawing/2014/main" id="{339007A0-3EC7-4FE5-B627-15B04AFE9236}"/>
            </a:ext>
          </a:extLst>
        </xdr:cNvPr>
        <xdr:cNvSpPr/>
      </xdr:nvSpPr>
      <xdr:spPr>
        <a:xfrm>
          <a:off x="5234609" y="8087124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8</xdr:col>
      <xdr:colOff>14246</xdr:colOff>
      <xdr:row>35</xdr:row>
      <xdr:rowOff>3298</xdr:rowOff>
    </xdr:from>
    <xdr:to>
      <xdr:col>8</xdr:col>
      <xdr:colOff>385721</xdr:colOff>
      <xdr:row>36</xdr:row>
      <xdr:rowOff>994</xdr:rowOff>
    </xdr:to>
    <xdr:sp macro="" textlink="">
      <xdr:nvSpPr>
        <xdr:cNvPr id="27" name="Right Triangle 26">
          <a:extLst>
            <a:ext uri="{FF2B5EF4-FFF2-40B4-BE49-F238E27FC236}">
              <a16:creationId xmlns:a16="http://schemas.microsoft.com/office/drawing/2014/main" id="{AFF383CF-DC7A-4EB0-B817-6CEC38750D0B}"/>
            </a:ext>
          </a:extLst>
        </xdr:cNvPr>
        <xdr:cNvSpPr/>
      </xdr:nvSpPr>
      <xdr:spPr>
        <a:xfrm>
          <a:off x="6024107" y="8590707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7</xdr:col>
      <xdr:colOff>6626</xdr:colOff>
      <xdr:row>35</xdr:row>
      <xdr:rowOff>3298</xdr:rowOff>
    </xdr:from>
    <xdr:to>
      <xdr:col>7</xdr:col>
      <xdr:colOff>378101</xdr:colOff>
      <xdr:row>36</xdr:row>
      <xdr:rowOff>994</xdr:rowOff>
    </xdr:to>
    <xdr:sp macro="" textlink="">
      <xdr:nvSpPr>
        <xdr:cNvPr id="28" name="Right Triangle 27">
          <a:extLst>
            <a:ext uri="{FF2B5EF4-FFF2-40B4-BE49-F238E27FC236}">
              <a16:creationId xmlns:a16="http://schemas.microsoft.com/office/drawing/2014/main" id="{B4DBE269-8351-4AA0-8D9C-2F437FCBE0B6}"/>
            </a:ext>
          </a:extLst>
        </xdr:cNvPr>
        <xdr:cNvSpPr/>
      </xdr:nvSpPr>
      <xdr:spPr>
        <a:xfrm>
          <a:off x="5625548" y="8590707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12</xdr:col>
      <xdr:colOff>14246</xdr:colOff>
      <xdr:row>36</xdr:row>
      <xdr:rowOff>3298</xdr:rowOff>
    </xdr:from>
    <xdr:to>
      <xdr:col>12</xdr:col>
      <xdr:colOff>385721</xdr:colOff>
      <xdr:row>37</xdr:row>
      <xdr:rowOff>994</xdr:rowOff>
    </xdr:to>
    <xdr:sp macro="" textlink="">
      <xdr:nvSpPr>
        <xdr:cNvPr id="14" name="Right Triangle 13">
          <a:extLst>
            <a:ext uri="{FF2B5EF4-FFF2-40B4-BE49-F238E27FC236}">
              <a16:creationId xmlns:a16="http://schemas.microsoft.com/office/drawing/2014/main" id="{A788BF13-1CCE-4621-B0C7-20C808218F75}"/>
            </a:ext>
          </a:extLst>
        </xdr:cNvPr>
        <xdr:cNvSpPr/>
      </xdr:nvSpPr>
      <xdr:spPr>
        <a:xfrm>
          <a:off x="6024107" y="8590707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11</xdr:col>
      <xdr:colOff>6626</xdr:colOff>
      <xdr:row>36</xdr:row>
      <xdr:rowOff>3298</xdr:rowOff>
    </xdr:from>
    <xdr:to>
      <xdr:col>11</xdr:col>
      <xdr:colOff>378101</xdr:colOff>
      <xdr:row>37</xdr:row>
      <xdr:rowOff>994</xdr:rowOff>
    </xdr:to>
    <xdr:sp macro="" textlink="">
      <xdr:nvSpPr>
        <xdr:cNvPr id="15" name="Right Triangle 14">
          <a:extLst>
            <a:ext uri="{FF2B5EF4-FFF2-40B4-BE49-F238E27FC236}">
              <a16:creationId xmlns:a16="http://schemas.microsoft.com/office/drawing/2014/main" id="{11F161F3-E627-4570-985B-DF1F9225F6C6}"/>
            </a:ext>
          </a:extLst>
        </xdr:cNvPr>
        <xdr:cNvSpPr/>
      </xdr:nvSpPr>
      <xdr:spPr>
        <a:xfrm>
          <a:off x="5625548" y="8590707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5</xdr:col>
      <xdr:colOff>0</xdr:colOff>
      <xdr:row>45</xdr:row>
      <xdr:rowOff>3175</xdr:rowOff>
    </xdr:from>
    <xdr:to>
      <xdr:col>5</xdr:col>
      <xdr:colOff>393272</xdr:colOff>
      <xdr:row>46</xdr:row>
      <xdr:rowOff>433</xdr:rowOff>
    </xdr:to>
    <xdr:sp macro="" textlink="">
      <xdr:nvSpPr>
        <xdr:cNvPr id="3" name="Right Triangle 2">
          <a:extLst>
            <a:ext uri="{FF2B5EF4-FFF2-40B4-BE49-F238E27FC236}">
              <a16:creationId xmlns:a16="http://schemas.microsoft.com/office/drawing/2014/main" id="{55AD855C-75F3-AC41-BB4A-B3641DA2222B}"/>
            </a:ext>
          </a:extLst>
        </xdr:cNvPr>
        <xdr:cNvSpPr/>
      </xdr:nvSpPr>
      <xdr:spPr>
        <a:xfrm>
          <a:off x="6553200" y="10912475"/>
          <a:ext cx="393272" cy="238558"/>
        </a:xfrm>
        <a:prstGeom prst="rtTriangle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5</xdr:col>
      <xdr:colOff>3175</xdr:colOff>
      <xdr:row>46</xdr:row>
      <xdr:rowOff>3175</xdr:rowOff>
    </xdr:from>
    <xdr:to>
      <xdr:col>5</xdr:col>
      <xdr:colOff>396447</xdr:colOff>
      <xdr:row>47</xdr:row>
      <xdr:rowOff>433</xdr:rowOff>
    </xdr:to>
    <xdr:sp macro="" textlink="">
      <xdr:nvSpPr>
        <xdr:cNvPr id="4" name="Right Triangle 3">
          <a:extLst>
            <a:ext uri="{FF2B5EF4-FFF2-40B4-BE49-F238E27FC236}">
              <a16:creationId xmlns:a16="http://schemas.microsoft.com/office/drawing/2014/main" id="{4A6D17ED-8C74-6E4C-8085-CE7BBEFE8960}"/>
            </a:ext>
          </a:extLst>
        </xdr:cNvPr>
        <xdr:cNvSpPr/>
      </xdr:nvSpPr>
      <xdr:spPr>
        <a:xfrm>
          <a:off x="6555100" y="11183426"/>
          <a:ext cx="393272" cy="236379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5</xdr:col>
      <xdr:colOff>3175</xdr:colOff>
      <xdr:row>47</xdr:row>
      <xdr:rowOff>2737</xdr:rowOff>
    </xdr:from>
    <xdr:to>
      <xdr:col>5</xdr:col>
      <xdr:colOff>396447</xdr:colOff>
      <xdr:row>48</xdr:row>
      <xdr:rowOff>433</xdr:rowOff>
    </xdr:to>
    <xdr:sp macro="" textlink="">
      <xdr:nvSpPr>
        <xdr:cNvPr id="5" name="Right Triangle 4">
          <a:extLst>
            <a:ext uri="{FF2B5EF4-FFF2-40B4-BE49-F238E27FC236}">
              <a16:creationId xmlns:a16="http://schemas.microsoft.com/office/drawing/2014/main" id="{3A05F82D-6EBC-EB41-8A7F-C42CB0908633}"/>
            </a:ext>
          </a:extLst>
        </xdr:cNvPr>
        <xdr:cNvSpPr/>
      </xdr:nvSpPr>
      <xdr:spPr>
        <a:xfrm>
          <a:off x="6555100" y="11422109"/>
          <a:ext cx="393272" cy="236818"/>
        </a:xfrm>
        <a:prstGeom prst="rtTriangle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7406-C334-49A3-912A-8AB0AEE9C7C8}">
  <sheetPr>
    <pageSetUpPr fitToPage="1"/>
  </sheetPr>
  <dimension ref="B2:AF48"/>
  <sheetViews>
    <sheetView tabSelected="1" topLeftCell="A10" zoomScaleNormal="100" workbookViewId="0">
      <selection activeCell="J48" sqref="J48"/>
    </sheetView>
  </sheetViews>
  <sheetFormatPr baseColWidth="10" defaultColWidth="8.83203125" defaultRowHeight="15" x14ac:dyDescent="0.2"/>
  <cols>
    <col min="1" max="1" width="3.6640625" customWidth="1"/>
    <col min="2" max="2" width="21.5" customWidth="1"/>
    <col min="3" max="3" width="20.5" bestFit="1" customWidth="1"/>
    <col min="4" max="4" width="24.5" bestFit="1" customWidth="1"/>
    <col min="5" max="5" width="15.83203125" style="9" bestFit="1" customWidth="1"/>
    <col min="6" max="31" width="5.6640625" customWidth="1"/>
    <col min="32" max="32" width="78.1640625" customWidth="1"/>
  </cols>
  <sheetData>
    <row r="2" spans="2:32" ht="47" x14ac:dyDescent="0.55000000000000004">
      <c r="B2" s="54" t="s">
        <v>66</v>
      </c>
      <c r="C2" s="54"/>
      <c r="D2" s="54"/>
      <c r="E2" s="54"/>
      <c r="F2" s="53" t="s">
        <v>4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t="s">
        <v>1</v>
      </c>
    </row>
    <row r="3" spans="2:32" s="14" customFormat="1" ht="16" x14ac:dyDescent="0.2">
      <c r="B3" s="15"/>
      <c r="C3" s="15"/>
      <c r="D3" s="15"/>
      <c r="E3" s="15"/>
      <c r="F3" s="16"/>
      <c r="G3" s="52" t="s">
        <v>20</v>
      </c>
      <c r="H3" s="52"/>
      <c r="I3" s="52"/>
      <c r="J3" s="52"/>
      <c r="K3" s="52" t="s">
        <v>21</v>
      </c>
      <c r="L3" s="52"/>
      <c r="M3" s="52"/>
      <c r="N3" s="52"/>
      <c r="O3" s="52" t="s">
        <v>22</v>
      </c>
      <c r="P3" s="52"/>
      <c r="Q3" s="52"/>
      <c r="R3" s="52"/>
      <c r="S3" s="52"/>
      <c r="T3" s="52" t="s">
        <v>23</v>
      </c>
      <c r="U3" s="52"/>
      <c r="V3" s="52"/>
      <c r="W3" s="52"/>
      <c r="X3" s="52" t="s">
        <v>24</v>
      </c>
      <c r="Y3" s="52"/>
      <c r="Z3" s="52"/>
      <c r="AA3" s="52"/>
      <c r="AB3" s="52" t="s">
        <v>25</v>
      </c>
      <c r="AC3" s="52"/>
      <c r="AD3" s="52"/>
      <c r="AE3" s="52"/>
    </row>
    <row r="4" spans="2:32" s="2" customFormat="1" ht="27" x14ac:dyDescent="0.25">
      <c r="B4" s="25" t="s">
        <v>7</v>
      </c>
      <c r="C4" s="25" t="s">
        <v>29</v>
      </c>
      <c r="D4" s="25" t="s">
        <v>26</v>
      </c>
      <c r="E4" s="26" t="s">
        <v>8</v>
      </c>
      <c r="F4" s="28">
        <v>27</v>
      </c>
      <c r="G4" s="28">
        <v>28</v>
      </c>
      <c r="H4" s="28">
        <v>29</v>
      </c>
      <c r="I4" s="28">
        <v>30</v>
      </c>
      <c r="J4" s="28">
        <v>31</v>
      </c>
      <c r="K4" s="28">
        <v>32</v>
      </c>
      <c r="L4" s="28">
        <v>33</v>
      </c>
      <c r="M4" s="28">
        <v>34</v>
      </c>
      <c r="N4" s="28">
        <v>35</v>
      </c>
      <c r="O4" s="28">
        <v>36</v>
      </c>
      <c r="P4" s="28">
        <v>37</v>
      </c>
      <c r="Q4" s="28">
        <v>38</v>
      </c>
      <c r="R4" s="28">
        <v>39</v>
      </c>
      <c r="S4" s="28">
        <v>40</v>
      </c>
      <c r="T4" s="28">
        <v>41</v>
      </c>
      <c r="U4" s="28">
        <v>42</v>
      </c>
      <c r="V4" s="28">
        <v>43</v>
      </c>
      <c r="W4" s="28">
        <v>44</v>
      </c>
      <c r="X4" s="28">
        <v>45</v>
      </c>
      <c r="Y4" s="28">
        <v>46</v>
      </c>
      <c r="Z4" s="28">
        <v>47</v>
      </c>
      <c r="AA4" s="28">
        <v>48</v>
      </c>
      <c r="AB4" s="28">
        <v>49</v>
      </c>
      <c r="AC4" s="28">
        <v>50</v>
      </c>
      <c r="AD4" s="28">
        <v>51</v>
      </c>
      <c r="AE4" s="28">
        <v>52</v>
      </c>
      <c r="AF4" s="27" t="s">
        <v>0</v>
      </c>
    </row>
    <row r="5" spans="2:32" s="2" customFormat="1" ht="2" customHeight="1" x14ac:dyDescent="0.25">
      <c r="B5" s="3"/>
      <c r="C5" s="3"/>
      <c r="D5" s="3"/>
      <c r="E5" s="10"/>
      <c r="F5" s="6"/>
      <c r="G5" s="6"/>
      <c r="H5" s="6"/>
      <c r="I5" s="6"/>
      <c r="J5" s="6"/>
      <c r="K5" s="6"/>
      <c r="L5" s="6"/>
      <c r="M5" s="6"/>
      <c r="N5" s="7"/>
      <c r="O5" s="6"/>
      <c r="P5" s="6"/>
      <c r="Q5" s="6"/>
      <c r="R5" s="6"/>
      <c r="S5" s="7"/>
      <c r="T5" s="6"/>
      <c r="U5" s="6"/>
      <c r="V5" s="6"/>
      <c r="W5" s="7"/>
      <c r="X5" s="8"/>
      <c r="Y5" s="6"/>
      <c r="Z5" s="6"/>
      <c r="AA5" s="6"/>
      <c r="AB5" s="6"/>
      <c r="AC5" s="6"/>
      <c r="AD5" s="6"/>
      <c r="AE5" s="7"/>
      <c r="AF5" s="4"/>
    </row>
    <row r="6" spans="2:32" ht="20" customHeight="1" x14ac:dyDescent="0.2">
      <c r="B6" s="17" t="s">
        <v>47</v>
      </c>
      <c r="C6" s="51" t="s">
        <v>40</v>
      </c>
      <c r="D6" s="50" t="s">
        <v>5</v>
      </c>
      <c r="E6" s="18">
        <v>32</v>
      </c>
      <c r="F6" s="13">
        <v>32</v>
      </c>
      <c r="G6" s="13">
        <v>32</v>
      </c>
      <c r="H6" s="13">
        <v>32</v>
      </c>
      <c r="I6" s="13">
        <v>32</v>
      </c>
      <c r="J6" s="13">
        <v>32</v>
      </c>
      <c r="K6" s="13">
        <v>32</v>
      </c>
      <c r="L6" s="13">
        <v>32</v>
      </c>
      <c r="M6" s="13">
        <v>32</v>
      </c>
      <c r="N6" s="13">
        <v>32</v>
      </c>
      <c r="O6" s="13">
        <v>32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5" t="s">
        <v>62</v>
      </c>
    </row>
    <row r="7" spans="2:32" s="1" customFormat="1" ht="20" customHeight="1" x14ac:dyDescent="0.2">
      <c r="B7" s="17" t="s">
        <v>48</v>
      </c>
      <c r="C7" s="51" t="s">
        <v>39</v>
      </c>
      <c r="D7" s="19" t="s">
        <v>5</v>
      </c>
      <c r="E7" s="18">
        <v>32</v>
      </c>
      <c r="F7" s="13">
        <v>32</v>
      </c>
      <c r="G7" s="13">
        <v>32</v>
      </c>
      <c r="H7" s="13">
        <v>24</v>
      </c>
      <c r="I7" s="13">
        <v>0</v>
      </c>
      <c r="J7" s="13">
        <v>24</v>
      </c>
      <c r="K7" s="13">
        <v>32</v>
      </c>
      <c r="L7" s="13">
        <v>32</v>
      </c>
      <c r="M7" s="13">
        <v>32</v>
      </c>
      <c r="N7" s="13">
        <v>32</v>
      </c>
      <c r="O7" s="13">
        <v>32</v>
      </c>
      <c r="P7" s="13">
        <v>32</v>
      </c>
      <c r="Q7" s="13">
        <v>32</v>
      </c>
      <c r="R7" s="13">
        <v>32</v>
      </c>
      <c r="S7" s="13">
        <v>32</v>
      </c>
      <c r="T7" s="13">
        <v>32</v>
      </c>
      <c r="U7" s="13">
        <v>32</v>
      </c>
      <c r="V7" s="13">
        <v>32</v>
      </c>
      <c r="W7" s="13">
        <v>32</v>
      </c>
      <c r="X7" s="13">
        <v>32</v>
      </c>
      <c r="Y7" s="13">
        <v>32</v>
      </c>
      <c r="Z7" s="13">
        <v>32</v>
      </c>
      <c r="AA7" s="13">
        <v>32</v>
      </c>
      <c r="AB7" s="13">
        <v>32</v>
      </c>
      <c r="AC7" s="13">
        <v>32</v>
      </c>
      <c r="AD7" s="13">
        <v>32</v>
      </c>
      <c r="AE7" s="13">
        <v>32</v>
      </c>
      <c r="AF7" s="5"/>
    </row>
    <row r="8" spans="2:32" s="1" customFormat="1" ht="20" customHeight="1" x14ac:dyDescent="0.2">
      <c r="B8" s="17" t="s">
        <v>49</v>
      </c>
      <c r="C8" s="51" t="s">
        <v>38</v>
      </c>
      <c r="D8" s="19" t="s">
        <v>5</v>
      </c>
      <c r="E8" s="18">
        <v>32</v>
      </c>
      <c r="F8" s="13">
        <v>32</v>
      </c>
      <c r="G8" s="13">
        <v>32</v>
      </c>
      <c r="H8" s="13">
        <v>32</v>
      </c>
      <c r="I8" s="13">
        <v>32</v>
      </c>
      <c r="J8" s="13">
        <v>32</v>
      </c>
      <c r="K8" s="13">
        <v>32</v>
      </c>
      <c r="L8" s="13">
        <v>32</v>
      </c>
      <c r="M8" s="13">
        <v>32</v>
      </c>
      <c r="N8" s="13">
        <v>32</v>
      </c>
      <c r="O8" s="13">
        <v>32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5" t="s">
        <v>62</v>
      </c>
    </row>
    <row r="9" spans="2:32" s="1" customFormat="1" ht="20" customHeight="1" x14ac:dyDescent="0.2">
      <c r="B9" s="17" t="s">
        <v>50</v>
      </c>
      <c r="C9" s="51" t="s">
        <v>39</v>
      </c>
      <c r="D9" s="19" t="s">
        <v>5</v>
      </c>
      <c r="E9" s="18">
        <v>32</v>
      </c>
      <c r="F9" s="13">
        <v>32</v>
      </c>
      <c r="G9" s="13">
        <v>32</v>
      </c>
      <c r="H9" s="13">
        <v>24</v>
      </c>
      <c r="I9" s="13">
        <v>32</v>
      </c>
      <c r="J9" s="13">
        <v>32</v>
      </c>
      <c r="K9" s="13">
        <v>32</v>
      </c>
      <c r="L9" s="13">
        <v>32</v>
      </c>
      <c r="M9" s="13">
        <v>32</v>
      </c>
      <c r="N9" s="13">
        <v>32</v>
      </c>
      <c r="O9" s="13">
        <v>32</v>
      </c>
      <c r="P9" s="13">
        <v>32</v>
      </c>
      <c r="Q9" s="13">
        <v>32</v>
      </c>
      <c r="R9" s="13">
        <v>32</v>
      </c>
      <c r="S9" s="13">
        <v>32</v>
      </c>
      <c r="T9" s="13">
        <v>32</v>
      </c>
      <c r="U9" s="13">
        <v>32</v>
      </c>
      <c r="V9" s="13">
        <v>32</v>
      </c>
      <c r="W9" s="13">
        <v>32</v>
      </c>
      <c r="X9" s="13">
        <v>32</v>
      </c>
      <c r="Y9" s="13">
        <v>32</v>
      </c>
      <c r="Z9" s="13">
        <v>32</v>
      </c>
      <c r="AA9" s="13">
        <v>32</v>
      </c>
      <c r="AB9" s="13">
        <v>32</v>
      </c>
      <c r="AC9" s="13">
        <v>32</v>
      </c>
      <c r="AD9" s="13">
        <v>32</v>
      </c>
      <c r="AE9" s="13">
        <v>32</v>
      </c>
      <c r="AF9" s="5"/>
    </row>
    <row r="10" spans="2:32" s="1" customFormat="1" ht="20" customHeight="1" x14ac:dyDescent="0.2">
      <c r="B10" s="17" t="s">
        <v>51</v>
      </c>
      <c r="C10" s="32"/>
      <c r="D10" s="19" t="s">
        <v>19</v>
      </c>
      <c r="E10" s="18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40</v>
      </c>
      <c r="P10" s="13">
        <v>40</v>
      </c>
      <c r="Q10" s="13">
        <v>40</v>
      </c>
      <c r="R10" s="13">
        <v>40</v>
      </c>
      <c r="S10" s="13">
        <v>40</v>
      </c>
      <c r="T10" s="13">
        <v>40</v>
      </c>
      <c r="U10" s="13">
        <v>40</v>
      </c>
      <c r="V10" s="13">
        <v>40</v>
      </c>
      <c r="W10" s="13">
        <v>40</v>
      </c>
      <c r="X10" s="13">
        <v>40</v>
      </c>
      <c r="Y10" s="13">
        <v>40</v>
      </c>
      <c r="Z10" s="13">
        <v>40</v>
      </c>
      <c r="AA10" s="13">
        <v>40</v>
      </c>
      <c r="AB10" s="13">
        <v>40</v>
      </c>
      <c r="AC10" s="13">
        <v>40</v>
      </c>
      <c r="AD10" s="13">
        <v>40</v>
      </c>
      <c r="AE10" s="13">
        <v>40</v>
      </c>
      <c r="AF10" s="5" t="s">
        <v>27</v>
      </c>
    </row>
    <row r="11" spans="2:32" s="1" customFormat="1" ht="20" customHeight="1" x14ac:dyDescent="0.2">
      <c r="B11" s="17" t="s">
        <v>52</v>
      </c>
      <c r="C11" s="32"/>
      <c r="D11" s="19" t="s">
        <v>19</v>
      </c>
      <c r="E11" s="18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40</v>
      </c>
      <c r="P11" s="13">
        <v>40</v>
      </c>
      <c r="Q11" s="13">
        <v>40</v>
      </c>
      <c r="R11" s="13">
        <v>40</v>
      </c>
      <c r="S11" s="13">
        <v>40</v>
      </c>
      <c r="T11" s="13">
        <v>40</v>
      </c>
      <c r="U11" s="13">
        <v>40</v>
      </c>
      <c r="V11" s="13">
        <v>40</v>
      </c>
      <c r="W11" s="13">
        <v>40</v>
      </c>
      <c r="X11" s="13">
        <v>40</v>
      </c>
      <c r="Y11" s="13">
        <v>40</v>
      </c>
      <c r="Z11" s="13">
        <v>40</v>
      </c>
      <c r="AA11" s="13">
        <v>40</v>
      </c>
      <c r="AB11" s="13">
        <v>40</v>
      </c>
      <c r="AC11" s="13">
        <v>40</v>
      </c>
      <c r="AD11" s="13">
        <v>40</v>
      </c>
      <c r="AE11" s="13">
        <v>40</v>
      </c>
      <c r="AF11" s="5" t="s">
        <v>27</v>
      </c>
    </row>
    <row r="12" spans="2:32" s="1" customFormat="1" ht="20" customHeight="1" x14ac:dyDescent="0.2">
      <c r="B12" s="17"/>
      <c r="C12" s="32"/>
      <c r="D12" s="46" t="s">
        <v>9</v>
      </c>
      <c r="E12" s="20">
        <f>SUM(E6:E11)</f>
        <v>128</v>
      </c>
      <c r="F12" s="47">
        <f>SUM(F6:F11)</f>
        <v>128</v>
      </c>
      <c r="G12" s="47">
        <f t="shared" ref="G12:AA12" si="0">SUM(G6:G11)</f>
        <v>128</v>
      </c>
      <c r="H12" s="47">
        <f t="shared" si="0"/>
        <v>112</v>
      </c>
      <c r="I12" s="47">
        <f t="shared" si="0"/>
        <v>96</v>
      </c>
      <c r="J12" s="47">
        <f t="shared" si="0"/>
        <v>120</v>
      </c>
      <c r="K12" s="47">
        <f t="shared" si="0"/>
        <v>128</v>
      </c>
      <c r="L12" s="47">
        <f t="shared" si="0"/>
        <v>128</v>
      </c>
      <c r="M12" s="47">
        <f t="shared" si="0"/>
        <v>128</v>
      </c>
      <c r="N12" s="47">
        <f t="shared" si="0"/>
        <v>128</v>
      </c>
      <c r="O12" s="47">
        <f t="shared" si="0"/>
        <v>208</v>
      </c>
      <c r="P12" s="47">
        <f t="shared" si="0"/>
        <v>144</v>
      </c>
      <c r="Q12" s="47">
        <f t="shared" si="0"/>
        <v>144</v>
      </c>
      <c r="R12" s="47">
        <f t="shared" si="0"/>
        <v>144</v>
      </c>
      <c r="S12" s="47">
        <f t="shared" si="0"/>
        <v>144</v>
      </c>
      <c r="T12" s="47">
        <f t="shared" si="0"/>
        <v>144</v>
      </c>
      <c r="U12" s="47">
        <f t="shared" si="0"/>
        <v>144</v>
      </c>
      <c r="V12" s="47">
        <f t="shared" si="0"/>
        <v>144</v>
      </c>
      <c r="W12" s="47">
        <f t="shared" si="0"/>
        <v>144</v>
      </c>
      <c r="X12" s="47">
        <f t="shared" si="0"/>
        <v>144</v>
      </c>
      <c r="Y12" s="47">
        <f t="shared" si="0"/>
        <v>144</v>
      </c>
      <c r="Z12" s="47">
        <f t="shared" si="0"/>
        <v>144</v>
      </c>
      <c r="AA12" s="47">
        <f t="shared" si="0"/>
        <v>144</v>
      </c>
      <c r="AB12" s="47">
        <f t="shared" ref="AB12" si="1">SUM(AB6:AB11)</f>
        <v>144</v>
      </c>
      <c r="AC12" s="47">
        <f t="shared" ref="AC12" si="2">SUM(AC6:AC11)</f>
        <v>144</v>
      </c>
      <c r="AD12" s="47">
        <f t="shared" ref="AD12" si="3">SUM(AD6:AD11)</f>
        <v>144</v>
      </c>
      <c r="AE12" s="47">
        <f t="shared" ref="AE12" si="4">SUM(AE6:AE11)</f>
        <v>144</v>
      </c>
      <c r="AF12" s="5"/>
    </row>
    <row r="13" spans="2:32" s="1" customFormat="1" ht="10" customHeight="1" x14ac:dyDescent="0.2">
      <c r="B13" s="17"/>
      <c r="C13" s="32"/>
      <c r="D13" s="5"/>
      <c r="E13" s="21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5"/>
    </row>
    <row r="14" spans="2:32" s="1" customFormat="1" ht="20" customHeight="1" x14ac:dyDescent="0.2">
      <c r="B14" s="17" t="s">
        <v>53</v>
      </c>
      <c r="C14" s="51" t="s">
        <v>38</v>
      </c>
      <c r="D14" s="22" t="s">
        <v>6</v>
      </c>
      <c r="E14" s="18">
        <v>36</v>
      </c>
      <c r="F14" s="13">
        <v>36</v>
      </c>
      <c r="G14" s="13">
        <v>36</v>
      </c>
      <c r="H14" s="13">
        <v>36</v>
      </c>
      <c r="I14" s="13">
        <v>36</v>
      </c>
      <c r="J14" s="13">
        <v>36</v>
      </c>
      <c r="K14" s="13">
        <v>0</v>
      </c>
      <c r="L14" s="13">
        <v>0</v>
      </c>
      <c r="M14" s="13">
        <v>36</v>
      </c>
      <c r="N14" s="13">
        <v>36</v>
      </c>
      <c r="O14" s="13">
        <v>36</v>
      </c>
      <c r="P14" s="13">
        <v>36</v>
      </c>
      <c r="Q14" s="13">
        <v>36</v>
      </c>
      <c r="R14" s="13">
        <v>36</v>
      </c>
      <c r="S14" s="13">
        <v>36</v>
      </c>
      <c r="T14" s="13">
        <v>36</v>
      </c>
      <c r="U14" s="13">
        <v>36</v>
      </c>
      <c r="V14" s="13">
        <v>36</v>
      </c>
      <c r="W14" s="13">
        <v>36</v>
      </c>
      <c r="X14" s="13">
        <v>36</v>
      </c>
      <c r="Y14" s="13">
        <v>36</v>
      </c>
      <c r="Z14" s="13">
        <v>36</v>
      </c>
      <c r="AA14" s="13">
        <v>36</v>
      </c>
      <c r="AB14" s="13">
        <v>36</v>
      </c>
      <c r="AC14" s="13">
        <v>36</v>
      </c>
      <c r="AD14" s="13">
        <v>36</v>
      </c>
      <c r="AE14" s="13">
        <v>36</v>
      </c>
      <c r="AF14" s="5"/>
    </row>
    <row r="15" spans="2:32" s="1" customFormat="1" ht="20" customHeight="1" x14ac:dyDescent="0.2">
      <c r="B15" s="17" t="s">
        <v>54</v>
      </c>
      <c r="C15" s="51" t="s">
        <v>38</v>
      </c>
      <c r="D15" s="22" t="s">
        <v>6</v>
      </c>
      <c r="E15" s="18">
        <v>40</v>
      </c>
      <c r="F15" s="13">
        <v>40</v>
      </c>
      <c r="G15" s="13">
        <v>40</v>
      </c>
      <c r="H15" s="13">
        <v>40</v>
      </c>
      <c r="I15" s="13">
        <v>40</v>
      </c>
      <c r="J15" s="13">
        <v>40</v>
      </c>
      <c r="K15" s="13">
        <v>32</v>
      </c>
      <c r="L15" s="13">
        <v>0</v>
      </c>
      <c r="M15" s="13">
        <v>0</v>
      </c>
      <c r="N15" s="13">
        <v>32</v>
      </c>
      <c r="O15" s="13">
        <v>40</v>
      </c>
      <c r="P15" s="13">
        <v>40</v>
      </c>
      <c r="Q15" s="13">
        <v>40</v>
      </c>
      <c r="R15" s="13">
        <v>40</v>
      </c>
      <c r="S15" s="13">
        <v>40</v>
      </c>
      <c r="T15" s="13">
        <v>40</v>
      </c>
      <c r="U15" s="13">
        <v>40</v>
      </c>
      <c r="V15" s="13">
        <v>40</v>
      </c>
      <c r="W15" s="13">
        <v>40</v>
      </c>
      <c r="X15" s="13">
        <v>40</v>
      </c>
      <c r="Y15" s="13">
        <v>40</v>
      </c>
      <c r="Z15" s="13">
        <v>40</v>
      </c>
      <c r="AA15" s="13">
        <v>40</v>
      </c>
      <c r="AB15" s="13">
        <v>40</v>
      </c>
      <c r="AC15" s="13">
        <v>40</v>
      </c>
      <c r="AD15" s="13">
        <v>40</v>
      </c>
      <c r="AE15" s="13">
        <v>40</v>
      </c>
      <c r="AF15" s="5"/>
    </row>
    <row r="16" spans="2:32" s="1" customFormat="1" ht="20" customHeight="1" x14ac:dyDescent="0.2">
      <c r="B16" s="17" t="s">
        <v>55</v>
      </c>
      <c r="C16" s="51" t="s">
        <v>38</v>
      </c>
      <c r="D16" s="22" t="s">
        <v>6</v>
      </c>
      <c r="E16" s="18">
        <v>36</v>
      </c>
      <c r="F16" s="13">
        <v>36</v>
      </c>
      <c r="G16" s="13">
        <v>36</v>
      </c>
      <c r="H16" s="13">
        <v>36</v>
      </c>
      <c r="I16" s="13">
        <v>28</v>
      </c>
      <c r="J16" s="13">
        <v>36</v>
      </c>
      <c r="K16" s="13">
        <v>36</v>
      </c>
      <c r="L16" s="13">
        <v>36</v>
      </c>
      <c r="M16" s="13">
        <v>36</v>
      </c>
      <c r="N16" s="13">
        <v>36</v>
      </c>
      <c r="O16" s="13">
        <v>0</v>
      </c>
      <c r="P16" s="13">
        <v>36</v>
      </c>
      <c r="Q16" s="13">
        <v>36</v>
      </c>
      <c r="R16" s="13">
        <v>36</v>
      </c>
      <c r="S16" s="13">
        <v>36</v>
      </c>
      <c r="T16" s="13">
        <v>36</v>
      </c>
      <c r="U16" s="13">
        <v>36</v>
      </c>
      <c r="V16" s="13">
        <v>36</v>
      </c>
      <c r="W16" s="13">
        <v>36</v>
      </c>
      <c r="X16" s="13">
        <v>36</v>
      </c>
      <c r="Y16" s="13">
        <v>36</v>
      </c>
      <c r="Z16" s="13">
        <v>36</v>
      </c>
      <c r="AA16" s="13">
        <v>36</v>
      </c>
      <c r="AB16" s="13">
        <v>36</v>
      </c>
      <c r="AC16" s="13">
        <v>36</v>
      </c>
      <c r="AD16" s="13">
        <v>36</v>
      </c>
      <c r="AE16" s="13">
        <v>36</v>
      </c>
      <c r="AF16" s="5"/>
    </row>
    <row r="17" spans="2:32" s="1" customFormat="1" ht="20" customHeight="1" x14ac:dyDescent="0.2">
      <c r="B17" s="17" t="s">
        <v>56</v>
      </c>
      <c r="C17" s="32" t="s">
        <v>30</v>
      </c>
      <c r="D17" s="22" t="s">
        <v>14</v>
      </c>
      <c r="E17" s="18">
        <v>40</v>
      </c>
      <c r="F17" s="13">
        <v>40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40</v>
      </c>
      <c r="N17" s="13">
        <v>40</v>
      </c>
      <c r="O17" s="13">
        <v>40</v>
      </c>
      <c r="P17" s="13">
        <v>40</v>
      </c>
      <c r="Q17" s="13">
        <v>40</v>
      </c>
      <c r="R17" s="13">
        <v>40</v>
      </c>
      <c r="S17" s="13">
        <v>40</v>
      </c>
      <c r="T17" s="13">
        <v>40</v>
      </c>
      <c r="U17" s="13">
        <v>40</v>
      </c>
      <c r="V17" s="13">
        <v>40</v>
      </c>
      <c r="W17" s="13">
        <v>40</v>
      </c>
      <c r="X17" s="13">
        <v>40</v>
      </c>
      <c r="Y17" s="13">
        <v>40</v>
      </c>
      <c r="Z17" s="13">
        <v>40</v>
      </c>
      <c r="AA17" s="13">
        <v>40</v>
      </c>
      <c r="AB17" s="13">
        <v>40</v>
      </c>
      <c r="AC17" s="13">
        <v>40</v>
      </c>
      <c r="AD17" s="13">
        <v>40</v>
      </c>
      <c r="AE17" s="13">
        <v>40</v>
      </c>
      <c r="AF17" s="5" t="s">
        <v>63</v>
      </c>
    </row>
    <row r="18" spans="2:32" s="1" customFormat="1" ht="20" customHeight="1" x14ac:dyDescent="0.2">
      <c r="B18" s="17"/>
      <c r="C18" s="32"/>
      <c r="D18" s="46" t="s">
        <v>9</v>
      </c>
      <c r="E18" s="20">
        <f t="shared" ref="E18:AA18" si="5">SUM(E14:E17)</f>
        <v>152</v>
      </c>
      <c r="F18" s="47">
        <f t="shared" si="5"/>
        <v>152</v>
      </c>
      <c r="G18" s="47">
        <f t="shared" si="5"/>
        <v>112</v>
      </c>
      <c r="H18" s="47">
        <f t="shared" si="5"/>
        <v>112</v>
      </c>
      <c r="I18" s="47">
        <f t="shared" si="5"/>
        <v>104</v>
      </c>
      <c r="J18" s="47">
        <f t="shared" si="5"/>
        <v>112</v>
      </c>
      <c r="K18" s="47">
        <f t="shared" si="5"/>
        <v>68</v>
      </c>
      <c r="L18" s="47">
        <f t="shared" si="5"/>
        <v>36</v>
      </c>
      <c r="M18" s="47">
        <f t="shared" si="5"/>
        <v>112</v>
      </c>
      <c r="N18" s="47">
        <f t="shared" si="5"/>
        <v>144</v>
      </c>
      <c r="O18" s="47">
        <f t="shared" si="5"/>
        <v>116</v>
      </c>
      <c r="P18" s="47">
        <f t="shared" si="5"/>
        <v>152</v>
      </c>
      <c r="Q18" s="47">
        <f t="shared" si="5"/>
        <v>152</v>
      </c>
      <c r="R18" s="47">
        <f t="shared" si="5"/>
        <v>152</v>
      </c>
      <c r="S18" s="47">
        <f t="shared" si="5"/>
        <v>152</v>
      </c>
      <c r="T18" s="47">
        <f t="shared" si="5"/>
        <v>152</v>
      </c>
      <c r="U18" s="47">
        <f t="shared" si="5"/>
        <v>152</v>
      </c>
      <c r="V18" s="47">
        <f t="shared" si="5"/>
        <v>152</v>
      </c>
      <c r="W18" s="47">
        <f t="shared" si="5"/>
        <v>152</v>
      </c>
      <c r="X18" s="47">
        <f t="shared" si="5"/>
        <v>152</v>
      </c>
      <c r="Y18" s="47">
        <f t="shared" si="5"/>
        <v>152</v>
      </c>
      <c r="Z18" s="47">
        <f t="shared" si="5"/>
        <v>152</v>
      </c>
      <c r="AA18" s="47">
        <f t="shared" si="5"/>
        <v>152</v>
      </c>
      <c r="AB18" s="47">
        <f t="shared" ref="AB18:AE18" si="6">SUM(AB14:AB17)</f>
        <v>152</v>
      </c>
      <c r="AC18" s="47">
        <f t="shared" si="6"/>
        <v>152</v>
      </c>
      <c r="AD18" s="47">
        <f t="shared" si="6"/>
        <v>152</v>
      </c>
      <c r="AE18" s="47">
        <f t="shared" si="6"/>
        <v>152</v>
      </c>
      <c r="AF18" s="5"/>
    </row>
    <row r="19" spans="2:32" s="1" customFormat="1" ht="10" customHeight="1" x14ac:dyDescent="0.2">
      <c r="B19" s="17"/>
      <c r="C19" s="32"/>
      <c r="D19" s="5"/>
      <c r="E19" s="21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5"/>
    </row>
    <row r="20" spans="2:32" s="1" customFormat="1" ht="20" customHeight="1" x14ac:dyDescent="0.2">
      <c r="B20" s="17" t="s">
        <v>57</v>
      </c>
      <c r="C20" s="51" t="s">
        <v>39</v>
      </c>
      <c r="D20" s="23" t="s">
        <v>16</v>
      </c>
      <c r="E20" s="18">
        <v>32</v>
      </c>
      <c r="F20" s="13">
        <v>32</v>
      </c>
      <c r="G20" s="13">
        <v>32</v>
      </c>
      <c r="H20" s="13">
        <v>32</v>
      </c>
      <c r="I20" s="13">
        <v>32</v>
      </c>
      <c r="J20" s="13">
        <v>0</v>
      </c>
      <c r="K20" s="13">
        <v>0</v>
      </c>
      <c r="L20" s="13">
        <v>0</v>
      </c>
      <c r="M20" s="13">
        <v>32</v>
      </c>
      <c r="N20" s="13">
        <v>32</v>
      </c>
      <c r="O20" s="13">
        <v>32</v>
      </c>
      <c r="P20" s="13">
        <v>32</v>
      </c>
      <c r="Q20" s="13">
        <v>32</v>
      </c>
      <c r="R20" s="13">
        <v>32</v>
      </c>
      <c r="S20" s="13">
        <v>32</v>
      </c>
      <c r="T20" s="13">
        <v>32</v>
      </c>
      <c r="U20" s="13">
        <v>32</v>
      </c>
      <c r="V20" s="13">
        <v>32</v>
      </c>
      <c r="W20" s="13">
        <v>32</v>
      </c>
      <c r="X20" s="13">
        <v>32</v>
      </c>
      <c r="Y20" s="13">
        <v>32</v>
      </c>
      <c r="Z20" s="13">
        <v>32</v>
      </c>
      <c r="AA20" s="13">
        <v>32</v>
      </c>
      <c r="AB20" s="13">
        <v>32</v>
      </c>
      <c r="AC20" s="13">
        <v>32</v>
      </c>
      <c r="AD20" s="13">
        <v>32</v>
      </c>
      <c r="AE20" s="13">
        <v>32</v>
      </c>
      <c r="AF20" s="5"/>
    </row>
    <row r="21" spans="2:32" s="1" customFormat="1" ht="20" customHeight="1" x14ac:dyDescent="0.2">
      <c r="B21" s="17"/>
      <c r="C21" s="32"/>
      <c r="D21" s="46" t="s">
        <v>9</v>
      </c>
      <c r="E21" s="20">
        <f>SUM(E20)</f>
        <v>32</v>
      </c>
      <c r="F21" s="47">
        <f>SUM(F20)</f>
        <v>32</v>
      </c>
      <c r="G21" s="47">
        <f t="shared" ref="G21:AA21" si="7">SUM(G20)</f>
        <v>32</v>
      </c>
      <c r="H21" s="47">
        <f t="shared" si="7"/>
        <v>32</v>
      </c>
      <c r="I21" s="47">
        <f t="shared" si="7"/>
        <v>32</v>
      </c>
      <c r="J21" s="47">
        <f t="shared" si="7"/>
        <v>0</v>
      </c>
      <c r="K21" s="47">
        <f t="shared" si="7"/>
        <v>0</v>
      </c>
      <c r="L21" s="47">
        <f t="shared" si="7"/>
        <v>0</v>
      </c>
      <c r="M21" s="47">
        <f t="shared" si="7"/>
        <v>32</v>
      </c>
      <c r="N21" s="47">
        <f t="shared" si="7"/>
        <v>32</v>
      </c>
      <c r="O21" s="47">
        <f t="shared" si="7"/>
        <v>32</v>
      </c>
      <c r="P21" s="47">
        <f t="shared" si="7"/>
        <v>32</v>
      </c>
      <c r="Q21" s="47">
        <f t="shared" si="7"/>
        <v>32</v>
      </c>
      <c r="R21" s="47">
        <f t="shared" si="7"/>
        <v>32</v>
      </c>
      <c r="S21" s="47">
        <f t="shared" si="7"/>
        <v>32</v>
      </c>
      <c r="T21" s="47">
        <f t="shared" si="7"/>
        <v>32</v>
      </c>
      <c r="U21" s="47">
        <f t="shared" si="7"/>
        <v>32</v>
      </c>
      <c r="V21" s="47">
        <f t="shared" si="7"/>
        <v>32</v>
      </c>
      <c r="W21" s="47">
        <f t="shared" si="7"/>
        <v>32</v>
      </c>
      <c r="X21" s="47">
        <f t="shared" si="7"/>
        <v>32</v>
      </c>
      <c r="Y21" s="47">
        <f t="shared" si="7"/>
        <v>32</v>
      </c>
      <c r="Z21" s="47">
        <f t="shared" si="7"/>
        <v>32</v>
      </c>
      <c r="AA21" s="47">
        <f t="shared" si="7"/>
        <v>32</v>
      </c>
      <c r="AB21" s="47">
        <f t="shared" ref="AB21" si="8">SUM(AB20)</f>
        <v>32</v>
      </c>
      <c r="AC21" s="47">
        <f t="shared" ref="AC21" si="9">SUM(AC20)</f>
        <v>32</v>
      </c>
      <c r="AD21" s="47">
        <f t="shared" ref="AD21" si="10">SUM(AD20)</f>
        <v>32</v>
      </c>
      <c r="AE21" s="47">
        <f t="shared" ref="AE21" si="11">SUM(AE20)</f>
        <v>32</v>
      </c>
      <c r="AF21" s="5"/>
    </row>
    <row r="22" spans="2:32" s="1" customFormat="1" ht="10" customHeight="1" x14ac:dyDescent="0.2">
      <c r="B22" s="17"/>
      <c r="C22" s="32"/>
      <c r="D22" s="5"/>
      <c r="E22" s="21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5"/>
    </row>
    <row r="23" spans="2:32" s="1" customFormat="1" ht="20" customHeight="1" x14ac:dyDescent="0.2">
      <c r="B23" s="17" t="s">
        <v>58</v>
      </c>
      <c r="C23" s="51" t="s">
        <v>39</v>
      </c>
      <c r="D23" s="24" t="s">
        <v>11</v>
      </c>
      <c r="E23" s="18">
        <v>36</v>
      </c>
      <c r="F23" s="13">
        <v>36</v>
      </c>
      <c r="G23" s="13">
        <v>36</v>
      </c>
      <c r="H23" s="13">
        <v>36</v>
      </c>
      <c r="I23" s="13">
        <v>36</v>
      </c>
      <c r="J23" s="13">
        <v>36</v>
      </c>
      <c r="K23" s="13">
        <v>36</v>
      </c>
      <c r="L23" s="13">
        <v>36</v>
      </c>
      <c r="M23" s="13">
        <v>36</v>
      </c>
      <c r="N23" s="13">
        <v>36</v>
      </c>
      <c r="O23" s="13">
        <v>36</v>
      </c>
      <c r="P23" s="13">
        <v>36</v>
      </c>
      <c r="Q23" s="13">
        <v>36</v>
      </c>
      <c r="R23" s="13">
        <v>36</v>
      </c>
      <c r="S23" s="13">
        <v>0</v>
      </c>
      <c r="T23" s="13">
        <v>0</v>
      </c>
      <c r="U23" s="13">
        <v>36</v>
      </c>
      <c r="V23" s="13">
        <v>36</v>
      </c>
      <c r="W23" s="13">
        <v>36</v>
      </c>
      <c r="X23" s="13">
        <v>36</v>
      </c>
      <c r="Y23" s="13">
        <v>36</v>
      </c>
      <c r="Z23" s="13">
        <v>36</v>
      </c>
      <c r="AA23" s="13">
        <v>36</v>
      </c>
      <c r="AB23" s="13">
        <v>36</v>
      </c>
      <c r="AC23" s="13">
        <v>36</v>
      </c>
      <c r="AD23" s="13">
        <v>36</v>
      </c>
      <c r="AE23" s="13">
        <v>36</v>
      </c>
      <c r="AF23" s="5"/>
    </row>
    <row r="24" spans="2:32" s="1" customFormat="1" ht="20" customHeight="1" x14ac:dyDescent="0.2">
      <c r="B24" s="17" t="s">
        <v>59</v>
      </c>
      <c r="C24" s="51" t="s">
        <v>38</v>
      </c>
      <c r="D24" s="24" t="s">
        <v>12</v>
      </c>
      <c r="E24" s="18">
        <v>40</v>
      </c>
      <c r="F24" s="13">
        <v>40</v>
      </c>
      <c r="G24" s="13">
        <v>24</v>
      </c>
      <c r="H24" s="13">
        <v>40</v>
      </c>
      <c r="I24" s="13">
        <v>40</v>
      </c>
      <c r="J24" s="13">
        <v>40</v>
      </c>
      <c r="K24" s="13">
        <v>16</v>
      </c>
      <c r="L24" s="13">
        <v>40</v>
      </c>
      <c r="M24" s="13">
        <v>40</v>
      </c>
      <c r="N24" s="13">
        <v>0</v>
      </c>
      <c r="O24" s="13">
        <v>40</v>
      </c>
      <c r="P24" s="13">
        <v>40</v>
      </c>
      <c r="Q24" s="13">
        <v>40</v>
      </c>
      <c r="R24" s="13">
        <v>40</v>
      </c>
      <c r="S24" s="13">
        <v>40</v>
      </c>
      <c r="T24" s="13">
        <v>40</v>
      </c>
      <c r="U24" s="13">
        <v>40</v>
      </c>
      <c r="V24" s="13">
        <v>40</v>
      </c>
      <c r="W24" s="13">
        <v>40</v>
      </c>
      <c r="X24" s="13">
        <v>40</v>
      </c>
      <c r="Y24" s="13">
        <v>40</v>
      </c>
      <c r="Z24" s="13">
        <v>40</v>
      </c>
      <c r="AA24" s="13">
        <v>40</v>
      </c>
      <c r="AB24" s="13">
        <v>40</v>
      </c>
      <c r="AC24" s="13">
        <v>40</v>
      </c>
      <c r="AD24" s="13">
        <v>40</v>
      </c>
      <c r="AE24" s="13">
        <v>40</v>
      </c>
      <c r="AF24" s="5"/>
    </row>
    <row r="25" spans="2:32" s="1" customFormat="1" ht="20" customHeight="1" x14ac:dyDescent="0.2">
      <c r="B25" s="17" t="s">
        <v>60</v>
      </c>
      <c r="C25" s="51" t="s">
        <v>39</v>
      </c>
      <c r="D25" s="24" t="s">
        <v>13</v>
      </c>
      <c r="E25" s="18">
        <v>16</v>
      </c>
      <c r="F25" s="13">
        <v>16</v>
      </c>
      <c r="G25" s="13">
        <v>16</v>
      </c>
      <c r="H25" s="13">
        <v>16</v>
      </c>
      <c r="I25" s="13">
        <v>16</v>
      </c>
      <c r="J25" s="13">
        <v>16</v>
      </c>
      <c r="K25" s="13">
        <v>0</v>
      </c>
      <c r="L25" s="13">
        <v>0</v>
      </c>
      <c r="M25" s="13">
        <v>16</v>
      </c>
      <c r="N25" s="13">
        <v>16</v>
      </c>
      <c r="O25" s="13">
        <v>16</v>
      </c>
      <c r="P25" s="13">
        <v>16</v>
      </c>
      <c r="Q25" s="13">
        <v>16</v>
      </c>
      <c r="R25" s="13">
        <v>16</v>
      </c>
      <c r="S25" s="13">
        <v>16</v>
      </c>
      <c r="T25" s="13">
        <v>16</v>
      </c>
      <c r="U25" s="13">
        <v>16</v>
      </c>
      <c r="V25" s="13">
        <v>16</v>
      </c>
      <c r="W25" s="13">
        <v>16</v>
      </c>
      <c r="X25" s="13">
        <v>16</v>
      </c>
      <c r="Y25" s="13">
        <v>16</v>
      </c>
      <c r="Z25" s="13">
        <v>16</v>
      </c>
      <c r="AA25" s="13">
        <v>16</v>
      </c>
      <c r="AB25" s="13">
        <v>16</v>
      </c>
      <c r="AC25" s="13">
        <v>16</v>
      </c>
      <c r="AD25" s="13">
        <v>16</v>
      </c>
      <c r="AE25" s="13">
        <v>16</v>
      </c>
      <c r="AF25" s="5"/>
    </row>
    <row r="26" spans="2:32" s="1" customFormat="1" ht="20" customHeight="1" x14ac:dyDescent="0.2">
      <c r="B26" s="17" t="s">
        <v>61</v>
      </c>
      <c r="C26" s="51" t="s">
        <v>38</v>
      </c>
      <c r="D26" s="24" t="s">
        <v>15</v>
      </c>
      <c r="E26" s="18">
        <v>40</v>
      </c>
      <c r="F26" s="13">
        <v>40</v>
      </c>
      <c r="G26" s="13">
        <v>40</v>
      </c>
      <c r="H26" s="13">
        <v>40</v>
      </c>
      <c r="I26" s="13">
        <v>40</v>
      </c>
      <c r="J26" s="13">
        <v>40</v>
      </c>
      <c r="K26" s="13">
        <v>40</v>
      </c>
      <c r="L26" s="13">
        <v>40</v>
      </c>
      <c r="M26" s="13">
        <v>0</v>
      </c>
      <c r="N26" s="13">
        <v>0</v>
      </c>
      <c r="O26" s="13">
        <v>40</v>
      </c>
      <c r="P26" s="13">
        <v>40</v>
      </c>
      <c r="Q26" s="13">
        <v>40</v>
      </c>
      <c r="R26" s="13">
        <v>40</v>
      </c>
      <c r="S26" s="13">
        <v>40</v>
      </c>
      <c r="T26" s="13">
        <v>40</v>
      </c>
      <c r="U26" s="13">
        <v>40</v>
      </c>
      <c r="V26" s="13">
        <v>40</v>
      </c>
      <c r="W26" s="13">
        <v>40</v>
      </c>
      <c r="X26" s="13">
        <v>40</v>
      </c>
      <c r="Y26" s="13">
        <v>40</v>
      </c>
      <c r="Z26" s="13">
        <v>40</v>
      </c>
      <c r="AA26" s="13">
        <v>40</v>
      </c>
      <c r="AB26" s="13">
        <v>40</v>
      </c>
      <c r="AC26" s="13">
        <v>40</v>
      </c>
      <c r="AD26" s="13">
        <v>40</v>
      </c>
      <c r="AE26" s="13">
        <v>40</v>
      </c>
      <c r="AF26" s="5"/>
    </row>
    <row r="27" spans="2:32" s="1" customFormat="1" ht="20" customHeight="1" x14ac:dyDescent="0.2">
      <c r="B27" s="5"/>
      <c r="C27" s="13"/>
      <c r="D27" s="46" t="s">
        <v>9</v>
      </c>
      <c r="E27" s="20">
        <f>SUM(E23:E26)</f>
        <v>132</v>
      </c>
      <c r="F27" s="47">
        <f>SUM(F23:F26)</f>
        <v>132</v>
      </c>
      <c r="G27" s="47">
        <f t="shared" ref="G27:AA27" si="12">SUM(G23:G26)</f>
        <v>116</v>
      </c>
      <c r="H27" s="47">
        <f t="shared" si="12"/>
        <v>132</v>
      </c>
      <c r="I27" s="47">
        <f t="shared" si="12"/>
        <v>132</v>
      </c>
      <c r="J27" s="47">
        <f t="shared" si="12"/>
        <v>132</v>
      </c>
      <c r="K27" s="47">
        <f t="shared" si="12"/>
        <v>92</v>
      </c>
      <c r="L27" s="47">
        <f t="shared" si="12"/>
        <v>116</v>
      </c>
      <c r="M27" s="47">
        <f t="shared" si="12"/>
        <v>92</v>
      </c>
      <c r="N27" s="47">
        <f t="shared" si="12"/>
        <v>52</v>
      </c>
      <c r="O27" s="47">
        <f t="shared" si="12"/>
        <v>132</v>
      </c>
      <c r="P27" s="47">
        <f t="shared" si="12"/>
        <v>132</v>
      </c>
      <c r="Q27" s="47">
        <f t="shared" si="12"/>
        <v>132</v>
      </c>
      <c r="R27" s="47">
        <f t="shared" si="12"/>
        <v>132</v>
      </c>
      <c r="S27" s="47">
        <f t="shared" si="12"/>
        <v>96</v>
      </c>
      <c r="T27" s="47">
        <f t="shared" si="12"/>
        <v>96</v>
      </c>
      <c r="U27" s="47">
        <f t="shared" si="12"/>
        <v>132</v>
      </c>
      <c r="V27" s="47">
        <f t="shared" si="12"/>
        <v>132</v>
      </c>
      <c r="W27" s="47">
        <f t="shared" si="12"/>
        <v>132</v>
      </c>
      <c r="X27" s="47">
        <f t="shared" si="12"/>
        <v>132</v>
      </c>
      <c r="Y27" s="47">
        <f t="shared" si="12"/>
        <v>132</v>
      </c>
      <c r="Z27" s="47">
        <f t="shared" si="12"/>
        <v>132</v>
      </c>
      <c r="AA27" s="47">
        <f t="shared" si="12"/>
        <v>132</v>
      </c>
      <c r="AB27" s="47">
        <f t="shared" ref="AB27" si="13">SUM(AB23:AB26)</f>
        <v>132</v>
      </c>
      <c r="AC27" s="47">
        <f t="shared" ref="AC27" si="14">SUM(AC23:AC26)</f>
        <v>132</v>
      </c>
      <c r="AD27" s="47">
        <f t="shared" ref="AD27" si="15">SUM(AD23:AD26)</f>
        <v>132</v>
      </c>
      <c r="AE27" s="47">
        <f t="shared" ref="AE27" si="16">SUM(AE23:AE26)</f>
        <v>132</v>
      </c>
      <c r="AF27" s="5"/>
    </row>
    <row r="28" spans="2:32" s="1" customFormat="1" ht="20" customHeight="1" x14ac:dyDescent="0.2">
      <c r="D28" s="45" t="s">
        <v>9</v>
      </c>
      <c r="E28" s="48">
        <f t="shared" ref="E28:AA28" si="17">SUM(E12,E18,E21,E27)</f>
        <v>444</v>
      </c>
      <c r="F28" s="49">
        <f t="shared" si="17"/>
        <v>444</v>
      </c>
      <c r="G28" s="49">
        <f t="shared" si="17"/>
        <v>388</v>
      </c>
      <c r="H28" s="49">
        <f t="shared" si="17"/>
        <v>388</v>
      </c>
      <c r="I28" s="49">
        <f t="shared" si="17"/>
        <v>364</v>
      </c>
      <c r="J28" s="49">
        <f t="shared" si="17"/>
        <v>364</v>
      </c>
      <c r="K28" s="49">
        <f t="shared" si="17"/>
        <v>288</v>
      </c>
      <c r="L28" s="49">
        <f t="shared" si="17"/>
        <v>280</v>
      </c>
      <c r="M28" s="49">
        <f t="shared" si="17"/>
        <v>364</v>
      </c>
      <c r="N28" s="49">
        <f t="shared" si="17"/>
        <v>356</v>
      </c>
      <c r="O28" s="49">
        <f t="shared" si="17"/>
        <v>488</v>
      </c>
      <c r="P28" s="49">
        <f t="shared" si="17"/>
        <v>460</v>
      </c>
      <c r="Q28" s="49">
        <f t="shared" si="17"/>
        <v>460</v>
      </c>
      <c r="R28" s="49">
        <f t="shared" si="17"/>
        <v>460</v>
      </c>
      <c r="S28" s="49">
        <f t="shared" si="17"/>
        <v>424</v>
      </c>
      <c r="T28" s="49">
        <f t="shared" si="17"/>
        <v>424</v>
      </c>
      <c r="U28" s="49">
        <f t="shared" si="17"/>
        <v>460</v>
      </c>
      <c r="V28" s="49">
        <f t="shared" si="17"/>
        <v>460</v>
      </c>
      <c r="W28" s="49">
        <f t="shared" si="17"/>
        <v>460</v>
      </c>
      <c r="X28" s="49">
        <f t="shared" si="17"/>
        <v>460</v>
      </c>
      <c r="Y28" s="49">
        <f t="shared" si="17"/>
        <v>460</v>
      </c>
      <c r="Z28" s="49">
        <f t="shared" si="17"/>
        <v>460</v>
      </c>
      <c r="AA28" s="49">
        <f t="shared" si="17"/>
        <v>460</v>
      </c>
      <c r="AB28" s="49">
        <f t="shared" ref="AB28:AD28" si="18">SUM(AB12,AB18,AB21,AB27)</f>
        <v>460</v>
      </c>
      <c r="AC28" s="49">
        <f t="shared" si="18"/>
        <v>460</v>
      </c>
      <c r="AD28" s="49">
        <f t="shared" si="18"/>
        <v>460</v>
      </c>
      <c r="AE28" s="49">
        <f>SUM(AE12,AE18,AE21,AE27)</f>
        <v>460</v>
      </c>
    </row>
    <row r="29" spans="2:32" s="1" customFormat="1" ht="20" customHeight="1" x14ac:dyDescent="0.2">
      <c r="E29" s="11"/>
      <c r="X29" s="12"/>
    </row>
    <row r="30" spans="2:32" s="14" customFormat="1" ht="16" x14ac:dyDescent="0.2">
      <c r="B30" s="15"/>
      <c r="C30" s="15"/>
      <c r="D30" s="15"/>
      <c r="E30" s="15"/>
      <c r="F30" s="16"/>
      <c r="G30" s="52" t="s">
        <v>20</v>
      </c>
      <c r="H30" s="52"/>
      <c r="I30" s="52"/>
      <c r="J30" s="52"/>
      <c r="K30" s="52" t="s">
        <v>21</v>
      </c>
      <c r="L30" s="52"/>
      <c r="M30" s="52"/>
      <c r="N30" s="52"/>
      <c r="O30" s="52" t="s">
        <v>22</v>
      </c>
      <c r="P30" s="52"/>
      <c r="Q30" s="52"/>
      <c r="R30" s="52"/>
      <c r="S30" s="52"/>
      <c r="T30" s="52" t="s">
        <v>23</v>
      </c>
      <c r="U30" s="52"/>
      <c r="V30" s="52"/>
      <c r="W30" s="52"/>
      <c r="X30" s="52" t="s">
        <v>24</v>
      </c>
      <c r="Y30" s="52"/>
      <c r="Z30" s="52"/>
      <c r="AA30" s="52"/>
      <c r="AB30" s="52" t="s">
        <v>25</v>
      </c>
      <c r="AC30" s="52"/>
      <c r="AD30" s="52"/>
      <c r="AE30" s="52"/>
    </row>
    <row r="31" spans="2:32" s="2" customFormat="1" ht="27" x14ac:dyDescent="0.25">
      <c r="B31" s="33" t="s">
        <v>2</v>
      </c>
      <c r="C31" s="33" t="s">
        <v>33</v>
      </c>
      <c r="D31" s="33" t="s">
        <v>34</v>
      </c>
      <c r="E31" s="34" t="s">
        <v>17</v>
      </c>
      <c r="F31" s="35">
        <v>27</v>
      </c>
      <c r="G31" s="35">
        <v>28</v>
      </c>
      <c r="H31" s="35">
        <v>29</v>
      </c>
      <c r="I31" s="35">
        <v>30</v>
      </c>
      <c r="J31" s="35">
        <v>31</v>
      </c>
      <c r="K31" s="35">
        <v>32</v>
      </c>
      <c r="L31" s="35">
        <v>33</v>
      </c>
      <c r="M31" s="35">
        <v>34</v>
      </c>
      <c r="N31" s="35">
        <v>35</v>
      </c>
      <c r="O31" s="35">
        <v>36</v>
      </c>
      <c r="P31" s="35">
        <v>37</v>
      </c>
      <c r="Q31" s="35">
        <v>38</v>
      </c>
      <c r="R31" s="35">
        <v>39</v>
      </c>
      <c r="S31" s="35">
        <v>40</v>
      </c>
      <c r="T31" s="35">
        <v>41</v>
      </c>
      <c r="U31" s="35">
        <v>42</v>
      </c>
      <c r="V31" s="35">
        <v>43</v>
      </c>
      <c r="W31" s="35">
        <v>44</v>
      </c>
      <c r="X31" s="35">
        <v>45</v>
      </c>
      <c r="Y31" s="35">
        <v>46</v>
      </c>
      <c r="Z31" s="35">
        <v>47</v>
      </c>
      <c r="AA31" s="35">
        <v>48</v>
      </c>
      <c r="AB31" s="35">
        <v>49</v>
      </c>
      <c r="AC31" s="35">
        <v>50</v>
      </c>
      <c r="AD31" s="35">
        <v>51</v>
      </c>
      <c r="AE31" s="35">
        <v>52</v>
      </c>
      <c r="AF31" s="36" t="s">
        <v>0</v>
      </c>
    </row>
    <row r="32" spans="2:32" s="2" customFormat="1" ht="2" customHeight="1" x14ac:dyDescent="0.25">
      <c r="B32" s="41"/>
      <c r="C32" s="41"/>
      <c r="D32" s="41"/>
      <c r="E32" s="42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4"/>
    </row>
    <row r="33" spans="2:32" ht="20" customHeight="1" x14ac:dyDescent="0.2">
      <c r="B33" s="37" t="s">
        <v>38</v>
      </c>
      <c r="C33" s="40" t="s">
        <v>3</v>
      </c>
      <c r="D33" s="40" t="s">
        <v>35</v>
      </c>
      <c r="E33" s="56">
        <v>800</v>
      </c>
      <c r="F33" s="38"/>
      <c r="G33" s="38" t="s">
        <v>28</v>
      </c>
      <c r="H33" s="38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40"/>
    </row>
    <row r="34" spans="2:32" s="1" customFormat="1" ht="20" customHeight="1" x14ac:dyDescent="0.2">
      <c r="B34" s="37" t="s">
        <v>39</v>
      </c>
      <c r="C34" s="5" t="s">
        <v>10</v>
      </c>
      <c r="D34" s="5" t="s">
        <v>10</v>
      </c>
      <c r="E34" s="57">
        <v>4000</v>
      </c>
      <c r="F34" s="29"/>
      <c r="G34" s="29"/>
      <c r="H34" s="29"/>
      <c r="I34" s="29" t="s">
        <v>1</v>
      </c>
      <c r="J34" s="29" t="s">
        <v>31</v>
      </c>
      <c r="K34" s="29"/>
      <c r="L34" s="29"/>
      <c r="M34" s="29" t="s">
        <v>32</v>
      </c>
      <c r="N34" s="29"/>
      <c r="O34" s="29"/>
      <c r="P34" s="29"/>
      <c r="Q34" s="29"/>
      <c r="R34" s="29"/>
      <c r="S34" s="29" t="s">
        <v>64</v>
      </c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5" t="s">
        <v>67</v>
      </c>
    </row>
    <row r="35" spans="2:32" s="1" customFormat="1" ht="20" customHeight="1" x14ac:dyDescent="0.2">
      <c r="B35" s="37" t="s">
        <v>40</v>
      </c>
      <c r="C35" s="5" t="s">
        <v>36</v>
      </c>
      <c r="D35" s="5" t="s">
        <v>36</v>
      </c>
      <c r="E35" s="57">
        <v>800</v>
      </c>
      <c r="F35" s="30"/>
      <c r="G35" s="30"/>
      <c r="H35" s="30"/>
      <c r="I35" s="30"/>
      <c r="J35" s="31"/>
      <c r="K35" s="31"/>
      <c r="L35" s="29"/>
      <c r="M35" s="29"/>
      <c r="N35" s="29"/>
      <c r="O35" s="29" t="s">
        <v>28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5" t="s">
        <v>65</v>
      </c>
    </row>
    <row r="36" spans="2:32" s="1" customFormat="1" ht="20" customHeight="1" x14ac:dyDescent="0.2">
      <c r="B36" s="37" t="s">
        <v>41</v>
      </c>
      <c r="C36" s="5" t="s">
        <v>37</v>
      </c>
      <c r="D36" s="5" t="s">
        <v>37</v>
      </c>
      <c r="E36" s="57">
        <v>265</v>
      </c>
      <c r="F36" s="30"/>
      <c r="G36" s="30"/>
      <c r="H36" s="29"/>
      <c r="I36" s="29"/>
      <c r="J36" s="29"/>
      <c r="K36" s="29" t="s">
        <v>28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5"/>
    </row>
    <row r="37" spans="2:32" s="1" customFormat="1" ht="20" customHeight="1" x14ac:dyDescent="0.2">
      <c r="B37" s="37" t="s">
        <v>42</v>
      </c>
      <c r="C37" s="5" t="s">
        <v>36</v>
      </c>
      <c r="D37" s="5" t="s">
        <v>36</v>
      </c>
      <c r="E37" s="57">
        <v>800</v>
      </c>
      <c r="F37" s="30"/>
      <c r="G37" s="30"/>
      <c r="H37" s="30"/>
      <c r="I37" s="30"/>
      <c r="J37" s="30"/>
      <c r="K37" s="30"/>
      <c r="L37" s="29"/>
      <c r="M37" s="29"/>
      <c r="N37" s="29"/>
      <c r="O37" s="29" t="s">
        <v>28</v>
      </c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5"/>
    </row>
    <row r="38" spans="2:32" s="1" customFormat="1" ht="20" customHeight="1" x14ac:dyDescent="0.2">
      <c r="B38" s="37" t="s">
        <v>43</v>
      </c>
      <c r="C38" s="5" t="s">
        <v>18</v>
      </c>
      <c r="D38" s="5" t="s">
        <v>18</v>
      </c>
      <c r="E38" s="57" t="s">
        <v>18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29"/>
      <c r="Q38" s="29"/>
      <c r="R38" s="29"/>
      <c r="S38" s="29" t="s">
        <v>28</v>
      </c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5"/>
    </row>
    <row r="39" spans="2:32" s="1" customFormat="1" ht="20" customHeight="1" x14ac:dyDescent="0.2">
      <c r="B39" s="37" t="s">
        <v>44</v>
      </c>
      <c r="C39" s="5" t="s">
        <v>18</v>
      </c>
      <c r="D39" s="5" t="s">
        <v>18</v>
      </c>
      <c r="E39" s="57" t="s">
        <v>18</v>
      </c>
      <c r="F39" s="30"/>
      <c r="G39" s="30"/>
      <c r="I39" s="62" t="s">
        <v>69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5"/>
    </row>
    <row r="40" spans="2:32" s="1" customFormat="1" ht="20" customHeight="1" x14ac:dyDescent="0.2">
      <c r="B40" s="37" t="s">
        <v>45</v>
      </c>
      <c r="C40" s="5" t="s">
        <v>18</v>
      </c>
      <c r="D40" s="5" t="s">
        <v>18</v>
      </c>
      <c r="E40" s="57" t="s">
        <v>18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5"/>
    </row>
    <row r="41" spans="2:32" s="1" customFormat="1" ht="20" customHeight="1" x14ac:dyDescent="0.2">
      <c r="B41" s="37" t="s">
        <v>46</v>
      </c>
      <c r="C41" s="5" t="s">
        <v>18</v>
      </c>
      <c r="D41" s="5" t="s">
        <v>18</v>
      </c>
      <c r="E41" s="57" t="s">
        <v>18</v>
      </c>
      <c r="F41" s="30"/>
      <c r="G41" s="30"/>
      <c r="H41" s="62" t="s">
        <v>69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5"/>
    </row>
    <row r="42" spans="2:32" s="1" customFormat="1" ht="20" customHeight="1" x14ac:dyDescent="0.2">
      <c r="B42" s="17"/>
      <c r="C42" s="17"/>
      <c r="D42" s="5"/>
      <c r="E42" s="18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5"/>
    </row>
    <row r="43" spans="2:32" s="1" customFormat="1" ht="19.75" customHeight="1" x14ac:dyDescent="0.2">
      <c r="E43" s="11"/>
      <c r="X43" s="12"/>
    </row>
    <row r="44" spans="2:32" ht="19.75" customHeight="1" x14ac:dyDescent="0.25">
      <c r="F44" s="58" t="s">
        <v>68</v>
      </c>
      <c r="G44" s="58"/>
      <c r="H44" s="58"/>
      <c r="I44" s="58"/>
    </row>
    <row r="45" spans="2:32" ht="19.75" customHeight="1" x14ac:dyDescent="0.2">
      <c r="F45" s="55"/>
      <c r="G45" s="59"/>
    </row>
    <row r="46" spans="2:32" ht="19.75" customHeight="1" x14ac:dyDescent="0.2">
      <c r="G46" s="60"/>
      <c r="I46" t="s">
        <v>1</v>
      </c>
    </row>
    <row r="47" spans="2:32" ht="19.75" customHeight="1" x14ac:dyDescent="0.2">
      <c r="G47" s="61"/>
    </row>
    <row r="48" spans="2:32" ht="19.75" customHeight="1" x14ac:dyDescent="0.2">
      <c r="G48" s="62" t="s">
        <v>69</v>
      </c>
    </row>
  </sheetData>
  <mergeCells count="15">
    <mergeCell ref="F44:I44"/>
    <mergeCell ref="F2:AE2"/>
    <mergeCell ref="B2:E2"/>
    <mergeCell ref="G3:J3"/>
    <mergeCell ref="K3:N3"/>
    <mergeCell ref="O3:S3"/>
    <mergeCell ref="T3:W3"/>
    <mergeCell ref="X3:AA3"/>
    <mergeCell ref="AB3:AE3"/>
    <mergeCell ref="AB30:AE30"/>
    <mergeCell ref="G30:J30"/>
    <mergeCell ref="K30:N30"/>
    <mergeCell ref="O30:S30"/>
    <mergeCell ref="T30:W30"/>
    <mergeCell ref="X30:AA30"/>
  </mergeCells>
  <phoneticPr fontId="10" type="noConversion"/>
  <conditionalFormatting sqref="F6:AE8 F12:AE28">
    <cfRule type="cellIs" dxfId="10" priority="10" operator="lessThan">
      <formula>$E6*0.9</formula>
    </cfRule>
  </conditionalFormatting>
  <conditionalFormatting sqref="F9:AE9">
    <cfRule type="cellIs" dxfId="9" priority="8" operator="lessThan">
      <formula>$E9*0.9</formula>
    </cfRule>
  </conditionalFormatting>
  <conditionalFormatting sqref="F10:AE10">
    <cfRule type="cellIs" dxfId="8" priority="7" operator="lessThan">
      <formula>$E10*0.9</formula>
    </cfRule>
  </conditionalFormatting>
  <conditionalFormatting sqref="F11:AE11">
    <cfRule type="cellIs" dxfId="7" priority="6" operator="lessThan">
      <formula>$E11*0.9</formula>
    </cfRule>
  </conditionalFormatting>
  <conditionalFormatting sqref="F4:AE4">
    <cfRule type="expression" dxfId="6" priority="11">
      <formula>F$4=WEEKNUM(TODAY())</formula>
    </cfRule>
  </conditionalFormatting>
  <conditionalFormatting sqref="F31:AE32">
    <cfRule type="expression" dxfId="5" priority="12">
      <formula>F$4=WEEKNUM(TODAY())</formula>
    </cfRule>
  </conditionalFormatting>
  <conditionalFormatting sqref="F28:AE28">
    <cfRule type="cellIs" dxfId="4" priority="1" operator="lessThan">
      <formula>$E28*0.75</formula>
    </cfRule>
  </conditionalFormatting>
  <conditionalFormatting sqref="B6:B27">
    <cfRule type="expression" dxfId="3" priority="2">
      <formula>AND(INDEX($F$4:$AE$27,MATCH($B6,$B$6:$B$27,0)+2,MATCH(WEEKNUM(TODAY()),$F$4:$AE$4,0))&lt;=$E6*0.9,INDEX($F$4:$AE$27,MATCH($B6,$B$6:$B$27,0)+2,MATCH(WEEKNUM(TODAY()),$F$4:$AE$4,0)+1)&lt;=$E6*0.9)</formula>
    </cfRule>
    <cfRule type="expression" dxfId="2" priority="3">
      <formula>INDEX($F$4:$AE$27,MATCH($B6,$B$6:$B$27,0)+2,MATCH(WEEKNUM(TODAY()),$F$4:$AE$4,0))&lt;=$E6*0.9</formula>
    </cfRule>
    <cfRule type="expression" dxfId="1" priority="4">
      <formula>INDEX($F$4:$AE$27,MATCH($B6,$B$6:$B$27,0)+2,MATCH(WEEKNUM(TODAY()),$F$4:$AE$4,0)+1)&lt;=$E6*0.9</formula>
    </cfRule>
    <cfRule type="expression" dxfId="0" priority="5">
      <formula>INDEX($F$4:$AE$27,MATCH($B6,$B$6:$B$27,0)+2,MATCH(WEEKNUM(TODAY()),$F$4:$AE$4,0)+2)&lt;=$E6*0.9</formula>
    </cfRule>
  </conditionalFormatting>
  <pageMargins left="0.25" right="0.25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Engels</dc:creator>
  <cp:lastModifiedBy>Fragmented AB</cp:lastModifiedBy>
  <cp:lastPrinted>2021-07-12T12:12:42Z</cp:lastPrinted>
  <dcterms:created xsi:type="dcterms:W3CDTF">2020-08-24T06:51:31Z</dcterms:created>
  <dcterms:modified xsi:type="dcterms:W3CDTF">2023-09-15T07:17:39Z</dcterms:modified>
</cp:coreProperties>
</file>