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oliver/Desktop/STAT 3799/HSI/tables/"/>
    </mc:Choice>
  </mc:AlternateContent>
  <xr:revisionPtr revIDLastSave="0" documentId="13_ncr:1_{F2CC2281-A04D-E04A-BB7F-505E0D39ED27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4" i="1" l="1"/>
  <c r="Y45" i="1"/>
  <c r="Y47" i="1"/>
  <c r="Y61" i="1"/>
  <c r="Y63" i="1"/>
  <c r="Y79" i="1"/>
  <c r="Y109" i="1"/>
  <c r="Y111" i="1"/>
  <c r="Y121" i="1"/>
  <c r="U13" i="1"/>
  <c r="U29" i="1"/>
  <c r="U61" i="1"/>
  <c r="U71" i="1"/>
  <c r="U75" i="1"/>
  <c r="U77" i="1"/>
  <c r="U109" i="1"/>
  <c r="U120" i="1"/>
  <c r="U125" i="1"/>
  <c r="Q21" i="1"/>
  <c r="Q22" i="1"/>
  <c r="Q23" i="1"/>
  <c r="Q24" i="1"/>
  <c r="Q53" i="1"/>
  <c r="Q54" i="1"/>
  <c r="Q55" i="1"/>
  <c r="Q58" i="1"/>
  <c r="Q69" i="1"/>
  <c r="Q101" i="1"/>
  <c r="M4" i="1"/>
  <c r="M5" i="1"/>
  <c r="M7" i="1"/>
  <c r="M21" i="1"/>
  <c r="M36" i="1"/>
  <c r="M37" i="1"/>
  <c r="M39" i="1"/>
  <c r="M40" i="1"/>
  <c r="M52" i="1"/>
  <c r="M84" i="1"/>
  <c r="M85" i="1"/>
  <c r="M87" i="1"/>
  <c r="M89" i="1"/>
  <c r="M100" i="1"/>
  <c r="I4" i="1"/>
  <c r="I5" i="1"/>
  <c r="I6" i="1"/>
  <c r="I52" i="1"/>
  <c r="I53" i="1"/>
  <c r="I54" i="1"/>
  <c r="I55" i="1"/>
  <c r="I68" i="1"/>
  <c r="I100" i="1"/>
  <c r="I101" i="1"/>
  <c r="I102" i="1"/>
  <c r="I103" i="1"/>
  <c r="I106" i="1"/>
  <c r="I117" i="1"/>
  <c r="E5" i="1"/>
  <c r="E16" i="1"/>
  <c r="E20" i="1"/>
  <c r="E21" i="1"/>
  <c r="E32" i="1"/>
  <c r="E36" i="1"/>
  <c r="E37" i="1"/>
  <c r="E40" i="1"/>
  <c r="E52" i="1"/>
  <c r="E64" i="1"/>
  <c r="E80" i="1"/>
  <c r="E84" i="1"/>
  <c r="E85" i="1"/>
  <c r="E96" i="1"/>
  <c r="E100" i="1"/>
  <c r="E101" i="1"/>
  <c r="E104" i="1"/>
  <c r="E116" i="1"/>
  <c r="E128" i="1"/>
  <c r="AA2" i="1"/>
  <c r="Y2" i="1" s="1"/>
  <c r="AA3" i="1"/>
  <c r="Y3" i="1" s="1"/>
  <c r="AA4" i="1"/>
  <c r="Y4" i="1" s="1"/>
  <c r="AA5" i="1"/>
  <c r="Y5" i="1" s="1"/>
  <c r="AA6" i="1"/>
  <c r="E6" i="1" s="1"/>
  <c r="AA7" i="1"/>
  <c r="E7" i="1" s="1"/>
  <c r="AA8" i="1"/>
  <c r="I8" i="1" s="1"/>
  <c r="AA9" i="1"/>
  <c r="I9" i="1" s="1"/>
  <c r="AA10" i="1"/>
  <c r="M10" i="1" s="1"/>
  <c r="AA11" i="1"/>
  <c r="M11" i="1" s="1"/>
  <c r="AA12" i="1"/>
  <c r="Q12" i="1" s="1"/>
  <c r="AA13" i="1"/>
  <c r="Q13" i="1" s="1"/>
  <c r="AA14" i="1"/>
  <c r="U14" i="1" s="1"/>
  <c r="AA15" i="1"/>
  <c r="U15" i="1" s="1"/>
  <c r="AA16" i="1"/>
  <c r="Y16" i="1" s="1"/>
  <c r="AA17" i="1"/>
  <c r="Y17" i="1" s="1"/>
  <c r="AA18" i="1"/>
  <c r="Y18" i="1" s="1"/>
  <c r="AA19" i="1"/>
  <c r="Y19" i="1" s="1"/>
  <c r="AA20" i="1"/>
  <c r="Y20" i="1" s="1"/>
  <c r="AA21" i="1"/>
  <c r="Y21" i="1" s="1"/>
  <c r="AA22" i="1"/>
  <c r="E22" i="1" s="1"/>
  <c r="AA23" i="1"/>
  <c r="E23" i="1" s="1"/>
  <c r="AA24" i="1"/>
  <c r="I24" i="1" s="1"/>
  <c r="AA25" i="1"/>
  <c r="I25" i="1" s="1"/>
  <c r="AA26" i="1"/>
  <c r="M26" i="1" s="1"/>
  <c r="AA27" i="1"/>
  <c r="M27" i="1" s="1"/>
  <c r="AA28" i="1"/>
  <c r="Q28" i="1" s="1"/>
  <c r="AA29" i="1"/>
  <c r="Q29" i="1" s="1"/>
  <c r="AA30" i="1"/>
  <c r="U30" i="1" s="1"/>
  <c r="AA31" i="1"/>
  <c r="U31" i="1" s="1"/>
  <c r="AA32" i="1"/>
  <c r="Y32" i="1" s="1"/>
  <c r="AA33" i="1"/>
  <c r="Y33" i="1" s="1"/>
  <c r="AA34" i="1"/>
  <c r="I34" i="1" s="1"/>
  <c r="AA35" i="1"/>
  <c r="Y35" i="1" s="1"/>
  <c r="AA36" i="1"/>
  <c r="Y36" i="1" s="1"/>
  <c r="AA37" i="1"/>
  <c r="Y37" i="1" s="1"/>
  <c r="AA38" i="1"/>
  <c r="E38" i="1" s="1"/>
  <c r="AA39" i="1"/>
  <c r="E39" i="1" s="1"/>
  <c r="AA40" i="1"/>
  <c r="I40" i="1" s="1"/>
  <c r="AA41" i="1"/>
  <c r="I41" i="1" s="1"/>
  <c r="AA42" i="1"/>
  <c r="M42" i="1" s="1"/>
  <c r="AA43" i="1"/>
  <c r="M43" i="1" s="1"/>
  <c r="AA44" i="1"/>
  <c r="Q44" i="1" s="1"/>
  <c r="AA45" i="1"/>
  <c r="Q45" i="1" s="1"/>
  <c r="AA46" i="1"/>
  <c r="U46" i="1" s="1"/>
  <c r="AA47" i="1"/>
  <c r="U47" i="1" s="1"/>
  <c r="AA48" i="1"/>
  <c r="Y48" i="1" s="1"/>
  <c r="AA49" i="1"/>
  <c r="Y49" i="1" s="1"/>
  <c r="AA50" i="1"/>
  <c r="Y50" i="1" s="1"/>
  <c r="AA51" i="1"/>
  <c r="Y51" i="1" s="1"/>
  <c r="AA52" i="1"/>
  <c r="Y52" i="1" s="1"/>
  <c r="AA53" i="1"/>
  <c r="Y53" i="1" s="1"/>
  <c r="AA54" i="1"/>
  <c r="E54" i="1" s="1"/>
  <c r="AA55" i="1"/>
  <c r="E55" i="1" s="1"/>
  <c r="AA56" i="1"/>
  <c r="I56" i="1" s="1"/>
  <c r="AA57" i="1"/>
  <c r="I57" i="1" s="1"/>
  <c r="AA58" i="1"/>
  <c r="M58" i="1" s="1"/>
  <c r="AA59" i="1"/>
  <c r="M59" i="1" s="1"/>
  <c r="AA60" i="1"/>
  <c r="Q60" i="1" s="1"/>
  <c r="AA61" i="1"/>
  <c r="Q61" i="1" s="1"/>
  <c r="AA62" i="1"/>
  <c r="U62" i="1" s="1"/>
  <c r="AA63" i="1"/>
  <c r="U63" i="1" s="1"/>
  <c r="AA64" i="1"/>
  <c r="Y64" i="1" s="1"/>
  <c r="AA65" i="1"/>
  <c r="Y65" i="1" s="1"/>
  <c r="AA66" i="1"/>
  <c r="I66" i="1" s="1"/>
  <c r="AA67" i="1"/>
  <c r="Y67" i="1" s="1"/>
  <c r="AA68" i="1"/>
  <c r="Y68" i="1" s="1"/>
  <c r="AA69" i="1"/>
  <c r="Y69" i="1" s="1"/>
  <c r="AA70" i="1"/>
  <c r="E70" i="1" s="1"/>
  <c r="AA71" i="1"/>
  <c r="E71" i="1" s="1"/>
  <c r="AA72" i="1"/>
  <c r="I72" i="1" s="1"/>
  <c r="AA73" i="1"/>
  <c r="I73" i="1" s="1"/>
  <c r="AA74" i="1"/>
  <c r="M74" i="1" s="1"/>
  <c r="AA75" i="1"/>
  <c r="M75" i="1" s="1"/>
  <c r="AA76" i="1"/>
  <c r="Q76" i="1" s="1"/>
  <c r="AA77" i="1"/>
  <c r="Q77" i="1" s="1"/>
  <c r="AA78" i="1"/>
  <c r="U78" i="1" s="1"/>
  <c r="AA79" i="1"/>
  <c r="U79" i="1" s="1"/>
  <c r="AA80" i="1"/>
  <c r="Y80" i="1" s="1"/>
  <c r="AA81" i="1"/>
  <c r="Y81" i="1" s="1"/>
  <c r="AA82" i="1"/>
  <c r="Y82" i="1" s="1"/>
  <c r="AA83" i="1"/>
  <c r="Y83" i="1" s="1"/>
  <c r="AA84" i="1"/>
  <c r="Y84" i="1" s="1"/>
  <c r="AA85" i="1"/>
  <c r="Y85" i="1" s="1"/>
  <c r="AA86" i="1"/>
  <c r="E86" i="1" s="1"/>
  <c r="AA87" i="1"/>
  <c r="E87" i="1" s="1"/>
  <c r="AA88" i="1"/>
  <c r="I88" i="1" s="1"/>
  <c r="AA89" i="1"/>
  <c r="I89" i="1" s="1"/>
  <c r="AA90" i="1"/>
  <c r="M90" i="1" s="1"/>
  <c r="AA91" i="1"/>
  <c r="M91" i="1" s="1"/>
  <c r="AA92" i="1"/>
  <c r="Q92" i="1" s="1"/>
  <c r="AA93" i="1"/>
  <c r="Q93" i="1" s="1"/>
  <c r="AA94" i="1"/>
  <c r="U94" i="1" s="1"/>
  <c r="AA95" i="1"/>
  <c r="U95" i="1" s="1"/>
  <c r="AA96" i="1"/>
  <c r="Y96" i="1" s="1"/>
  <c r="AA97" i="1"/>
  <c r="Y97" i="1" s="1"/>
  <c r="AA98" i="1"/>
  <c r="Y98" i="1" s="1"/>
  <c r="AA99" i="1"/>
  <c r="Y99" i="1" s="1"/>
  <c r="AA100" i="1"/>
  <c r="Y100" i="1" s="1"/>
  <c r="AA101" i="1"/>
  <c r="Y101" i="1" s="1"/>
  <c r="AA102" i="1"/>
  <c r="E102" i="1" s="1"/>
  <c r="AA103" i="1"/>
  <c r="E103" i="1" s="1"/>
  <c r="AA104" i="1"/>
  <c r="I104" i="1" s="1"/>
  <c r="AA105" i="1"/>
  <c r="I105" i="1" s="1"/>
  <c r="AA106" i="1"/>
  <c r="M106" i="1" s="1"/>
  <c r="AA107" i="1"/>
  <c r="M107" i="1" s="1"/>
  <c r="AA108" i="1"/>
  <c r="Q108" i="1" s="1"/>
  <c r="AA109" i="1"/>
  <c r="Q109" i="1" s="1"/>
  <c r="AA110" i="1"/>
  <c r="U110" i="1" s="1"/>
  <c r="AA111" i="1"/>
  <c r="U111" i="1" s="1"/>
  <c r="AA112" i="1"/>
  <c r="Y112" i="1" s="1"/>
  <c r="AA113" i="1"/>
  <c r="Y113" i="1" s="1"/>
  <c r="AA114" i="1"/>
  <c r="Y114" i="1" s="1"/>
  <c r="AA115" i="1"/>
  <c r="E115" i="1" s="1"/>
  <c r="AA116" i="1"/>
  <c r="Y116" i="1" s="1"/>
  <c r="AA117" i="1"/>
  <c r="Y117" i="1" s="1"/>
  <c r="AA118" i="1"/>
  <c r="E118" i="1" s="1"/>
  <c r="AA119" i="1"/>
  <c r="E119" i="1" s="1"/>
  <c r="AA120" i="1"/>
  <c r="I120" i="1" s="1"/>
  <c r="AA121" i="1"/>
  <c r="I121" i="1" s="1"/>
  <c r="AA122" i="1"/>
  <c r="M122" i="1" s="1"/>
  <c r="AA123" i="1"/>
  <c r="M123" i="1" s="1"/>
  <c r="AA124" i="1"/>
  <c r="Q124" i="1" s="1"/>
  <c r="AA125" i="1"/>
  <c r="Q125" i="1" s="1"/>
  <c r="AA126" i="1"/>
  <c r="U126" i="1" s="1"/>
  <c r="AA127" i="1"/>
  <c r="U127" i="1" s="1"/>
  <c r="AA128" i="1"/>
  <c r="Y128" i="1" s="1"/>
  <c r="AA129" i="1"/>
  <c r="Y129" i="1" s="1"/>
  <c r="AA130" i="1"/>
  <c r="Y130" i="1" s="1"/>
  <c r="AA131" i="1"/>
  <c r="Y131" i="1" s="1"/>
  <c r="M88" i="1" l="1"/>
  <c r="M44" i="1"/>
  <c r="Q91" i="1"/>
  <c r="Q57" i="1"/>
  <c r="U119" i="1"/>
  <c r="U73" i="1"/>
  <c r="U28" i="1"/>
  <c r="M41" i="1"/>
  <c r="Q90" i="1"/>
  <c r="Q56" i="1"/>
  <c r="U72" i="1"/>
  <c r="U27" i="1"/>
  <c r="Y58" i="1"/>
  <c r="U25" i="1"/>
  <c r="Y107" i="1"/>
  <c r="Y57" i="1"/>
  <c r="Q11" i="1"/>
  <c r="Q89" i="1"/>
  <c r="E24" i="1"/>
  <c r="Q87" i="1"/>
  <c r="U23" i="1"/>
  <c r="I87" i="1"/>
  <c r="I38" i="1"/>
  <c r="M119" i="1"/>
  <c r="M73" i="1"/>
  <c r="Q120" i="1"/>
  <c r="Q86" i="1"/>
  <c r="Q43" i="1"/>
  <c r="Q9" i="1"/>
  <c r="U104" i="1"/>
  <c r="U59" i="1"/>
  <c r="Y95" i="1"/>
  <c r="Y42" i="1"/>
  <c r="M124" i="1"/>
  <c r="U24" i="1"/>
  <c r="I39" i="1"/>
  <c r="Q121" i="1"/>
  <c r="Q10" i="1"/>
  <c r="I86" i="1"/>
  <c r="I37" i="1"/>
  <c r="M117" i="1"/>
  <c r="M72" i="1"/>
  <c r="M28" i="1"/>
  <c r="Q119" i="1"/>
  <c r="Q85" i="1"/>
  <c r="Q42" i="1"/>
  <c r="Q8" i="1"/>
  <c r="U103" i="1"/>
  <c r="U57" i="1"/>
  <c r="U12" i="1"/>
  <c r="Y93" i="1"/>
  <c r="Y41" i="1"/>
  <c r="M121" i="1"/>
  <c r="M76" i="1"/>
  <c r="Y105" i="1"/>
  <c r="E72" i="1"/>
  <c r="E8" i="1"/>
  <c r="AB8" i="1" s="1"/>
  <c r="I85" i="1"/>
  <c r="AB85" i="1" s="1"/>
  <c r="I36" i="1"/>
  <c r="M116" i="1"/>
  <c r="M71" i="1"/>
  <c r="M25" i="1"/>
  <c r="Q118" i="1"/>
  <c r="Q75" i="1"/>
  <c r="Q41" i="1"/>
  <c r="Q7" i="1"/>
  <c r="U93" i="1"/>
  <c r="U56" i="1"/>
  <c r="U11" i="1"/>
  <c r="Y91" i="1"/>
  <c r="Y31" i="1"/>
  <c r="U107" i="1"/>
  <c r="U105" i="1"/>
  <c r="E69" i="1"/>
  <c r="I84" i="1"/>
  <c r="I26" i="1"/>
  <c r="M108" i="1"/>
  <c r="M69" i="1"/>
  <c r="M24" i="1"/>
  <c r="Q117" i="1"/>
  <c r="Q74" i="1"/>
  <c r="Q40" i="1"/>
  <c r="Q6" i="1"/>
  <c r="U92" i="1"/>
  <c r="U55" i="1"/>
  <c r="U9" i="1"/>
  <c r="Y90" i="1"/>
  <c r="Y29" i="1"/>
  <c r="U108" i="1"/>
  <c r="E88" i="1"/>
  <c r="Q88" i="1"/>
  <c r="U60" i="1"/>
  <c r="E68" i="1"/>
  <c r="E4" i="1"/>
  <c r="AB4" i="1" s="1"/>
  <c r="I74" i="1"/>
  <c r="I23" i="1"/>
  <c r="M105" i="1"/>
  <c r="M68" i="1"/>
  <c r="M23" i="1"/>
  <c r="Q107" i="1"/>
  <c r="Q73" i="1"/>
  <c r="Q39" i="1"/>
  <c r="Q5" i="1"/>
  <c r="U91" i="1"/>
  <c r="U45" i="1"/>
  <c r="U8" i="1"/>
  <c r="Y89" i="1"/>
  <c r="Y26" i="1"/>
  <c r="I42" i="1"/>
  <c r="M120" i="1"/>
  <c r="I71" i="1"/>
  <c r="M104" i="1"/>
  <c r="AB104" i="1" s="1"/>
  <c r="Q72" i="1"/>
  <c r="U89" i="1"/>
  <c r="Y25" i="1"/>
  <c r="E120" i="1"/>
  <c r="E56" i="1"/>
  <c r="I119" i="1"/>
  <c r="I70" i="1"/>
  <c r="I21" i="1"/>
  <c r="M103" i="1"/>
  <c r="M57" i="1"/>
  <c r="M20" i="1"/>
  <c r="Q105" i="1"/>
  <c r="Q71" i="1"/>
  <c r="Q37" i="1"/>
  <c r="U124" i="1"/>
  <c r="U88" i="1"/>
  <c r="U43" i="1"/>
  <c r="Y127" i="1"/>
  <c r="Y77" i="1"/>
  <c r="Y15" i="1"/>
  <c r="Q123" i="1"/>
  <c r="Y106" i="1"/>
  <c r="I90" i="1"/>
  <c r="I122" i="1"/>
  <c r="I22" i="1"/>
  <c r="M60" i="1"/>
  <c r="Q106" i="1"/>
  <c r="Q38" i="1"/>
  <c r="U44" i="1"/>
  <c r="U7" i="1"/>
  <c r="E117" i="1"/>
  <c r="E53" i="1"/>
  <c r="I118" i="1"/>
  <c r="I69" i="1"/>
  <c r="I20" i="1"/>
  <c r="AB20" i="1" s="1"/>
  <c r="M101" i="1"/>
  <c r="M56" i="1"/>
  <c r="M12" i="1"/>
  <c r="Q104" i="1"/>
  <c r="Q70" i="1"/>
  <c r="Q27" i="1"/>
  <c r="U123" i="1"/>
  <c r="U87" i="1"/>
  <c r="U41" i="1"/>
  <c r="Y125" i="1"/>
  <c r="Y75" i="1"/>
  <c r="Y13" i="1"/>
  <c r="Q122" i="1"/>
  <c r="I10" i="1"/>
  <c r="M55" i="1"/>
  <c r="AB55" i="1" s="1"/>
  <c r="M9" i="1"/>
  <c r="Q103" i="1"/>
  <c r="Q26" i="1"/>
  <c r="U122" i="1"/>
  <c r="U40" i="1"/>
  <c r="Y123" i="1"/>
  <c r="Y74" i="1"/>
  <c r="Y10" i="1"/>
  <c r="E112" i="1"/>
  <c r="AB112" i="1" s="1"/>
  <c r="E48" i="1"/>
  <c r="I116" i="1"/>
  <c r="I58" i="1"/>
  <c r="I7" i="1"/>
  <c r="M92" i="1"/>
  <c r="M53" i="1"/>
  <c r="M8" i="1"/>
  <c r="Q102" i="1"/>
  <c r="AB102" i="1" s="1"/>
  <c r="Q59" i="1"/>
  <c r="Q25" i="1"/>
  <c r="U121" i="1"/>
  <c r="U76" i="1"/>
  <c r="U39" i="1"/>
  <c r="Y122" i="1"/>
  <c r="Y73" i="1"/>
  <c r="Y9" i="1"/>
  <c r="AB118" i="1"/>
  <c r="AB24" i="1"/>
  <c r="Y126" i="1"/>
  <c r="Y110" i="1"/>
  <c r="Y94" i="1"/>
  <c r="Y78" i="1"/>
  <c r="Y62" i="1"/>
  <c r="Y46" i="1"/>
  <c r="Y30" i="1"/>
  <c r="Y14" i="1"/>
  <c r="E67" i="1"/>
  <c r="E130" i="1"/>
  <c r="E114" i="1"/>
  <c r="E98" i="1"/>
  <c r="E82" i="1"/>
  <c r="E66" i="1"/>
  <c r="E50" i="1"/>
  <c r="E34" i="1"/>
  <c r="E18" i="1"/>
  <c r="E2" i="1"/>
  <c r="M118" i="1"/>
  <c r="M102" i="1"/>
  <c r="M86" i="1"/>
  <c r="M70" i="1"/>
  <c r="M54" i="1"/>
  <c r="AB54" i="1" s="1"/>
  <c r="M38" i="1"/>
  <c r="AB38" i="1" s="1"/>
  <c r="M22" i="1"/>
  <c r="M6" i="1"/>
  <c r="U106" i="1"/>
  <c r="U90" i="1"/>
  <c r="U74" i="1"/>
  <c r="U58" i="1"/>
  <c r="U42" i="1"/>
  <c r="U26" i="1"/>
  <c r="U10" i="1"/>
  <c r="Y124" i="1"/>
  <c r="Y108" i="1"/>
  <c r="Y92" i="1"/>
  <c r="Y76" i="1"/>
  <c r="Y60" i="1"/>
  <c r="Y44" i="1"/>
  <c r="Y28" i="1"/>
  <c r="Y12" i="1"/>
  <c r="E51" i="1"/>
  <c r="E129" i="1"/>
  <c r="AB129" i="1" s="1"/>
  <c r="E113" i="1"/>
  <c r="E97" i="1"/>
  <c r="E81" i="1"/>
  <c r="E65" i="1"/>
  <c r="E49" i="1"/>
  <c r="E33" i="1"/>
  <c r="E17" i="1"/>
  <c r="I131" i="1"/>
  <c r="I115" i="1"/>
  <c r="I99" i="1"/>
  <c r="I83" i="1"/>
  <c r="I67" i="1"/>
  <c r="I51" i="1"/>
  <c r="I35" i="1"/>
  <c r="I19" i="1"/>
  <c r="I3" i="1"/>
  <c r="Y59" i="1"/>
  <c r="Y43" i="1"/>
  <c r="Y27" i="1"/>
  <c r="Y11" i="1"/>
  <c r="E19" i="1"/>
  <c r="E35" i="1"/>
  <c r="I82" i="1"/>
  <c r="E31" i="1"/>
  <c r="I81" i="1"/>
  <c r="I17" i="1"/>
  <c r="M67" i="1"/>
  <c r="M51" i="1"/>
  <c r="M35" i="1"/>
  <c r="M19" i="1"/>
  <c r="M3" i="1"/>
  <c r="E131" i="1"/>
  <c r="I114" i="1"/>
  <c r="E95" i="1"/>
  <c r="E15" i="1"/>
  <c r="I65" i="1"/>
  <c r="M83" i="1"/>
  <c r="E126" i="1"/>
  <c r="E110" i="1"/>
  <c r="E94" i="1"/>
  <c r="E78" i="1"/>
  <c r="E62" i="1"/>
  <c r="E46" i="1"/>
  <c r="E30" i="1"/>
  <c r="E14" i="1"/>
  <c r="I128" i="1"/>
  <c r="I112" i="1"/>
  <c r="I96" i="1"/>
  <c r="AB96" i="1" s="1"/>
  <c r="I80" i="1"/>
  <c r="I64" i="1"/>
  <c r="I48" i="1"/>
  <c r="I32" i="1"/>
  <c r="I16" i="1"/>
  <c r="M130" i="1"/>
  <c r="M114" i="1"/>
  <c r="M98" i="1"/>
  <c r="M82" i="1"/>
  <c r="M66" i="1"/>
  <c r="M50" i="1"/>
  <c r="M34" i="1"/>
  <c r="M18" i="1"/>
  <c r="M2" i="1"/>
  <c r="Q116" i="1"/>
  <c r="Q100" i="1"/>
  <c r="AB100" i="1" s="1"/>
  <c r="Q84" i="1"/>
  <c r="Q68" i="1"/>
  <c r="AB68" i="1" s="1"/>
  <c r="Q52" i="1"/>
  <c r="Q36" i="1"/>
  <c r="Q20" i="1"/>
  <c r="Q4" i="1"/>
  <c r="U118" i="1"/>
  <c r="U102" i="1"/>
  <c r="U86" i="1"/>
  <c r="AB86" i="1" s="1"/>
  <c r="U70" i="1"/>
  <c r="U54" i="1"/>
  <c r="U38" i="1"/>
  <c r="U22" i="1"/>
  <c r="U6" i="1"/>
  <c r="Y120" i="1"/>
  <c r="Y104" i="1"/>
  <c r="Y88" i="1"/>
  <c r="Y72" i="1"/>
  <c r="AB72" i="1" s="1"/>
  <c r="Y56" i="1"/>
  <c r="Y40" i="1"/>
  <c r="Y24" i="1"/>
  <c r="Y8" i="1"/>
  <c r="E99" i="1"/>
  <c r="I130" i="1"/>
  <c r="E127" i="1"/>
  <c r="I129" i="1"/>
  <c r="M131" i="1"/>
  <c r="E109" i="1"/>
  <c r="E45" i="1"/>
  <c r="E29" i="1"/>
  <c r="E13" i="1"/>
  <c r="I127" i="1"/>
  <c r="I111" i="1"/>
  <c r="I95" i="1"/>
  <c r="I79" i="1"/>
  <c r="I63" i="1"/>
  <c r="I47" i="1"/>
  <c r="I31" i="1"/>
  <c r="I15" i="1"/>
  <c r="M129" i="1"/>
  <c r="M113" i="1"/>
  <c r="M97" i="1"/>
  <c r="M81" i="1"/>
  <c r="M65" i="1"/>
  <c r="M49" i="1"/>
  <c r="M33" i="1"/>
  <c r="M17" i="1"/>
  <c r="Q131" i="1"/>
  <c r="Q115" i="1"/>
  <c r="Q99" i="1"/>
  <c r="Q83" i="1"/>
  <c r="Q67" i="1"/>
  <c r="Q51" i="1"/>
  <c r="Q35" i="1"/>
  <c r="Q19" i="1"/>
  <c r="Q3" i="1"/>
  <c r="U117" i="1"/>
  <c r="U101" i="1"/>
  <c r="AB101" i="1" s="1"/>
  <c r="U85" i="1"/>
  <c r="U69" i="1"/>
  <c r="U53" i="1"/>
  <c r="AB53" i="1" s="1"/>
  <c r="U37" i="1"/>
  <c r="U21" i="1"/>
  <c r="AB21" i="1" s="1"/>
  <c r="U5" i="1"/>
  <c r="AB5" i="1" s="1"/>
  <c r="Y119" i="1"/>
  <c r="Y103" i="1"/>
  <c r="Y87" i="1"/>
  <c r="Y71" i="1"/>
  <c r="Y55" i="1"/>
  <c r="Y39" i="1"/>
  <c r="AB39" i="1" s="1"/>
  <c r="Y23" i="1"/>
  <c r="Y7" i="1"/>
  <c r="E3" i="1"/>
  <c r="I98" i="1"/>
  <c r="E63" i="1"/>
  <c r="I97" i="1"/>
  <c r="M115" i="1"/>
  <c r="E125" i="1"/>
  <c r="E124" i="1"/>
  <c r="AB124" i="1" s="1"/>
  <c r="E108" i="1"/>
  <c r="AB108" i="1" s="1"/>
  <c r="E92" i="1"/>
  <c r="E76" i="1"/>
  <c r="E60" i="1"/>
  <c r="E44" i="1"/>
  <c r="E28" i="1"/>
  <c r="E12" i="1"/>
  <c r="I126" i="1"/>
  <c r="I110" i="1"/>
  <c r="I94" i="1"/>
  <c r="I78" i="1"/>
  <c r="I62" i="1"/>
  <c r="I46" i="1"/>
  <c r="I30" i="1"/>
  <c r="I14" i="1"/>
  <c r="M128" i="1"/>
  <c r="M112" i="1"/>
  <c r="M96" i="1"/>
  <c r="M80" i="1"/>
  <c r="M64" i="1"/>
  <c r="M48" i="1"/>
  <c r="M32" i="1"/>
  <c r="M16" i="1"/>
  <c r="Q130" i="1"/>
  <c r="Q114" i="1"/>
  <c r="Q98" i="1"/>
  <c r="Q82" i="1"/>
  <c r="Q66" i="1"/>
  <c r="Q50" i="1"/>
  <c r="Q34" i="1"/>
  <c r="Q18" i="1"/>
  <c r="Q2" i="1"/>
  <c r="U116" i="1"/>
  <c r="U100" i="1"/>
  <c r="U84" i="1"/>
  <c r="U68" i="1"/>
  <c r="U52" i="1"/>
  <c r="U36" i="1"/>
  <c r="U20" i="1"/>
  <c r="U4" i="1"/>
  <c r="Y118" i="1"/>
  <c r="Y102" i="1"/>
  <c r="Y86" i="1"/>
  <c r="Y70" i="1"/>
  <c r="AB70" i="1" s="1"/>
  <c r="Y54" i="1"/>
  <c r="Y38" i="1"/>
  <c r="Y22" i="1"/>
  <c r="Y6" i="1"/>
  <c r="E79" i="1"/>
  <c r="I113" i="1"/>
  <c r="M99" i="1"/>
  <c r="E93" i="1"/>
  <c r="E123" i="1"/>
  <c r="E107" i="1"/>
  <c r="E91" i="1"/>
  <c r="E75" i="1"/>
  <c r="E59" i="1"/>
  <c r="E43" i="1"/>
  <c r="E27" i="1"/>
  <c r="E11" i="1"/>
  <c r="I125" i="1"/>
  <c r="I109" i="1"/>
  <c r="I93" i="1"/>
  <c r="I77" i="1"/>
  <c r="I61" i="1"/>
  <c r="I45" i="1"/>
  <c r="I29" i="1"/>
  <c r="I13" i="1"/>
  <c r="M127" i="1"/>
  <c r="M111" i="1"/>
  <c r="M95" i="1"/>
  <c r="M79" i="1"/>
  <c r="M63" i="1"/>
  <c r="M47" i="1"/>
  <c r="M31" i="1"/>
  <c r="M15" i="1"/>
  <c r="Q129" i="1"/>
  <c r="Q113" i="1"/>
  <c r="Q97" i="1"/>
  <c r="Q81" i="1"/>
  <c r="Q65" i="1"/>
  <c r="Q49" i="1"/>
  <c r="Q33" i="1"/>
  <c r="Q17" i="1"/>
  <c r="U131" i="1"/>
  <c r="U115" i="1"/>
  <c r="U99" i="1"/>
  <c r="U83" i="1"/>
  <c r="U67" i="1"/>
  <c r="U51" i="1"/>
  <c r="U35" i="1"/>
  <c r="U19" i="1"/>
  <c r="U3" i="1"/>
  <c r="E83" i="1"/>
  <c r="I18" i="1"/>
  <c r="E111" i="1"/>
  <c r="I49" i="1"/>
  <c r="E77" i="1"/>
  <c r="E122" i="1"/>
  <c r="E106" i="1"/>
  <c r="E90" i="1"/>
  <c r="AB90" i="1" s="1"/>
  <c r="E74" i="1"/>
  <c r="E58" i="1"/>
  <c r="E42" i="1"/>
  <c r="E26" i="1"/>
  <c r="AB26" i="1" s="1"/>
  <c r="E10" i="1"/>
  <c r="AB10" i="1" s="1"/>
  <c r="I124" i="1"/>
  <c r="I108" i="1"/>
  <c r="I92" i="1"/>
  <c r="I76" i="1"/>
  <c r="I60" i="1"/>
  <c r="I44" i="1"/>
  <c r="I28" i="1"/>
  <c r="I12" i="1"/>
  <c r="M126" i="1"/>
  <c r="M110" i="1"/>
  <c r="M94" i="1"/>
  <c r="M78" i="1"/>
  <c r="M62" i="1"/>
  <c r="M46" i="1"/>
  <c r="M30" i="1"/>
  <c r="M14" i="1"/>
  <c r="Q128" i="1"/>
  <c r="Q112" i="1"/>
  <c r="Q96" i="1"/>
  <c r="Q80" i="1"/>
  <c r="Q64" i="1"/>
  <c r="Q48" i="1"/>
  <c r="Q32" i="1"/>
  <c r="Q16" i="1"/>
  <c r="U130" i="1"/>
  <c r="U114" i="1"/>
  <c r="U98" i="1"/>
  <c r="U82" i="1"/>
  <c r="U66" i="1"/>
  <c r="U50" i="1"/>
  <c r="U34" i="1"/>
  <c r="U18" i="1"/>
  <c r="U2" i="1"/>
  <c r="I2" i="1"/>
  <c r="E47" i="1"/>
  <c r="I33" i="1"/>
  <c r="E61" i="1"/>
  <c r="E121" i="1"/>
  <c r="AB121" i="1" s="1"/>
  <c r="E105" i="1"/>
  <c r="AB105" i="1" s="1"/>
  <c r="E89" i="1"/>
  <c r="E73" i="1"/>
  <c r="AB73" i="1" s="1"/>
  <c r="E57" i="1"/>
  <c r="E41" i="1"/>
  <c r="E25" i="1"/>
  <c r="E9" i="1"/>
  <c r="I123" i="1"/>
  <c r="I107" i="1"/>
  <c r="I91" i="1"/>
  <c r="I75" i="1"/>
  <c r="I59" i="1"/>
  <c r="I43" i="1"/>
  <c r="I27" i="1"/>
  <c r="I11" i="1"/>
  <c r="M125" i="1"/>
  <c r="M109" i="1"/>
  <c r="M93" i="1"/>
  <c r="M77" i="1"/>
  <c r="M61" i="1"/>
  <c r="M45" i="1"/>
  <c r="M29" i="1"/>
  <c r="M13" i="1"/>
  <c r="Q127" i="1"/>
  <c r="Q111" i="1"/>
  <c r="Q95" i="1"/>
  <c r="Q79" i="1"/>
  <c r="Q63" i="1"/>
  <c r="Q47" i="1"/>
  <c r="Q31" i="1"/>
  <c r="Q15" i="1"/>
  <c r="U129" i="1"/>
  <c r="U113" i="1"/>
  <c r="U97" i="1"/>
  <c r="U81" i="1"/>
  <c r="U65" i="1"/>
  <c r="U49" i="1"/>
  <c r="U33" i="1"/>
  <c r="U17" i="1"/>
  <c r="Y115" i="1"/>
  <c r="I50" i="1"/>
  <c r="Q126" i="1"/>
  <c r="Q94" i="1"/>
  <c r="Q46" i="1"/>
  <c r="Q14" i="1"/>
  <c r="U112" i="1"/>
  <c r="U96" i="1"/>
  <c r="U64" i="1"/>
  <c r="U48" i="1"/>
  <c r="U32" i="1"/>
  <c r="U16" i="1"/>
  <c r="Y66" i="1"/>
  <c r="Y34" i="1"/>
  <c r="Q78" i="1"/>
  <c r="U128" i="1"/>
  <c r="Q110" i="1"/>
  <c r="Q62" i="1"/>
  <c r="Q30" i="1"/>
  <c r="U80" i="1"/>
  <c r="AB69" i="1" l="1"/>
  <c r="AB115" i="1"/>
  <c r="AB7" i="1"/>
  <c r="AB23" i="1"/>
  <c r="AB16" i="1"/>
  <c r="AB9" i="1"/>
  <c r="AB25" i="1"/>
  <c r="AB41" i="1"/>
  <c r="AB123" i="1"/>
  <c r="AB44" i="1"/>
  <c r="AB71" i="1"/>
  <c r="AB40" i="1"/>
  <c r="AB36" i="1"/>
  <c r="AB32" i="1"/>
  <c r="AB65" i="1"/>
  <c r="AB50" i="1"/>
  <c r="AB117" i="1"/>
  <c r="AB57" i="1"/>
  <c r="AB106" i="1"/>
  <c r="AB93" i="1"/>
  <c r="AB60" i="1"/>
  <c r="AB87" i="1"/>
  <c r="AB56" i="1"/>
  <c r="AB52" i="1"/>
  <c r="AB48" i="1"/>
  <c r="AB15" i="1"/>
  <c r="AB81" i="1"/>
  <c r="AB122" i="1"/>
  <c r="AB76" i="1"/>
  <c r="AB103" i="1"/>
  <c r="AB64" i="1"/>
  <c r="AB82" i="1"/>
  <c r="AB89" i="1"/>
  <c r="AB92" i="1"/>
  <c r="AB119" i="1"/>
  <c r="AB88" i="1"/>
  <c r="AB84" i="1"/>
  <c r="AB80" i="1"/>
  <c r="AB51" i="1"/>
  <c r="AB120" i="1"/>
  <c r="AB116" i="1"/>
  <c r="AB37" i="1"/>
  <c r="AB6" i="1"/>
  <c r="AB128" i="1"/>
  <c r="AB22" i="1"/>
  <c r="AB95" i="1"/>
  <c r="AB97" i="1"/>
  <c r="AB113" i="1"/>
  <c r="AB98" i="1"/>
  <c r="AB13" i="1"/>
  <c r="AB130" i="1"/>
  <c r="AB29" i="1"/>
  <c r="AB67" i="1"/>
  <c r="AB77" i="1"/>
  <c r="AB125" i="1"/>
  <c r="AB45" i="1"/>
  <c r="AB14" i="1"/>
  <c r="AB109" i="1"/>
  <c r="AB30" i="1"/>
  <c r="AB66" i="1"/>
  <c r="AB11" i="1"/>
  <c r="AB63" i="1"/>
  <c r="AB46" i="1"/>
  <c r="AB131" i="1"/>
  <c r="AB47" i="1"/>
  <c r="AB27" i="1"/>
  <c r="AB62" i="1"/>
  <c r="AB127" i="1"/>
  <c r="AB59" i="1"/>
  <c r="AB94" i="1"/>
  <c r="AB31" i="1"/>
  <c r="AB61" i="1"/>
  <c r="AB83" i="1"/>
  <c r="AB43" i="1"/>
  <c r="AB42" i="1"/>
  <c r="AB75" i="1"/>
  <c r="AB99" i="1"/>
  <c r="AB110" i="1"/>
  <c r="AB17" i="1"/>
  <c r="AB2" i="1"/>
  <c r="AB79" i="1"/>
  <c r="AB114" i="1"/>
  <c r="AB3" i="1"/>
  <c r="AB78" i="1"/>
  <c r="AB12" i="1"/>
  <c r="AB126" i="1"/>
  <c r="AB35" i="1"/>
  <c r="AB33" i="1"/>
  <c r="AB18" i="1"/>
  <c r="AB111" i="1"/>
  <c r="AB58" i="1"/>
  <c r="AB91" i="1"/>
  <c r="AB74" i="1"/>
  <c r="AB107" i="1"/>
  <c r="AB28" i="1"/>
  <c r="AB19" i="1"/>
  <c r="AB49" i="1"/>
  <c r="AB34" i="1"/>
</calcChain>
</file>

<file path=xl/sharedStrings.xml><?xml version="1.0" encoding="utf-8"?>
<sst xmlns="http://schemas.openxmlformats.org/spreadsheetml/2006/main" count="9" uniqueCount="9">
  <si>
    <t>583 HK</t>
  </si>
  <si>
    <t>270 HK</t>
  </si>
  <si>
    <t>494 HK</t>
  </si>
  <si>
    <t>4 HK</t>
  </si>
  <si>
    <t>1898 HK</t>
  </si>
  <si>
    <t>322HK</t>
  </si>
  <si>
    <t>total cap</t>
  </si>
  <si>
    <t>Days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</si>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</sst>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/yyyy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8"/>
  <sheetViews>
    <sheetView tabSelected="1" topLeftCell="M77" zoomScale="116" zoomScaleNormal="86" workbookViewId="0">
      <selection activeCell="AC55" sqref="AC55"/>
    </sheetView>
  </sheetViews>
  <sheetFormatPr baseColWidth="10" defaultColWidth="8.83203125" defaultRowHeight="15"/>
  <cols>
    <col min="2" max="2" width="15.33203125" bestFit="1" customWidth="1"/>
    <col min="6" max="6" width="15.33203125" bestFit="1" customWidth="1"/>
    <col min="10" max="10" width="15.33203125" bestFit="1" customWidth="1"/>
    <col min="14" max="14" width="15.33203125" bestFit="1" customWidth="1"/>
    <col min="18" max="18" width="15.33203125" bestFit="1" customWidth="1"/>
    <col min="22" max="22" width="15.33203125" bestFit="1" customWidth="1"/>
  </cols>
  <sheetData>
    <row r="1" spans="1:28">
      <c r="A1" t="s">
        <v>7</v>
      </c>
      <c r="C1" t="s">
        <v>0</v>
      </c>
      <c r="G1" t="s">
        <v>1</v>
      </c>
      <c r="K1" t="s">
        <v>2</v>
      </c>
      <c r="N1" s="1"/>
      <c r="O1" t="s">
        <v>3</v>
      </c>
      <c r="S1" t="s">
        <v>4</v>
      </c>
      <c r="W1" t="s">
        <v>5</v>
      </c>
      <c r="AA1" t="s">
        <v>6</v>
      </c>
      <c r="AB1" t="s">
        <v>8</v>
      </c>
    </row>
    <row r="2" spans="1:28">
      <c r="A2">
        <v>-70</v>
      </c>
      <c r="B2" s="1">
        <v>35719</v>
      </c>
      <c r="C2">
        <v>6.6</v>
      </c>
      <c r="D2">
        <v>11424.6</v>
      </c>
      <c r="E2">
        <f t="shared" ref="E2:E33" si="0">D2/AA2</f>
        <v>4.5569042502852944E-2</v>
      </c>
      <c r="F2" s="1">
        <v>36397</v>
      </c>
      <c r="G2">
        <v>1.51</v>
      </c>
      <c r="H2">
        <v>3868.0718000000002</v>
      </c>
      <c r="I2">
        <f t="shared" ref="I2:I33" si="1">H2/AA2</f>
        <v>1.5428490122917818E-2</v>
      </c>
      <c r="J2" s="1">
        <v>42695</v>
      </c>
      <c r="K2">
        <v>3.36</v>
      </c>
      <c r="L2">
        <v>28275.9028</v>
      </c>
      <c r="M2">
        <f t="shared" ref="M2:M33" si="2">L2/AA2</f>
        <v>0.11278345119301669</v>
      </c>
      <c r="N2" s="1">
        <v>43059</v>
      </c>
      <c r="O2">
        <v>26.1</v>
      </c>
      <c r="P2">
        <v>79245.533200000005</v>
      </c>
      <c r="Q2">
        <f t="shared" ref="Q2:Q33" si="3">P2/AA2</f>
        <v>0.31608485816151499</v>
      </c>
      <c r="R2" s="1">
        <v>41603</v>
      </c>
      <c r="S2">
        <v>5.0999999999999996</v>
      </c>
      <c r="T2">
        <v>82904.512000000002</v>
      </c>
      <c r="U2">
        <f t="shared" ref="U2:U33" si="4">T2/AA2</f>
        <v>0.33067934378501496</v>
      </c>
      <c r="V2" s="1">
        <v>42516</v>
      </c>
      <c r="W2">
        <v>8.0299999999999994</v>
      </c>
      <c r="X2">
        <v>44991.058799999999</v>
      </c>
      <c r="Y2">
        <f t="shared" ref="Y2:Y33" si="5">X2/AA2</f>
        <v>0.17945481423468268</v>
      </c>
      <c r="AA2">
        <f t="shared" ref="AA2:AA33" si="6">D2+H2+L2+P2+T2+X2</f>
        <v>250709.67859999998</v>
      </c>
      <c r="AB2">
        <f t="shared" ref="AB2:AB33" si="7">C2*E2+G2*I2+K2*M2+O2*Q2+S2*U2+W2*Y2</f>
        <v>12.080306706236591</v>
      </c>
    </row>
    <row r="3" spans="1:28">
      <c r="A3">
        <v>-69</v>
      </c>
      <c r="B3" s="1">
        <v>35720</v>
      </c>
      <c r="C3">
        <v>6.45</v>
      </c>
      <c r="D3">
        <v>11164.95</v>
      </c>
      <c r="E3">
        <f t="shared" si="0"/>
        <v>4.5614958902198563E-2</v>
      </c>
      <c r="F3" s="1">
        <v>36398</v>
      </c>
      <c r="G3">
        <v>1.63</v>
      </c>
      <c r="H3">
        <v>4175.4682000000003</v>
      </c>
      <c r="I3">
        <f t="shared" si="1"/>
        <v>1.7059083143268622E-2</v>
      </c>
      <c r="J3" s="1">
        <v>42696</v>
      </c>
      <c r="K3">
        <v>3.36</v>
      </c>
      <c r="L3">
        <v>28275.9028</v>
      </c>
      <c r="M3">
        <f t="shared" si="2"/>
        <v>0.11552260817509806</v>
      </c>
      <c r="N3" s="1">
        <v>43060</v>
      </c>
      <c r="O3">
        <v>25.9</v>
      </c>
      <c r="P3">
        <v>78638.287800000006</v>
      </c>
      <c r="Q3">
        <f t="shared" si="3"/>
        <v>0.3212806386178409</v>
      </c>
      <c r="R3" s="1">
        <v>41604</v>
      </c>
      <c r="S3">
        <v>5.0199999999999996</v>
      </c>
      <c r="T3">
        <v>82113.787599999996</v>
      </c>
      <c r="U3">
        <f t="shared" si="4"/>
        <v>0.33547996602563035</v>
      </c>
      <c r="V3" s="1">
        <v>42517</v>
      </c>
      <c r="W3">
        <v>7.21</v>
      </c>
      <c r="X3">
        <v>40396.704100000003</v>
      </c>
      <c r="Y3">
        <f t="shared" si="5"/>
        <v>0.16504274513596354</v>
      </c>
      <c r="AA3">
        <f t="shared" si="6"/>
        <v>244765.1005</v>
      </c>
      <c r="AB3">
        <f t="shared" si="7"/>
        <v>11.905414915992077</v>
      </c>
    </row>
    <row r="4" spans="1:28">
      <c r="A4">
        <v>-68</v>
      </c>
      <c r="B4" s="1">
        <v>35723</v>
      </c>
      <c r="C4">
        <v>6.25</v>
      </c>
      <c r="D4">
        <v>10818.75</v>
      </c>
      <c r="E4">
        <f t="shared" si="0"/>
        <v>4.4297991194410601E-2</v>
      </c>
      <c r="F4" s="1">
        <v>36399</v>
      </c>
      <c r="G4">
        <v>1.59</v>
      </c>
      <c r="H4">
        <v>4073.0028000000002</v>
      </c>
      <c r="I4">
        <f t="shared" si="1"/>
        <v>1.6677143123670454E-2</v>
      </c>
      <c r="J4" s="1">
        <v>42697</v>
      </c>
      <c r="K4">
        <v>3.35</v>
      </c>
      <c r="L4">
        <v>28191.748299999999</v>
      </c>
      <c r="M4">
        <f t="shared" si="2"/>
        <v>0.11543272725115564</v>
      </c>
      <c r="N4" s="1">
        <v>43061</v>
      </c>
      <c r="O4">
        <v>25.9</v>
      </c>
      <c r="P4">
        <v>78638.287800000006</v>
      </c>
      <c r="Q4">
        <f t="shared" si="3"/>
        <v>0.32198897104637109</v>
      </c>
      <c r="R4" s="1">
        <v>41605</v>
      </c>
      <c r="S4">
        <v>5.1100000000000003</v>
      </c>
      <c r="T4">
        <v>84237.248399999997</v>
      </c>
      <c r="U4">
        <f t="shared" si="4"/>
        <v>0.3449142357356052</v>
      </c>
      <c r="V4" s="1">
        <v>42520</v>
      </c>
      <c r="W4">
        <v>6.83</v>
      </c>
      <c r="X4">
        <v>38267.6129</v>
      </c>
      <c r="Y4">
        <f t="shared" si="5"/>
        <v>0.15668893164878694</v>
      </c>
      <c r="AA4">
        <f t="shared" si="6"/>
        <v>244226.65020000003</v>
      </c>
      <c r="AB4">
        <f t="shared" si="7"/>
        <v>11.862290236694243</v>
      </c>
    </row>
    <row r="5" spans="1:28">
      <c r="A5">
        <v>-67</v>
      </c>
      <c r="B5" s="1">
        <v>35724</v>
      </c>
      <c r="C5">
        <v>6.4</v>
      </c>
      <c r="D5">
        <v>11078.4</v>
      </c>
      <c r="E5">
        <f t="shared" si="0"/>
        <v>4.508402123637599E-2</v>
      </c>
      <c r="F5" s="1">
        <v>36402</v>
      </c>
      <c r="G5">
        <v>1.58</v>
      </c>
      <c r="H5">
        <v>4047.3863999999999</v>
      </c>
      <c r="I5">
        <f t="shared" si="1"/>
        <v>1.6471011554865266E-2</v>
      </c>
      <c r="J5" s="1">
        <v>42698</v>
      </c>
      <c r="K5">
        <v>3.36</v>
      </c>
      <c r="L5">
        <v>28275.9028</v>
      </c>
      <c r="M5">
        <f t="shared" si="2"/>
        <v>0.11506999226539062</v>
      </c>
      <c r="N5" s="1">
        <v>43062</v>
      </c>
      <c r="O5">
        <v>25.8</v>
      </c>
      <c r="P5">
        <v>78334.664999999994</v>
      </c>
      <c r="Q5">
        <f t="shared" si="3"/>
        <v>0.31878625978520353</v>
      </c>
      <c r="R5" s="1">
        <v>41606</v>
      </c>
      <c r="S5">
        <v>5.19</v>
      </c>
      <c r="T5">
        <v>84435.231100000005</v>
      </c>
      <c r="U5">
        <f t="shared" si="4"/>
        <v>0.34361277368669796</v>
      </c>
      <c r="V5" s="1">
        <v>42521</v>
      </c>
      <c r="W5">
        <v>7.06</v>
      </c>
      <c r="X5">
        <v>39556.273399999998</v>
      </c>
      <c r="Y5">
        <f t="shared" si="5"/>
        <v>0.16097594147146652</v>
      </c>
      <c r="AA5">
        <f t="shared" si="6"/>
        <v>245727.85870000001</v>
      </c>
      <c r="AB5">
        <f t="shared" si="7"/>
        <v>11.845723052861974</v>
      </c>
    </row>
    <row r="6" spans="1:28">
      <c r="A6">
        <v>-66</v>
      </c>
      <c r="B6" s="1">
        <v>35725</v>
      </c>
      <c r="C6">
        <v>6.2</v>
      </c>
      <c r="D6">
        <v>10732.2</v>
      </c>
      <c r="E6">
        <f t="shared" si="0"/>
        <v>4.4233843688129576E-2</v>
      </c>
      <c r="F6" s="1">
        <v>36403</v>
      </c>
      <c r="G6">
        <v>1.59</v>
      </c>
      <c r="H6">
        <v>4073.0028000000002</v>
      </c>
      <c r="I6">
        <f t="shared" si="1"/>
        <v>1.6787291440386324E-2</v>
      </c>
      <c r="J6" s="1">
        <v>42699</v>
      </c>
      <c r="K6">
        <v>3.34</v>
      </c>
      <c r="L6">
        <v>28107.5939</v>
      </c>
      <c r="M6">
        <f t="shared" si="2"/>
        <v>0.11584828041054251</v>
      </c>
      <c r="N6" s="1">
        <v>43063</v>
      </c>
      <c r="O6">
        <v>25.45</v>
      </c>
      <c r="P6">
        <v>77271.985499999995</v>
      </c>
      <c r="Q6">
        <f t="shared" si="3"/>
        <v>0.31848427424744369</v>
      </c>
      <c r="R6" s="1">
        <v>41607</v>
      </c>
      <c r="S6">
        <v>5.2</v>
      </c>
      <c r="T6">
        <v>84003.697499999995</v>
      </c>
      <c r="U6">
        <f t="shared" si="4"/>
        <v>0.34622970355005694</v>
      </c>
      <c r="V6" s="1">
        <v>42522</v>
      </c>
      <c r="W6">
        <v>6.86</v>
      </c>
      <c r="X6">
        <v>38435.699099999998</v>
      </c>
      <c r="Y6">
        <f t="shared" si="5"/>
        <v>0.1584166066634411</v>
      </c>
      <c r="AA6">
        <f t="shared" si="6"/>
        <v>242624.17879999997</v>
      </c>
      <c r="AB6">
        <f t="shared" si="7"/>
        <v>11.680432040596774</v>
      </c>
    </row>
    <row r="7" spans="1:28">
      <c r="A7">
        <v>-65</v>
      </c>
      <c r="B7" s="1">
        <v>35726</v>
      </c>
      <c r="C7">
        <v>5.8</v>
      </c>
      <c r="D7">
        <v>10039.799999999999</v>
      </c>
      <c r="E7">
        <f t="shared" si="0"/>
        <v>4.1528188786522459E-2</v>
      </c>
      <c r="F7" s="1">
        <v>36404</v>
      </c>
      <c r="G7">
        <v>1.6</v>
      </c>
      <c r="H7">
        <v>4098.6190999999999</v>
      </c>
      <c r="I7">
        <f t="shared" si="1"/>
        <v>1.6953348448061394E-2</v>
      </c>
      <c r="J7" s="1">
        <v>42702</v>
      </c>
      <c r="K7">
        <v>3.38</v>
      </c>
      <c r="L7">
        <v>28444.211800000001</v>
      </c>
      <c r="M7">
        <f t="shared" si="2"/>
        <v>0.11765539129407258</v>
      </c>
      <c r="N7" s="1">
        <v>43066</v>
      </c>
      <c r="O7">
        <v>25</v>
      </c>
      <c r="P7">
        <v>75905.683199999999</v>
      </c>
      <c r="Q7">
        <f t="shared" si="3"/>
        <v>0.31397294188126917</v>
      </c>
      <c r="R7" s="1">
        <v>41610</v>
      </c>
      <c r="S7">
        <v>5.23</v>
      </c>
      <c r="T7">
        <v>83433.946500000005</v>
      </c>
      <c r="U7">
        <f t="shared" si="4"/>
        <v>0.3451125203148086</v>
      </c>
      <c r="V7" s="1">
        <v>42523</v>
      </c>
      <c r="W7">
        <v>7.11</v>
      </c>
      <c r="X7">
        <v>39836.416899999997</v>
      </c>
      <c r="Y7">
        <f t="shared" si="5"/>
        <v>0.16477760927526583</v>
      </c>
      <c r="AA7">
        <f t="shared" si="6"/>
        <v>241758.67749999999</v>
      </c>
      <c r="AB7">
        <f t="shared" si="7"/>
        <v>11.491494905278012</v>
      </c>
    </row>
    <row r="8" spans="1:28">
      <c r="A8">
        <v>-64</v>
      </c>
      <c r="B8" s="1">
        <v>35727</v>
      </c>
      <c r="C8">
        <v>6.25</v>
      </c>
      <c r="D8">
        <v>10818.75</v>
      </c>
      <c r="E8">
        <f t="shared" si="0"/>
        <v>4.4869311208633307E-2</v>
      </c>
      <c r="F8" s="1">
        <v>36405</v>
      </c>
      <c r="G8">
        <v>1.56</v>
      </c>
      <c r="H8">
        <v>3996.1536999999998</v>
      </c>
      <c r="I8">
        <f t="shared" si="1"/>
        <v>1.657351024867304E-2</v>
      </c>
      <c r="J8" s="1">
        <v>42703</v>
      </c>
      <c r="K8">
        <v>3.39</v>
      </c>
      <c r="L8">
        <v>28528.3662</v>
      </c>
      <c r="M8">
        <f t="shared" si="2"/>
        <v>0.11831756360962732</v>
      </c>
      <c r="N8" s="1">
        <v>43067</v>
      </c>
      <c r="O8">
        <v>24.55</v>
      </c>
      <c r="P8">
        <v>74539.380900000004</v>
      </c>
      <c r="Q8">
        <f t="shared" si="3"/>
        <v>0.30914206159685337</v>
      </c>
      <c r="R8" s="1">
        <v>41611</v>
      </c>
      <c r="S8">
        <v>5.17</v>
      </c>
      <c r="T8">
        <v>84126.222899999993</v>
      </c>
      <c r="U8">
        <f t="shared" si="4"/>
        <v>0.34890219998677791</v>
      </c>
      <c r="V8" s="1">
        <v>42524</v>
      </c>
      <c r="W8">
        <v>6.98</v>
      </c>
      <c r="X8">
        <v>39108.043599999997</v>
      </c>
      <c r="Y8">
        <f t="shared" si="5"/>
        <v>0.162195353349435</v>
      </c>
      <c r="AA8">
        <f t="shared" si="6"/>
        <v>241116.9173</v>
      </c>
      <c r="AB8">
        <f t="shared" si="7"/>
        <v>11.232769964191972</v>
      </c>
    </row>
    <row r="9" spans="1:28">
      <c r="A9">
        <v>-63</v>
      </c>
      <c r="B9" s="1">
        <v>35730</v>
      </c>
      <c r="C9">
        <v>6</v>
      </c>
      <c r="D9">
        <v>10386</v>
      </c>
      <c r="E9">
        <f t="shared" si="0"/>
        <v>4.3169283748312047E-2</v>
      </c>
      <c r="F9" s="1">
        <v>36406</v>
      </c>
      <c r="G9">
        <v>1.53</v>
      </c>
      <c r="H9">
        <v>3919.3045999999999</v>
      </c>
      <c r="I9">
        <f t="shared" si="1"/>
        <v>1.6290542304396749E-2</v>
      </c>
      <c r="J9" s="1">
        <v>42704</v>
      </c>
      <c r="K9">
        <v>3.4</v>
      </c>
      <c r="L9">
        <v>28612.520700000001</v>
      </c>
      <c r="M9">
        <f t="shared" si="2"/>
        <v>0.11892759723211555</v>
      </c>
      <c r="N9" s="1">
        <v>43068</v>
      </c>
      <c r="O9">
        <v>24.55</v>
      </c>
      <c r="P9">
        <v>74539.380900000004</v>
      </c>
      <c r="Q9">
        <f t="shared" si="3"/>
        <v>0.30982203779083495</v>
      </c>
      <c r="R9" s="1">
        <v>41612</v>
      </c>
      <c r="S9">
        <v>5.1100000000000003</v>
      </c>
      <c r="T9">
        <v>84246.595400000006</v>
      </c>
      <c r="U9">
        <f t="shared" si="4"/>
        <v>0.35016995779432319</v>
      </c>
      <c r="V9" s="1">
        <v>42527</v>
      </c>
      <c r="W9">
        <v>6.94</v>
      </c>
      <c r="X9">
        <v>38883.928800000002</v>
      </c>
      <c r="Y9">
        <f t="shared" si="5"/>
        <v>0.16162058113001759</v>
      </c>
      <c r="AA9">
        <f t="shared" si="6"/>
        <v>240587.7304</v>
      </c>
      <c r="AB9">
        <f t="shared" si="7"/>
        <v>11.205440407941103</v>
      </c>
    </row>
    <row r="10" spans="1:28">
      <c r="A10">
        <v>-62</v>
      </c>
      <c r="B10" s="1">
        <v>35731</v>
      </c>
      <c r="C10">
        <v>5.2</v>
      </c>
      <c r="D10">
        <v>9001.2000000000007</v>
      </c>
      <c r="E10">
        <f t="shared" si="0"/>
        <v>3.7611236573454596E-2</v>
      </c>
      <c r="F10" s="1">
        <v>36409</v>
      </c>
      <c r="G10">
        <v>1.59</v>
      </c>
      <c r="H10">
        <v>4073.0028000000002</v>
      </c>
      <c r="I10">
        <f t="shared" si="1"/>
        <v>1.7018916575028104E-2</v>
      </c>
      <c r="J10" s="1">
        <v>42705</v>
      </c>
      <c r="K10">
        <v>3.4</v>
      </c>
      <c r="L10">
        <v>28612.520700000001</v>
      </c>
      <c r="M10">
        <f t="shared" si="2"/>
        <v>0.11955653524091972</v>
      </c>
      <c r="N10" s="1">
        <v>43069</v>
      </c>
      <c r="O10">
        <v>24.6</v>
      </c>
      <c r="P10">
        <v>74691.192200000005</v>
      </c>
      <c r="Q10">
        <f t="shared" si="3"/>
        <v>0.31209484288623368</v>
      </c>
      <c r="R10" s="1">
        <v>41613</v>
      </c>
      <c r="S10">
        <v>5.15</v>
      </c>
      <c r="T10">
        <v>84172.309800000003</v>
      </c>
      <c r="U10">
        <f t="shared" si="4"/>
        <v>0.35171140034905463</v>
      </c>
      <c r="V10" s="1">
        <v>42528</v>
      </c>
      <c r="W10">
        <v>6.92</v>
      </c>
      <c r="X10">
        <v>38771.871299999999</v>
      </c>
      <c r="Y10">
        <f t="shared" si="5"/>
        <v>0.16200706837530934</v>
      </c>
      <c r="AA10">
        <f t="shared" si="6"/>
        <v>239322.0968</v>
      </c>
      <c r="AB10">
        <f t="shared" si="7"/>
        <v>11.239066487311508</v>
      </c>
    </row>
    <row r="11" spans="1:28">
      <c r="A11">
        <v>-61</v>
      </c>
      <c r="B11" s="1">
        <v>35732</v>
      </c>
      <c r="C11">
        <v>6.9</v>
      </c>
      <c r="D11">
        <v>11943.9</v>
      </c>
      <c r="E11">
        <f t="shared" si="0"/>
        <v>4.9045851475076126E-2</v>
      </c>
      <c r="F11" s="1">
        <v>36410</v>
      </c>
      <c r="G11">
        <v>1.56</v>
      </c>
      <c r="H11">
        <v>3996.1536999999998</v>
      </c>
      <c r="I11">
        <f t="shared" si="1"/>
        <v>1.6409611671378353E-2</v>
      </c>
      <c r="J11" s="1">
        <v>42706</v>
      </c>
      <c r="K11">
        <v>3.35</v>
      </c>
      <c r="L11">
        <v>28191.748299999999</v>
      </c>
      <c r="M11">
        <f t="shared" si="2"/>
        <v>0.1157652274336297</v>
      </c>
      <c r="N11" s="1">
        <v>43070</v>
      </c>
      <c r="O11">
        <v>25.5</v>
      </c>
      <c r="P11">
        <v>77423.796799999996</v>
      </c>
      <c r="Q11">
        <f t="shared" si="3"/>
        <v>0.31792932279148972</v>
      </c>
      <c r="R11" s="1">
        <v>41614</v>
      </c>
      <c r="S11">
        <v>5.0599999999999996</v>
      </c>
      <c r="T11">
        <v>83197.713799999998</v>
      </c>
      <c r="U11">
        <f t="shared" si="4"/>
        <v>0.34163905542584005</v>
      </c>
      <c r="V11" s="1">
        <v>42529</v>
      </c>
      <c r="W11">
        <v>6.92</v>
      </c>
      <c r="X11">
        <v>38771.871299999999</v>
      </c>
      <c r="Y11">
        <f t="shared" si="5"/>
        <v>0.15921093120258598</v>
      </c>
      <c r="AA11">
        <f t="shared" si="6"/>
        <v>243525.1839</v>
      </c>
      <c r="AB11">
        <f t="shared" si="7"/>
        <v>11.689459876847668</v>
      </c>
    </row>
    <row r="12" spans="1:28">
      <c r="A12">
        <v>-60</v>
      </c>
      <c r="B12" s="1">
        <v>35733</v>
      </c>
      <c r="C12">
        <v>6.9</v>
      </c>
      <c r="D12">
        <v>11943.9</v>
      </c>
      <c r="E12">
        <f t="shared" si="0"/>
        <v>4.8822408645721092E-2</v>
      </c>
      <c r="F12" s="1">
        <v>36411</v>
      </c>
      <c r="G12">
        <v>1.54</v>
      </c>
      <c r="H12">
        <v>3944.9209000000001</v>
      </c>
      <c r="I12">
        <f t="shared" si="1"/>
        <v>1.6125431413093364E-2</v>
      </c>
      <c r="J12" s="1">
        <v>42709</v>
      </c>
      <c r="K12">
        <v>3.35</v>
      </c>
      <c r="L12">
        <v>28191.748299999999</v>
      </c>
      <c r="M12">
        <f t="shared" si="2"/>
        <v>0.11523782482605455</v>
      </c>
      <c r="N12" s="1">
        <v>43073</v>
      </c>
      <c r="O12">
        <v>25.9</v>
      </c>
      <c r="P12">
        <v>78638.287800000006</v>
      </c>
      <c r="Q12">
        <f t="shared" si="3"/>
        <v>0.32144530866563048</v>
      </c>
      <c r="R12" s="1">
        <v>41617</v>
      </c>
      <c r="S12">
        <v>5.04</v>
      </c>
      <c r="T12">
        <v>83205.012600000002</v>
      </c>
      <c r="U12">
        <f t="shared" si="4"/>
        <v>0.34011245292823722</v>
      </c>
      <c r="V12" s="1">
        <v>42531</v>
      </c>
      <c r="W12">
        <v>6.91</v>
      </c>
      <c r="X12">
        <v>38715.842600000004</v>
      </c>
      <c r="Y12">
        <f t="shared" si="5"/>
        <v>0.15825657352126332</v>
      </c>
      <c r="AA12">
        <f t="shared" si="6"/>
        <v>244639.71220000001</v>
      </c>
      <c r="AB12">
        <f t="shared" si="7"/>
        <v>11.880907677428997</v>
      </c>
    </row>
    <row r="13" spans="1:28">
      <c r="A13">
        <v>-59</v>
      </c>
      <c r="B13" s="1">
        <v>35734</v>
      </c>
      <c r="C13">
        <v>6.7</v>
      </c>
      <c r="D13">
        <v>11597.7</v>
      </c>
      <c r="E13">
        <f t="shared" si="0"/>
        <v>4.7499295485683747E-2</v>
      </c>
      <c r="F13" s="1">
        <v>36412</v>
      </c>
      <c r="G13">
        <v>1.59</v>
      </c>
      <c r="H13">
        <v>4073.0028000000002</v>
      </c>
      <c r="I13">
        <f t="shared" si="1"/>
        <v>1.6681304354416587E-2</v>
      </c>
      <c r="J13" s="1">
        <v>42710</v>
      </c>
      <c r="K13">
        <v>3.38</v>
      </c>
      <c r="L13">
        <v>28444.211800000001</v>
      </c>
      <c r="M13">
        <f t="shared" si="2"/>
        <v>0.11649551386443624</v>
      </c>
      <c r="N13" s="1">
        <v>43074</v>
      </c>
      <c r="O13">
        <v>26.5</v>
      </c>
      <c r="P13">
        <v>80460.0242</v>
      </c>
      <c r="Q13">
        <f t="shared" si="3"/>
        <v>0.32953037794226997</v>
      </c>
      <c r="R13" s="1">
        <v>41618</v>
      </c>
      <c r="S13">
        <v>4.92</v>
      </c>
      <c r="T13">
        <v>82275.663199999995</v>
      </c>
      <c r="U13">
        <f t="shared" si="4"/>
        <v>0.33696647073276559</v>
      </c>
      <c r="V13" s="1">
        <v>42534</v>
      </c>
      <c r="W13">
        <v>6.66</v>
      </c>
      <c r="X13">
        <v>37315.1247</v>
      </c>
      <c r="Y13">
        <f t="shared" si="5"/>
        <v>0.15282703762042782</v>
      </c>
      <c r="AA13">
        <f t="shared" si="6"/>
        <v>244165.7267</v>
      </c>
      <c r="AB13">
        <f t="shared" si="7"/>
        <v>12.146781512566809</v>
      </c>
    </row>
    <row r="14" spans="1:28">
      <c r="A14">
        <v>-58</v>
      </c>
      <c r="B14" s="1">
        <v>35737</v>
      </c>
      <c r="C14">
        <v>6.8</v>
      </c>
      <c r="D14">
        <v>11770.8</v>
      </c>
      <c r="E14">
        <f t="shared" si="0"/>
        <v>4.8587185182661009E-2</v>
      </c>
      <c r="F14" s="1">
        <v>36413</v>
      </c>
      <c r="G14">
        <v>1.62</v>
      </c>
      <c r="H14">
        <v>4149.8518999999997</v>
      </c>
      <c r="I14">
        <f t="shared" si="1"/>
        <v>1.71296447774083E-2</v>
      </c>
      <c r="J14" s="1">
        <v>42711</v>
      </c>
      <c r="K14">
        <v>3.41</v>
      </c>
      <c r="L14">
        <v>28696.675200000001</v>
      </c>
      <c r="M14">
        <f t="shared" si="2"/>
        <v>0.11845334829145647</v>
      </c>
      <c r="N14" s="1">
        <v>43075</v>
      </c>
      <c r="O14">
        <v>26.45</v>
      </c>
      <c r="P14">
        <v>80308.212799999994</v>
      </c>
      <c r="Q14">
        <f t="shared" si="3"/>
        <v>0.33149403668418009</v>
      </c>
      <c r="R14" s="1">
        <v>41619</v>
      </c>
      <c r="S14">
        <v>4.7300000000000004</v>
      </c>
      <c r="T14">
        <v>79964.716799999995</v>
      </c>
      <c r="U14">
        <f t="shared" si="4"/>
        <v>0.3300761633228535</v>
      </c>
      <c r="V14" s="1">
        <v>42535</v>
      </c>
      <c r="W14">
        <v>6.67</v>
      </c>
      <c r="X14">
        <v>37371.1535</v>
      </c>
      <c r="Y14">
        <f t="shared" si="5"/>
        <v>0.1542596217414407</v>
      </c>
      <c r="AA14">
        <f t="shared" si="6"/>
        <v>242261.41019999998</v>
      </c>
      <c r="AB14">
        <f t="shared" si="7"/>
        <v>12.120258001284434</v>
      </c>
    </row>
    <row r="15" spans="1:28">
      <c r="A15">
        <v>-57</v>
      </c>
      <c r="B15" s="1">
        <v>35738</v>
      </c>
      <c r="C15">
        <v>6.5</v>
      </c>
      <c r="D15">
        <v>11251.5</v>
      </c>
      <c r="E15">
        <f t="shared" si="0"/>
        <v>4.6765518630590842E-2</v>
      </c>
      <c r="F15" s="1">
        <v>36416</v>
      </c>
      <c r="G15">
        <v>1.63</v>
      </c>
      <c r="H15">
        <v>4175.4682000000003</v>
      </c>
      <c r="I15">
        <f t="shared" si="1"/>
        <v>1.7354835879530694E-2</v>
      </c>
      <c r="J15" s="1">
        <v>42712</v>
      </c>
      <c r="K15">
        <v>3.37</v>
      </c>
      <c r="L15">
        <v>28360.0573</v>
      </c>
      <c r="M15">
        <f t="shared" si="2"/>
        <v>0.11787519779831789</v>
      </c>
      <c r="N15" s="1">
        <v>43076</v>
      </c>
      <c r="O15">
        <v>26.45</v>
      </c>
      <c r="P15">
        <v>80308.212799999994</v>
      </c>
      <c r="Q15">
        <f t="shared" si="3"/>
        <v>0.33379151418813968</v>
      </c>
      <c r="R15" s="1">
        <v>41620</v>
      </c>
      <c r="S15">
        <v>4.66</v>
      </c>
      <c r="T15">
        <v>79183.568799999994</v>
      </c>
      <c r="U15">
        <f t="shared" si="4"/>
        <v>0.32911706545376807</v>
      </c>
      <c r="V15" s="1">
        <v>42536</v>
      </c>
      <c r="W15">
        <v>6.66</v>
      </c>
      <c r="X15">
        <v>37315.1247</v>
      </c>
      <c r="Y15">
        <f t="shared" si="5"/>
        <v>0.15509586804965297</v>
      </c>
      <c r="AA15">
        <f t="shared" si="6"/>
        <v>240593.93179999996</v>
      </c>
      <c r="AB15">
        <f t="shared" si="7"/>
        <v>12.124913226664347</v>
      </c>
    </row>
    <row r="16" spans="1:28">
      <c r="A16">
        <v>-56</v>
      </c>
      <c r="B16" s="1">
        <v>35739</v>
      </c>
      <c r="C16">
        <v>6.25</v>
      </c>
      <c r="D16">
        <v>10818.75</v>
      </c>
      <c r="E16">
        <f t="shared" si="0"/>
        <v>4.5002769213035844E-2</v>
      </c>
      <c r="F16" s="1">
        <v>36417</v>
      </c>
      <c r="G16">
        <v>1.64</v>
      </c>
      <c r="H16">
        <v>4201.0846000000001</v>
      </c>
      <c r="I16">
        <f t="shared" si="1"/>
        <v>1.7475257372454214E-2</v>
      </c>
      <c r="J16" s="1">
        <v>42713</v>
      </c>
      <c r="K16">
        <v>3.43</v>
      </c>
      <c r="L16">
        <v>28864.984100000001</v>
      </c>
      <c r="M16">
        <f t="shared" si="2"/>
        <v>0.12006971394941646</v>
      </c>
      <c r="N16" s="1">
        <v>43077</v>
      </c>
      <c r="O16">
        <v>26.5</v>
      </c>
      <c r="P16">
        <v>80460.0242</v>
      </c>
      <c r="Q16">
        <f t="shared" si="3"/>
        <v>0.33468967301655728</v>
      </c>
      <c r="R16" s="1">
        <v>41621</v>
      </c>
      <c r="S16">
        <v>4.6900000000000004</v>
      </c>
      <c r="T16">
        <v>78629.847699999998</v>
      </c>
      <c r="U16">
        <f t="shared" si="4"/>
        <v>0.32707668531939987</v>
      </c>
      <c r="V16" s="1">
        <v>42537</v>
      </c>
      <c r="W16">
        <v>6.68</v>
      </c>
      <c r="X16">
        <v>37427.182200000003</v>
      </c>
      <c r="Y16">
        <f t="shared" si="5"/>
        <v>0.1556859011291363</v>
      </c>
      <c r="AA16">
        <f t="shared" si="6"/>
        <v>240401.87280000001</v>
      </c>
      <c r="AB16">
        <f t="shared" si="7"/>
        <v>12.165013657148181</v>
      </c>
    </row>
    <row r="17" spans="1:28">
      <c r="A17">
        <v>-55</v>
      </c>
      <c r="B17" s="1">
        <v>35740</v>
      </c>
      <c r="C17">
        <v>5.95</v>
      </c>
      <c r="D17">
        <v>10299.450000000001</v>
      </c>
      <c r="E17">
        <f t="shared" si="0"/>
        <v>4.2987904251911367E-2</v>
      </c>
      <c r="F17" s="1">
        <v>36418</v>
      </c>
      <c r="G17">
        <v>1.61</v>
      </c>
      <c r="H17">
        <v>4124.2354999999998</v>
      </c>
      <c r="I17">
        <f t="shared" si="1"/>
        <v>1.7213758092551913E-2</v>
      </c>
      <c r="J17" s="1">
        <v>42716</v>
      </c>
      <c r="K17">
        <v>3.54</v>
      </c>
      <c r="L17">
        <v>29790.683300000001</v>
      </c>
      <c r="M17">
        <f t="shared" si="2"/>
        <v>0.12434052704750399</v>
      </c>
      <c r="N17" s="1">
        <v>43080</v>
      </c>
      <c r="O17">
        <v>26.5</v>
      </c>
      <c r="P17">
        <v>80460.0242</v>
      </c>
      <c r="Q17">
        <f t="shared" si="3"/>
        <v>0.3358245164951596</v>
      </c>
      <c r="R17" s="1">
        <v>41624</v>
      </c>
      <c r="S17">
        <v>4.6100000000000003</v>
      </c>
      <c r="T17">
        <v>77599.971000000005</v>
      </c>
      <c r="U17">
        <f t="shared" si="4"/>
        <v>0.32388720983150548</v>
      </c>
      <c r="V17" s="1">
        <v>42538</v>
      </c>
      <c r="W17">
        <v>6.66</v>
      </c>
      <c r="X17">
        <v>37315.1247</v>
      </c>
      <c r="Y17">
        <f t="shared" si="5"/>
        <v>0.15574608428136774</v>
      </c>
      <c r="AA17">
        <f t="shared" si="6"/>
        <v>239589.48869999999</v>
      </c>
      <c r="AB17">
        <f t="shared" si="7"/>
        <v>12.153396292334925</v>
      </c>
    </row>
    <row r="18" spans="1:28">
      <c r="A18">
        <v>-54</v>
      </c>
      <c r="B18" s="1">
        <v>35741</v>
      </c>
      <c r="C18">
        <v>5.65</v>
      </c>
      <c r="D18">
        <v>9780.15</v>
      </c>
      <c r="E18">
        <f t="shared" si="0"/>
        <v>4.0915111967226574E-2</v>
      </c>
      <c r="F18" s="1">
        <v>36420</v>
      </c>
      <c r="G18">
        <v>1.59</v>
      </c>
      <c r="H18">
        <v>4073.0028000000002</v>
      </c>
      <c r="I18">
        <f t="shared" si="1"/>
        <v>1.7039346595382213E-2</v>
      </c>
      <c r="J18" s="1">
        <v>42717</v>
      </c>
      <c r="K18">
        <v>3.49</v>
      </c>
      <c r="L18">
        <v>29369.911</v>
      </c>
      <c r="M18">
        <f t="shared" si="2"/>
        <v>0.12286858555671225</v>
      </c>
      <c r="N18" s="1">
        <v>43081</v>
      </c>
      <c r="O18">
        <v>26.45</v>
      </c>
      <c r="P18">
        <v>80308.212799999994</v>
      </c>
      <c r="Q18">
        <f t="shared" si="3"/>
        <v>0.3359682130233031</v>
      </c>
      <c r="R18" s="1">
        <v>41625</v>
      </c>
      <c r="S18">
        <v>4.59</v>
      </c>
      <c r="T18">
        <v>77516.405899999998</v>
      </c>
      <c r="U18">
        <f t="shared" si="4"/>
        <v>0.3242887304075584</v>
      </c>
      <c r="V18" s="1">
        <v>42541</v>
      </c>
      <c r="W18">
        <v>6.78</v>
      </c>
      <c r="X18">
        <v>37987.469299999997</v>
      </c>
      <c r="Y18">
        <f t="shared" si="5"/>
        <v>0.15892001244981743</v>
      </c>
      <c r="AA18">
        <f t="shared" si="6"/>
        <v>239035.15179999999</v>
      </c>
      <c r="AB18">
        <f t="shared" si="7"/>
        <v>12.139396498741236</v>
      </c>
    </row>
    <row r="19" spans="1:28">
      <c r="A19">
        <v>-53</v>
      </c>
      <c r="B19" s="1">
        <v>35744</v>
      </c>
      <c r="C19">
        <v>5.55</v>
      </c>
      <c r="D19">
        <v>9607.0499999999993</v>
      </c>
      <c r="E19">
        <f t="shared" si="0"/>
        <v>3.9979440246022117E-2</v>
      </c>
      <c r="F19" s="1">
        <v>36423</v>
      </c>
      <c r="G19">
        <v>1.54</v>
      </c>
      <c r="H19">
        <v>3944.9209000000001</v>
      </c>
      <c r="I19">
        <f t="shared" si="1"/>
        <v>1.6416665823206271E-2</v>
      </c>
      <c r="J19" s="1">
        <v>42718</v>
      </c>
      <c r="K19">
        <v>3.71</v>
      </c>
      <c r="L19">
        <v>31221.309399999998</v>
      </c>
      <c r="M19">
        <f t="shared" si="2"/>
        <v>0.12992650954870316</v>
      </c>
      <c r="N19" s="1">
        <v>43082</v>
      </c>
      <c r="O19">
        <v>26.4</v>
      </c>
      <c r="P19">
        <v>80156.401400000002</v>
      </c>
      <c r="Q19">
        <f t="shared" si="3"/>
        <v>0.33356837531890265</v>
      </c>
      <c r="R19" s="1">
        <v>41626</v>
      </c>
      <c r="S19">
        <v>4.5599999999999996</v>
      </c>
      <c r="T19">
        <v>77270.554099999994</v>
      </c>
      <c r="U19">
        <f t="shared" si="4"/>
        <v>0.32155901139454557</v>
      </c>
      <c r="V19" s="1">
        <v>42542</v>
      </c>
      <c r="W19">
        <v>6.8</v>
      </c>
      <c r="X19">
        <v>38099.5268</v>
      </c>
      <c r="Y19">
        <f t="shared" si="5"/>
        <v>0.15854999766862027</v>
      </c>
      <c r="AA19">
        <f t="shared" si="6"/>
        <v>240299.76259999999</v>
      </c>
      <c r="AB19">
        <f t="shared" si="7"/>
        <v>12.079849093683624</v>
      </c>
    </row>
    <row r="20" spans="1:28">
      <c r="A20">
        <v>-52</v>
      </c>
      <c r="B20" s="1">
        <v>35745</v>
      </c>
      <c r="C20">
        <v>5.6</v>
      </c>
      <c r="D20">
        <v>9693.6</v>
      </c>
      <c r="E20">
        <f t="shared" si="0"/>
        <v>4.0440334905346924E-2</v>
      </c>
      <c r="F20" s="1">
        <v>36424</v>
      </c>
      <c r="G20">
        <v>1.51</v>
      </c>
      <c r="H20">
        <v>3868.0718000000002</v>
      </c>
      <c r="I20">
        <f t="shared" si="1"/>
        <v>1.6137051150236042E-2</v>
      </c>
      <c r="J20" s="1">
        <v>42719</v>
      </c>
      <c r="K20">
        <v>3.59</v>
      </c>
      <c r="L20">
        <v>30211.455699999999</v>
      </c>
      <c r="M20">
        <f t="shared" si="2"/>
        <v>0.12603794116592928</v>
      </c>
      <c r="N20" s="1">
        <v>43083</v>
      </c>
      <c r="O20">
        <v>26.5</v>
      </c>
      <c r="P20">
        <v>80460.0242</v>
      </c>
      <c r="Q20">
        <f t="shared" si="3"/>
        <v>0.33566789687425908</v>
      </c>
      <c r="R20" s="1">
        <v>41627</v>
      </c>
      <c r="S20">
        <v>4.45</v>
      </c>
      <c r="T20">
        <v>76584.198499999999</v>
      </c>
      <c r="U20">
        <f t="shared" si="4"/>
        <v>0.31949849754452087</v>
      </c>
      <c r="V20" s="1">
        <v>42543</v>
      </c>
      <c r="W20">
        <v>6.94</v>
      </c>
      <c r="X20">
        <v>38883.928800000002</v>
      </c>
      <c r="Y20">
        <f t="shared" si="5"/>
        <v>0.1622182783597079</v>
      </c>
      <c r="AA20">
        <f t="shared" si="6"/>
        <v>239701.27899999998</v>
      </c>
      <c r="AB20">
        <f t="shared" si="7"/>
        <v>12.146071464549843</v>
      </c>
    </row>
    <row r="21" spans="1:28">
      <c r="A21">
        <v>-51</v>
      </c>
      <c r="B21" s="1">
        <v>35746</v>
      </c>
      <c r="C21">
        <v>5.3</v>
      </c>
      <c r="D21">
        <v>9174.2999999999993</v>
      </c>
      <c r="E21">
        <f t="shared" si="0"/>
        <v>3.9069112163268936E-2</v>
      </c>
      <c r="F21" s="1">
        <v>36425</v>
      </c>
      <c r="G21">
        <v>1.47</v>
      </c>
      <c r="H21">
        <v>3765.6062999999999</v>
      </c>
      <c r="I21">
        <f t="shared" si="1"/>
        <v>1.6035980390592432E-2</v>
      </c>
      <c r="J21" s="1">
        <v>42720</v>
      </c>
      <c r="K21">
        <v>3.56</v>
      </c>
      <c r="L21">
        <v>29958.992300000002</v>
      </c>
      <c r="M21">
        <f t="shared" si="2"/>
        <v>0.12758152997691494</v>
      </c>
      <c r="N21" s="1">
        <v>43084</v>
      </c>
      <c r="O21">
        <v>26.6</v>
      </c>
      <c r="P21">
        <v>80763.646900000007</v>
      </c>
      <c r="Q21">
        <f t="shared" si="3"/>
        <v>0.3439351208757887</v>
      </c>
      <c r="R21" s="1">
        <v>41628</v>
      </c>
      <c r="S21">
        <v>4.42</v>
      </c>
      <c r="T21">
        <v>73004.230299999996</v>
      </c>
      <c r="U21">
        <f t="shared" si="4"/>
        <v>0.3108913445149839</v>
      </c>
      <c r="V21" s="1">
        <v>42544</v>
      </c>
      <c r="W21">
        <v>6.81</v>
      </c>
      <c r="X21">
        <v>38155.555500000002</v>
      </c>
      <c r="Y21">
        <f t="shared" si="5"/>
        <v>0.16248691207845103</v>
      </c>
      <c r="AA21">
        <f t="shared" si="6"/>
        <v>234822.33130000002</v>
      </c>
      <c r="AB21">
        <f t="shared" si="7"/>
        <v>12.314179261663774</v>
      </c>
    </row>
    <row r="22" spans="1:28">
      <c r="A22">
        <v>-50</v>
      </c>
      <c r="B22" s="1">
        <v>35747</v>
      </c>
      <c r="C22">
        <v>5.3</v>
      </c>
      <c r="D22">
        <v>9174.2999999999993</v>
      </c>
      <c r="E22">
        <f t="shared" si="0"/>
        <v>3.8895619611678381E-2</v>
      </c>
      <c r="F22" s="1">
        <v>36426</v>
      </c>
      <c r="G22">
        <v>1.45</v>
      </c>
      <c r="H22">
        <v>3714.3735999999999</v>
      </c>
      <c r="I22">
        <f t="shared" si="1"/>
        <v>1.5747562499728637E-2</v>
      </c>
      <c r="J22" s="1">
        <v>42723</v>
      </c>
      <c r="K22">
        <v>3.62</v>
      </c>
      <c r="L22">
        <v>30463.919099999999</v>
      </c>
      <c r="M22">
        <f t="shared" si="2"/>
        <v>0.12915568590459695</v>
      </c>
      <c r="N22" s="1">
        <v>43087</v>
      </c>
      <c r="O22">
        <v>26.75</v>
      </c>
      <c r="P22">
        <v>81219.081000000006</v>
      </c>
      <c r="Q22">
        <f t="shared" si="3"/>
        <v>0.34433869393698652</v>
      </c>
      <c r="R22" s="1">
        <v>41631</v>
      </c>
      <c r="S22">
        <v>4.43</v>
      </c>
      <c r="T22">
        <v>73366.633799999996</v>
      </c>
      <c r="U22">
        <f t="shared" si="4"/>
        <v>0.31104723853308763</v>
      </c>
      <c r="V22" s="1">
        <v>42545</v>
      </c>
      <c r="W22">
        <v>6.77</v>
      </c>
      <c r="X22">
        <v>37931.440600000002</v>
      </c>
      <c r="Y22">
        <f t="shared" si="5"/>
        <v>0.1608151995139219</v>
      </c>
      <c r="AA22">
        <f t="shared" si="6"/>
        <v>235869.7481</v>
      </c>
      <c r="AB22">
        <f t="shared" si="7"/>
        <v>12.374242562766362</v>
      </c>
    </row>
    <row r="23" spans="1:28">
      <c r="A23">
        <v>-49</v>
      </c>
      <c r="B23" s="1">
        <v>35748</v>
      </c>
      <c r="C23">
        <v>5.55</v>
      </c>
      <c r="D23">
        <v>9607.0499999999993</v>
      </c>
      <c r="E23">
        <f t="shared" si="0"/>
        <v>4.0745475457876067E-2</v>
      </c>
      <c r="F23" s="1">
        <v>36427</v>
      </c>
      <c r="G23">
        <v>1.41</v>
      </c>
      <c r="H23">
        <v>3611.9081000000001</v>
      </c>
      <c r="I23">
        <f t="shared" si="1"/>
        <v>1.5318845310959534E-2</v>
      </c>
      <c r="J23" s="1">
        <v>42724</v>
      </c>
      <c r="K23">
        <v>3.72</v>
      </c>
      <c r="L23">
        <v>31305.463800000001</v>
      </c>
      <c r="M23">
        <f t="shared" si="2"/>
        <v>0.13277291228424207</v>
      </c>
      <c r="N23" s="1">
        <v>43088</v>
      </c>
      <c r="O23">
        <v>26.25</v>
      </c>
      <c r="P23">
        <v>79700.967300000004</v>
      </c>
      <c r="Q23">
        <f t="shared" si="3"/>
        <v>0.33802819878018053</v>
      </c>
      <c r="R23" s="1">
        <v>41632</v>
      </c>
      <c r="S23">
        <v>4.4800000000000004</v>
      </c>
      <c r="T23">
        <v>73905.321299999996</v>
      </c>
      <c r="U23">
        <f t="shared" si="4"/>
        <v>0.31344767178640637</v>
      </c>
      <c r="V23" s="1">
        <v>42548</v>
      </c>
      <c r="W23">
        <v>6.72</v>
      </c>
      <c r="X23">
        <v>37651.296999999999</v>
      </c>
      <c r="Y23">
        <f t="shared" si="5"/>
        <v>0.15968689638033556</v>
      </c>
      <c r="AA23">
        <f t="shared" si="6"/>
        <v>235782.00749999998</v>
      </c>
      <c r="AB23">
        <f t="shared" si="7"/>
        <v>12.092233925635739</v>
      </c>
    </row>
    <row r="24" spans="1:28">
      <c r="A24">
        <v>-48</v>
      </c>
      <c r="B24" s="1">
        <v>35751</v>
      </c>
      <c r="C24">
        <v>5.7</v>
      </c>
      <c r="D24">
        <v>9866.7000000000007</v>
      </c>
      <c r="E24">
        <f t="shared" si="0"/>
        <v>4.151044685237703E-2</v>
      </c>
      <c r="F24" s="1">
        <v>36430</v>
      </c>
      <c r="G24">
        <v>1.36</v>
      </c>
      <c r="H24">
        <v>3483.8263000000002</v>
      </c>
      <c r="I24">
        <f t="shared" si="1"/>
        <v>1.4656895058029869E-2</v>
      </c>
      <c r="J24" s="1">
        <v>42725</v>
      </c>
      <c r="K24">
        <v>3.69</v>
      </c>
      <c r="L24">
        <v>31053.000400000001</v>
      </c>
      <c r="M24">
        <f t="shared" si="2"/>
        <v>0.13064387512654105</v>
      </c>
      <c r="N24" s="1">
        <v>43089</v>
      </c>
      <c r="O24">
        <v>26.5</v>
      </c>
      <c r="P24">
        <v>80460.0242</v>
      </c>
      <c r="Q24">
        <f t="shared" si="3"/>
        <v>0.33850543325479332</v>
      </c>
      <c r="R24" s="1">
        <v>41635</v>
      </c>
      <c r="S24">
        <v>4.45</v>
      </c>
      <c r="T24">
        <v>73832.435599999997</v>
      </c>
      <c r="U24">
        <f t="shared" si="4"/>
        <v>0.31062233512272081</v>
      </c>
      <c r="V24" s="1">
        <v>42549</v>
      </c>
      <c r="W24">
        <v>6.96</v>
      </c>
      <c r="X24">
        <v>38995.986199999999</v>
      </c>
      <c r="Y24">
        <f t="shared" si="5"/>
        <v>0.16406101458553801</v>
      </c>
      <c r="AA24">
        <f t="shared" si="6"/>
        <v>237691.97269999998</v>
      </c>
      <c r="AB24">
        <f t="shared" si="7"/>
        <v>12.23314685761788</v>
      </c>
    </row>
    <row r="25" spans="1:28">
      <c r="A25">
        <v>-47</v>
      </c>
      <c r="B25" s="1">
        <v>35752</v>
      </c>
      <c r="C25">
        <v>5.7</v>
      </c>
      <c r="D25">
        <v>9866.7000000000007</v>
      </c>
      <c r="E25">
        <f t="shared" si="0"/>
        <v>4.1486926670799416E-2</v>
      </c>
      <c r="F25" s="1">
        <v>36431</v>
      </c>
      <c r="G25">
        <v>1.38</v>
      </c>
      <c r="H25">
        <v>3535.0590000000002</v>
      </c>
      <c r="I25">
        <f t="shared" si="1"/>
        <v>1.4864010612459028E-2</v>
      </c>
      <c r="J25" s="1">
        <v>42726</v>
      </c>
      <c r="K25">
        <v>3.63</v>
      </c>
      <c r="L25">
        <v>30548.0736</v>
      </c>
      <c r="M25">
        <f t="shared" si="2"/>
        <v>0.12844676430593646</v>
      </c>
      <c r="N25" s="1">
        <v>43090</v>
      </c>
      <c r="O25">
        <v>26.35</v>
      </c>
      <c r="P25">
        <v>80004.590100000001</v>
      </c>
      <c r="Q25">
        <f t="shared" si="3"/>
        <v>0.33639865028895827</v>
      </c>
      <c r="R25" s="1">
        <v>41638</v>
      </c>
      <c r="S25">
        <v>4.34</v>
      </c>
      <c r="T25">
        <v>73195.456999999995</v>
      </c>
      <c r="U25">
        <f t="shared" si="4"/>
        <v>0.30776800320214975</v>
      </c>
      <c r="V25" s="1">
        <v>42550</v>
      </c>
      <c r="W25">
        <v>7.26</v>
      </c>
      <c r="X25">
        <v>40676.847699999998</v>
      </c>
      <c r="Y25">
        <f t="shared" si="5"/>
        <v>0.17103564491969711</v>
      </c>
      <c r="AA25">
        <f t="shared" si="6"/>
        <v>237826.72739999997</v>
      </c>
      <c r="AB25">
        <f t="shared" si="7"/>
        <v>12.164785922227679</v>
      </c>
    </row>
    <row r="26" spans="1:28">
      <c r="A26">
        <v>-46</v>
      </c>
      <c r="B26" s="1">
        <v>35753</v>
      </c>
      <c r="C26">
        <v>5.7</v>
      </c>
      <c r="D26">
        <v>9866.7000000000007</v>
      </c>
      <c r="E26">
        <f t="shared" si="0"/>
        <v>4.1347627287191525E-2</v>
      </c>
      <c r="F26" s="1">
        <v>36432</v>
      </c>
      <c r="G26">
        <v>1.38</v>
      </c>
      <c r="H26">
        <v>3535.0590000000002</v>
      </c>
      <c r="I26">
        <f t="shared" si="1"/>
        <v>1.4814102179070206E-2</v>
      </c>
      <c r="J26" s="1">
        <v>42727</v>
      </c>
      <c r="K26">
        <v>3.49</v>
      </c>
      <c r="L26">
        <v>29369.911</v>
      </c>
      <c r="M26">
        <f t="shared" si="2"/>
        <v>0.12307824637274738</v>
      </c>
      <c r="N26" s="1">
        <v>43091</v>
      </c>
      <c r="O26">
        <v>26.7</v>
      </c>
      <c r="P26">
        <v>81067.2696</v>
      </c>
      <c r="Q26">
        <f t="shared" si="3"/>
        <v>0.33972242478347087</v>
      </c>
      <c r="R26" s="1">
        <v>41639</v>
      </c>
      <c r="S26">
        <v>4.3600000000000003</v>
      </c>
      <c r="T26">
        <v>73832.030299999999</v>
      </c>
      <c r="U26">
        <f t="shared" si="4"/>
        <v>0.30940225918503972</v>
      </c>
      <c r="V26" s="1">
        <v>42551</v>
      </c>
      <c r="W26">
        <v>7.31</v>
      </c>
      <c r="X26">
        <v>40956.991300000002</v>
      </c>
      <c r="Y26">
        <f t="shared" si="5"/>
        <v>0.17163534019248036</v>
      </c>
      <c r="AA26">
        <f t="shared" si="6"/>
        <v>238627.96119999999</v>
      </c>
      <c r="AB26">
        <f t="shared" si="7"/>
        <v>12.359904944957471</v>
      </c>
    </row>
    <row r="27" spans="1:28">
      <c r="A27">
        <v>-45</v>
      </c>
      <c r="B27" s="1">
        <v>35754</v>
      </c>
      <c r="C27">
        <v>5.55</v>
      </c>
      <c r="D27">
        <v>9607.0499999999993</v>
      </c>
      <c r="E27">
        <f t="shared" si="0"/>
        <v>4.0474438656340546E-2</v>
      </c>
      <c r="F27" s="1">
        <v>36433</v>
      </c>
      <c r="G27">
        <v>1.4</v>
      </c>
      <c r="H27">
        <v>3586.2917000000002</v>
      </c>
      <c r="I27">
        <f t="shared" si="1"/>
        <v>1.5109023416698494E-2</v>
      </c>
      <c r="J27" s="1">
        <v>42732</v>
      </c>
      <c r="K27">
        <v>3.42</v>
      </c>
      <c r="L27">
        <v>28780.829600000001</v>
      </c>
      <c r="M27">
        <f t="shared" si="2"/>
        <v>0.12125344638820348</v>
      </c>
      <c r="N27" s="1">
        <v>43096</v>
      </c>
      <c r="O27">
        <v>26.55</v>
      </c>
      <c r="P27">
        <v>80611.835500000001</v>
      </c>
      <c r="Q27">
        <f t="shared" si="3"/>
        <v>0.33961713438774288</v>
      </c>
      <c r="R27" s="1">
        <v>41641</v>
      </c>
      <c r="S27">
        <v>4.18</v>
      </c>
      <c r="T27">
        <v>72529.261599999998</v>
      </c>
      <c r="U27">
        <f t="shared" si="4"/>
        <v>0.30556530354467565</v>
      </c>
      <c r="V27" s="1">
        <v>42555</v>
      </c>
      <c r="W27">
        <v>7.54</v>
      </c>
      <c r="X27">
        <v>42245.651700000002</v>
      </c>
      <c r="Y27">
        <f t="shared" si="5"/>
        <v>0.177980653606339</v>
      </c>
      <c r="AA27">
        <f t="shared" si="6"/>
        <v>237360.92009999999</v>
      </c>
      <c r="AB27">
        <f t="shared" si="7"/>
        <v>12.296544568976838</v>
      </c>
    </row>
    <row r="28" spans="1:28">
      <c r="A28">
        <v>-44</v>
      </c>
      <c r="B28" s="1">
        <v>35755</v>
      </c>
      <c r="C28">
        <v>5.85</v>
      </c>
      <c r="D28">
        <v>10126.35</v>
      </c>
      <c r="E28">
        <f t="shared" si="0"/>
        <v>4.3019806105721141E-2</v>
      </c>
      <c r="F28" s="1">
        <v>36437</v>
      </c>
      <c r="G28">
        <v>1.37</v>
      </c>
      <c r="H28">
        <v>3509.4425999999999</v>
      </c>
      <c r="I28">
        <f t="shared" si="1"/>
        <v>1.4909176573114484E-2</v>
      </c>
      <c r="J28" s="1">
        <v>42733</v>
      </c>
      <c r="K28">
        <v>3.4</v>
      </c>
      <c r="L28">
        <v>28612.520700000001</v>
      </c>
      <c r="M28">
        <f t="shared" si="2"/>
        <v>0.12155466606525871</v>
      </c>
      <c r="N28" s="1">
        <v>43097</v>
      </c>
      <c r="O28">
        <v>26.75</v>
      </c>
      <c r="P28">
        <v>81219.081000000006</v>
      </c>
      <c r="Q28">
        <f t="shared" si="3"/>
        <v>0.34504328970506254</v>
      </c>
      <c r="R28" s="1">
        <v>41642</v>
      </c>
      <c r="S28">
        <v>4.12</v>
      </c>
      <c r="T28">
        <v>71692.077900000004</v>
      </c>
      <c r="U28">
        <f t="shared" si="4"/>
        <v>0.30456969101149534</v>
      </c>
      <c r="V28" s="1">
        <v>42556</v>
      </c>
      <c r="W28">
        <v>7.18</v>
      </c>
      <c r="X28">
        <v>40228.618000000002</v>
      </c>
      <c r="Y28">
        <f t="shared" si="5"/>
        <v>0.17090337053934768</v>
      </c>
      <c r="AA28">
        <f t="shared" si="6"/>
        <v>235388.09020000004</v>
      </c>
      <c r="AB28">
        <f t="shared" si="7"/>
        <v>12.397198629295815</v>
      </c>
    </row>
    <row r="29" spans="1:28">
      <c r="A29">
        <v>-43</v>
      </c>
      <c r="B29" s="1">
        <v>35758</v>
      </c>
      <c r="C29">
        <v>5.9</v>
      </c>
      <c r="D29">
        <v>10212.9</v>
      </c>
      <c r="E29">
        <f t="shared" si="0"/>
        <v>4.3769169071105632E-2</v>
      </c>
      <c r="F29" s="1">
        <v>36438</v>
      </c>
      <c r="G29">
        <v>1.35</v>
      </c>
      <c r="H29">
        <v>3458.2098999999998</v>
      </c>
      <c r="I29">
        <f t="shared" si="1"/>
        <v>1.4820763328385795E-2</v>
      </c>
      <c r="J29" s="1">
        <v>42734</v>
      </c>
      <c r="K29">
        <v>3.41</v>
      </c>
      <c r="L29">
        <v>28696.675200000001</v>
      </c>
      <c r="M29">
        <f t="shared" si="2"/>
        <v>0.12298462029466695</v>
      </c>
      <c r="N29" s="1">
        <v>43098</v>
      </c>
      <c r="O29">
        <v>27</v>
      </c>
      <c r="P29">
        <v>81988.9378</v>
      </c>
      <c r="Q29">
        <f t="shared" si="3"/>
        <v>0.35137793188306587</v>
      </c>
      <c r="R29" s="1">
        <v>41645</v>
      </c>
      <c r="S29">
        <v>4.0599999999999996</v>
      </c>
      <c r="T29">
        <v>69534.539499999999</v>
      </c>
      <c r="U29">
        <f t="shared" si="4"/>
        <v>0.29800242983452035</v>
      </c>
      <c r="V29" s="1">
        <v>42557</v>
      </c>
      <c r="W29">
        <v>7.04</v>
      </c>
      <c r="X29">
        <v>39444.215900000003</v>
      </c>
      <c r="Y29">
        <f t="shared" si="5"/>
        <v>0.16904508558825534</v>
      </c>
      <c r="AA29">
        <f t="shared" si="6"/>
        <v>233335.47830000002</v>
      </c>
      <c r="AB29">
        <f t="shared" si="7"/>
        <v>12.584795111729909</v>
      </c>
    </row>
    <row r="30" spans="1:28">
      <c r="A30">
        <v>-42</v>
      </c>
      <c r="B30" s="1">
        <v>35759</v>
      </c>
      <c r="C30">
        <v>5.7</v>
      </c>
      <c r="D30">
        <v>9866.7000000000007</v>
      </c>
      <c r="E30">
        <f t="shared" si="0"/>
        <v>4.166076896083272E-2</v>
      </c>
      <c r="F30" s="1">
        <v>36439</v>
      </c>
      <c r="G30">
        <v>1.34</v>
      </c>
      <c r="H30">
        <v>3432.5934999999999</v>
      </c>
      <c r="I30">
        <f t="shared" si="1"/>
        <v>1.4493648812668484E-2</v>
      </c>
      <c r="J30" s="1">
        <v>42738</v>
      </c>
      <c r="K30">
        <v>3.55</v>
      </c>
      <c r="L30">
        <v>29874.837800000001</v>
      </c>
      <c r="M30">
        <f t="shared" si="2"/>
        <v>0.12614234904559296</v>
      </c>
      <c r="N30" s="1">
        <v>43102</v>
      </c>
      <c r="O30">
        <v>27.6</v>
      </c>
      <c r="P30">
        <v>83810.914199999999</v>
      </c>
      <c r="Q30">
        <f t="shared" si="3"/>
        <v>0.35387993279235952</v>
      </c>
      <c r="R30" s="1">
        <v>41646</v>
      </c>
      <c r="S30">
        <v>4.17</v>
      </c>
      <c r="T30">
        <v>70012.8603</v>
      </c>
      <c r="U30">
        <f t="shared" si="4"/>
        <v>0.29561956857362209</v>
      </c>
      <c r="V30" s="1">
        <v>42558</v>
      </c>
      <c r="W30">
        <v>7.11</v>
      </c>
      <c r="X30">
        <v>39836.416899999997</v>
      </c>
      <c r="Y30">
        <f t="shared" si="5"/>
        <v>0.16820373181492412</v>
      </c>
      <c r="AA30">
        <f t="shared" si="6"/>
        <v>236834.32270000002</v>
      </c>
      <c r="AB30">
        <f t="shared" si="7"/>
        <v>12.900441490822816</v>
      </c>
    </row>
    <row r="31" spans="1:28">
      <c r="A31">
        <v>-41</v>
      </c>
      <c r="B31" s="1">
        <v>35760</v>
      </c>
      <c r="C31">
        <v>6</v>
      </c>
      <c r="D31">
        <v>10386</v>
      </c>
      <c r="E31">
        <f t="shared" si="0"/>
        <v>4.3492113081545922E-2</v>
      </c>
      <c r="F31" s="1">
        <v>36440</v>
      </c>
      <c r="G31">
        <v>1.35</v>
      </c>
      <c r="H31">
        <v>3458.2098999999998</v>
      </c>
      <c r="I31">
        <f t="shared" si="1"/>
        <v>1.4481499714088349E-2</v>
      </c>
      <c r="J31" s="1">
        <v>42739</v>
      </c>
      <c r="K31">
        <v>3.59</v>
      </c>
      <c r="L31">
        <v>30211.455699999999</v>
      </c>
      <c r="M31">
        <f t="shared" si="2"/>
        <v>0.12651261772217554</v>
      </c>
      <c r="N31" s="1">
        <v>43103</v>
      </c>
      <c r="O31">
        <v>28.15</v>
      </c>
      <c r="P31">
        <v>85481.059299999994</v>
      </c>
      <c r="Q31">
        <f t="shared" si="3"/>
        <v>0.35795801053398152</v>
      </c>
      <c r="R31" s="1">
        <v>41647</v>
      </c>
      <c r="S31">
        <v>4.21</v>
      </c>
      <c r="T31">
        <v>69708.919200000004</v>
      </c>
      <c r="U31">
        <f t="shared" si="4"/>
        <v>0.291911053017403</v>
      </c>
      <c r="V31" s="1">
        <v>42559</v>
      </c>
      <c r="W31">
        <v>7.06</v>
      </c>
      <c r="X31">
        <v>39556.273399999998</v>
      </c>
      <c r="Y31">
        <f t="shared" si="5"/>
        <v>0.16564470593080557</v>
      </c>
      <c r="AA31">
        <f t="shared" si="6"/>
        <v>238801.91750000001</v>
      </c>
      <c r="AB31">
        <f t="shared" si="7"/>
        <v>13.209598154332237</v>
      </c>
    </row>
    <row r="32" spans="1:28">
      <c r="A32">
        <v>-40</v>
      </c>
      <c r="B32" s="1">
        <v>35761</v>
      </c>
      <c r="C32">
        <v>5.9</v>
      </c>
      <c r="D32">
        <v>10212.9</v>
      </c>
      <c r="E32">
        <f t="shared" si="0"/>
        <v>4.1513864705652756E-2</v>
      </c>
      <c r="F32" s="1">
        <v>36441</v>
      </c>
      <c r="G32">
        <v>1.35</v>
      </c>
      <c r="H32">
        <v>3458.2098999999998</v>
      </c>
      <c r="I32">
        <f t="shared" si="1"/>
        <v>1.4057090337940149E-2</v>
      </c>
      <c r="J32" s="1">
        <v>42740</v>
      </c>
      <c r="K32">
        <v>3.58</v>
      </c>
      <c r="L32">
        <v>30127.301200000002</v>
      </c>
      <c r="M32">
        <f t="shared" si="2"/>
        <v>0.12246283680083522</v>
      </c>
      <c r="N32" s="1">
        <v>43104</v>
      </c>
      <c r="O32">
        <v>30.6</v>
      </c>
      <c r="P32">
        <v>92981.996199999994</v>
      </c>
      <c r="Q32">
        <f t="shared" si="3"/>
        <v>0.37795748615068381</v>
      </c>
      <c r="R32" s="1">
        <v>41648</v>
      </c>
      <c r="S32">
        <v>4.16</v>
      </c>
      <c r="T32">
        <v>69002.760699999999</v>
      </c>
      <c r="U32">
        <f t="shared" si="4"/>
        <v>0.28048558901157683</v>
      </c>
      <c r="V32" s="1">
        <v>42562</v>
      </c>
      <c r="W32">
        <v>7.18</v>
      </c>
      <c r="X32">
        <v>40228.618000000002</v>
      </c>
      <c r="Y32">
        <f t="shared" si="5"/>
        <v>0.16352313299331114</v>
      </c>
      <c r="AA32">
        <f t="shared" si="6"/>
        <v>246011.78600000002</v>
      </c>
      <c r="AB32">
        <f t="shared" si="7"/>
        <v>14.608741050857619</v>
      </c>
    </row>
    <row r="33" spans="1:28">
      <c r="A33">
        <v>-39</v>
      </c>
      <c r="B33" s="1">
        <v>35762</v>
      </c>
      <c r="C33">
        <v>5.8</v>
      </c>
      <c r="D33">
        <v>10039.799999999999</v>
      </c>
      <c r="E33">
        <f t="shared" si="0"/>
        <v>4.0511470064475141E-2</v>
      </c>
      <c r="F33" s="1">
        <v>36444</v>
      </c>
      <c r="G33">
        <v>1.33</v>
      </c>
      <c r="H33">
        <v>3406.9771999999998</v>
      </c>
      <c r="I33">
        <f t="shared" si="1"/>
        <v>1.374745063130235E-2</v>
      </c>
      <c r="J33" s="1">
        <v>42741</v>
      </c>
      <c r="K33">
        <v>3.58</v>
      </c>
      <c r="L33">
        <v>30127.301200000002</v>
      </c>
      <c r="M33">
        <f t="shared" si="2"/>
        <v>0.12156629222566447</v>
      </c>
      <c r="N33" s="1">
        <v>43105</v>
      </c>
      <c r="O33">
        <v>30.8</v>
      </c>
      <c r="P33">
        <v>93589.721699999995</v>
      </c>
      <c r="Q33">
        <f t="shared" si="3"/>
        <v>0.37764270294150376</v>
      </c>
      <c r="R33" s="1">
        <v>41649</v>
      </c>
      <c r="S33">
        <v>4.25</v>
      </c>
      <c r="T33">
        <v>69649.289000000004</v>
      </c>
      <c r="U33">
        <f t="shared" si="4"/>
        <v>0.28104096559049763</v>
      </c>
      <c r="V33" s="1">
        <v>42563</v>
      </c>
      <c r="W33">
        <v>7.32</v>
      </c>
      <c r="X33">
        <v>41013.019999999997</v>
      </c>
      <c r="Y33">
        <f t="shared" si="5"/>
        <v>0.16549111854655674</v>
      </c>
      <c r="AA33">
        <f t="shared" si="6"/>
        <v>247826.10909999997</v>
      </c>
      <c r="AB33">
        <f t="shared" si="7"/>
        <v>14.725672304000193</v>
      </c>
    </row>
    <row r="34" spans="1:28">
      <c r="A34">
        <v>-38</v>
      </c>
      <c r="B34" s="1">
        <v>35765</v>
      </c>
      <c r="C34">
        <v>5.8</v>
      </c>
      <c r="D34">
        <v>10039.799999999999</v>
      </c>
      <c r="E34">
        <f t="shared" ref="E34:E65" si="8">D34/AA34</f>
        <v>4.0465109510692654E-2</v>
      </c>
      <c r="F34" s="1">
        <v>36445</v>
      </c>
      <c r="G34">
        <v>1.29</v>
      </c>
      <c r="H34">
        <v>3304.5117</v>
      </c>
      <c r="I34">
        <f t="shared" ref="I34:I65" si="9">H34/AA34</f>
        <v>1.3318734219791746E-2</v>
      </c>
      <c r="J34" s="1">
        <v>42744</v>
      </c>
      <c r="K34">
        <v>3.5</v>
      </c>
      <c r="L34">
        <v>29454.065399999999</v>
      </c>
      <c r="M34">
        <f t="shared" ref="M34:M65" si="10">L34/AA34</f>
        <v>0.11871371759856805</v>
      </c>
      <c r="N34" s="1">
        <v>43108</v>
      </c>
      <c r="O34">
        <v>31.25</v>
      </c>
      <c r="P34">
        <v>94957.104000000007</v>
      </c>
      <c r="Q34">
        <f t="shared" ref="Q34:Q65" si="11">P34/AA34</f>
        <v>0.3827217287374482</v>
      </c>
      <c r="R34" s="1">
        <v>41652</v>
      </c>
      <c r="S34">
        <v>4.21</v>
      </c>
      <c r="T34">
        <v>69901.827600000004</v>
      </c>
      <c r="U34">
        <f t="shared" ref="U34:U65" si="12">T34/AA34</f>
        <v>0.28173719683973375</v>
      </c>
      <c r="V34" s="1">
        <v>42564</v>
      </c>
      <c r="W34">
        <v>7.22</v>
      </c>
      <c r="X34">
        <v>40452.732799999998</v>
      </c>
      <c r="Y34">
        <f t="shared" ref="Y34:Y65" si="13">X34/AA34</f>
        <v>0.16304351309376569</v>
      </c>
      <c r="AA34">
        <f t="shared" ref="AA34:AA58" si="14">D34+H34+L34+P34+T34+X34</f>
        <v>248110.04149999999</v>
      </c>
      <c r="AB34">
        <f t="shared" ref="AB34:AB58" si="15">C34*E34+G34*I34+K34*M34+O34*Q34+S34*U34+W34*Y34</f>
        <v>14.990718600178059</v>
      </c>
    </row>
    <row r="35" spans="1:28">
      <c r="A35">
        <v>-37</v>
      </c>
      <c r="B35" s="1">
        <v>35766</v>
      </c>
      <c r="C35">
        <v>6.05</v>
      </c>
      <c r="D35">
        <v>10472.549999999999</v>
      </c>
      <c r="E35">
        <f t="shared" si="8"/>
        <v>4.1381994969900179E-2</v>
      </c>
      <c r="F35" s="1">
        <v>36446</v>
      </c>
      <c r="G35">
        <v>1.27</v>
      </c>
      <c r="H35">
        <v>3253.2788999999998</v>
      </c>
      <c r="I35">
        <f t="shared" si="9"/>
        <v>1.2855242617651134E-2</v>
      </c>
      <c r="J35" s="1">
        <v>42745</v>
      </c>
      <c r="K35">
        <v>3.55</v>
      </c>
      <c r="L35">
        <v>29874.837800000001</v>
      </c>
      <c r="M35">
        <f t="shared" si="10"/>
        <v>0.11804960468712815</v>
      </c>
      <c r="N35" s="1">
        <v>43109</v>
      </c>
      <c r="O35">
        <v>32.6</v>
      </c>
      <c r="P35">
        <v>99059.250899999999</v>
      </c>
      <c r="Q35">
        <f t="shared" si="11"/>
        <v>0.39142992131485455</v>
      </c>
      <c r="R35" s="1">
        <v>41653</v>
      </c>
      <c r="S35">
        <v>4.2300000000000004</v>
      </c>
      <c r="T35">
        <v>70237.699399999998</v>
      </c>
      <c r="U35">
        <f t="shared" si="12"/>
        <v>0.2775423486417502</v>
      </c>
      <c r="V35" s="1">
        <v>42565</v>
      </c>
      <c r="W35">
        <v>7.17</v>
      </c>
      <c r="X35">
        <v>40172.589200000002</v>
      </c>
      <c r="Y35">
        <f t="shared" si="13"/>
        <v>0.15874088776871598</v>
      </c>
      <c r="AA35">
        <f t="shared" si="14"/>
        <v>253070.20619999996</v>
      </c>
      <c r="AB35">
        <f t="shared" si="15"/>
        <v>15.758555059252172</v>
      </c>
    </row>
    <row r="36" spans="1:28">
      <c r="A36">
        <v>-36</v>
      </c>
      <c r="B36" s="1">
        <v>35767</v>
      </c>
      <c r="C36">
        <v>6.05</v>
      </c>
      <c r="D36">
        <v>10472.549999999999</v>
      </c>
      <c r="E36">
        <f t="shared" si="8"/>
        <v>4.0969110642579035E-2</v>
      </c>
      <c r="F36" s="1">
        <v>36447</v>
      </c>
      <c r="G36">
        <v>1.27</v>
      </c>
      <c r="H36">
        <v>3253.2788999999998</v>
      </c>
      <c r="I36">
        <f t="shared" si="9"/>
        <v>1.27269808408905E-2</v>
      </c>
      <c r="J36" s="1">
        <v>42746</v>
      </c>
      <c r="K36">
        <v>3.57</v>
      </c>
      <c r="L36">
        <v>30043.146700000001</v>
      </c>
      <c r="M36">
        <f t="shared" si="10"/>
        <v>0.11753021004469144</v>
      </c>
      <c r="N36" s="1">
        <v>43110</v>
      </c>
      <c r="O36">
        <v>33.35</v>
      </c>
      <c r="P36">
        <v>101338.22139999999</v>
      </c>
      <c r="Q36">
        <f t="shared" si="11"/>
        <v>0.39643991242426824</v>
      </c>
      <c r="R36" s="1">
        <v>41654</v>
      </c>
      <c r="S36">
        <v>4.32</v>
      </c>
      <c r="T36">
        <v>70228.789399999994</v>
      </c>
      <c r="U36">
        <f t="shared" si="12"/>
        <v>0.2747383438821473</v>
      </c>
      <c r="V36" s="1">
        <v>42566</v>
      </c>
      <c r="W36">
        <v>7.19</v>
      </c>
      <c r="X36">
        <v>40284.646699999998</v>
      </c>
      <c r="Y36">
        <f t="shared" si="13"/>
        <v>0.15759544216542354</v>
      </c>
      <c r="AA36">
        <f t="shared" si="14"/>
        <v>255620.63309999998</v>
      </c>
      <c r="AB36">
        <f t="shared" si="15"/>
        <v>16.224861189004699</v>
      </c>
    </row>
    <row r="37" spans="1:28">
      <c r="A37">
        <v>-35</v>
      </c>
      <c r="B37" s="1">
        <v>35768</v>
      </c>
      <c r="C37">
        <v>5.95</v>
      </c>
      <c r="D37">
        <v>10299.450000000001</v>
      </c>
      <c r="E37">
        <f t="shared" si="8"/>
        <v>4.1033377140475856E-2</v>
      </c>
      <c r="F37" s="1">
        <v>36448</v>
      </c>
      <c r="G37">
        <v>1.21</v>
      </c>
      <c r="H37">
        <v>3099.5807</v>
      </c>
      <c r="I37">
        <f t="shared" si="9"/>
        <v>1.2348840359479403E-2</v>
      </c>
      <c r="J37" s="1">
        <v>42747</v>
      </c>
      <c r="K37">
        <v>3.53</v>
      </c>
      <c r="L37">
        <v>29706.5288</v>
      </c>
      <c r="M37">
        <f t="shared" si="10"/>
        <v>0.11835187313738185</v>
      </c>
      <c r="N37" s="1">
        <v>43111</v>
      </c>
      <c r="O37">
        <v>32.700000000000003</v>
      </c>
      <c r="P37">
        <v>99363.113599999997</v>
      </c>
      <c r="Q37">
        <f t="shared" si="11"/>
        <v>0.39586619811744755</v>
      </c>
      <c r="R37" s="1">
        <v>41655</v>
      </c>
      <c r="S37">
        <v>4.1900000000000004</v>
      </c>
      <c r="T37">
        <v>69593.132299999997</v>
      </c>
      <c r="U37">
        <f t="shared" si="12"/>
        <v>0.27726152795080627</v>
      </c>
      <c r="V37" s="1">
        <v>42569</v>
      </c>
      <c r="W37">
        <v>6.95</v>
      </c>
      <c r="X37">
        <v>38939.957499999997</v>
      </c>
      <c r="Y37">
        <f t="shared" si="13"/>
        <v>0.15513818329440904</v>
      </c>
      <c r="AA37">
        <f t="shared" si="14"/>
        <v>251001.7629</v>
      </c>
      <c r="AB37">
        <f t="shared" si="15"/>
        <v>15.861633657446317</v>
      </c>
    </row>
    <row r="38" spans="1:28">
      <c r="A38">
        <v>-34</v>
      </c>
      <c r="B38" s="1">
        <v>35769</v>
      </c>
      <c r="C38">
        <v>6.1</v>
      </c>
      <c r="D38">
        <v>10559.1</v>
      </c>
      <c r="E38">
        <f t="shared" si="8"/>
        <v>4.2613466519859589E-2</v>
      </c>
      <c r="F38" s="1">
        <v>36452</v>
      </c>
      <c r="G38">
        <v>1.19</v>
      </c>
      <c r="H38">
        <v>3048.348</v>
      </c>
      <c r="I38">
        <f t="shared" si="9"/>
        <v>1.2302248812766328E-2</v>
      </c>
      <c r="J38" s="1">
        <v>42748</v>
      </c>
      <c r="K38">
        <v>3.54</v>
      </c>
      <c r="L38">
        <v>29790.683300000001</v>
      </c>
      <c r="M38">
        <f t="shared" si="10"/>
        <v>0.12022656148803308</v>
      </c>
      <c r="N38" s="1">
        <v>43112</v>
      </c>
      <c r="O38">
        <v>32.35</v>
      </c>
      <c r="P38">
        <v>98299.593999999997</v>
      </c>
      <c r="Q38">
        <f t="shared" si="11"/>
        <v>0.39670866435915847</v>
      </c>
      <c r="R38" s="1">
        <v>41656</v>
      </c>
      <c r="S38">
        <v>4.1900000000000004</v>
      </c>
      <c r="T38">
        <v>67542.385800000004</v>
      </c>
      <c r="U38">
        <f t="shared" si="12"/>
        <v>0.27258148857002396</v>
      </c>
      <c r="V38" s="1">
        <v>42570</v>
      </c>
      <c r="W38">
        <v>6.88</v>
      </c>
      <c r="X38">
        <v>38547.756500000003</v>
      </c>
      <c r="Y38">
        <f t="shared" si="13"/>
        <v>0.15556757025015863</v>
      </c>
      <c r="AA38">
        <f t="shared" si="14"/>
        <v>247787.8676</v>
      </c>
      <c r="AB38">
        <f t="shared" si="15"/>
        <v>15.746130461974241</v>
      </c>
    </row>
    <row r="39" spans="1:28">
      <c r="A39">
        <v>-33</v>
      </c>
      <c r="B39" s="1">
        <v>35772</v>
      </c>
      <c r="C39">
        <v>6.2</v>
      </c>
      <c r="D39">
        <v>10732.2</v>
      </c>
      <c r="E39">
        <f t="shared" si="8"/>
        <v>4.3378090585987773E-2</v>
      </c>
      <c r="F39" s="1">
        <v>36453</v>
      </c>
      <c r="G39">
        <v>1.1599999999999999</v>
      </c>
      <c r="H39">
        <v>2971.4989</v>
      </c>
      <c r="I39">
        <f t="shared" si="9"/>
        <v>1.2010393811181587E-2</v>
      </c>
      <c r="J39" s="1">
        <v>42751</v>
      </c>
      <c r="K39">
        <v>3.51</v>
      </c>
      <c r="L39">
        <v>29538.2199</v>
      </c>
      <c r="M39">
        <f t="shared" si="10"/>
        <v>0.11938946148702285</v>
      </c>
      <c r="N39" s="1">
        <v>43115</v>
      </c>
      <c r="O39">
        <v>32.15</v>
      </c>
      <c r="P39">
        <v>97691.868600000002</v>
      </c>
      <c r="Q39">
        <f t="shared" si="11"/>
        <v>0.39485722644427185</v>
      </c>
      <c r="R39" s="1">
        <v>41659</v>
      </c>
      <c r="S39">
        <v>4.1399999999999997</v>
      </c>
      <c r="T39">
        <v>67312.753599999996</v>
      </c>
      <c r="U39">
        <f t="shared" si="12"/>
        <v>0.27206898149988579</v>
      </c>
      <c r="V39" s="1">
        <v>42571</v>
      </c>
      <c r="W39">
        <v>6.99</v>
      </c>
      <c r="X39">
        <v>39164.072399999997</v>
      </c>
      <c r="Y39">
        <f t="shared" si="13"/>
        <v>0.15829584617165013</v>
      </c>
      <c r="AA39">
        <f t="shared" si="14"/>
        <v>247410.6134</v>
      </c>
      <c r="AB39">
        <f t="shared" si="15"/>
        <v>15.629446606606244</v>
      </c>
    </row>
    <row r="40" spans="1:28">
      <c r="A40">
        <v>-32</v>
      </c>
      <c r="B40" s="1">
        <v>35773</v>
      </c>
      <c r="C40">
        <v>6.15</v>
      </c>
      <c r="D40">
        <v>10645.65</v>
      </c>
      <c r="E40">
        <f t="shared" si="8"/>
        <v>4.2685864807499349E-2</v>
      </c>
      <c r="F40" s="1">
        <v>36454</v>
      </c>
      <c r="G40">
        <v>1.3</v>
      </c>
      <c r="H40">
        <v>3330.1280999999999</v>
      </c>
      <c r="I40">
        <f t="shared" si="9"/>
        <v>1.3352815268983544E-2</v>
      </c>
      <c r="J40" s="1">
        <v>42752</v>
      </c>
      <c r="K40">
        <v>3.49</v>
      </c>
      <c r="L40">
        <v>29369.911</v>
      </c>
      <c r="M40">
        <f t="shared" si="10"/>
        <v>0.11776453766132533</v>
      </c>
      <c r="N40" s="1">
        <v>43116</v>
      </c>
      <c r="O40">
        <v>32.549999999999997</v>
      </c>
      <c r="P40">
        <v>98907.319499999998</v>
      </c>
      <c r="Q40">
        <f t="shared" si="11"/>
        <v>0.39658869760410537</v>
      </c>
      <c r="R40" s="1">
        <v>41660</v>
      </c>
      <c r="S40">
        <v>4.13</v>
      </c>
      <c r="T40">
        <v>67641.9516</v>
      </c>
      <c r="U40">
        <f t="shared" si="12"/>
        <v>0.27122394605430522</v>
      </c>
      <c r="V40" s="1">
        <v>42572</v>
      </c>
      <c r="W40">
        <v>7.05</v>
      </c>
      <c r="X40">
        <v>39500.244700000003</v>
      </c>
      <c r="Y40">
        <f t="shared" si="13"/>
        <v>0.15838413860378114</v>
      </c>
      <c r="AA40">
        <f t="shared" si="14"/>
        <v>249395.20490000001</v>
      </c>
      <c r="AB40">
        <f t="shared" si="15"/>
        <v>15.83660014622839</v>
      </c>
    </row>
    <row r="41" spans="1:28">
      <c r="A41">
        <v>-31</v>
      </c>
      <c r="B41" s="1">
        <v>35774</v>
      </c>
      <c r="C41">
        <v>6</v>
      </c>
      <c r="D41">
        <v>10386</v>
      </c>
      <c r="E41">
        <f t="shared" si="8"/>
        <v>4.2072574055184997E-2</v>
      </c>
      <c r="F41" s="1">
        <v>36455</v>
      </c>
      <c r="G41">
        <v>1.31</v>
      </c>
      <c r="H41">
        <v>3355.7444</v>
      </c>
      <c r="I41">
        <f t="shared" si="9"/>
        <v>1.3593761292053952E-2</v>
      </c>
      <c r="J41" s="1">
        <v>42753</v>
      </c>
      <c r="K41">
        <v>3.49</v>
      </c>
      <c r="L41">
        <v>29369.911</v>
      </c>
      <c r="M41">
        <f t="shared" si="10"/>
        <v>0.11897436506274719</v>
      </c>
      <c r="N41" s="1">
        <v>43117</v>
      </c>
      <c r="O41">
        <v>31.75</v>
      </c>
      <c r="P41">
        <v>96476.417600000001</v>
      </c>
      <c r="Q41">
        <f t="shared" si="11"/>
        <v>0.39081563874975478</v>
      </c>
      <c r="R41" s="1">
        <v>41661</v>
      </c>
      <c r="S41">
        <v>4.16</v>
      </c>
      <c r="T41">
        <v>68835.380999999994</v>
      </c>
      <c r="U41">
        <f t="shared" si="12"/>
        <v>0.27884475878484244</v>
      </c>
      <c r="V41" s="1">
        <v>42573</v>
      </c>
      <c r="W41">
        <v>6.86</v>
      </c>
      <c r="X41">
        <v>38435.699099999998</v>
      </c>
      <c r="Y41">
        <f t="shared" si="13"/>
        <v>0.15569890205541664</v>
      </c>
      <c r="AA41">
        <f t="shared" si="14"/>
        <v>246859.1531</v>
      </c>
      <c r="AB41">
        <f t="shared" si="15"/>
        <v>15.321949000642505</v>
      </c>
    </row>
    <row r="42" spans="1:28">
      <c r="A42">
        <v>-30</v>
      </c>
      <c r="B42" s="1">
        <v>35775</v>
      </c>
      <c r="C42">
        <v>5.5</v>
      </c>
      <c r="D42">
        <v>9520.5</v>
      </c>
      <c r="E42">
        <f t="shared" si="8"/>
        <v>3.9289160850097718E-2</v>
      </c>
      <c r="F42" s="1">
        <v>36458</v>
      </c>
      <c r="G42">
        <v>1.28</v>
      </c>
      <c r="H42">
        <v>3278.8953000000001</v>
      </c>
      <c r="I42">
        <f t="shared" si="9"/>
        <v>1.3531331847311529E-2</v>
      </c>
      <c r="J42" s="1">
        <v>42754</v>
      </c>
      <c r="K42">
        <v>3.44</v>
      </c>
      <c r="L42">
        <v>28949.138599999998</v>
      </c>
      <c r="M42">
        <f t="shared" si="10"/>
        <v>0.11946718795516753</v>
      </c>
      <c r="N42" s="1">
        <v>43118</v>
      </c>
      <c r="O42">
        <v>31</v>
      </c>
      <c r="P42">
        <v>94197.447100000005</v>
      </c>
      <c r="Q42">
        <f t="shared" si="11"/>
        <v>0.38873364327298682</v>
      </c>
      <c r="R42" s="1">
        <v>41662</v>
      </c>
      <c r="S42">
        <v>4.07</v>
      </c>
      <c r="T42">
        <v>67993.089900000006</v>
      </c>
      <c r="U42">
        <f t="shared" si="12"/>
        <v>0.28059360808531641</v>
      </c>
      <c r="V42" s="1">
        <v>42576</v>
      </c>
      <c r="W42">
        <v>6.85</v>
      </c>
      <c r="X42">
        <v>38379.670299999998</v>
      </c>
      <c r="Y42">
        <f t="shared" si="13"/>
        <v>0.15838506798912011</v>
      </c>
      <c r="AA42">
        <f t="shared" si="14"/>
        <v>242318.74119999999</v>
      </c>
      <c r="AB42">
        <f t="shared" si="15"/>
        <v>14.922074258101173</v>
      </c>
    </row>
    <row r="43" spans="1:28">
      <c r="A43">
        <v>-29</v>
      </c>
      <c r="B43" s="1">
        <v>35776</v>
      </c>
      <c r="C43">
        <v>5.65</v>
      </c>
      <c r="D43">
        <v>9780.15</v>
      </c>
      <c r="E43">
        <f t="shared" si="8"/>
        <v>4.0588876820698658E-2</v>
      </c>
      <c r="F43" s="1">
        <v>36459</v>
      </c>
      <c r="G43">
        <v>1.2</v>
      </c>
      <c r="H43">
        <v>3073.9643999999998</v>
      </c>
      <c r="I43">
        <f t="shared" si="9"/>
        <v>1.2757346501108149E-2</v>
      </c>
      <c r="J43" s="1">
        <v>42755</v>
      </c>
      <c r="K43">
        <v>3.4</v>
      </c>
      <c r="L43">
        <v>28612.520700000001</v>
      </c>
      <c r="M43">
        <f t="shared" si="10"/>
        <v>0.11874563050893806</v>
      </c>
      <c r="N43" s="1">
        <v>43119</v>
      </c>
      <c r="O43">
        <v>30.5</v>
      </c>
      <c r="P43">
        <v>92678.133499999996</v>
      </c>
      <c r="Q43">
        <f t="shared" si="11"/>
        <v>0.38462614015160973</v>
      </c>
      <c r="R43" s="1">
        <v>41663</v>
      </c>
      <c r="S43">
        <v>4.01</v>
      </c>
      <c r="T43">
        <v>68151.826400000005</v>
      </c>
      <c r="U43">
        <f t="shared" si="12"/>
        <v>0.28283882014644346</v>
      </c>
      <c r="V43" s="1">
        <v>42577</v>
      </c>
      <c r="W43">
        <v>6.9</v>
      </c>
      <c r="X43">
        <v>38659.813900000001</v>
      </c>
      <c r="Y43">
        <f t="shared" si="13"/>
        <v>0.16044318587120177</v>
      </c>
      <c r="AA43">
        <f t="shared" si="14"/>
        <v>240956.40890000004</v>
      </c>
      <c r="AB43">
        <f t="shared" si="15"/>
        <v>14.620710039491293</v>
      </c>
    </row>
    <row r="44" spans="1:28">
      <c r="A44">
        <v>-28</v>
      </c>
      <c r="B44" s="1">
        <v>35779</v>
      </c>
      <c r="C44">
        <v>5.75</v>
      </c>
      <c r="D44">
        <v>9953.25</v>
      </c>
      <c r="E44">
        <f t="shared" si="8"/>
        <v>4.1363387761499441E-2</v>
      </c>
      <c r="F44" s="1">
        <v>36460</v>
      </c>
      <c r="G44">
        <v>1.22</v>
      </c>
      <c r="H44">
        <v>3125.1970999999999</v>
      </c>
      <c r="I44">
        <f t="shared" si="9"/>
        <v>1.298759093546465E-2</v>
      </c>
      <c r="J44" s="1">
        <v>42758</v>
      </c>
      <c r="K44">
        <v>3.34</v>
      </c>
      <c r="L44">
        <v>28107.5939</v>
      </c>
      <c r="M44">
        <f t="shared" si="10"/>
        <v>0.11680861080837478</v>
      </c>
      <c r="N44" s="1">
        <v>43122</v>
      </c>
      <c r="O44">
        <v>30.7</v>
      </c>
      <c r="P44">
        <v>93285.858900000007</v>
      </c>
      <c r="Q44">
        <f t="shared" si="11"/>
        <v>0.38767429275314336</v>
      </c>
      <c r="R44" s="1">
        <v>41666</v>
      </c>
      <c r="S44">
        <v>3.93</v>
      </c>
      <c r="T44">
        <v>67721.869200000001</v>
      </c>
      <c r="U44">
        <f t="shared" si="12"/>
        <v>0.28143630830664818</v>
      </c>
      <c r="V44" s="1">
        <v>42578</v>
      </c>
      <c r="W44">
        <v>6.86</v>
      </c>
      <c r="X44">
        <v>38435.699099999998</v>
      </c>
      <c r="Y44">
        <f t="shared" si="13"/>
        <v>0.1597298094348695</v>
      </c>
      <c r="AA44">
        <f t="shared" si="14"/>
        <v>240629.46820000003</v>
      </c>
      <c r="AB44">
        <f t="shared" si="15"/>
        <v>14.747217072559692</v>
      </c>
    </row>
    <row r="45" spans="1:28">
      <c r="A45">
        <v>-27</v>
      </c>
      <c r="B45" s="1">
        <v>35780</v>
      </c>
      <c r="C45">
        <v>5.6</v>
      </c>
      <c r="D45">
        <v>9693.6</v>
      </c>
      <c r="E45">
        <f t="shared" si="8"/>
        <v>4.0019489114684718E-2</v>
      </c>
      <c r="F45" s="1">
        <v>36461</v>
      </c>
      <c r="G45">
        <v>1.21</v>
      </c>
      <c r="H45">
        <v>3099.5807</v>
      </c>
      <c r="I45">
        <f t="shared" si="9"/>
        <v>1.2796446736376253E-2</v>
      </c>
      <c r="J45" s="1">
        <v>42759</v>
      </c>
      <c r="K45">
        <v>3.35</v>
      </c>
      <c r="L45">
        <v>28191.748299999999</v>
      </c>
      <c r="M45">
        <f t="shared" si="10"/>
        <v>0.11638806678796128</v>
      </c>
      <c r="N45" s="1">
        <v>43123</v>
      </c>
      <c r="O45">
        <v>31.25</v>
      </c>
      <c r="P45">
        <v>94957.104000000007</v>
      </c>
      <c r="Q45">
        <f t="shared" si="11"/>
        <v>0.39202512893971125</v>
      </c>
      <c r="R45" s="1">
        <v>41667</v>
      </c>
      <c r="S45">
        <v>3.94</v>
      </c>
      <c r="T45">
        <v>67844.250599999999</v>
      </c>
      <c r="U45">
        <f t="shared" si="12"/>
        <v>0.28009121981313878</v>
      </c>
      <c r="V45" s="1">
        <v>42579</v>
      </c>
      <c r="W45">
        <v>6.86</v>
      </c>
      <c r="X45">
        <v>38435.699099999998</v>
      </c>
      <c r="Y45">
        <f t="shared" si="13"/>
        <v>0.15867964860812775</v>
      </c>
      <c r="AA45">
        <f t="shared" si="14"/>
        <v>242221.98269999999</v>
      </c>
      <c r="AB45">
        <f t="shared" si="15"/>
        <v>15.07237993821442</v>
      </c>
    </row>
    <row r="46" spans="1:28">
      <c r="A46">
        <v>-26</v>
      </c>
      <c r="B46" s="1">
        <v>35781</v>
      </c>
      <c r="C46">
        <v>5.25</v>
      </c>
      <c r="D46">
        <v>9087.75</v>
      </c>
      <c r="E46">
        <f t="shared" si="8"/>
        <v>3.7578962216732945E-2</v>
      </c>
      <c r="F46" s="1">
        <v>36462</v>
      </c>
      <c r="G46">
        <v>1.23</v>
      </c>
      <c r="H46">
        <v>3150.8135000000002</v>
      </c>
      <c r="I46">
        <f t="shared" si="9"/>
        <v>1.3029000739288834E-2</v>
      </c>
      <c r="J46" s="1">
        <v>42760</v>
      </c>
      <c r="K46">
        <v>3.37</v>
      </c>
      <c r="L46">
        <v>28360.0573</v>
      </c>
      <c r="M46">
        <f t="shared" si="10"/>
        <v>0.11727231952255303</v>
      </c>
      <c r="N46" s="1">
        <v>43124</v>
      </c>
      <c r="O46">
        <v>31.55</v>
      </c>
      <c r="P46">
        <v>95868.692200000005</v>
      </c>
      <c r="Q46">
        <f t="shared" si="11"/>
        <v>0.39642881482780673</v>
      </c>
      <c r="R46" s="1">
        <v>41668</v>
      </c>
      <c r="S46">
        <v>3.93</v>
      </c>
      <c r="T46">
        <v>67768.205499999996</v>
      </c>
      <c r="U46">
        <f t="shared" si="12"/>
        <v>0.28022985161126718</v>
      </c>
      <c r="V46" s="1">
        <v>42580</v>
      </c>
      <c r="W46">
        <v>6.71</v>
      </c>
      <c r="X46">
        <v>37595.268300000003</v>
      </c>
      <c r="Y46">
        <f t="shared" si="13"/>
        <v>0.15546105108235128</v>
      </c>
      <c r="AA46">
        <f t="shared" si="14"/>
        <v>241830.7868</v>
      </c>
      <c r="AB46">
        <f t="shared" si="15"/>
        <v>15.260299016750338</v>
      </c>
    </row>
    <row r="47" spans="1:28">
      <c r="A47">
        <v>-25</v>
      </c>
      <c r="B47" s="1">
        <v>35782</v>
      </c>
      <c r="C47">
        <v>5.3</v>
      </c>
      <c r="D47">
        <v>9174.2999999999993</v>
      </c>
      <c r="E47">
        <f t="shared" si="8"/>
        <v>3.7988142931788371E-2</v>
      </c>
      <c r="F47" s="1">
        <v>36465</v>
      </c>
      <c r="G47">
        <v>1.28</v>
      </c>
      <c r="H47">
        <v>3278.8953000000001</v>
      </c>
      <c r="I47">
        <f t="shared" si="9"/>
        <v>1.3576964271363389E-2</v>
      </c>
      <c r="J47" s="1">
        <v>42761</v>
      </c>
      <c r="K47">
        <v>3.38</v>
      </c>
      <c r="L47">
        <v>28444.211800000001</v>
      </c>
      <c r="M47">
        <f t="shared" si="10"/>
        <v>0.11777931650812178</v>
      </c>
      <c r="N47" s="1">
        <v>43125</v>
      </c>
      <c r="O47">
        <v>31.6</v>
      </c>
      <c r="P47">
        <v>96020.623500000002</v>
      </c>
      <c r="Q47">
        <f t="shared" si="11"/>
        <v>0.39759384039299323</v>
      </c>
      <c r="R47" s="1">
        <v>41669</v>
      </c>
      <c r="S47">
        <v>3.88</v>
      </c>
      <c r="T47">
        <v>66934.975900000005</v>
      </c>
      <c r="U47">
        <f t="shared" si="12"/>
        <v>0.27715852235320521</v>
      </c>
      <c r="V47" s="1">
        <v>42583</v>
      </c>
      <c r="W47">
        <v>6.72</v>
      </c>
      <c r="X47">
        <v>37651.296999999999</v>
      </c>
      <c r="Y47">
        <f t="shared" si="13"/>
        <v>0.15590321354252801</v>
      </c>
      <c r="AA47">
        <f t="shared" si="14"/>
        <v>241504.30350000001</v>
      </c>
      <c r="AB47">
        <f t="shared" si="15"/>
        <v>15.303819779758085</v>
      </c>
    </row>
    <row r="48" spans="1:28">
      <c r="A48">
        <v>-24</v>
      </c>
      <c r="B48" s="1">
        <v>35783</v>
      </c>
      <c r="C48">
        <v>5.35</v>
      </c>
      <c r="D48">
        <v>9260.85</v>
      </c>
      <c r="E48">
        <f t="shared" si="8"/>
        <v>3.8313597708869815E-2</v>
      </c>
      <c r="F48" s="1">
        <v>36466</v>
      </c>
      <c r="G48">
        <v>1.28</v>
      </c>
      <c r="H48">
        <v>3278.8953000000001</v>
      </c>
      <c r="I48">
        <f t="shared" si="9"/>
        <v>1.3565307229218055E-2</v>
      </c>
      <c r="J48" s="1">
        <v>42762</v>
      </c>
      <c r="K48">
        <v>3.38</v>
      </c>
      <c r="L48">
        <v>28444.211800000001</v>
      </c>
      <c r="M48">
        <f t="shared" si="10"/>
        <v>0.11767819239606384</v>
      </c>
      <c r="N48" s="1">
        <v>43126</v>
      </c>
      <c r="O48">
        <v>32</v>
      </c>
      <c r="P48">
        <v>97236.074500000002</v>
      </c>
      <c r="Q48">
        <f t="shared" si="11"/>
        <v>0.40228098297485598</v>
      </c>
      <c r="R48" s="1">
        <v>41674</v>
      </c>
      <c r="S48">
        <v>3.9</v>
      </c>
      <c r="T48">
        <v>67017.109200000006</v>
      </c>
      <c r="U48">
        <f t="shared" si="12"/>
        <v>0.27726035531297866</v>
      </c>
      <c r="V48" s="1">
        <v>42585</v>
      </c>
      <c r="W48">
        <v>6.51</v>
      </c>
      <c r="X48">
        <v>36474.694000000003</v>
      </c>
      <c r="Y48">
        <f t="shared" si="13"/>
        <v>0.15090156437801366</v>
      </c>
      <c r="AA48">
        <f t="shared" si="14"/>
        <v>241711.83480000001</v>
      </c>
      <c r="AB48">
        <f t="shared" si="15"/>
        <v>15.556769656311424</v>
      </c>
    </row>
    <row r="49" spans="1:29">
      <c r="A49">
        <v>-23</v>
      </c>
      <c r="B49" s="1">
        <v>35786</v>
      </c>
      <c r="C49">
        <v>5.0999999999999996</v>
      </c>
      <c r="D49">
        <v>8828.1</v>
      </c>
      <c r="E49">
        <f t="shared" si="8"/>
        <v>3.6534921382596293E-2</v>
      </c>
      <c r="F49" s="1">
        <v>36467</v>
      </c>
      <c r="G49">
        <v>1.26</v>
      </c>
      <c r="H49">
        <v>3227.6626000000001</v>
      </c>
      <c r="I49">
        <f t="shared" si="9"/>
        <v>1.335761934510782E-2</v>
      </c>
      <c r="J49" s="1">
        <v>42767</v>
      </c>
      <c r="K49">
        <v>3.34</v>
      </c>
      <c r="L49">
        <v>28107.5939</v>
      </c>
      <c r="M49">
        <f t="shared" si="10"/>
        <v>0.11632273460772341</v>
      </c>
      <c r="N49" s="1">
        <v>43129</v>
      </c>
      <c r="O49">
        <v>32</v>
      </c>
      <c r="P49">
        <v>97236.074500000002</v>
      </c>
      <c r="Q49">
        <f t="shared" si="11"/>
        <v>0.40240961672497777</v>
      </c>
      <c r="R49" s="1">
        <v>41675</v>
      </c>
      <c r="S49">
        <v>3.89</v>
      </c>
      <c r="T49">
        <v>66976.042499999996</v>
      </c>
      <c r="U49">
        <f t="shared" si="12"/>
        <v>0.27717905860320202</v>
      </c>
      <c r="V49" s="1">
        <v>42586</v>
      </c>
      <c r="W49">
        <v>6.65</v>
      </c>
      <c r="X49">
        <v>37259.095999999998</v>
      </c>
      <c r="Y49">
        <f t="shared" si="13"/>
        <v>0.15419604933639264</v>
      </c>
      <c r="AA49">
        <f t="shared" si="14"/>
        <v>241634.56950000001</v>
      </c>
      <c r="AB49">
        <f t="shared" si="15"/>
        <v>15.572414634268629</v>
      </c>
    </row>
    <row r="50" spans="1:29">
      <c r="A50">
        <v>-22</v>
      </c>
      <c r="B50" s="1">
        <v>35787</v>
      </c>
      <c r="C50">
        <v>5.25</v>
      </c>
      <c r="D50">
        <v>9087.75</v>
      </c>
      <c r="E50">
        <f t="shared" si="8"/>
        <v>3.7577942644675427E-2</v>
      </c>
      <c r="F50" s="1">
        <v>36468</v>
      </c>
      <c r="G50">
        <v>1.33</v>
      </c>
      <c r="H50">
        <v>3406.9771999999998</v>
      </c>
      <c r="I50">
        <f t="shared" si="9"/>
        <v>1.4087886860148757E-2</v>
      </c>
      <c r="J50" s="1">
        <v>42768</v>
      </c>
      <c r="K50">
        <v>3.3</v>
      </c>
      <c r="L50">
        <v>27770.975999999999</v>
      </c>
      <c r="M50">
        <f t="shared" si="10"/>
        <v>0.11483328032952686</v>
      </c>
      <c r="N50" s="1">
        <v>43130</v>
      </c>
      <c r="O50">
        <v>31.7</v>
      </c>
      <c r="P50">
        <v>96324.486300000004</v>
      </c>
      <c r="Q50">
        <f t="shared" si="11"/>
        <v>0.39830277257398411</v>
      </c>
      <c r="R50" s="1">
        <v>41676</v>
      </c>
      <c r="S50">
        <v>4</v>
      </c>
      <c r="T50">
        <v>67427.775500000003</v>
      </c>
      <c r="U50">
        <f t="shared" si="12"/>
        <v>0.27881456690567535</v>
      </c>
      <c r="V50" s="1">
        <v>42587</v>
      </c>
      <c r="W50">
        <v>6.75</v>
      </c>
      <c r="X50">
        <v>37819.383199999997</v>
      </c>
      <c r="Y50">
        <f t="shared" si="13"/>
        <v>0.15638355068598953</v>
      </c>
      <c r="AA50">
        <f t="shared" si="14"/>
        <v>241837.34820000001</v>
      </c>
      <c r="AB50">
        <f t="shared" si="15"/>
        <v>15.39201603884441</v>
      </c>
    </row>
    <row r="51" spans="1:29">
      <c r="A51">
        <v>-21</v>
      </c>
      <c r="B51" s="1">
        <v>35788</v>
      </c>
      <c r="C51">
        <v>5.15</v>
      </c>
      <c r="D51">
        <v>8914.65</v>
      </c>
      <c r="E51">
        <f t="shared" si="8"/>
        <v>3.6256410429771263E-2</v>
      </c>
      <c r="F51" s="1">
        <v>36469</v>
      </c>
      <c r="G51">
        <v>1.3</v>
      </c>
      <c r="H51">
        <v>3330.1280999999999</v>
      </c>
      <c r="I51">
        <f t="shared" si="9"/>
        <v>1.354382854933333E-2</v>
      </c>
      <c r="J51" s="1">
        <v>42769</v>
      </c>
      <c r="K51">
        <v>3.32</v>
      </c>
      <c r="L51">
        <v>27939.284899999999</v>
      </c>
      <c r="M51">
        <f t="shared" si="10"/>
        <v>0.11363072924329175</v>
      </c>
      <c r="N51" s="1">
        <v>43131</v>
      </c>
      <c r="O51">
        <v>32.049999999999997</v>
      </c>
      <c r="P51">
        <v>97388.005799999999</v>
      </c>
      <c r="Q51">
        <f t="shared" si="11"/>
        <v>0.396082797330433</v>
      </c>
      <c r="R51" s="1">
        <v>41677</v>
      </c>
      <c r="S51">
        <v>4.07</v>
      </c>
      <c r="T51">
        <v>68245.2978</v>
      </c>
      <c r="U51">
        <f t="shared" si="12"/>
        <v>0.27755767494391437</v>
      </c>
      <c r="V51" s="1">
        <v>42590</v>
      </c>
      <c r="W51">
        <v>7.15</v>
      </c>
      <c r="X51">
        <v>40060.531799999997</v>
      </c>
      <c r="Y51">
        <f t="shared" si="13"/>
        <v>0.16292855950325624</v>
      </c>
      <c r="AA51">
        <f t="shared" si="14"/>
        <v>245877.89840000001</v>
      </c>
      <c r="AB51">
        <f t="shared" si="15"/>
        <v>15.570634103825574</v>
      </c>
    </row>
    <row r="52" spans="1:29">
      <c r="A52">
        <v>-20</v>
      </c>
      <c r="B52" s="1">
        <v>35793</v>
      </c>
      <c r="C52">
        <v>5.7</v>
      </c>
      <c r="D52">
        <v>9866.7000000000007</v>
      </c>
      <c r="E52">
        <f t="shared" si="8"/>
        <v>3.9676394330242247E-2</v>
      </c>
      <c r="F52" s="1">
        <v>36472</v>
      </c>
      <c r="G52">
        <v>1.25</v>
      </c>
      <c r="H52">
        <v>3202.0462000000002</v>
      </c>
      <c r="I52">
        <f t="shared" si="9"/>
        <v>1.2876204576489985E-2</v>
      </c>
      <c r="J52" s="1">
        <v>42772</v>
      </c>
      <c r="K52">
        <v>3.34</v>
      </c>
      <c r="L52">
        <v>28107.5939</v>
      </c>
      <c r="M52">
        <f t="shared" si="10"/>
        <v>0.11302745388536303</v>
      </c>
      <c r="N52" s="1">
        <v>43132</v>
      </c>
      <c r="O52">
        <v>32.299999999999997</v>
      </c>
      <c r="P52">
        <v>98147.662700000001</v>
      </c>
      <c r="Q52">
        <f t="shared" si="11"/>
        <v>0.39467556202953452</v>
      </c>
      <c r="R52" s="1">
        <v>41680</v>
      </c>
      <c r="S52">
        <v>4.04</v>
      </c>
      <c r="T52">
        <v>68846.586899999995</v>
      </c>
      <c r="U52">
        <f t="shared" si="12"/>
        <v>0.27684882788933379</v>
      </c>
      <c r="V52" s="1">
        <v>42591</v>
      </c>
      <c r="W52">
        <v>7.23</v>
      </c>
      <c r="X52">
        <v>40508.761500000001</v>
      </c>
      <c r="Y52">
        <f t="shared" si="13"/>
        <v>0.16289555728903637</v>
      </c>
      <c r="AA52">
        <f t="shared" si="14"/>
        <v>248679.3512</v>
      </c>
      <c r="AB52">
        <f t="shared" si="15"/>
        <v>15.66398719680671</v>
      </c>
    </row>
    <row r="53" spans="1:29">
      <c r="A53">
        <v>-19</v>
      </c>
      <c r="B53" s="1">
        <v>35794</v>
      </c>
      <c r="C53">
        <v>5.45</v>
      </c>
      <c r="D53">
        <v>9433.9500000000007</v>
      </c>
      <c r="E53">
        <f t="shared" si="8"/>
        <v>3.7798573466824428E-2</v>
      </c>
      <c r="F53" s="1">
        <v>36473</v>
      </c>
      <c r="G53">
        <v>1.2</v>
      </c>
      <c r="H53">
        <v>3073.9643999999998</v>
      </c>
      <c r="I53">
        <f t="shared" si="9"/>
        <v>1.2316311747232375E-2</v>
      </c>
      <c r="J53" s="1">
        <v>42773</v>
      </c>
      <c r="K53">
        <v>3.35</v>
      </c>
      <c r="L53">
        <v>28191.748299999999</v>
      </c>
      <c r="M53">
        <f t="shared" si="10"/>
        <v>0.11295458098418718</v>
      </c>
      <c r="N53" s="1">
        <v>43133</v>
      </c>
      <c r="O53">
        <v>32.1</v>
      </c>
      <c r="P53">
        <v>97539.9372</v>
      </c>
      <c r="Q53">
        <f t="shared" si="11"/>
        <v>0.39080877916499884</v>
      </c>
      <c r="R53" s="1">
        <v>41681</v>
      </c>
      <c r="S53">
        <v>4.07</v>
      </c>
      <c r="T53">
        <v>69771.908899999995</v>
      </c>
      <c r="U53">
        <f t="shared" si="12"/>
        <v>0.27955189761205335</v>
      </c>
      <c r="V53" s="1">
        <v>42592</v>
      </c>
      <c r="W53">
        <v>7.42</v>
      </c>
      <c r="X53">
        <v>41573.307099999998</v>
      </c>
      <c r="Y53">
        <f t="shared" si="13"/>
        <v>0.1665698570247037</v>
      </c>
      <c r="AA53">
        <f t="shared" si="14"/>
        <v>249584.81590000002</v>
      </c>
      <c r="AB53">
        <f t="shared" si="15"/>
        <v>15.51786601938872</v>
      </c>
    </row>
    <row r="54" spans="1:29">
      <c r="A54">
        <v>-18</v>
      </c>
      <c r="B54" s="1">
        <v>35795</v>
      </c>
      <c r="C54">
        <v>5.45</v>
      </c>
      <c r="D54">
        <v>9433.9500000000007</v>
      </c>
      <c r="E54">
        <f t="shared" si="8"/>
        <v>3.8208151590505182E-2</v>
      </c>
      <c r="F54" s="1">
        <v>36474</v>
      </c>
      <c r="G54">
        <v>1.22</v>
      </c>
      <c r="H54">
        <v>3125.1970999999999</v>
      </c>
      <c r="I54">
        <f t="shared" si="9"/>
        <v>1.2657264936427177E-2</v>
      </c>
      <c r="J54" s="1">
        <v>42774</v>
      </c>
      <c r="K54">
        <v>3.36</v>
      </c>
      <c r="L54">
        <v>28275.9028</v>
      </c>
      <c r="M54">
        <f t="shared" si="10"/>
        <v>0.11451936681250058</v>
      </c>
      <c r="N54" s="1">
        <v>43136</v>
      </c>
      <c r="O54">
        <v>31.3</v>
      </c>
      <c r="P54">
        <v>95109.035300000003</v>
      </c>
      <c r="Q54">
        <f t="shared" si="11"/>
        <v>0.3851981872247689</v>
      </c>
      <c r="R54" s="1">
        <v>41682</v>
      </c>
      <c r="S54">
        <v>4.08</v>
      </c>
      <c r="T54">
        <v>69560.047099999996</v>
      </c>
      <c r="U54">
        <f t="shared" si="12"/>
        <v>0.28172301360930257</v>
      </c>
      <c r="V54" s="1">
        <v>42593</v>
      </c>
      <c r="W54">
        <v>7.39</v>
      </c>
      <c r="X54">
        <v>41405.220999999998</v>
      </c>
      <c r="Y54">
        <f t="shared" si="13"/>
        <v>0.16769401582649562</v>
      </c>
      <c r="AA54">
        <f t="shared" si="14"/>
        <v>246909.35329999999</v>
      </c>
      <c r="AB54">
        <f t="shared" si="15"/>
        <v>15.053853294499721</v>
      </c>
      <c r="AC54">
        <f>AVERAGE((AB2:AB54))</f>
        <v>13.491969935347008</v>
      </c>
    </row>
    <row r="55" spans="1:29">
      <c r="A55">
        <v>-17</v>
      </c>
      <c r="B55" s="1">
        <v>35797</v>
      </c>
      <c r="C55">
        <v>5.3</v>
      </c>
      <c r="D55">
        <v>9174.2999999999993</v>
      </c>
      <c r="E55">
        <f t="shared" si="8"/>
        <v>3.7917410746204853E-2</v>
      </c>
      <c r="F55" s="1">
        <v>36475</v>
      </c>
      <c r="G55">
        <v>1.23</v>
      </c>
      <c r="H55">
        <v>3150.8135000000002</v>
      </c>
      <c r="I55">
        <f t="shared" si="9"/>
        <v>1.3022322102415154E-2</v>
      </c>
      <c r="J55" s="1">
        <v>42775</v>
      </c>
      <c r="K55">
        <v>3.36</v>
      </c>
      <c r="L55">
        <v>28275.9028</v>
      </c>
      <c r="M55">
        <f t="shared" si="10"/>
        <v>0.11686439517863641</v>
      </c>
      <c r="N55" s="1">
        <v>43137</v>
      </c>
      <c r="O55">
        <v>29.9</v>
      </c>
      <c r="P55">
        <v>90854.9571</v>
      </c>
      <c r="Q55">
        <f t="shared" si="11"/>
        <v>0.37550382336412819</v>
      </c>
      <c r="R55" s="1">
        <v>41683</v>
      </c>
      <c r="S55">
        <v>3.92</v>
      </c>
      <c r="T55">
        <v>68309.215899999996</v>
      </c>
      <c r="U55">
        <f t="shared" si="12"/>
        <v>0.28232220409529746</v>
      </c>
      <c r="V55" s="1">
        <v>42594</v>
      </c>
      <c r="W55">
        <v>7.53</v>
      </c>
      <c r="X55">
        <v>42189.623</v>
      </c>
      <c r="Y55">
        <f t="shared" si="13"/>
        <v>0.1743698445133178</v>
      </c>
      <c r="AA55">
        <f t="shared" si="14"/>
        <v>241954.81230000002</v>
      </c>
      <c r="AB55">
        <f t="shared" si="15"/>
        <v>14.256916388767356</v>
      </c>
    </row>
    <row r="56" spans="1:29">
      <c r="A56">
        <v>-16</v>
      </c>
      <c r="B56" s="1">
        <v>35800</v>
      </c>
      <c r="C56">
        <v>5.15</v>
      </c>
      <c r="D56">
        <v>8914.65</v>
      </c>
      <c r="E56">
        <f t="shared" si="8"/>
        <v>3.7637194241578395E-2</v>
      </c>
      <c r="F56" s="1">
        <v>36476</v>
      </c>
      <c r="G56">
        <v>1.19</v>
      </c>
      <c r="H56">
        <v>3048.348</v>
      </c>
      <c r="I56">
        <f t="shared" si="9"/>
        <v>1.2869968623774014E-2</v>
      </c>
      <c r="J56" s="1">
        <v>42776</v>
      </c>
      <c r="K56">
        <v>3.42</v>
      </c>
      <c r="L56">
        <v>28780.829600000001</v>
      </c>
      <c r="M56">
        <f t="shared" si="10"/>
        <v>0.12151118373564515</v>
      </c>
      <c r="N56" s="1">
        <v>43138</v>
      </c>
      <c r="O56">
        <v>28.45</v>
      </c>
      <c r="P56">
        <v>86448.947499999995</v>
      </c>
      <c r="Q56">
        <f t="shared" si="11"/>
        <v>0.36498301436820435</v>
      </c>
      <c r="R56" s="1">
        <v>41684</v>
      </c>
      <c r="S56">
        <v>3.96</v>
      </c>
      <c r="T56">
        <v>68819.744999999995</v>
      </c>
      <c r="U56">
        <f t="shared" si="12"/>
        <v>0.29055342724850591</v>
      </c>
      <c r="V56" s="1">
        <v>42597</v>
      </c>
      <c r="W56">
        <v>7.29</v>
      </c>
      <c r="X56">
        <v>40844.933799999999</v>
      </c>
      <c r="Y56">
        <f t="shared" si="13"/>
        <v>0.17244521178229216</v>
      </c>
      <c r="AA56">
        <f t="shared" si="14"/>
        <v>236857.45389999999</v>
      </c>
      <c r="AB56">
        <f t="shared" si="15"/>
        <v>13.416198985954734</v>
      </c>
    </row>
    <row r="57" spans="1:29">
      <c r="A57">
        <v>-15</v>
      </c>
      <c r="B57" s="1">
        <v>35801</v>
      </c>
      <c r="C57">
        <v>5.0999999999999996</v>
      </c>
      <c r="D57">
        <v>8828.1</v>
      </c>
      <c r="E57">
        <f t="shared" si="8"/>
        <v>3.713909964440628E-2</v>
      </c>
      <c r="F57" s="1">
        <v>36479</v>
      </c>
      <c r="G57">
        <v>1.24</v>
      </c>
      <c r="H57">
        <v>3176.4297999999999</v>
      </c>
      <c r="I57">
        <f t="shared" si="9"/>
        <v>1.3362982165546551E-2</v>
      </c>
      <c r="J57" s="1">
        <v>42779</v>
      </c>
      <c r="K57">
        <v>3.34</v>
      </c>
      <c r="L57">
        <v>28107.5939</v>
      </c>
      <c r="M57">
        <f t="shared" si="10"/>
        <v>0.11824636451972748</v>
      </c>
      <c r="N57" s="1">
        <v>43139</v>
      </c>
      <c r="O57">
        <v>28.25</v>
      </c>
      <c r="P57">
        <v>85841.221999999994</v>
      </c>
      <c r="Q57">
        <f t="shared" si="11"/>
        <v>0.36112704856714356</v>
      </c>
      <c r="R57" s="1">
        <v>41687</v>
      </c>
      <c r="S57">
        <v>4.07</v>
      </c>
      <c r="T57">
        <v>71017.440199999997</v>
      </c>
      <c r="U57">
        <f t="shared" si="12"/>
        <v>0.29876460258475368</v>
      </c>
      <c r="V57" s="1">
        <v>42598</v>
      </c>
      <c r="W57">
        <v>7.27</v>
      </c>
      <c r="X57">
        <v>40732.876400000001</v>
      </c>
      <c r="Y57">
        <f t="shared" si="13"/>
        <v>0.17135990251842242</v>
      </c>
      <c r="AA57">
        <f t="shared" si="14"/>
        <v>237703.6623</v>
      </c>
      <c r="AB57">
        <f t="shared" si="15"/>
        <v>13.264519909418322</v>
      </c>
    </row>
    <row r="58" spans="1:29">
      <c r="A58">
        <v>-14</v>
      </c>
      <c r="B58" s="1">
        <v>35802</v>
      </c>
      <c r="C58">
        <v>5.05</v>
      </c>
      <c r="D58">
        <v>8741.5499999999993</v>
      </c>
      <c r="E58">
        <f t="shared" si="8"/>
        <v>3.6756317016505141E-2</v>
      </c>
      <c r="F58" s="1">
        <v>36480</v>
      </c>
      <c r="G58">
        <v>1.22</v>
      </c>
      <c r="H58">
        <v>3125.1970999999999</v>
      </c>
      <c r="I58">
        <f t="shared" si="9"/>
        <v>1.3140774273059415E-2</v>
      </c>
      <c r="J58" s="1">
        <v>42780</v>
      </c>
      <c r="K58">
        <v>3.42</v>
      </c>
      <c r="L58">
        <v>28780.829600000001</v>
      </c>
      <c r="M58">
        <f t="shared" si="10"/>
        <v>0.12101713046034342</v>
      </c>
      <c r="N58" s="1">
        <v>43140</v>
      </c>
      <c r="O58">
        <v>28</v>
      </c>
      <c r="P58">
        <v>85081.565199999997</v>
      </c>
      <c r="Q58">
        <f t="shared" si="11"/>
        <v>0.35774948181405491</v>
      </c>
      <c r="R58" s="1">
        <v>41688</v>
      </c>
      <c r="S58">
        <v>4.03</v>
      </c>
      <c r="T58">
        <v>70241.833499999993</v>
      </c>
      <c r="U58">
        <f t="shared" si="12"/>
        <v>0.29535163671735232</v>
      </c>
      <c r="V58" s="1">
        <v>42599</v>
      </c>
      <c r="W58">
        <v>7.47</v>
      </c>
      <c r="X58">
        <v>41853.450700000001</v>
      </c>
      <c r="Y58">
        <f t="shared" si="13"/>
        <v>0.17598465971868482</v>
      </c>
      <c r="AA58">
        <f t="shared" si="14"/>
        <v>237824.42609999998</v>
      </c>
      <c r="AB58">
        <f t="shared" si="15"/>
        <v>13.137387726583901</v>
      </c>
    </row>
    <row r="59" spans="1:29">
      <c r="A59">
        <v>-13</v>
      </c>
      <c r="B59" s="1">
        <v>35803</v>
      </c>
      <c r="C59">
        <v>5.0999999999999996</v>
      </c>
      <c r="D59">
        <v>8828.1</v>
      </c>
      <c r="E59">
        <f t="shared" ref="E59:E122" si="16">D59/AA59</f>
        <v>3.7072863918690961E-2</v>
      </c>
      <c r="F59" s="1">
        <v>36481</v>
      </c>
      <c r="G59">
        <v>1.19</v>
      </c>
      <c r="H59">
        <v>3048.348</v>
      </c>
      <c r="I59">
        <f t="shared" ref="I59:I122" si="17">H59/AA59</f>
        <v>1.2801281202162838E-2</v>
      </c>
      <c r="J59" s="1">
        <v>42781</v>
      </c>
      <c r="K59">
        <v>3.49</v>
      </c>
      <c r="L59">
        <v>29369.911</v>
      </c>
      <c r="M59">
        <f t="shared" ref="M59:M122" si="18">L59/AA59</f>
        <v>0.12333647260532446</v>
      </c>
      <c r="N59" s="1">
        <v>43143</v>
      </c>
      <c r="O59">
        <v>28.05</v>
      </c>
      <c r="P59">
        <v>85233.496499999994</v>
      </c>
      <c r="Q59">
        <f t="shared" ref="Q59:Q122" si="19">P59/AA59</f>
        <v>0.3579309043915137</v>
      </c>
      <c r="R59" s="1">
        <v>41689</v>
      </c>
      <c r="S59">
        <v>4.0199999999999996</v>
      </c>
      <c r="T59">
        <v>70243.275800000003</v>
      </c>
      <c r="U59">
        <f t="shared" ref="U59:U122" si="20">T59/AA59</f>
        <v>0.29498073254001178</v>
      </c>
      <c r="V59" s="1">
        <v>42600</v>
      </c>
      <c r="W59">
        <v>7.39</v>
      </c>
      <c r="X59">
        <v>41405.220999999998</v>
      </c>
      <c r="Y59">
        <f t="shared" ref="Y59:Y122" si="21">X59/AA59</f>
        <v>0.17387774534229622</v>
      </c>
      <c r="AA59">
        <f t="shared" ref="AA59:AA122" si="22">D59+H59+L59+P59+T59+X59</f>
        <v>238128.3523</v>
      </c>
      <c r="AB59">
        <f t="shared" ref="AB59:AB122" si="23">C59*E59+G59*I59+K59*M59+O59*Q59+S59*U59+W59*Y59</f>
        <v>13.145490371080857</v>
      </c>
    </row>
    <row r="60" spans="1:29">
      <c r="A60">
        <v>-12</v>
      </c>
      <c r="B60" s="1">
        <v>35804</v>
      </c>
      <c r="C60">
        <v>4.8499999999999996</v>
      </c>
      <c r="D60">
        <v>8395.35</v>
      </c>
      <c r="E60">
        <f t="shared" si="16"/>
        <v>3.5521264191187403E-2</v>
      </c>
      <c r="F60" s="1">
        <v>36482</v>
      </c>
      <c r="G60">
        <v>1.07</v>
      </c>
      <c r="H60">
        <v>2740.9515999999999</v>
      </c>
      <c r="I60">
        <f t="shared" si="17"/>
        <v>1.1597141979650378E-2</v>
      </c>
      <c r="J60" s="1">
        <v>42782</v>
      </c>
      <c r="K60">
        <v>3.52</v>
      </c>
      <c r="L60">
        <v>29622.374400000001</v>
      </c>
      <c r="M60">
        <f t="shared" si="18"/>
        <v>0.12533416558364646</v>
      </c>
      <c r="N60" s="1">
        <v>43144</v>
      </c>
      <c r="O60">
        <v>28.2</v>
      </c>
      <c r="P60">
        <v>85689.290599999993</v>
      </c>
      <c r="Q60">
        <f t="shared" si="19"/>
        <v>0.36255688324584812</v>
      </c>
      <c r="R60" s="1">
        <v>41690</v>
      </c>
      <c r="S60">
        <v>3.94</v>
      </c>
      <c r="T60">
        <v>69502.491800000003</v>
      </c>
      <c r="U60">
        <f t="shared" si="20"/>
        <v>0.29406949956507306</v>
      </c>
      <c r="V60" s="1">
        <v>42601</v>
      </c>
      <c r="W60">
        <v>7.21</v>
      </c>
      <c r="X60">
        <v>40396.704100000003</v>
      </c>
      <c r="Y60">
        <f t="shared" si="21"/>
        <v>0.17092104543459455</v>
      </c>
      <c r="AA60">
        <f t="shared" si="22"/>
        <v>236347.16250000001</v>
      </c>
      <c r="AB60">
        <f t="shared" si="23"/>
        <v>13.24094200950265</v>
      </c>
    </row>
    <row r="61" spans="1:29">
      <c r="A61">
        <v>-11</v>
      </c>
      <c r="B61" s="1">
        <v>35807</v>
      </c>
      <c r="C61">
        <v>4.8250000000000002</v>
      </c>
      <c r="D61">
        <v>8352.0750000000007</v>
      </c>
      <c r="E61">
        <f t="shared" si="16"/>
        <v>3.5277806652986118E-2</v>
      </c>
      <c r="F61" s="1">
        <v>36483</v>
      </c>
      <c r="G61">
        <v>1.1200000000000001</v>
      </c>
      <c r="H61">
        <v>2869.0333999999998</v>
      </c>
      <c r="I61">
        <f t="shared" si="17"/>
        <v>1.2118330542548933E-2</v>
      </c>
      <c r="J61" s="1">
        <v>42783</v>
      </c>
      <c r="K61">
        <v>3.48</v>
      </c>
      <c r="L61">
        <v>29285.7565</v>
      </c>
      <c r="M61">
        <f t="shared" si="18"/>
        <v>0.12369827324268896</v>
      </c>
      <c r="N61" s="1">
        <v>43145</v>
      </c>
      <c r="O61">
        <v>28.65</v>
      </c>
      <c r="P61">
        <v>87056.672900000005</v>
      </c>
      <c r="Q61">
        <f t="shared" si="19"/>
        <v>0.36771322987622318</v>
      </c>
      <c r="R61" s="1">
        <v>41691</v>
      </c>
      <c r="S61">
        <v>3.97</v>
      </c>
      <c r="T61">
        <v>68511.153000000006</v>
      </c>
      <c r="U61">
        <f t="shared" si="20"/>
        <v>0.28937996954135947</v>
      </c>
      <c r="V61" s="1">
        <v>42604</v>
      </c>
      <c r="W61">
        <v>7.26</v>
      </c>
      <c r="X61">
        <v>40676.847699999998</v>
      </c>
      <c r="Y61">
        <f t="shared" si="21"/>
        <v>0.17181239014419328</v>
      </c>
      <c r="AA61">
        <f t="shared" si="22"/>
        <v>236751.53850000002</v>
      </c>
      <c r="AB61">
        <f t="shared" si="23"/>
        <v>13.545438405672705</v>
      </c>
    </row>
    <row r="62" spans="1:29">
      <c r="A62">
        <v>-10</v>
      </c>
      <c r="B62" s="1">
        <v>35808</v>
      </c>
      <c r="C62">
        <v>4.95</v>
      </c>
      <c r="D62">
        <v>8568.4500000000007</v>
      </c>
      <c r="E62">
        <f t="shared" si="16"/>
        <v>3.6121113758660658E-2</v>
      </c>
      <c r="F62" s="1">
        <v>36486</v>
      </c>
      <c r="G62">
        <v>1.08</v>
      </c>
      <c r="H62">
        <v>2766.5679</v>
      </c>
      <c r="I62">
        <f t="shared" si="17"/>
        <v>1.1662729412782817E-2</v>
      </c>
      <c r="J62" s="1">
        <v>42786</v>
      </c>
      <c r="K62">
        <v>3.43</v>
      </c>
      <c r="L62">
        <v>28864.984100000001</v>
      </c>
      <c r="M62">
        <f t="shared" si="18"/>
        <v>0.12168307854022969</v>
      </c>
      <c r="N62" s="1">
        <v>43146</v>
      </c>
      <c r="O62">
        <v>29.05</v>
      </c>
      <c r="P62">
        <v>88272.123800000001</v>
      </c>
      <c r="Q62">
        <f t="shared" si="19"/>
        <v>0.37211951117160946</v>
      </c>
      <c r="R62" s="1">
        <v>41694</v>
      </c>
      <c r="S62">
        <v>3.97</v>
      </c>
      <c r="T62">
        <v>66608.726200000005</v>
      </c>
      <c r="U62">
        <f t="shared" si="20"/>
        <v>0.28079540364823052</v>
      </c>
      <c r="V62" s="1">
        <v>42605</v>
      </c>
      <c r="W62">
        <v>7.52</v>
      </c>
      <c r="X62">
        <v>42133.594299999997</v>
      </c>
      <c r="Y62">
        <f t="shared" si="21"/>
        <v>0.17761816346848686</v>
      </c>
      <c r="AA62">
        <f t="shared" si="22"/>
        <v>237214.44630000001</v>
      </c>
      <c r="AB62">
        <f t="shared" si="23"/>
        <v>13.869286361565916</v>
      </c>
    </row>
    <row r="63" spans="1:29">
      <c r="A63">
        <v>-9</v>
      </c>
      <c r="B63" s="1">
        <v>35809</v>
      </c>
      <c r="C63">
        <v>5</v>
      </c>
      <c r="D63">
        <v>8655</v>
      </c>
      <c r="E63">
        <f t="shared" si="16"/>
        <v>3.6777330397452804E-2</v>
      </c>
      <c r="F63" s="1">
        <v>36487</v>
      </c>
      <c r="G63">
        <v>1.01</v>
      </c>
      <c r="H63">
        <v>2587.2532999999999</v>
      </c>
      <c r="I63">
        <f t="shared" si="17"/>
        <v>1.0993907502715202E-2</v>
      </c>
      <c r="J63" s="1">
        <v>42787</v>
      </c>
      <c r="K63">
        <v>3.49</v>
      </c>
      <c r="L63">
        <v>29369.911</v>
      </c>
      <c r="M63">
        <f t="shared" si="18"/>
        <v>0.1248003374454978</v>
      </c>
      <c r="N63" s="1">
        <v>43151</v>
      </c>
      <c r="O63">
        <v>29.05</v>
      </c>
      <c r="P63">
        <v>88272.123800000001</v>
      </c>
      <c r="Q63">
        <f t="shared" si="19"/>
        <v>0.37509105278769</v>
      </c>
      <c r="R63" s="1">
        <v>41695</v>
      </c>
      <c r="S63">
        <v>3.95</v>
      </c>
      <c r="T63">
        <v>65045.679900000003</v>
      </c>
      <c r="U63">
        <f t="shared" si="20"/>
        <v>0.27639589377345519</v>
      </c>
      <c r="V63" s="1">
        <v>42606</v>
      </c>
      <c r="W63">
        <v>7.39</v>
      </c>
      <c r="X63">
        <v>41405.220999999998</v>
      </c>
      <c r="Y63">
        <f t="shared" si="21"/>
        <v>0.17594147809318902</v>
      </c>
      <c r="AA63">
        <f t="shared" si="22"/>
        <v>235335.18899999998</v>
      </c>
      <c r="AB63">
        <f t="shared" si="23"/>
        <v>13.918910063246003</v>
      </c>
    </row>
    <row r="64" spans="1:29">
      <c r="A64">
        <v>-8</v>
      </c>
      <c r="B64" s="1">
        <v>35810</v>
      </c>
      <c r="C64">
        <v>5.25</v>
      </c>
      <c r="D64">
        <v>9087.75</v>
      </c>
      <c r="E64">
        <f t="shared" si="16"/>
        <v>3.8159714173896221E-2</v>
      </c>
      <c r="F64" s="1">
        <v>36488</v>
      </c>
      <c r="G64">
        <v>1.03</v>
      </c>
      <c r="H64">
        <v>2638.4861000000001</v>
      </c>
      <c r="I64">
        <f t="shared" si="17"/>
        <v>1.1079076276063729E-2</v>
      </c>
      <c r="J64" s="1">
        <v>42788</v>
      </c>
      <c r="K64">
        <v>3.57</v>
      </c>
      <c r="L64">
        <v>30043.146700000001</v>
      </c>
      <c r="M64">
        <f t="shared" si="18"/>
        <v>0.12615200582723265</v>
      </c>
      <c r="N64" s="1">
        <v>43152</v>
      </c>
      <c r="O64">
        <v>29</v>
      </c>
      <c r="P64">
        <v>88120.192500000005</v>
      </c>
      <c r="Q64">
        <f t="shared" si="19"/>
        <v>0.37001913111041934</v>
      </c>
      <c r="R64" s="1">
        <v>41696</v>
      </c>
      <c r="S64">
        <v>3.95</v>
      </c>
      <c r="T64">
        <v>65510.883199999997</v>
      </c>
      <c r="U64">
        <f t="shared" si="20"/>
        <v>0.27508201460113885</v>
      </c>
      <c r="V64" s="1">
        <v>42607</v>
      </c>
      <c r="W64">
        <v>7.63</v>
      </c>
      <c r="X64">
        <v>42749.910199999998</v>
      </c>
      <c r="Y64">
        <f t="shared" si="21"/>
        <v>0.17950805801124925</v>
      </c>
      <c r="AA64">
        <f t="shared" si="22"/>
        <v>238150.36869999999</v>
      </c>
      <c r="AB64">
        <f t="shared" si="23"/>
        <v>13.848887851283013</v>
      </c>
    </row>
    <row r="65" spans="1:28">
      <c r="A65">
        <v>-7</v>
      </c>
      <c r="B65" s="1">
        <v>35811</v>
      </c>
      <c r="C65">
        <v>5.4</v>
      </c>
      <c r="D65">
        <v>9347.4</v>
      </c>
      <c r="E65">
        <f t="shared" si="16"/>
        <v>3.9140057569541871E-2</v>
      </c>
      <c r="F65" s="1">
        <v>36489</v>
      </c>
      <c r="G65">
        <v>1</v>
      </c>
      <c r="H65">
        <v>2561.6370000000002</v>
      </c>
      <c r="I65">
        <f t="shared" si="17"/>
        <v>1.072625753174878E-2</v>
      </c>
      <c r="J65" s="1">
        <v>42789</v>
      </c>
      <c r="K65">
        <v>3.55</v>
      </c>
      <c r="L65">
        <v>29874.837800000001</v>
      </c>
      <c r="M65">
        <f t="shared" si="18"/>
        <v>0.1250939161020953</v>
      </c>
      <c r="N65" s="1">
        <v>43153</v>
      </c>
      <c r="O65">
        <v>28.5</v>
      </c>
      <c r="P65">
        <v>86600.878800000006</v>
      </c>
      <c r="Q65">
        <f t="shared" si="19"/>
        <v>0.36262098356814931</v>
      </c>
      <c r="R65" s="1">
        <v>41697</v>
      </c>
      <c r="S65">
        <v>3.97</v>
      </c>
      <c r="T65">
        <v>65555.515599999999</v>
      </c>
      <c r="U65">
        <f t="shared" si="20"/>
        <v>0.27449843320976963</v>
      </c>
      <c r="V65" s="1">
        <v>42608</v>
      </c>
      <c r="W65">
        <v>8.01</v>
      </c>
      <c r="X65">
        <v>44879.001400000001</v>
      </c>
      <c r="Y65">
        <f t="shared" si="21"/>
        <v>0.18792035201869509</v>
      </c>
      <c r="AA65">
        <f t="shared" si="22"/>
        <v>238819.27060000002</v>
      </c>
      <c r="AB65">
        <f t="shared" si="23"/>
        <v>13.595864801774502</v>
      </c>
    </row>
    <row r="66" spans="1:28">
      <c r="A66">
        <v>-6</v>
      </c>
      <c r="B66" s="1">
        <v>35814</v>
      </c>
      <c r="C66">
        <v>5.55</v>
      </c>
      <c r="D66">
        <v>9607.0499999999993</v>
      </c>
      <c r="E66">
        <f t="shared" si="16"/>
        <v>4.0111342813160707E-2</v>
      </c>
      <c r="F66" s="1">
        <v>36490</v>
      </c>
      <c r="G66">
        <v>0.94</v>
      </c>
      <c r="H66">
        <v>2407.9387000000002</v>
      </c>
      <c r="I66">
        <f t="shared" si="17"/>
        <v>1.0053622565592616E-2</v>
      </c>
      <c r="J66" s="1">
        <v>42790</v>
      </c>
      <c r="K66">
        <v>3.53</v>
      </c>
      <c r="L66">
        <v>29706.5288</v>
      </c>
      <c r="M66">
        <f t="shared" si="18"/>
        <v>0.12403066086736632</v>
      </c>
      <c r="N66" s="1">
        <v>43154</v>
      </c>
      <c r="O66">
        <v>28.9</v>
      </c>
      <c r="P66">
        <v>87816.329800000007</v>
      </c>
      <c r="Q66">
        <f t="shared" si="19"/>
        <v>0.36665062732070519</v>
      </c>
      <c r="R66" s="1">
        <v>41698</v>
      </c>
      <c r="S66">
        <v>3.97</v>
      </c>
      <c r="T66">
        <v>65652.996799999994</v>
      </c>
      <c r="U66">
        <f t="shared" si="20"/>
        <v>0.2741143078630946</v>
      </c>
      <c r="V66" s="1">
        <v>42611</v>
      </c>
      <c r="W66">
        <v>7.91</v>
      </c>
      <c r="X66">
        <v>44318.714200000002</v>
      </c>
      <c r="Y66">
        <f t="shared" si="21"/>
        <v>0.18503943857008068</v>
      </c>
      <c r="AA66">
        <f t="shared" si="22"/>
        <v>239509.55829999998</v>
      </c>
      <c r="AB66">
        <f t="shared" si="23"/>
        <v>13.817995481560706</v>
      </c>
    </row>
    <row r="67" spans="1:28">
      <c r="A67">
        <v>-5</v>
      </c>
      <c r="B67" s="1">
        <v>35815</v>
      </c>
      <c r="C67">
        <v>5.65</v>
      </c>
      <c r="D67">
        <v>9780.15</v>
      </c>
      <c r="E67">
        <f t="shared" si="16"/>
        <v>4.0810510104465986E-2</v>
      </c>
      <c r="F67" s="1">
        <v>36493</v>
      </c>
      <c r="G67">
        <v>0.87</v>
      </c>
      <c r="H67">
        <v>2228.6242000000002</v>
      </c>
      <c r="I67">
        <f t="shared" si="17"/>
        <v>9.299580316575658E-3</v>
      </c>
      <c r="J67" s="1">
        <v>42793</v>
      </c>
      <c r="K67">
        <v>3.5</v>
      </c>
      <c r="L67">
        <v>29454.065399999999</v>
      </c>
      <c r="M67">
        <f t="shared" si="18"/>
        <v>0.12290562349496705</v>
      </c>
      <c r="N67" s="1">
        <v>43157</v>
      </c>
      <c r="O67">
        <v>29.8</v>
      </c>
      <c r="P67">
        <v>90551.094299999997</v>
      </c>
      <c r="Q67">
        <f t="shared" si="19"/>
        <v>0.37785068213683859</v>
      </c>
      <c r="R67" s="1">
        <v>41701</v>
      </c>
      <c r="S67">
        <v>3.92</v>
      </c>
      <c r="T67">
        <v>65892.498200000002</v>
      </c>
      <c r="U67">
        <f t="shared" si="20"/>
        <v>0.2749555439946838</v>
      </c>
      <c r="V67" s="1">
        <v>42612</v>
      </c>
      <c r="W67">
        <v>7.45</v>
      </c>
      <c r="X67">
        <v>41741.393300000003</v>
      </c>
      <c r="Y67">
        <f t="shared" si="21"/>
        <v>0.17417805995246891</v>
      </c>
      <c r="AA67">
        <f t="shared" si="22"/>
        <v>239647.8254</v>
      </c>
      <c r="AB67">
        <f t="shared" si="23"/>
        <v>14.304242305980884</v>
      </c>
    </row>
    <row r="68" spans="1:28">
      <c r="A68">
        <v>-4</v>
      </c>
      <c r="B68" s="1">
        <v>35816</v>
      </c>
      <c r="C68">
        <v>5.55</v>
      </c>
      <c r="D68">
        <v>9607.0499999999993</v>
      </c>
      <c r="E68">
        <f t="shared" si="16"/>
        <v>4.0615949321624413E-2</v>
      </c>
      <c r="F68" s="1">
        <v>36494</v>
      </c>
      <c r="G68">
        <v>0.92</v>
      </c>
      <c r="H68">
        <v>2356.7060000000001</v>
      </c>
      <c r="I68">
        <f t="shared" si="17"/>
        <v>9.9635009146374996E-3</v>
      </c>
      <c r="J68" s="1">
        <v>42794</v>
      </c>
      <c r="K68">
        <v>3.46</v>
      </c>
      <c r="L68">
        <v>29117.447499999998</v>
      </c>
      <c r="M68">
        <f t="shared" si="18"/>
        <v>0.12310051181528767</v>
      </c>
      <c r="N68" s="1">
        <v>43158</v>
      </c>
      <c r="O68">
        <v>29.5</v>
      </c>
      <c r="P68">
        <v>89639.506099999999</v>
      </c>
      <c r="Q68">
        <f t="shared" si="19"/>
        <v>0.37897103033429019</v>
      </c>
      <c r="R68" s="1">
        <v>41702</v>
      </c>
      <c r="S68">
        <v>3.98</v>
      </c>
      <c r="T68">
        <v>65584.599600000001</v>
      </c>
      <c r="U68">
        <f t="shared" si="20"/>
        <v>0.27727354116327374</v>
      </c>
      <c r="V68" s="1">
        <v>42613</v>
      </c>
      <c r="W68">
        <v>7.18</v>
      </c>
      <c r="X68">
        <v>40228.618000000002</v>
      </c>
      <c r="Y68">
        <f t="shared" si="21"/>
        <v>0.17007546645088636</v>
      </c>
      <c r="AA68">
        <f t="shared" si="22"/>
        <v>236533.92720000003</v>
      </c>
      <c r="AB68">
        <f t="shared" si="23"/>
        <v>14.164848648266132</v>
      </c>
    </row>
    <row r="69" spans="1:28">
      <c r="A69">
        <v>-3</v>
      </c>
      <c r="B69" s="1">
        <v>35817</v>
      </c>
      <c r="C69">
        <v>5.25</v>
      </c>
      <c r="D69">
        <v>9087.75</v>
      </c>
      <c r="E69">
        <f t="shared" si="16"/>
        <v>3.8343624612676756E-2</v>
      </c>
      <c r="F69" s="1">
        <v>36495</v>
      </c>
      <c r="G69">
        <v>1.02</v>
      </c>
      <c r="H69">
        <v>2612.8697000000002</v>
      </c>
      <c r="I69">
        <f t="shared" si="17"/>
        <v>1.1024389418573062E-2</v>
      </c>
      <c r="J69" s="1">
        <v>42795</v>
      </c>
      <c r="K69">
        <v>3.42</v>
      </c>
      <c r="L69">
        <v>28780.829600000001</v>
      </c>
      <c r="M69">
        <f t="shared" si="18"/>
        <v>0.12143394418022237</v>
      </c>
      <c r="N69" s="1">
        <v>43159</v>
      </c>
      <c r="O69">
        <v>29.3</v>
      </c>
      <c r="P69">
        <v>89031.780700000003</v>
      </c>
      <c r="Q69">
        <f t="shared" si="19"/>
        <v>0.3756486674654298</v>
      </c>
      <c r="R69" s="1">
        <v>41703</v>
      </c>
      <c r="S69">
        <v>3.93</v>
      </c>
      <c r="T69">
        <v>65641.429300000003</v>
      </c>
      <c r="U69">
        <f t="shared" si="20"/>
        <v>0.27695857875918256</v>
      </c>
      <c r="V69" s="1">
        <v>42614</v>
      </c>
      <c r="W69">
        <v>7.47</v>
      </c>
      <c r="X69">
        <v>41853.450700000001</v>
      </c>
      <c r="Y69">
        <f t="shared" si="21"/>
        <v>0.17659079556391552</v>
      </c>
      <c r="AA69">
        <f t="shared" si="22"/>
        <v>237008.11</v>
      </c>
      <c r="AB69">
        <f t="shared" si="23"/>
        <v>14.041939409642987</v>
      </c>
    </row>
    <row r="70" spans="1:28">
      <c r="A70">
        <v>-2</v>
      </c>
      <c r="B70" s="1">
        <v>35818</v>
      </c>
      <c r="C70">
        <v>5.6</v>
      </c>
      <c r="D70">
        <v>9693.6</v>
      </c>
      <c r="E70">
        <f t="shared" si="16"/>
        <v>4.0304666892081634E-2</v>
      </c>
      <c r="F70" s="1">
        <v>36496</v>
      </c>
      <c r="G70">
        <v>1.21</v>
      </c>
      <c r="H70">
        <v>3099.5807</v>
      </c>
      <c r="I70">
        <f t="shared" si="17"/>
        <v>1.288763386343827E-2</v>
      </c>
      <c r="J70" s="1">
        <v>42796</v>
      </c>
      <c r="K70">
        <v>3.4</v>
      </c>
      <c r="L70">
        <v>28612.520700000001</v>
      </c>
      <c r="M70">
        <f t="shared" si="18"/>
        <v>0.11896695920569143</v>
      </c>
      <c r="N70" s="1">
        <v>43160</v>
      </c>
      <c r="O70">
        <v>29.9</v>
      </c>
      <c r="P70">
        <v>90854.9571</v>
      </c>
      <c r="Q70">
        <f t="shared" si="19"/>
        <v>0.37776252180922126</v>
      </c>
      <c r="R70" s="1">
        <v>41704</v>
      </c>
      <c r="S70">
        <v>3.9</v>
      </c>
      <c r="T70">
        <v>65441.531000000003</v>
      </c>
      <c r="U70">
        <f t="shared" si="20"/>
        <v>0.27209696169254288</v>
      </c>
      <c r="V70" s="1">
        <v>42615</v>
      </c>
      <c r="W70">
        <v>7.64</v>
      </c>
      <c r="X70">
        <v>42805.938900000001</v>
      </c>
      <c r="Y70">
        <f t="shared" si="21"/>
        <v>0.17798125653702435</v>
      </c>
      <c r="AA70">
        <f t="shared" si="22"/>
        <v>240508.12840000005</v>
      </c>
      <c r="AB70">
        <f t="shared" si="23"/>
        <v>14.361842185509266</v>
      </c>
    </row>
    <row r="71" spans="1:28">
      <c r="A71">
        <v>-1</v>
      </c>
      <c r="B71" s="1">
        <v>35821</v>
      </c>
      <c r="C71">
        <v>5.6</v>
      </c>
      <c r="D71">
        <v>9693.6</v>
      </c>
      <c r="E71">
        <f t="shared" si="16"/>
        <v>4.019690082143472E-2</v>
      </c>
      <c r="F71" s="1">
        <v>36497</v>
      </c>
      <c r="G71">
        <v>1.1499999999999999</v>
      </c>
      <c r="H71">
        <v>2945.8825000000002</v>
      </c>
      <c r="I71">
        <f t="shared" si="17"/>
        <v>1.2215827626898176E-2</v>
      </c>
      <c r="J71" s="1">
        <v>42797</v>
      </c>
      <c r="K71">
        <v>3.51</v>
      </c>
      <c r="L71">
        <v>29538.2199</v>
      </c>
      <c r="M71">
        <f t="shared" si="18"/>
        <v>0.12248750678406672</v>
      </c>
      <c r="N71" s="1">
        <v>43161</v>
      </c>
      <c r="O71">
        <v>29.2</v>
      </c>
      <c r="P71">
        <v>88727.9179</v>
      </c>
      <c r="Q71">
        <f t="shared" si="19"/>
        <v>0.36793217338436718</v>
      </c>
      <c r="R71" s="1">
        <v>41705</v>
      </c>
      <c r="S71">
        <v>3.82</v>
      </c>
      <c r="T71">
        <v>64751.982300000003</v>
      </c>
      <c r="U71">
        <f t="shared" si="20"/>
        <v>0.26851004895027608</v>
      </c>
      <c r="V71" s="1">
        <v>42618</v>
      </c>
      <c r="W71">
        <v>8.1199999999999992</v>
      </c>
      <c r="X71">
        <v>45495.317199999998</v>
      </c>
      <c r="Y71">
        <f t="shared" si="21"/>
        <v>0.1886575424329571</v>
      </c>
      <c r="AA71">
        <f t="shared" si="22"/>
        <v>241152.9198</v>
      </c>
      <c r="AB71">
        <f t="shared" si="23"/>
        <v>13.970309089552227</v>
      </c>
    </row>
    <row r="72" spans="1:28" s="3" customFormat="1">
      <c r="A72" s="3">
        <v>0</v>
      </c>
      <c r="B72" s="2">
        <v>35822</v>
      </c>
      <c r="C72" s="3">
        <v>5.25</v>
      </c>
      <c r="D72" s="3">
        <v>9087.75</v>
      </c>
      <c r="E72" s="3">
        <f t="shared" si="16"/>
        <v>3.7901331370517523E-2</v>
      </c>
      <c r="F72" s="2">
        <v>36500</v>
      </c>
      <c r="G72" s="3">
        <v>1.3</v>
      </c>
      <c r="H72" s="3">
        <v>3330.1280999999999</v>
      </c>
      <c r="I72" s="3">
        <f t="shared" si="17"/>
        <v>1.388861804345101E-2</v>
      </c>
      <c r="J72" s="2">
        <v>42800</v>
      </c>
      <c r="K72" s="3">
        <v>3.62</v>
      </c>
      <c r="L72" s="3">
        <v>30463.919099999999</v>
      </c>
      <c r="M72" s="3">
        <f t="shared" si="18"/>
        <v>0.1270526910020344</v>
      </c>
      <c r="N72" s="2">
        <v>43164</v>
      </c>
      <c r="O72" s="3">
        <v>28.6</v>
      </c>
      <c r="P72" s="3">
        <v>86904.741599999994</v>
      </c>
      <c r="Q72" s="3">
        <f t="shared" si="19"/>
        <v>0.36244454447479291</v>
      </c>
      <c r="R72" s="2">
        <v>41708</v>
      </c>
      <c r="S72" s="3">
        <v>3.81</v>
      </c>
      <c r="T72" s="3">
        <v>63203.3825</v>
      </c>
      <c r="U72" s="3">
        <f t="shared" si="20"/>
        <v>0.26359575735138713</v>
      </c>
      <c r="V72" s="2">
        <v>42619</v>
      </c>
      <c r="W72" s="3">
        <v>8.35</v>
      </c>
      <c r="X72" s="3">
        <v>46783.977700000003</v>
      </c>
      <c r="Y72" s="3">
        <f t="shared" si="21"/>
        <v>0.19511705775781713</v>
      </c>
      <c r="AA72" s="3">
        <f t="shared" si="22"/>
        <v>239773.89899999998</v>
      </c>
      <c r="AB72" s="3">
        <f t="shared" si="23"/>
        <v>13.676409174344704</v>
      </c>
    </row>
    <row r="73" spans="1:28">
      <c r="A73">
        <v>1</v>
      </c>
      <c r="B73" s="1">
        <v>35828</v>
      </c>
      <c r="C73">
        <v>5.4</v>
      </c>
      <c r="D73">
        <v>9347.4</v>
      </c>
      <c r="E73">
        <f t="shared" si="16"/>
        <v>3.8540415639362738E-2</v>
      </c>
      <c r="F73" s="1">
        <v>36501</v>
      </c>
      <c r="G73">
        <v>1.26</v>
      </c>
      <c r="H73">
        <v>3227.6626000000001</v>
      </c>
      <c r="I73">
        <f t="shared" si="17"/>
        <v>1.330802770263669E-2</v>
      </c>
      <c r="J73" s="1">
        <v>42801</v>
      </c>
      <c r="K73">
        <v>3.68</v>
      </c>
      <c r="L73">
        <v>30968.8459</v>
      </c>
      <c r="M73">
        <f t="shared" si="18"/>
        <v>0.12768814781194499</v>
      </c>
      <c r="N73" s="1">
        <v>43165</v>
      </c>
      <c r="O73">
        <v>29.45</v>
      </c>
      <c r="P73">
        <v>89487.574800000002</v>
      </c>
      <c r="Q73">
        <f t="shared" si="19"/>
        <v>0.36896766238211298</v>
      </c>
      <c r="R73" s="1">
        <v>41709</v>
      </c>
      <c r="S73">
        <v>3.8</v>
      </c>
      <c r="T73">
        <v>63279.833700000003</v>
      </c>
      <c r="U73">
        <f t="shared" si="20"/>
        <v>0.26091010252987495</v>
      </c>
      <c r="V73" s="1">
        <v>42620</v>
      </c>
      <c r="W73">
        <v>8.25</v>
      </c>
      <c r="X73">
        <v>46223.690600000002</v>
      </c>
      <c r="Y73">
        <f t="shared" si="21"/>
        <v>0.19058564393406771</v>
      </c>
      <c r="AA73">
        <f t="shared" si="22"/>
        <v>242535.00759999998</v>
      </c>
      <c r="AB73">
        <f t="shared" si="23"/>
        <v>14.124666352528649</v>
      </c>
    </row>
    <row r="74" spans="1:28">
      <c r="A74">
        <v>2</v>
      </c>
      <c r="B74" s="1">
        <v>35829</v>
      </c>
      <c r="C74">
        <v>5.45</v>
      </c>
      <c r="D74">
        <v>9433.9500000000007</v>
      </c>
      <c r="E74">
        <f t="shared" si="16"/>
        <v>3.809881915783405E-2</v>
      </c>
      <c r="F74" s="1">
        <v>36502</v>
      </c>
      <c r="G74">
        <v>1.28</v>
      </c>
      <c r="H74">
        <v>3278.8953000000001</v>
      </c>
      <c r="I74">
        <f t="shared" si="17"/>
        <v>1.3241753355929597E-2</v>
      </c>
      <c r="J74" s="1">
        <v>42802</v>
      </c>
      <c r="K74">
        <v>3.64</v>
      </c>
      <c r="L74">
        <v>30632.227999999999</v>
      </c>
      <c r="M74">
        <f t="shared" si="18"/>
        <v>0.12370764260713067</v>
      </c>
      <c r="N74" s="1">
        <v>43166</v>
      </c>
      <c r="O74">
        <v>30.8</v>
      </c>
      <c r="P74">
        <v>93589.721699999995</v>
      </c>
      <c r="Q74">
        <f t="shared" si="19"/>
        <v>0.37796022684880842</v>
      </c>
      <c r="R74" s="1">
        <v>41710</v>
      </c>
      <c r="S74">
        <v>3.78</v>
      </c>
      <c r="T74">
        <v>63394.879500000003</v>
      </c>
      <c r="U74">
        <f t="shared" si="20"/>
        <v>0.25601895808258268</v>
      </c>
      <c r="V74" s="1">
        <v>42621</v>
      </c>
      <c r="W74">
        <v>8.44</v>
      </c>
      <c r="X74">
        <v>47288.236199999999</v>
      </c>
      <c r="Y74">
        <f t="shared" si="21"/>
        <v>0.19097259994771451</v>
      </c>
      <c r="AA74">
        <f t="shared" si="22"/>
        <v>247617.91070000001</v>
      </c>
      <c r="AB74">
        <f t="shared" si="23"/>
        <v>14.895619219849912</v>
      </c>
    </row>
    <row r="75" spans="1:28">
      <c r="A75">
        <v>3</v>
      </c>
      <c r="B75" s="1">
        <v>35830</v>
      </c>
      <c r="C75">
        <v>5.3</v>
      </c>
      <c r="D75">
        <v>9174.2999999999993</v>
      </c>
      <c r="E75">
        <f t="shared" si="16"/>
        <v>3.6984148916196086E-2</v>
      </c>
      <c r="F75" s="1">
        <v>36503</v>
      </c>
      <c r="G75">
        <v>1.26</v>
      </c>
      <c r="H75">
        <v>3227.6626000000001</v>
      </c>
      <c r="I75">
        <f t="shared" si="17"/>
        <v>1.3011603528294982E-2</v>
      </c>
      <c r="J75" s="1">
        <v>42803</v>
      </c>
      <c r="K75">
        <v>3.61</v>
      </c>
      <c r="L75">
        <v>30379.764599999999</v>
      </c>
      <c r="M75">
        <f t="shared" si="18"/>
        <v>0.12246926065262552</v>
      </c>
      <c r="N75" s="1">
        <v>43167</v>
      </c>
      <c r="O75">
        <v>31</v>
      </c>
      <c r="P75">
        <v>94197.447100000005</v>
      </c>
      <c r="Q75">
        <f t="shared" si="19"/>
        <v>0.37973604646369791</v>
      </c>
      <c r="R75" s="1">
        <v>41711</v>
      </c>
      <c r="S75">
        <v>3.77</v>
      </c>
      <c r="T75">
        <v>64241.1443</v>
      </c>
      <c r="U75">
        <f t="shared" si="20"/>
        <v>0.25897387782588771</v>
      </c>
      <c r="V75" s="1">
        <v>42622</v>
      </c>
      <c r="W75">
        <v>8.36</v>
      </c>
      <c r="X75">
        <v>46840.006399999998</v>
      </c>
      <c r="Y75">
        <f t="shared" si="21"/>
        <v>0.18882506261329779</v>
      </c>
      <c r="AA75">
        <f t="shared" si="22"/>
        <v>248060.32500000001</v>
      </c>
      <c r="AB75">
        <f t="shared" si="23"/>
        <v>14.981251123882871</v>
      </c>
    </row>
    <row r="76" spans="1:28">
      <c r="A76">
        <v>4</v>
      </c>
      <c r="B76" s="1">
        <v>35831</v>
      </c>
      <c r="C76">
        <v>5.4</v>
      </c>
      <c r="D76">
        <v>9347.4</v>
      </c>
      <c r="E76">
        <f t="shared" si="16"/>
        <v>3.8187723747091083E-2</v>
      </c>
      <c r="F76" s="1">
        <v>36504</v>
      </c>
      <c r="G76">
        <v>1.28</v>
      </c>
      <c r="H76">
        <v>3278.8953000000001</v>
      </c>
      <c r="I76">
        <f t="shared" si="17"/>
        <v>1.3395548271394758E-2</v>
      </c>
      <c r="J76" s="1">
        <v>42804</v>
      </c>
      <c r="K76">
        <v>3.6</v>
      </c>
      <c r="L76">
        <v>30295.610199999999</v>
      </c>
      <c r="M76">
        <f t="shared" si="18"/>
        <v>0.12376921850644616</v>
      </c>
      <c r="N76" s="1">
        <v>43168</v>
      </c>
      <c r="O76">
        <v>29.2</v>
      </c>
      <c r="P76">
        <v>88727.9179</v>
      </c>
      <c r="Q76">
        <f t="shared" si="19"/>
        <v>0.36248766688274581</v>
      </c>
      <c r="R76" s="1">
        <v>41712</v>
      </c>
      <c r="S76">
        <v>3.9</v>
      </c>
      <c r="T76">
        <v>64548.277900000001</v>
      </c>
      <c r="U76">
        <f t="shared" si="20"/>
        <v>0.26370453867339205</v>
      </c>
      <c r="V76" s="1">
        <v>42625</v>
      </c>
      <c r="W76">
        <v>8.67</v>
      </c>
      <c r="X76">
        <v>48576.8966</v>
      </c>
      <c r="Y76">
        <f t="shared" si="21"/>
        <v>0.19845530391893021</v>
      </c>
      <c r="AA76">
        <f t="shared" si="22"/>
        <v>244774.99789999999</v>
      </c>
      <c r="AB76">
        <f t="shared" si="23"/>
        <v>14.002624255424415</v>
      </c>
    </row>
    <row r="77" spans="1:28">
      <c r="A77">
        <v>5</v>
      </c>
      <c r="B77" s="1">
        <v>35832</v>
      </c>
      <c r="C77">
        <v>5.55</v>
      </c>
      <c r="D77">
        <v>9607.0499999999993</v>
      </c>
      <c r="E77">
        <f t="shared" si="16"/>
        <v>3.8876278736158627E-2</v>
      </c>
      <c r="F77" s="1">
        <v>36507</v>
      </c>
      <c r="G77">
        <v>1.43</v>
      </c>
      <c r="H77">
        <v>3663.1408999999999</v>
      </c>
      <c r="I77">
        <f t="shared" si="17"/>
        <v>1.4823414750440873E-2</v>
      </c>
      <c r="J77" s="1">
        <v>42807</v>
      </c>
      <c r="K77">
        <v>3.6</v>
      </c>
      <c r="L77">
        <v>30295.610199999999</v>
      </c>
      <c r="M77">
        <f t="shared" si="18"/>
        <v>0.12259544674142535</v>
      </c>
      <c r="N77" s="1">
        <v>43171</v>
      </c>
      <c r="O77">
        <v>28.9</v>
      </c>
      <c r="P77">
        <v>87852.454800000007</v>
      </c>
      <c r="Q77">
        <f t="shared" si="19"/>
        <v>0.35550731186582535</v>
      </c>
      <c r="R77" s="1">
        <v>41715</v>
      </c>
      <c r="S77">
        <v>3.94</v>
      </c>
      <c r="T77">
        <v>64826.229599999999</v>
      </c>
      <c r="U77">
        <f t="shared" si="20"/>
        <v>0.26232845372344443</v>
      </c>
      <c r="V77" s="1">
        <v>42626</v>
      </c>
      <c r="W77">
        <v>9.08</v>
      </c>
      <c r="X77">
        <v>50874.074000000001</v>
      </c>
      <c r="Y77">
        <f t="shared" si="21"/>
        <v>0.20586909418270546</v>
      </c>
      <c r="AA77">
        <f t="shared" si="22"/>
        <v>247118.55949999997</v>
      </c>
      <c r="AB77">
        <f t="shared" si="23"/>
        <v>13.85533123411963</v>
      </c>
    </row>
    <row r="78" spans="1:28">
      <c r="A78">
        <v>6</v>
      </c>
      <c r="B78" s="1">
        <v>35835</v>
      </c>
      <c r="C78">
        <v>5.55</v>
      </c>
      <c r="D78">
        <v>9607.0499999999993</v>
      </c>
      <c r="E78">
        <f t="shared" si="16"/>
        <v>3.9021750354553422E-2</v>
      </c>
      <c r="F78" s="1">
        <v>36508</v>
      </c>
      <c r="G78">
        <v>1.43</v>
      </c>
      <c r="H78">
        <v>3663.1408999999999</v>
      </c>
      <c r="I78">
        <f t="shared" si="17"/>
        <v>1.4878882665683445E-2</v>
      </c>
      <c r="J78" s="1">
        <v>42808</v>
      </c>
      <c r="K78">
        <v>3.58</v>
      </c>
      <c r="L78">
        <v>30127.301200000002</v>
      </c>
      <c r="M78">
        <f t="shared" si="18"/>
        <v>0.12237055352921426</v>
      </c>
      <c r="N78" s="1">
        <v>43172</v>
      </c>
      <c r="O78">
        <v>28.85</v>
      </c>
      <c r="P78">
        <v>87729.310899999997</v>
      </c>
      <c r="Q78">
        <f t="shared" si="19"/>
        <v>0.35633740520938295</v>
      </c>
      <c r="R78" s="1">
        <v>41716</v>
      </c>
      <c r="S78">
        <v>3.96</v>
      </c>
      <c r="T78">
        <v>65036.864600000001</v>
      </c>
      <c r="U78">
        <f t="shared" si="20"/>
        <v>0.26416561736059385</v>
      </c>
      <c r="V78" s="1">
        <v>42627</v>
      </c>
      <c r="W78">
        <v>8.93</v>
      </c>
      <c r="X78">
        <v>50033.643199999999</v>
      </c>
      <c r="Y78">
        <f t="shared" si="21"/>
        <v>0.20322579088057202</v>
      </c>
      <c r="AA78">
        <f t="shared" si="22"/>
        <v>246197.31080000001</v>
      </c>
      <c r="AB78">
        <f t="shared" si="23"/>
        <v>13.817170395916444</v>
      </c>
    </row>
    <row r="79" spans="1:28">
      <c r="A79">
        <v>7</v>
      </c>
      <c r="B79" s="1">
        <v>35836</v>
      </c>
      <c r="C79">
        <v>5.6</v>
      </c>
      <c r="D79">
        <v>9693.6</v>
      </c>
      <c r="E79">
        <f t="shared" si="16"/>
        <v>3.9291834785239441E-2</v>
      </c>
      <c r="F79" s="1">
        <v>36509</v>
      </c>
      <c r="G79">
        <v>1.56</v>
      </c>
      <c r="H79">
        <v>3996.1536999999998</v>
      </c>
      <c r="I79">
        <f t="shared" si="17"/>
        <v>1.619792553404548E-2</v>
      </c>
      <c r="J79" s="1">
        <v>42809</v>
      </c>
      <c r="K79">
        <v>3.69</v>
      </c>
      <c r="L79">
        <v>31053.000400000001</v>
      </c>
      <c r="M79">
        <f t="shared" si="18"/>
        <v>0.12586958006342064</v>
      </c>
      <c r="N79" s="1">
        <v>43173</v>
      </c>
      <c r="O79">
        <v>28.35</v>
      </c>
      <c r="P79">
        <v>86208.872199999998</v>
      </c>
      <c r="Q79">
        <f t="shared" si="19"/>
        <v>0.34943723317490105</v>
      </c>
      <c r="R79" s="1">
        <v>41717</v>
      </c>
      <c r="S79">
        <v>3.99</v>
      </c>
      <c r="T79">
        <v>65498.361700000001</v>
      </c>
      <c r="U79">
        <f t="shared" si="20"/>
        <v>0.26548968459811162</v>
      </c>
      <c r="V79" s="1">
        <v>42628</v>
      </c>
      <c r="W79">
        <v>8.9700000000000006</v>
      </c>
      <c r="X79">
        <v>50257.758099999999</v>
      </c>
      <c r="Y79">
        <f t="shared" si="21"/>
        <v>0.2037137418442817</v>
      </c>
      <c r="AA79">
        <f t="shared" si="22"/>
        <v>246707.74610000002</v>
      </c>
      <c r="AB79">
        <f t="shared" si="23"/>
        <v>13.502923455462593</v>
      </c>
    </row>
    <row r="80" spans="1:28">
      <c r="A80">
        <v>8</v>
      </c>
      <c r="B80" s="1">
        <v>35837</v>
      </c>
      <c r="C80">
        <v>5.5</v>
      </c>
      <c r="D80">
        <v>9520.5</v>
      </c>
      <c r="E80">
        <f t="shared" si="16"/>
        <v>3.8680524268151176E-2</v>
      </c>
      <c r="F80" s="1">
        <v>36510</v>
      </c>
      <c r="G80">
        <v>1.56</v>
      </c>
      <c r="H80">
        <v>3996.1536999999998</v>
      </c>
      <c r="I80">
        <f t="shared" si="17"/>
        <v>1.6235840572670773E-2</v>
      </c>
      <c r="J80" s="1">
        <v>42810</v>
      </c>
      <c r="K80">
        <v>3.73</v>
      </c>
      <c r="L80">
        <v>31389.618299999998</v>
      </c>
      <c r="M80">
        <f t="shared" si="18"/>
        <v>0.12753184101897508</v>
      </c>
      <c r="N80" s="1">
        <v>43174</v>
      </c>
      <c r="O80">
        <v>28.2</v>
      </c>
      <c r="P80">
        <v>85834.520600000003</v>
      </c>
      <c r="Q80">
        <f t="shared" si="19"/>
        <v>0.34873423214257887</v>
      </c>
      <c r="R80" s="1">
        <v>41718</v>
      </c>
      <c r="S80">
        <v>4.04</v>
      </c>
      <c r="T80">
        <v>64628.808299999997</v>
      </c>
      <c r="U80">
        <f t="shared" si="20"/>
        <v>0.2625782456667024</v>
      </c>
      <c r="V80" s="1">
        <v>42632</v>
      </c>
      <c r="W80">
        <v>9.06</v>
      </c>
      <c r="X80">
        <v>50762.016499999998</v>
      </c>
      <c r="Y80">
        <f t="shared" si="21"/>
        <v>0.20623931633092174</v>
      </c>
      <c r="AA80">
        <f t="shared" si="22"/>
        <v>246131.61739999999</v>
      </c>
      <c r="AB80">
        <f t="shared" si="23"/>
        <v>13.477414226641327</v>
      </c>
    </row>
    <row r="81" spans="1:28">
      <c r="A81">
        <v>9</v>
      </c>
      <c r="B81" s="1">
        <v>35838</v>
      </c>
      <c r="C81">
        <v>5.45</v>
      </c>
      <c r="D81">
        <v>9433.9500000000007</v>
      </c>
      <c r="E81">
        <f t="shared" si="16"/>
        <v>3.8407264746004366E-2</v>
      </c>
      <c r="F81" s="1">
        <v>36511</v>
      </c>
      <c r="G81">
        <v>1.29</v>
      </c>
      <c r="H81">
        <v>3304.5117</v>
      </c>
      <c r="I81">
        <f t="shared" si="17"/>
        <v>1.3453246595346482E-2</v>
      </c>
      <c r="J81" s="1">
        <v>42811</v>
      </c>
      <c r="K81">
        <v>3.83</v>
      </c>
      <c r="L81">
        <v>32231.163</v>
      </c>
      <c r="M81">
        <f t="shared" si="18"/>
        <v>0.13121871648806918</v>
      </c>
      <c r="N81" s="1">
        <v>43175</v>
      </c>
      <c r="O81">
        <v>27.75</v>
      </c>
      <c r="P81">
        <v>84464.820800000001</v>
      </c>
      <c r="Q81">
        <f t="shared" si="19"/>
        <v>0.34387109685650402</v>
      </c>
      <c r="R81" s="1">
        <v>41719</v>
      </c>
      <c r="S81">
        <v>4.28</v>
      </c>
      <c r="T81">
        <v>66945.624899999995</v>
      </c>
      <c r="U81">
        <f t="shared" si="20"/>
        <v>0.2725473782584179</v>
      </c>
      <c r="V81" s="1">
        <v>42633</v>
      </c>
      <c r="W81">
        <v>8.7899999999999991</v>
      </c>
      <c r="X81">
        <v>49249.241199999997</v>
      </c>
      <c r="Y81">
        <f t="shared" si="21"/>
        <v>0.20050229705565809</v>
      </c>
      <c r="AA81">
        <f t="shared" si="22"/>
        <v>245629.31159999999</v>
      </c>
      <c r="AB81">
        <f t="shared" si="23"/>
        <v>13.200582872956275</v>
      </c>
    </row>
    <row r="82" spans="1:28">
      <c r="A82">
        <v>10</v>
      </c>
      <c r="B82" s="1">
        <v>35839</v>
      </c>
      <c r="C82">
        <v>5.5</v>
      </c>
      <c r="D82">
        <v>9520.5</v>
      </c>
      <c r="E82">
        <f t="shared" si="16"/>
        <v>3.8664794321074204E-2</v>
      </c>
      <c r="F82" s="1">
        <v>36514</v>
      </c>
      <c r="G82">
        <v>1.17</v>
      </c>
      <c r="H82">
        <v>2997.1152000000002</v>
      </c>
      <c r="I82">
        <f t="shared" si="17"/>
        <v>1.2171928235341125E-2</v>
      </c>
      <c r="J82" s="1">
        <v>42814</v>
      </c>
      <c r="K82">
        <v>3.83</v>
      </c>
      <c r="L82">
        <v>32231.163</v>
      </c>
      <c r="M82">
        <f t="shared" si="18"/>
        <v>0.13089767219410925</v>
      </c>
      <c r="N82" s="1">
        <v>43178</v>
      </c>
      <c r="O82">
        <v>27.9</v>
      </c>
      <c r="P82">
        <v>84921.387400000007</v>
      </c>
      <c r="Q82">
        <f t="shared" si="19"/>
        <v>0.34488398479925031</v>
      </c>
      <c r="R82" s="1">
        <v>41722</v>
      </c>
      <c r="S82">
        <v>4.25</v>
      </c>
      <c r="T82">
        <v>67648.516300000003</v>
      </c>
      <c r="U82">
        <f t="shared" si="20"/>
        <v>0.27473514719451037</v>
      </c>
      <c r="V82" s="1">
        <v>42634</v>
      </c>
      <c r="W82">
        <v>8.73</v>
      </c>
      <c r="X82">
        <v>48913.068899999998</v>
      </c>
      <c r="Y82">
        <f t="shared" si="21"/>
        <v>0.19864647325571463</v>
      </c>
      <c r="AA82">
        <f t="shared" si="22"/>
        <v>246231.75080000004</v>
      </c>
      <c r="AB82">
        <f t="shared" si="23"/>
        <v>13.252306872302837</v>
      </c>
    </row>
    <row r="83" spans="1:28">
      <c r="A83">
        <v>11</v>
      </c>
      <c r="B83" s="1">
        <v>35842</v>
      </c>
      <c r="C83">
        <v>5.45</v>
      </c>
      <c r="D83">
        <v>9433.9500000000007</v>
      </c>
      <c r="E83">
        <f t="shared" si="16"/>
        <v>3.8431077780593938E-2</v>
      </c>
      <c r="F83" s="1">
        <v>36515</v>
      </c>
      <c r="G83">
        <v>1.18</v>
      </c>
      <c r="H83">
        <v>3022.7316000000001</v>
      </c>
      <c r="I83">
        <f t="shared" si="17"/>
        <v>1.23137003301331E-2</v>
      </c>
      <c r="J83" s="1">
        <v>42815</v>
      </c>
      <c r="K83">
        <v>3.81</v>
      </c>
      <c r="L83">
        <v>32062.8541</v>
      </c>
      <c r="M83">
        <f t="shared" si="18"/>
        <v>0.13061443401596734</v>
      </c>
      <c r="N83" s="1">
        <v>43179</v>
      </c>
      <c r="O83">
        <v>27.4</v>
      </c>
      <c r="P83">
        <v>83399.498800000001</v>
      </c>
      <c r="Q83">
        <f t="shared" si="19"/>
        <v>0.33974449994385708</v>
      </c>
      <c r="R83" s="1">
        <v>41723</v>
      </c>
      <c r="S83">
        <v>4.2699999999999996</v>
      </c>
      <c r="T83">
        <v>68813.095100000006</v>
      </c>
      <c r="U83">
        <f t="shared" si="20"/>
        <v>0.28032387389285585</v>
      </c>
      <c r="V83" s="1">
        <v>42635</v>
      </c>
      <c r="W83">
        <v>8.6999999999999993</v>
      </c>
      <c r="X83">
        <v>48744.982799999998</v>
      </c>
      <c r="Y83">
        <f t="shared" si="21"/>
        <v>0.19857241403659268</v>
      </c>
      <c r="AA83">
        <f t="shared" si="22"/>
        <v>245477.11240000001</v>
      </c>
      <c r="AB83">
        <f t="shared" si="23"/>
        <v>12.955182775997164</v>
      </c>
    </row>
    <row r="84" spans="1:28">
      <c r="A84">
        <v>12</v>
      </c>
      <c r="B84" s="1">
        <v>35843</v>
      </c>
      <c r="C84">
        <v>5.6</v>
      </c>
      <c r="D84">
        <v>9693.6</v>
      </c>
      <c r="E84">
        <f t="shared" si="16"/>
        <v>3.95858372047816E-2</v>
      </c>
      <c r="F84" s="1">
        <v>36516</v>
      </c>
      <c r="G84">
        <v>1.18</v>
      </c>
      <c r="H84">
        <v>3022.7316000000001</v>
      </c>
      <c r="I84">
        <f t="shared" si="17"/>
        <v>1.2343954880678904E-2</v>
      </c>
      <c r="J84" s="1">
        <v>42816</v>
      </c>
      <c r="K84">
        <v>3.72</v>
      </c>
      <c r="L84">
        <v>31305.463800000001</v>
      </c>
      <c r="M84">
        <f t="shared" si="18"/>
        <v>0.12784239019631341</v>
      </c>
      <c r="N84" s="1">
        <v>43180</v>
      </c>
      <c r="O84">
        <v>27.35</v>
      </c>
      <c r="P84">
        <v>83247.309899999993</v>
      </c>
      <c r="Q84">
        <f t="shared" si="19"/>
        <v>0.33995775124178873</v>
      </c>
      <c r="R84" s="1">
        <v>41724</v>
      </c>
      <c r="S84">
        <v>4.2699999999999996</v>
      </c>
      <c r="T84">
        <v>68189.024900000004</v>
      </c>
      <c r="U84">
        <f t="shared" si="20"/>
        <v>0.27846410403195915</v>
      </c>
      <c r="V84" s="1">
        <v>42636</v>
      </c>
      <c r="W84">
        <v>8.82</v>
      </c>
      <c r="X84">
        <v>49417.327400000002</v>
      </c>
      <c r="Y84">
        <f t="shared" si="21"/>
        <v>0.20180596244447813</v>
      </c>
      <c r="AA84">
        <f t="shared" si="22"/>
        <v>244875.45760000002</v>
      </c>
      <c r="AB84">
        <f t="shared" si="23"/>
        <v>12.97863505607595</v>
      </c>
    </row>
    <row r="85" spans="1:28">
      <c r="A85">
        <v>13</v>
      </c>
      <c r="B85" s="1">
        <v>35844</v>
      </c>
      <c r="C85">
        <v>5.7</v>
      </c>
      <c r="D85">
        <v>9866.7000000000007</v>
      </c>
      <c r="E85">
        <f t="shared" si="16"/>
        <v>4.0279208268841744E-2</v>
      </c>
      <c r="F85" s="1">
        <v>36517</v>
      </c>
      <c r="G85">
        <v>1.1399999999999999</v>
      </c>
      <c r="H85">
        <v>2920.2660999999998</v>
      </c>
      <c r="I85">
        <f t="shared" si="17"/>
        <v>1.1921514431607143E-2</v>
      </c>
      <c r="J85" s="1">
        <v>42817</v>
      </c>
      <c r="K85">
        <v>3.71</v>
      </c>
      <c r="L85">
        <v>31221.309399999998</v>
      </c>
      <c r="M85">
        <f t="shared" si="18"/>
        <v>0.12745595019089931</v>
      </c>
      <c r="N85" s="1">
        <v>43181</v>
      </c>
      <c r="O85">
        <v>27.3</v>
      </c>
      <c r="P85">
        <v>83095.120999999999</v>
      </c>
      <c r="Q85">
        <f t="shared" si="19"/>
        <v>0.33922240312197643</v>
      </c>
      <c r="R85" s="1">
        <v>41725</v>
      </c>
      <c r="S85">
        <v>4.26</v>
      </c>
      <c r="T85">
        <v>67540.4617</v>
      </c>
      <c r="U85">
        <f t="shared" si="20"/>
        <v>0.27572302019804279</v>
      </c>
      <c r="V85" s="1">
        <v>42639</v>
      </c>
      <c r="W85">
        <v>8.98</v>
      </c>
      <c r="X85">
        <v>50313.786800000002</v>
      </c>
      <c r="Y85">
        <f t="shared" si="21"/>
        <v>0.20539790378863251</v>
      </c>
      <c r="AA85">
        <f t="shared" si="22"/>
        <v>244957.64500000002</v>
      </c>
      <c r="AB85">
        <f t="shared" si="23"/>
        <v>12.995868436088205</v>
      </c>
    </row>
    <row r="86" spans="1:28">
      <c r="A86">
        <v>14</v>
      </c>
      <c r="B86" s="1">
        <v>35845</v>
      </c>
      <c r="C86">
        <v>5.8</v>
      </c>
      <c r="D86">
        <v>10039.799999999999</v>
      </c>
      <c r="E86">
        <f t="shared" si="16"/>
        <v>4.0779002754276428E-2</v>
      </c>
      <c r="F86" s="1">
        <v>36518</v>
      </c>
      <c r="G86">
        <v>1.1299999999999999</v>
      </c>
      <c r="H86">
        <v>2894.6498000000001</v>
      </c>
      <c r="I86">
        <f t="shared" si="17"/>
        <v>1.1757299166005869E-2</v>
      </c>
      <c r="J86" s="1">
        <v>42818</v>
      </c>
      <c r="K86">
        <v>3.71</v>
      </c>
      <c r="L86">
        <v>31221.309399999998</v>
      </c>
      <c r="M86">
        <f t="shared" si="18"/>
        <v>0.12681267176783567</v>
      </c>
      <c r="N86" s="1">
        <v>43182</v>
      </c>
      <c r="O86">
        <v>27.25</v>
      </c>
      <c r="P86">
        <v>82942.932199999996</v>
      </c>
      <c r="Q86">
        <f t="shared" si="19"/>
        <v>0.33689217520583709</v>
      </c>
      <c r="R86" s="1">
        <v>41726</v>
      </c>
      <c r="S86">
        <v>4.26</v>
      </c>
      <c r="T86">
        <v>67555.123500000002</v>
      </c>
      <c r="U86">
        <f t="shared" si="20"/>
        <v>0.27439098062431366</v>
      </c>
      <c r="V86" s="1">
        <v>42640</v>
      </c>
      <c r="W86">
        <v>9.1999999999999993</v>
      </c>
      <c r="X86">
        <v>51546.418599999997</v>
      </c>
      <c r="Y86">
        <f t="shared" si="21"/>
        <v>0.20936787048173128</v>
      </c>
      <c r="AA86">
        <f t="shared" si="22"/>
        <v>246200.2335</v>
      </c>
      <c r="AB86">
        <f t="shared" si="23"/>
        <v>12.995680736541624</v>
      </c>
    </row>
    <row r="87" spans="1:28">
      <c r="A87">
        <v>15</v>
      </c>
      <c r="B87" s="1">
        <v>35846</v>
      </c>
      <c r="C87">
        <v>5.65</v>
      </c>
      <c r="D87">
        <v>9780.15</v>
      </c>
      <c r="E87">
        <f t="shared" si="16"/>
        <v>3.9614355770568675E-2</v>
      </c>
      <c r="F87" s="1">
        <v>36522</v>
      </c>
      <c r="G87">
        <v>1.1499999999999999</v>
      </c>
      <c r="H87">
        <v>2945.8825000000002</v>
      </c>
      <c r="I87">
        <f t="shared" si="17"/>
        <v>1.1932254353286226E-2</v>
      </c>
      <c r="J87" s="1">
        <v>42821</v>
      </c>
      <c r="K87">
        <v>3.72</v>
      </c>
      <c r="L87">
        <v>31305.463800000001</v>
      </c>
      <c r="M87">
        <f t="shared" si="18"/>
        <v>0.12680232721746179</v>
      </c>
      <c r="N87" s="1">
        <v>43185</v>
      </c>
      <c r="O87">
        <v>27.2</v>
      </c>
      <c r="P87">
        <v>82790.743300000002</v>
      </c>
      <c r="Q87">
        <f t="shared" si="19"/>
        <v>0.3353427053364238</v>
      </c>
      <c r="R87" s="1">
        <v>41729</v>
      </c>
      <c r="S87">
        <v>4.37</v>
      </c>
      <c r="T87">
        <v>68291.211599999995</v>
      </c>
      <c r="U87">
        <f t="shared" si="20"/>
        <v>0.27661256241730309</v>
      </c>
      <c r="V87" s="1">
        <v>42641</v>
      </c>
      <c r="W87">
        <v>9.24</v>
      </c>
      <c r="X87">
        <v>51770.5334</v>
      </c>
      <c r="Y87">
        <f t="shared" si="21"/>
        <v>0.20969579490495632</v>
      </c>
      <c r="AA87">
        <f t="shared" si="22"/>
        <v>246883.98460000003</v>
      </c>
      <c r="AB87">
        <f t="shared" si="23"/>
        <v>12.976955487695088</v>
      </c>
    </row>
    <row r="88" spans="1:28">
      <c r="A88">
        <v>16</v>
      </c>
      <c r="B88" s="1">
        <v>35849</v>
      </c>
      <c r="C88">
        <v>5.65</v>
      </c>
      <c r="D88">
        <v>9780.15</v>
      </c>
      <c r="E88">
        <f t="shared" si="16"/>
        <v>3.9697090420324266E-2</v>
      </c>
      <c r="F88" s="1">
        <v>36523</v>
      </c>
      <c r="G88">
        <v>1.1599999999999999</v>
      </c>
      <c r="H88">
        <v>2971.4989</v>
      </c>
      <c r="I88">
        <f t="shared" si="17"/>
        <v>1.2061150444235938E-2</v>
      </c>
      <c r="J88" s="1">
        <v>42822</v>
      </c>
      <c r="K88">
        <v>3.76</v>
      </c>
      <c r="L88">
        <v>31642.081699999999</v>
      </c>
      <c r="M88">
        <f t="shared" si="18"/>
        <v>0.12843346761881849</v>
      </c>
      <c r="N88" s="1">
        <v>43186</v>
      </c>
      <c r="O88">
        <v>27.3</v>
      </c>
      <c r="P88">
        <v>83095.120999999999</v>
      </c>
      <c r="Q88">
        <f t="shared" si="19"/>
        <v>0.33727852147715381</v>
      </c>
      <c r="R88" s="1">
        <v>41730</v>
      </c>
      <c r="S88">
        <v>4.29</v>
      </c>
      <c r="T88">
        <v>68286.659599999999</v>
      </c>
      <c r="U88">
        <f t="shared" si="20"/>
        <v>0.27717179190943947</v>
      </c>
      <c r="V88" s="1">
        <v>42642</v>
      </c>
      <c r="W88">
        <v>9.0299999999999994</v>
      </c>
      <c r="X88">
        <v>50593.930399999997</v>
      </c>
      <c r="Y88">
        <f t="shared" si="21"/>
        <v>0.20535797813002793</v>
      </c>
      <c r="AA88">
        <f t="shared" si="22"/>
        <v>246369.44160000002</v>
      </c>
      <c r="AB88">
        <f t="shared" si="23"/>
        <v>12.97234249976885</v>
      </c>
    </row>
    <row r="89" spans="1:28">
      <c r="A89">
        <v>17</v>
      </c>
      <c r="B89" s="1">
        <v>35850</v>
      </c>
      <c r="C89">
        <v>5.7</v>
      </c>
      <c r="D89">
        <v>9866.7000000000007</v>
      </c>
      <c r="E89">
        <f t="shared" si="16"/>
        <v>4.025560704196756E-2</v>
      </c>
      <c r="F89" s="1">
        <v>36524</v>
      </c>
      <c r="G89">
        <v>1.1599999999999999</v>
      </c>
      <c r="H89">
        <v>2971.4989</v>
      </c>
      <c r="I89">
        <f t="shared" si="17"/>
        <v>1.2123556208665395E-2</v>
      </c>
      <c r="J89" s="1">
        <v>42823</v>
      </c>
      <c r="K89">
        <v>3.74</v>
      </c>
      <c r="L89">
        <v>31473.772799999999</v>
      </c>
      <c r="M89">
        <f t="shared" si="18"/>
        <v>0.12841130570149767</v>
      </c>
      <c r="N89" s="1">
        <v>43187</v>
      </c>
      <c r="O89">
        <v>27.1</v>
      </c>
      <c r="P89">
        <v>82486.365600000005</v>
      </c>
      <c r="Q89">
        <f t="shared" si="19"/>
        <v>0.33653994951844801</v>
      </c>
      <c r="R89" s="1">
        <v>41731</v>
      </c>
      <c r="S89">
        <v>4.3</v>
      </c>
      <c r="T89">
        <v>67989.135699999999</v>
      </c>
      <c r="U89">
        <f t="shared" si="20"/>
        <v>0.27739202872918078</v>
      </c>
      <c r="V89" s="1">
        <v>42643</v>
      </c>
      <c r="W89">
        <v>8.98</v>
      </c>
      <c r="X89">
        <v>50313.786800000002</v>
      </c>
      <c r="Y89">
        <f t="shared" si="21"/>
        <v>0.20527755280024065</v>
      </c>
      <c r="AA89">
        <f t="shared" si="22"/>
        <v>245101.2598</v>
      </c>
      <c r="AB89">
        <f t="shared" si="23"/>
        <v>12.880189348296447</v>
      </c>
    </row>
    <row r="90" spans="1:28">
      <c r="A90">
        <v>18</v>
      </c>
      <c r="B90" s="1">
        <v>35851</v>
      </c>
      <c r="C90">
        <v>5.65</v>
      </c>
      <c r="D90">
        <v>9780.15</v>
      </c>
      <c r="E90">
        <f t="shared" si="16"/>
        <v>4.0866945933413917E-2</v>
      </c>
      <c r="F90" s="1">
        <v>36528</v>
      </c>
      <c r="G90">
        <v>1.1499999999999999</v>
      </c>
      <c r="H90">
        <v>2945.8825000000002</v>
      </c>
      <c r="I90">
        <f t="shared" si="17"/>
        <v>1.2309547486867812E-2</v>
      </c>
      <c r="J90" s="1">
        <v>42824</v>
      </c>
      <c r="K90">
        <v>3.38</v>
      </c>
      <c r="L90">
        <v>28444.211800000001</v>
      </c>
      <c r="M90">
        <f t="shared" si="18"/>
        <v>0.118855852491953</v>
      </c>
      <c r="N90" s="1">
        <v>43188</v>
      </c>
      <c r="O90">
        <v>26.95</v>
      </c>
      <c r="P90">
        <v>82029.798999999999</v>
      </c>
      <c r="Q90">
        <f t="shared" si="19"/>
        <v>0.34276645661485877</v>
      </c>
      <c r="R90" s="1">
        <v>41732</v>
      </c>
      <c r="S90">
        <v>4.33</v>
      </c>
      <c r="T90">
        <v>66363.337199999994</v>
      </c>
      <c r="U90">
        <f t="shared" si="20"/>
        <v>0.27730320223241117</v>
      </c>
      <c r="V90" s="1">
        <v>42646</v>
      </c>
      <c r="W90">
        <v>8.8800000000000008</v>
      </c>
      <c r="X90">
        <v>49753.499600000003</v>
      </c>
      <c r="Y90">
        <f t="shared" si="21"/>
        <v>0.2078979952404954</v>
      </c>
      <c r="AA90">
        <f t="shared" si="22"/>
        <v>239316.88009999998</v>
      </c>
      <c r="AB90">
        <f t="shared" si="23"/>
        <v>12.931200074728872</v>
      </c>
    </row>
    <row r="91" spans="1:28">
      <c r="A91">
        <v>19</v>
      </c>
      <c r="B91" s="1">
        <v>35852</v>
      </c>
      <c r="C91">
        <v>5.7</v>
      </c>
      <c r="D91">
        <v>9866.7000000000007</v>
      </c>
      <c r="E91">
        <f t="shared" si="16"/>
        <v>4.1092877716813463E-2</v>
      </c>
      <c r="F91" s="1">
        <v>36529</v>
      </c>
      <c r="G91">
        <v>1.1299999999999999</v>
      </c>
      <c r="H91">
        <v>2894.6498000000001</v>
      </c>
      <c r="I91">
        <f t="shared" si="17"/>
        <v>1.2055650852301028E-2</v>
      </c>
      <c r="J91" s="1">
        <v>42825</v>
      </c>
      <c r="K91">
        <v>3.37</v>
      </c>
      <c r="L91">
        <v>28360.0573</v>
      </c>
      <c r="M91">
        <f t="shared" si="18"/>
        <v>0.11811409758791926</v>
      </c>
      <c r="N91" s="1">
        <v>43193</v>
      </c>
      <c r="O91">
        <v>27.15</v>
      </c>
      <c r="P91">
        <v>82638.554399999994</v>
      </c>
      <c r="Q91">
        <f t="shared" si="19"/>
        <v>0.34417343292625058</v>
      </c>
      <c r="R91" s="1">
        <v>41733</v>
      </c>
      <c r="S91">
        <v>4.3600000000000003</v>
      </c>
      <c r="T91">
        <v>66369.725999999995</v>
      </c>
      <c r="U91">
        <f t="shared" si="20"/>
        <v>0.27641694128902417</v>
      </c>
      <c r="V91" s="1">
        <v>42647</v>
      </c>
      <c r="W91">
        <v>8.92</v>
      </c>
      <c r="X91">
        <v>49977.614500000003</v>
      </c>
      <c r="Y91">
        <f t="shared" si="21"/>
        <v>0.20814699962769148</v>
      </c>
      <c r="AA91">
        <f t="shared" si="22"/>
        <v>240107.302</v>
      </c>
      <c r="AB91">
        <f t="shared" si="23"/>
        <v>13.052054601967081</v>
      </c>
    </row>
    <row r="92" spans="1:28">
      <c r="A92">
        <v>20</v>
      </c>
      <c r="B92" s="1">
        <v>35853</v>
      </c>
      <c r="C92">
        <v>5.6</v>
      </c>
      <c r="D92">
        <v>9693.6</v>
      </c>
      <c r="E92">
        <f t="shared" si="16"/>
        <v>4.0041271440947677E-2</v>
      </c>
      <c r="F92" s="1">
        <v>36530</v>
      </c>
      <c r="G92">
        <v>1.03</v>
      </c>
      <c r="H92">
        <v>2638.4861000000001</v>
      </c>
      <c r="I92">
        <f t="shared" si="17"/>
        <v>1.0898772192298775E-2</v>
      </c>
      <c r="J92" s="1">
        <v>42828</v>
      </c>
      <c r="K92">
        <v>3.4</v>
      </c>
      <c r="L92">
        <v>28612.520700000001</v>
      </c>
      <c r="M92">
        <f t="shared" si="18"/>
        <v>0.11818949698341526</v>
      </c>
      <c r="N92" s="1">
        <v>43194</v>
      </c>
      <c r="O92">
        <v>27.3</v>
      </c>
      <c r="P92">
        <v>83095.120999999999</v>
      </c>
      <c r="Q92">
        <f t="shared" si="19"/>
        <v>0.34324031271966982</v>
      </c>
      <c r="R92" s="1">
        <v>41736</v>
      </c>
      <c r="S92">
        <v>4.42</v>
      </c>
      <c r="T92">
        <v>66616.125799999994</v>
      </c>
      <c r="U92">
        <f t="shared" si="20"/>
        <v>0.27517066678036201</v>
      </c>
      <c r="V92" s="1">
        <v>42648</v>
      </c>
      <c r="W92">
        <v>9.18</v>
      </c>
      <c r="X92">
        <v>51434.361100000002</v>
      </c>
      <c r="Y92">
        <f t="shared" si="21"/>
        <v>0.21245947988330652</v>
      </c>
      <c r="AA92">
        <f t="shared" si="22"/>
        <v>242090.21469999998</v>
      </c>
      <c r="AB92">
        <f t="shared" si="23"/>
        <v>13.174394054915926</v>
      </c>
    </row>
    <row r="93" spans="1:28">
      <c r="A93">
        <v>21</v>
      </c>
      <c r="B93" s="1">
        <v>35856</v>
      </c>
      <c r="C93">
        <v>5.5</v>
      </c>
      <c r="D93">
        <v>9520.5</v>
      </c>
      <c r="E93">
        <f t="shared" si="16"/>
        <v>3.9409329516925662E-2</v>
      </c>
      <c r="F93" s="1">
        <v>36531</v>
      </c>
      <c r="G93">
        <v>1</v>
      </c>
      <c r="H93">
        <v>2561.6370000000002</v>
      </c>
      <c r="I93">
        <f t="shared" si="17"/>
        <v>1.0603686427787291E-2</v>
      </c>
      <c r="J93" s="1">
        <v>42830</v>
      </c>
      <c r="K93">
        <v>3.33</v>
      </c>
      <c r="L93">
        <v>28023.439399999999</v>
      </c>
      <c r="M93">
        <f t="shared" si="18"/>
        <v>0.11600073079273122</v>
      </c>
      <c r="N93" s="1">
        <v>43196</v>
      </c>
      <c r="O93">
        <v>26.2</v>
      </c>
      <c r="P93">
        <v>79773.165999999997</v>
      </c>
      <c r="Q93">
        <f t="shared" si="19"/>
        <v>0.3302144830105993</v>
      </c>
      <c r="R93" s="1">
        <v>41737</v>
      </c>
      <c r="S93">
        <v>4.51</v>
      </c>
      <c r="T93">
        <v>67857.513900000005</v>
      </c>
      <c r="U93">
        <f t="shared" si="20"/>
        <v>0.28089061766550744</v>
      </c>
      <c r="V93" s="1">
        <v>42649</v>
      </c>
      <c r="W93">
        <v>9.61</v>
      </c>
      <c r="X93">
        <v>53843.5959</v>
      </c>
      <c r="Y93">
        <f t="shared" si="21"/>
        <v>0.222881152586449</v>
      </c>
      <c r="AA93">
        <f t="shared" si="22"/>
        <v>241579.85220000002</v>
      </c>
      <c r="AB93">
        <f t="shared" si="23"/>
        <v>12.673961449215588</v>
      </c>
    </row>
    <row r="94" spans="1:28">
      <c r="A94">
        <v>22</v>
      </c>
      <c r="B94" s="1">
        <v>35857</v>
      </c>
      <c r="C94">
        <v>5.5</v>
      </c>
      <c r="D94">
        <v>9520.5</v>
      </c>
      <c r="E94">
        <f t="shared" si="16"/>
        <v>3.8794961449197626E-2</v>
      </c>
      <c r="F94" s="1">
        <v>36532</v>
      </c>
      <c r="G94">
        <v>1.1000000000000001</v>
      </c>
      <c r="H94">
        <v>2817.8006999999998</v>
      </c>
      <c r="I94">
        <f t="shared" si="17"/>
        <v>1.1482219371673976E-2</v>
      </c>
      <c r="J94" s="1">
        <v>42831</v>
      </c>
      <c r="K94">
        <v>3.34</v>
      </c>
      <c r="L94">
        <v>28107.5939</v>
      </c>
      <c r="M94">
        <f t="shared" si="18"/>
        <v>0.11453526829265295</v>
      </c>
      <c r="N94" s="1">
        <v>43199</v>
      </c>
      <c r="O94">
        <v>26.85</v>
      </c>
      <c r="P94">
        <v>81725.421199999997</v>
      </c>
      <c r="Q94">
        <f t="shared" si="19"/>
        <v>0.33302185440611715</v>
      </c>
      <c r="R94" s="1">
        <v>41738</v>
      </c>
      <c r="S94">
        <v>4.45</v>
      </c>
      <c r="T94">
        <v>67485.691600000006</v>
      </c>
      <c r="U94">
        <f t="shared" si="20"/>
        <v>0.27499656572600606</v>
      </c>
      <c r="V94" s="1">
        <v>42650</v>
      </c>
      <c r="W94">
        <v>9.9499999999999993</v>
      </c>
      <c r="X94">
        <v>55748.572200000002</v>
      </c>
      <c r="Y94">
        <f t="shared" si="21"/>
        <v>0.22716913075435227</v>
      </c>
      <c r="AA94">
        <f t="shared" si="22"/>
        <v>245405.5796</v>
      </c>
      <c r="AB94">
        <f t="shared" si="23"/>
        <v>13.034254884667668</v>
      </c>
    </row>
    <row r="95" spans="1:28">
      <c r="A95">
        <v>23</v>
      </c>
      <c r="B95" s="1">
        <v>35858</v>
      </c>
      <c r="C95">
        <v>5.4</v>
      </c>
      <c r="D95">
        <v>9347.4</v>
      </c>
      <c r="E95">
        <f t="shared" si="16"/>
        <v>3.8352598699058139E-2</v>
      </c>
      <c r="F95" s="1">
        <v>36535</v>
      </c>
      <c r="G95">
        <v>1.1299999999999999</v>
      </c>
      <c r="H95">
        <v>2894.6498000000001</v>
      </c>
      <c r="I95">
        <f t="shared" si="17"/>
        <v>1.1876815173600029E-2</v>
      </c>
      <c r="J95" s="1">
        <v>42832</v>
      </c>
      <c r="K95">
        <v>3.33</v>
      </c>
      <c r="L95">
        <v>28023.439399999999</v>
      </c>
      <c r="M95">
        <f t="shared" si="18"/>
        <v>0.11498082092085228</v>
      </c>
      <c r="N95" s="1">
        <v>43200</v>
      </c>
      <c r="O95">
        <v>26.7</v>
      </c>
      <c r="P95">
        <v>81268.854600000006</v>
      </c>
      <c r="Q95">
        <f t="shared" si="19"/>
        <v>0.33344799272588155</v>
      </c>
      <c r="R95" s="1">
        <v>41739</v>
      </c>
      <c r="S95">
        <v>4.53</v>
      </c>
      <c r="T95">
        <v>68400.817500000005</v>
      </c>
      <c r="U95">
        <f t="shared" si="20"/>
        <v>0.28065013846256859</v>
      </c>
      <c r="V95" s="1">
        <v>42654</v>
      </c>
      <c r="W95">
        <v>9.6</v>
      </c>
      <c r="X95">
        <v>53787.567199999998</v>
      </c>
      <c r="Y95">
        <f t="shared" si="21"/>
        <v>0.22069163401803948</v>
      </c>
      <c r="AA95">
        <f t="shared" si="22"/>
        <v>243722.7285</v>
      </c>
      <c r="AB95">
        <f t="shared" si="23"/>
        <v>12.89645718737717</v>
      </c>
    </row>
    <row r="96" spans="1:28">
      <c r="A96">
        <v>24</v>
      </c>
      <c r="B96" s="1">
        <v>35859</v>
      </c>
      <c r="C96">
        <v>5.4</v>
      </c>
      <c r="D96">
        <v>9347.4</v>
      </c>
      <c r="E96">
        <f t="shared" si="16"/>
        <v>3.8798900228291855E-2</v>
      </c>
      <c r="F96" s="1">
        <v>36536</v>
      </c>
      <c r="G96">
        <v>1.1399999999999999</v>
      </c>
      <c r="H96">
        <v>2920.2660999999998</v>
      </c>
      <c r="I96">
        <f t="shared" si="17"/>
        <v>1.2121350648732584E-2</v>
      </c>
      <c r="J96" s="1">
        <v>42835</v>
      </c>
      <c r="K96">
        <v>3.34</v>
      </c>
      <c r="L96">
        <v>28107.5939</v>
      </c>
      <c r="M96">
        <f t="shared" si="18"/>
        <v>0.11666813567232008</v>
      </c>
      <c r="N96" s="1">
        <v>43201</v>
      </c>
      <c r="O96">
        <v>26.5</v>
      </c>
      <c r="P96">
        <v>80660.099199999997</v>
      </c>
      <c r="Q96">
        <f t="shared" si="19"/>
        <v>0.33480145722499555</v>
      </c>
      <c r="R96" s="1">
        <v>41740</v>
      </c>
      <c r="S96">
        <v>4.53</v>
      </c>
      <c r="T96">
        <v>67945.221099999995</v>
      </c>
      <c r="U96">
        <f t="shared" si="20"/>
        <v>0.28202493254253913</v>
      </c>
      <c r="V96" s="1">
        <v>42655</v>
      </c>
      <c r="W96">
        <v>9.27</v>
      </c>
      <c r="X96">
        <v>51938.619599999998</v>
      </c>
      <c r="Y96">
        <f t="shared" si="21"/>
        <v>0.21558522368312083</v>
      </c>
      <c r="AA96">
        <f t="shared" si="22"/>
        <v>240919.19989999998</v>
      </c>
      <c r="AB96">
        <f t="shared" si="23"/>
        <v>12.761290558540496</v>
      </c>
    </row>
    <row r="97" spans="1:28">
      <c r="A97">
        <v>25</v>
      </c>
      <c r="B97" s="1">
        <v>35860</v>
      </c>
      <c r="C97">
        <v>5.4</v>
      </c>
      <c r="D97">
        <v>9347.4</v>
      </c>
      <c r="E97">
        <f t="shared" si="16"/>
        <v>3.9072285679739187E-2</v>
      </c>
      <c r="F97" s="1">
        <v>36537</v>
      </c>
      <c r="G97">
        <v>1.19</v>
      </c>
      <c r="H97">
        <v>3048.348</v>
      </c>
      <c r="I97">
        <f t="shared" si="17"/>
        <v>1.2742144757607635E-2</v>
      </c>
      <c r="J97" s="1">
        <v>42836</v>
      </c>
      <c r="K97">
        <v>3.27</v>
      </c>
      <c r="L97">
        <v>27518.512599999998</v>
      </c>
      <c r="M97">
        <f t="shared" si="18"/>
        <v>0.11502783509732144</v>
      </c>
      <c r="N97" s="1">
        <v>43202</v>
      </c>
      <c r="O97">
        <v>26.35</v>
      </c>
      <c r="P97">
        <v>80236.470100000006</v>
      </c>
      <c r="Q97">
        <f t="shared" si="19"/>
        <v>0.33538976417838673</v>
      </c>
      <c r="R97" s="1">
        <v>41743</v>
      </c>
      <c r="S97">
        <v>4.58</v>
      </c>
      <c r="T97">
        <v>67872.531799999997</v>
      </c>
      <c r="U97">
        <f t="shared" si="20"/>
        <v>0.28370829881002019</v>
      </c>
      <c r="V97" s="1">
        <v>42656</v>
      </c>
      <c r="W97">
        <v>9.14</v>
      </c>
      <c r="X97">
        <v>51210.246299999999</v>
      </c>
      <c r="Y97">
        <f t="shared" si="21"/>
        <v>0.21405967147692478</v>
      </c>
      <c r="AA97">
        <f t="shared" si="22"/>
        <v>239233.50880000001</v>
      </c>
      <c r="AB97">
        <f t="shared" si="23"/>
        <v>12.695704207649863</v>
      </c>
    </row>
    <row r="98" spans="1:28">
      <c r="A98">
        <v>26</v>
      </c>
      <c r="B98" s="1">
        <v>35863</v>
      </c>
      <c r="C98">
        <v>5.4</v>
      </c>
      <c r="D98">
        <v>9347.4</v>
      </c>
      <c r="E98">
        <f t="shared" si="16"/>
        <v>3.9022829540068048E-2</v>
      </c>
      <c r="F98" s="1">
        <v>36538</v>
      </c>
      <c r="G98">
        <v>1.2</v>
      </c>
      <c r="H98">
        <v>3073.9643999999998</v>
      </c>
      <c r="I98">
        <f t="shared" si="17"/>
        <v>1.2832957698765171E-2</v>
      </c>
      <c r="J98" s="1">
        <v>42837</v>
      </c>
      <c r="K98">
        <v>3.29</v>
      </c>
      <c r="L98">
        <v>27686.821499999998</v>
      </c>
      <c r="M98">
        <f t="shared" si="18"/>
        <v>0.11558488091884279</v>
      </c>
      <c r="N98" s="1">
        <v>43203</v>
      </c>
      <c r="O98">
        <v>26.6</v>
      </c>
      <c r="P98">
        <v>80997.726899999994</v>
      </c>
      <c r="Q98">
        <f t="shared" si="19"/>
        <v>0.33814327940942768</v>
      </c>
      <c r="R98" s="1">
        <v>41744</v>
      </c>
      <c r="S98">
        <v>4.5</v>
      </c>
      <c r="T98">
        <v>66716.287299999996</v>
      </c>
      <c r="U98">
        <f t="shared" si="20"/>
        <v>0.27852218872136708</v>
      </c>
      <c r="V98" s="1">
        <v>42657</v>
      </c>
      <c r="W98">
        <v>9.23</v>
      </c>
      <c r="X98">
        <v>51714.504699999998</v>
      </c>
      <c r="Y98">
        <f t="shared" si="21"/>
        <v>0.21589386371152919</v>
      </c>
      <c r="AA98">
        <f t="shared" si="22"/>
        <v>239536.70479999998</v>
      </c>
      <c r="AB98">
        <f t="shared" si="23"/>
        <v>12.847058530572221</v>
      </c>
    </row>
    <row r="99" spans="1:28">
      <c r="A99">
        <v>27</v>
      </c>
      <c r="B99" s="1">
        <v>35864</v>
      </c>
      <c r="C99">
        <v>5.35</v>
      </c>
      <c r="D99">
        <v>9260.85</v>
      </c>
      <c r="E99">
        <f t="shared" si="16"/>
        <v>3.9200350356319226E-2</v>
      </c>
      <c r="F99" s="1">
        <v>36539</v>
      </c>
      <c r="G99">
        <v>1.23</v>
      </c>
      <c r="H99">
        <v>3150.8135000000002</v>
      </c>
      <c r="I99">
        <f t="shared" si="17"/>
        <v>1.3337111939770155E-2</v>
      </c>
      <c r="J99" s="1">
        <v>42838</v>
      </c>
      <c r="K99">
        <v>3.29</v>
      </c>
      <c r="L99">
        <v>27686.821499999998</v>
      </c>
      <c r="M99">
        <f t="shared" si="18"/>
        <v>0.11719584088424623</v>
      </c>
      <c r="N99" s="1">
        <v>43206</v>
      </c>
      <c r="O99">
        <v>26.35</v>
      </c>
      <c r="P99">
        <v>80236.470100000006</v>
      </c>
      <c r="Q99">
        <f t="shared" si="19"/>
        <v>0.33963380675362759</v>
      </c>
      <c r="R99" s="1">
        <v>41745</v>
      </c>
      <c r="S99">
        <v>4.3899999999999997</v>
      </c>
      <c r="T99">
        <v>66267.664699999994</v>
      </c>
      <c r="U99">
        <f t="shared" si="20"/>
        <v>0.28050510196527184</v>
      </c>
      <c r="V99" s="1">
        <v>42660</v>
      </c>
      <c r="W99">
        <v>8.86</v>
      </c>
      <c r="X99">
        <v>49641.442199999998</v>
      </c>
      <c r="Y99">
        <f t="shared" si="21"/>
        <v>0.21012778810076504</v>
      </c>
      <c r="AA99">
        <f t="shared" si="22"/>
        <v>236244.06199999998</v>
      </c>
      <c r="AB99">
        <f t="shared" si="23"/>
        <v>12.654201246759804</v>
      </c>
    </row>
    <row r="100" spans="1:28">
      <c r="A100">
        <v>28</v>
      </c>
      <c r="B100" s="1">
        <v>35865</v>
      </c>
      <c r="C100">
        <v>5.4</v>
      </c>
      <c r="D100">
        <v>9347.4</v>
      </c>
      <c r="E100">
        <f t="shared" si="16"/>
        <v>3.9917739068893301E-2</v>
      </c>
      <c r="F100" s="1">
        <v>36542</v>
      </c>
      <c r="G100">
        <v>1.18</v>
      </c>
      <c r="H100">
        <v>3022.7316000000001</v>
      </c>
      <c r="I100">
        <f t="shared" si="17"/>
        <v>1.2908467732642058E-2</v>
      </c>
      <c r="J100" s="1">
        <v>42843</v>
      </c>
      <c r="K100">
        <v>3.26</v>
      </c>
      <c r="L100">
        <v>27434.358100000001</v>
      </c>
      <c r="M100">
        <f t="shared" si="18"/>
        <v>0.11715745000303608</v>
      </c>
      <c r="N100" s="1">
        <v>43207</v>
      </c>
      <c r="O100">
        <v>25.85</v>
      </c>
      <c r="P100">
        <v>78713.956399999995</v>
      </c>
      <c r="Q100">
        <f t="shared" si="19"/>
        <v>0.33614514973740761</v>
      </c>
      <c r="R100" s="1">
        <v>41746</v>
      </c>
      <c r="S100">
        <v>4.32</v>
      </c>
      <c r="T100">
        <v>65558.451000000001</v>
      </c>
      <c r="U100">
        <f t="shared" si="20"/>
        <v>0.27996503207082474</v>
      </c>
      <c r="V100" s="1">
        <v>42661</v>
      </c>
      <c r="W100">
        <v>8.94</v>
      </c>
      <c r="X100">
        <v>50089.671900000001</v>
      </c>
      <c r="Y100">
        <f t="shared" si="21"/>
        <v>0.21390616138719612</v>
      </c>
      <c r="AA100">
        <f t="shared" si="22"/>
        <v>234166.56900000002</v>
      </c>
      <c r="AB100">
        <f t="shared" si="23"/>
        <v>12.423843211965922</v>
      </c>
    </row>
    <row r="101" spans="1:28">
      <c r="A101">
        <v>29</v>
      </c>
      <c r="B101" s="1">
        <v>35866</v>
      </c>
      <c r="C101">
        <v>5.35</v>
      </c>
      <c r="D101">
        <v>9260.85</v>
      </c>
      <c r="E101">
        <f t="shared" si="16"/>
        <v>4.003365310794732E-2</v>
      </c>
      <c r="F101" s="1">
        <v>36543</v>
      </c>
      <c r="G101">
        <v>1.1299999999999999</v>
      </c>
      <c r="H101">
        <v>2894.6498000000001</v>
      </c>
      <c r="I101">
        <f t="shared" si="17"/>
        <v>1.2513258066180652E-2</v>
      </c>
      <c r="J101" s="1">
        <v>42844</v>
      </c>
      <c r="K101">
        <v>3.24</v>
      </c>
      <c r="L101">
        <v>27266.0491</v>
      </c>
      <c r="M101">
        <f t="shared" si="18"/>
        <v>0.11786818178608435</v>
      </c>
      <c r="N101" s="1">
        <v>43208</v>
      </c>
      <c r="O101">
        <v>25.55</v>
      </c>
      <c r="P101">
        <v>77800.448199999999</v>
      </c>
      <c r="Q101">
        <f t="shared" si="19"/>
        <v>0.33632292444879514</v>
      </c>
      <c r="R101" s="1">
        <v>41751</v>
      </c>
      <c r="S101">
        <v>4.38</v>
      </c>
      <c r="T101">
        <v>64967.4476</v>
      </c>
      <c r="U101">
        <f t="shared" si="20"/>
        <v>0.28084725057928212</v>
      </c>
      <c r="V101" s="1">
        <v>42662</v>
      </c>
      <c r="W101">
        <v>8.77</v>
      </c>
      <c r="X101">
        <v>49137.183799999999</v>
      </c>
      <c r="Y101">
        <f t="shared" si="21"/>
        <v>0.21241473201171046</v>
      </c>
      <c r="AA101">
        <f t="shared" si="22"/>
        <v>231326.62849999999</v>
      </c>
      <c r="AB101">
        <f t="shared" si="23"/>
        <v>12.296251811675887</v>
      </c>
    </row>
    <row r="102" spans="1:28">
      <c r="A102">
        <v>30</v>
      </c>
      <c r="B102" s="1">
        <v>35867</v>
      </c>
      <c r="C102">
        <v>5.25</v>
      </c>
      <c r="D102">
        <v>9087.75</v>
      </c>
      <c r="E102">
        <f t="shared" si="16"/>
        <v>3.9367373236655304E-2</v>
      </c>
      <c r="F102" s="1">
        <v>36544</v>
      </c>
      <c r="G102">
        <v>1.1299999999999999</v>
      </c>
      <c r="H102">
        <v>2894.6498000000001</v>
      </c>
      <c r="I102">
        <f t="shared" si="17"/>
        <v>1.2539380932134978E-2</v>
      </c>
      <c r="J102" s="1">
        <v>42845</v>
      </c>
      <c r="K102">
        <v>3.26</v>
      </c>
      <c r="L102">
        <v>27434.358100000001</v>
      </c>
      <c r="M102">
        <f t="shared" si="18"/>
        <v>0.11884334569401203</v>
      </c>
      <c r="N102" s="1">
        <v>43209</v>
      </c>
      <c r="O102">
        <v>25.6</v>
      </c>
      <c r="P102">
        <v>77952.699600000007</v>
      </c>
      <c r="Q102">
        <f t="shared" si="19"/>
        <v>0.33768457758609899</v>
      </c>
      <c r="R102" s="1">
        <v>41752</v>
      </c>
      <c r="S102">
        <v>4.25</v>
      </c>
      <c r="T102">
        <v>64506.158499999998</v>
      </c>
      <c r="U102">
        <f t="shared" si="20"/>
        <v>0.279435285712343</v>
      </c>
      <c r="V102" s="1">
        <v>42663</v>
      </c>
      <c r="W102">
        <v>8.74</v>
      </c>
      <c r="X102">
        <v>48969.097600000001</v>
      </c>
      <c r="Y102">
        <f t="shared" si="21"/>
        <v>0.21213003683875564</v>
      </c>
      <c r="AA102">
        <f t="shared" si="22"/>
        <v>230844.71360000002</v>
      </c>
      <c r="AB102">
        <f t="shared" si="23"/>
        <v>12.294619189360549</v>
      </c>
    </row>
    <row r="103" spans="1:28">
      <c r="A103">
        <v>31</v>
      </c>
      <c r="B103" s="1">
        <v>35870</v>
      </c>
      <c r="C103">
        <v>5.4</v>
      </c>
      <c r="D103">
        <v>9347.4</v>
      </c>
      <c r="E103">
        <f t="shared" si="16"/>
        <v>4.0758266575087819E-2</v>
      </c>
      <c r="F103" s="1">
        <v>36545</v>
      </c>
      <c r="G103">
        <v>1.0900000000000001</v>
      </c>
      <c r="H103">
        <v>2792.1842999999999</v>
      </c>
      <c r="I103">
        <f t="shared" si="17"/>
        <v>1.217499968185538E-2</v>
      </c>
      <c r="J103" s="1">
        <v>42846</v>
      </c>
      <c r="K103">
        <v>3.22</v>
      </c>
      <c r="L103">
        <v>27097.7402</v>
      </c>
      <c r="M103">
        <f t="shared" si="18"/>
        <v>0.11815659099365315</v>
      </c>
      <c r="N103" s="1">
        <v>43210</v>
      </c>
      <c r="O103">
        <v>25.45</v>
      </c>
      <c r="P103">
        <v>77495.945500000002</v>
      </c>
      <c r="Q103">
        <f t="shared" si="19"/>
        <v>0.33791219003974127</v>
      </c>
      <c r="R103" s="1">
        <v>41753</v>
      </c>
      <c r="S103">
        <v>4.2699999999999996</v>
      </c>
      <c r="T103">
        <v>65540.1342</v>
      </c>
      <c r="U103">
        <f t="shared" si="20"/>
        <v>0.2857802448906252</v>
      </c>
      <c r="V103" s="1">
        <v>42667</v>
      </c>
      <c r="W103">
        <v>8.4</v>
      </c>
      <c r="X103">
        <v>47064.121299999999</v>
      </c>
      <c r="Y103">
        <f t="shared" si="21"/>
        <v>0.20521770781903723</v>
      </c>
      <c r="AA103">
        <f t="shared" si="22"/>
        <v>229337.52549999999</v>
      </c>
      <c r="AB103">
        <f t="shared" si="23"/>
        <v>12.157805240032557</v>
      </c>
    </row>
    <row r="104" spans="1:28">
      <c r="A104">
        <v>32</v>
      </c>
      <c r="B104" s="1">
        <v>35871</v>
      </c>
      <c r="C104">
        <v>5.4</v>
      </c>
      <c r="D104">
        <v>9347.4</v>
      </c>
      <c r="E104">
        <f t="shared" si="16"/>
        <v>4.0695219145080778E-2</v>
      </c>
      <c r="F104" s="1">
        <v>36546</v>
      </c>
      <c r="G104">
        <v>1.08</v>
      </c>
      <c r="H104">
        <v>2766.5679</v>
      </c>
      <c r="I104">
        <f t="shared" si="17"/>
        <v>1.2044642036314475E-2</v>
      </c>
      <c r="J104" s="1">
        <v>42849</v>
      </c>
      <c r="K104">
        <v>3.26</v>
      </c>
      <c r="L104">
        <v>27434.358100000001</v>
      </c>
      <c r="M104">
        <f t="shared" si="18"/>
        <v>0.11943933232600744</v>
      </c>
      <c r="N104" s="1">
        <v>43213</v>
      </c>
      <c r="O104">
        <v>25.5</v>
      </c>
      <c r="P104">
        <v>77648.196800000005</v>
      </c>
      <c r="Q104">
        <f t="shared" si="19"/>
        <v>0.33805233380366306</v>
      </c>
      <c r="R104" s="1">
        <v>41754</v>
      </c>
      <c r="S104">
        <v>4.18</v>
      </c>
      <c r="T104">
        <v>64255.581599999998</v>
      </c>
      <c r="U104">
        <f t="shared" si="20"/>
        <v>0.27974570196061149</v>
      </c>
      <c r="V104" s="1">
        <v>42668</v>
      </c>
      <c r="W104">
        <v>8.61</v>
      </c>
      <c r="X104">
        <v>48240.724300000002</v>
      </c>
      <c r="Y104">
        <f t="shared" si="21"/>
        <v>0.21002277072832271</v>
      </c>
      <c r="AA104">
        <f t="shared" si="22"/>
        <v>229692.82870000001</v>
      </c>
      <c r="AB104">
        <f t="shared" si="23"/>
        <v>12.220102222325062</v>
      </c>
    </row>
    <row r="105" spans="1:28">
      <c r="A105">
        <v>33</v>
      </c>
      <c r="B105" s="1">
        <v>35872</v>
      </c>
      <c r="C105">
        <v>5.25</v>
      </c>
      <c r="D105">
        <v>9087.75</v>
      </c>
      <c r="E105">
        <f t="shared" si="16"/>
        <v>3.9798614730818103E-2</v>
      </c>
      <c r="F105" s="1">
        <v>36549</v>
      </c>
      <c r="G105">
        <v>1.1599999999999999</v>
      </c>
      <c r="H105">
        <v>2971.4989</v>
      </c>
      <c r="I105">
        <f t="shared" si="17"/>
        <v>1.3013291507155213E-2</v>
      </c>
      <c r="J105" s="1">
        <v>42850</v>
      </c>
      <c r="K105">
        <v>3.25</v>
      </c>
      <c r="L105">
        <v>27350.203600000001</v>
      </c>
      <c r="M105">
        <f t="shared" si="18"/>
        <v>0.11977664613197264</v>
      </c>
      <c r="N105" s="1">
        <v>43214</v>
      </c>
      <c r="O105">
        <v>25.45</v>
      </c>
      <c r="P105">
        <v>77495.945500000002</v>
      </c>
      <c r="Q105">
        <f t="shared" si="19"/>
        <v>0.33938337632031879</v>
      </c>
      <c r="R105" s="1">
        <v>41757</v>
      </c>
      <c r="S105">
        <v>4.16</v>
      </c>
      <c r="T105">
        <v>63701.510900000001</v>
      </c>
      <c r="U105">
        <f t="shared" si="20"/>
        <v>0.27897245083547745</v>
      </c>
      <c r="V105" s="1">
        <v>42669</v>
      </c>
      <c r="W105">
        <v>8.52</v>
      </c>
      <c r="X105">
        <v>47736.465900000003</v>
      </c>
      <c r="Y105">
        <f t="shared" si="21"/>
        <v>0.20905562047425777</v>
      </c>
      <c r="AA105">
        <f t="shared" si="22"/>
        <v>228343.37480000002</v>
      </c>
      <c r="AB105">
        <f t="shared" si="23"/>
        <v>12.19229845468238</v>
      </c>
    </row>
    <row r="106" spans="1:28">
      <c r="A106">
        <v>34</v>
      </c>
      <c r="B106" s="1">
        <v>35873</v>
      </c>
      <c r="C106">
        <v>5.2</v>
      </c>
      <c r="D106">
        <v>9001.2000000000007</v>
      </c>
      <c r="E106">
        <f t="shared" si="16"/>
        <v>3.9163929297116359E-2</v>
      </c>
      <c r="F106" s="1">
        <v>36550</v>
      </c>
      <c r="G106">
        <v>1.1499999999999999</v>
      </c>
      <c r="H106">
        <v>2945.8825000000002</v>
      </c>
      <c r="I106">
        <f t="shared" si="17"/>
        <v>1.2817439224504774E-2</v>
      </c>
      <c r="J106" s="1">
        <v>42851</v>
      </c>
      <c r="K106">
        <v>3.25</v>
      </c>
      <c r="L106">
        <v>27350.203600000001</v>
      </c>
      <c r="M106">
        <f t="shared" si="18"/>
        <v>0.11899984891482659</v>
      </c>
      <c r="N106" s="1">
        <v>43215</v>
      </c>
      <c r="O106">
        <v>25.35</v>
      </c>
      <c r="P106">
        <v>77191.4427</v>
      </c>
      <c r="Q106">
        <f t="shared" si="19"/>
        <v>0.33585746392094479</v>
      </c>
      <c r="R106" s="1">
        <v>41758</v>
      </c>
      <c r="S106">
        <v>4.1900000000000004</v>
      </c>
      <c r="T106">
        <v>64936.396200000003</v>
      </c>
      <c r="U106">
        <f t="shared" si="20"/>
        <v>0.2825361540223898</v>
      </c>
      <c r="V106" s="1">
        <v>42670</v>
      </c>
      <c r="W106">
        <v>8.64</v>
      </c>
      <c r="X106">
        <v>48408.8105</v>
      </c>
      <c r="Y106">
        <f t="shared" si="21"/>
        <v>0.21062516462021771</v>
      </c>
      <c r="AA106">
        <f t="shared" si="22"/>
        <v>229833.93549999999</v>
      </c>
      <c r="AB106">
        <f t="shared" si="23"/>
        <v>12.122756614494818</v>
      </c>
    </row>
    <row r="107" spans="1:28">
      <c r="A107">
        <v>35</v>
      </c>
      <c r="B107" s="1">
        <v>35874</v>
      </c>
      <c r="C107">
        <v>5.2</v>
      </c>
      <c r="D107">
        <v>9001.2000000000007</v>
      </c>
      <c r="E107">
        <f t="shared" si="16"/>
        <v>3.9067903774591545E-2</v>
      </c>
      <c r="F107" s="1">
        <v>36551</v>
      </c>
      <c r="G107">
        <v>1.1399999999999999</v>
      </c>
      <c r="H107">
        <v>2920.2660999999998</v>
      </c>
      <c r="I107">
        <f t="shared" si="17"/>
        <v>1.2674829466182477E-2</v>
      </c>
      <c r="J107" s="1">
        <v>42852</v>
      </c>
      <c r="K107">
        <v>3.29</v>
      </c>
      <c r="L107">
        <v>27686.821499999998</v>
      </c>
      <c r="M107">
        <f t="shared" si="18"/>
        <v>0.12016909725217662</v>
      </c>
      <c r="N107" s="1">
        <v>43216</v>
      </c>
      <c r="O107">
        <v>25.4</v>
      </c>
      <c r="P107">
        <v>77343.694099999993</v>
      </c>
      <c r="Q107">
        <f t="shared" si="19"/>
        <v>0.33569479610165792</v>
      </c>
      <c r="R107" s="1">
        <v>41759</v>
      </c>
      <c r="S107">
        <v>4.1900000000000004</v>
      </c>
      <c r="T107">
        <v>64477.768100000001</v>
      </c>
      <c r="U107">
        <f t="shared" si="20"/>
        <v>0.27985282403804246</v>
      </c>
      <c r="V107" s="1">
        <v>42671</v>
      </c>
      <c r="W107">
        <v>8.74</v>
      </c>
      <c r="X107">
        <v>48969.097600000001</v>
      </c>
      <c r="Y107">
        <f t="shared" si="21"/>
        <v>0.21254054936734898</v>
      </c>
      <c r="AA107">
        <f t="shared" si="22"/>
        <v>230398.8474</v>
      </c>
      <c r="AB107">
        <f t="shared" si="23"/>
        <v>12.169794290351124</v>
      </c>
    </row>
    <row r="108" spans="1:28">
      <c r="A108">
        <v>36</v>
      </c>
      <c r="B108" s="1">
        <v>35877</v>
      </c>
      <c r="C108">
        <v>5.25</v>
      </c>
      <c r="D108">
        <v>9087.75</v>
      </c>
      <c r="E108">
        <f t="shared" si="16"/>
        <v>3.9713290142709877E-2</v>
      </c>
      <c r="F108" s="1">
        <v>36552</v>
      </c>
      <c r="G108">
        <v>1.1399999999999999</v>
      </c>
      <c r="H108">
        <v>2920.2660999999998</v>
      </c>
      <c r="I108">
        <f t="shared" si="17"/>
        <v>1.2761505864842213E-2</v>
      </c>
      <c r="J108" s="1">
        <v>42853</v>
      </c>
      <c r="K108">
        <v>3.26</v>
      </c>
      <c r="L108">
        <v>27434.358100000001</v>
      </c>
      <c r="M108">
        <f t="shared" si="18"/>
        <v>0.11988760948576963</v>
      </c>
      <c r="N108" s="1">
        <v>43217</v>
      </c>
      <c r="O108">
        <v>25.5</v>
      </c>
      <c r="P108">
        <v>77648.196800000005</v>
      </c>
      <c r="Q108">
        <f t="shared" si="19"/>
        <v>0.33932110462728804</v>
      </c>
      <c r="R108" s="1">
        <v>41761</v>
      </c>
      <c r="S108">
        <v>4.28</v>
      </c>
      <c r="T108">
        <v>64847.3678</v>
      </c>
      <c r="U108">
        <f t="shared" si="20"/>
        <v>0.28338173171933889</v>
      </c>
      <c r="V108" s="1">
        <v>42674</v>
      </c>
      <c r="W108">
        <v>8.3699999999999992</v>
      </c>
      <c r="X108">
        <v>46896.035100000001</v>
      </c>
      <c r="Y108">
        <f t="shared" si="21"/>
        <v>0.20493475816005133</v>
      </c>
      <c r="AA108">
        <f t="shared" si="22"/>
        <v>228833.97390000001</v>
      </c>
      <c r="AB108">
        <f t="shared" si="23"/>
        <v>12.194742402413</v>
      </c>
    </row>
    <row r="109" spans="1:28">
      <c r="A109">
        <v>37</v>
      </c>
      <c r="B109" s="1">
        <v>35878</v>
      </c>
      <c r="C109">
        <v>5.2</v>
      </c>
      <c r="D109">
        <v>9001.2000000000007</v>
      </c>
      <c r="E109">
        <f t="shared" si="16"/>
        <v>3.887614760088285E-2</v>
      </c>
      <c r="F109" s="1">
        <v>36553</v>
      </c>
      <c r="G109">
        <v>1.1399999999999999</v>
      </c>
      <c r="H109">
        <v>2920.2660999999998</v>
      </c>
      <c r="I109">
        <f t="shared" si="17"/>
        <v>1.2612617866223891E-2</v>
      </c>
      <c r="J109" s="1">
        <v>42857</v>
      </c>
      <c r="K109">
        <v>3.27</v>
      </c>
      <c r="L109">
        <v>27518.512599999998</v>
      </c>
      <c r="M109">
        <f t="shared" si="18"/>
        <v>0.11885234830848712</v>
      </c>
      <c r="N109" s="1">
        <v>43220</v>
      </c>
      <c r="O109">
        <v>26.25</v>
      </c>
      <c r="P109">
        <v>79931.967300000004</v>
      </c>
      <c r="Q109">
        <f t="shared" si="19"/>
        <v>0.34522585419541185</v>
      </c>
      <c r="R109" s="1">
        <v>41764</v>
      </c>
      <c r="S109">
        <v>4.28</v>
      </c>
      <c r="T109">
        <v>65043.191200000001</v>
      </c>
      <c r="U109">
        <f t="shared" si="20"/>
        <v>0.28092128844194597</v>
      </c>
      <c r="V109" s="1">
        <v>42675</v>
      </c>
      <c r="W109">
        <v>8.41</v>
      </c>
      <c r="X109">
        <v>47120.15</v>
      </c>
      <c r="Y109">
        <f t="shared" si="21"/>
        <v>0.20351174358704838</v>
      </c>
      <c r="AA109">
        <f t="shared" si="22"/>
        <v>231535.28719999999</v>
      </c>
      <c r="AB109">
        <f t="shared" si="23"/>
        <v>12.581237081589006</v>
      </c>
    </row>
    <row r="110" spans="1:28">
      <c r="A110">
        <v>38</v>
      </c>
      <c r="B110" s="1">
        <v>35879</v>
      </c>
      <c r="C110">
        <v>5.2</v>
      </c>
      <c r="D110">
        <v>9001.2000000000007</v>
      </c>
      <c r="E110">
        <f t="shared" si="16"/>
        <v>3.9229187519647941E-2</v>
      </c>
      <c r="F110" s="1">
        <v>36556</v>
      </c>
      <c r="G110">
        <v>1.1499999999999999</v>
      </c>
      <c r="H110">
        <v>2945.8825000000002</v>
      </c>
      <c r="I110">
        <f t="shared" si="17"/>
        <v>1.2838796716365513E-2</v>
      </c>
      <c r="J110" s="1">
        <v>42859</v>
      </c>
      <c r="K110">
        <v>3.26</v>
      </c>
      <c r="L110">
        <v>27434.358100000001</v>
      </c>
      <c r="M110">
        <f t="shared" si="18"/>
        <v>0.11956490005622276</v>
      </c>
      <c r="N110" s="1">
        <v>43222</v>
      </c>
      <c r="O110">
        <v>25.85</v>
      </c>
      <c r="P110">
        <v>78721.7114</v>
      </c>
      <c r="Q110">
        <f t="shared" si="19"/>
        <v>0.34308634164091528</v>
      </c>
      <c r="R110" s="1">
        <v>41766</v>
      </c>
      <c r="S110">
        <v>4.25</v>
      </c>
      <c r="T110">
        <v>64116.244599999998</v>
      </c>
      <c r="U110">
        <f t="shared" si="20"/>
        <v>0.27943254038006204</v>
      </c>
      <c r="V110" s="1">
        <v>42676</v>
      </c>
      <c r="W110">
        <v>8.43</v>
      </c>
      <c r="X110">
        <v>47232.207399999999</v>
      </c>
      <c r="Y110">
        <f t="shared" si="21"/>
        <v>0.20584823368678651</v>
      </c>
      <c r="AA110">
        <f t="shared" si="22"/>
        <v>229451.60399999999</v>
      </c>
      <c r="AB110">
        <f t="shared" si="23"/>
        <v>12.40020880352181</v>
      </c>
    </row>
    <row r="111" spans="1:28">
      <c r="A111">
        <v>39</v>
      </c>
      <c r="B111" s="1">
        <v>35880</v>
      </c>
      <c r="C111">
        <v>5.2</v>
      </c>
      <c r="D111">
        <v>9001.2000000000007</v>
      </c>
      <c r="E111">
        <f t="shared" si="16"/>
        <v>3.8972211462370787E-2</v>
      </c>
      <c r="F111" s="1">
        <v>36557</v>
      </c>
      <c r="G111">
        <v>1.1299999999999999</v>
      </c>
      <c r="H111">
        <v>2894.6498000000001</v>
      </c>
      <c r="I111">
        <f t="shared" si="17"/>
        <v>1.25328738518319E-2</v>
      </c>
      <c r="J111" s="1">
        <v>42860</v>
      </c>
      <c r="K111">
        <v>3.24</v>
      </c>
      <c r="L111">
        <v>27266.0491</v>
      </c>
      <c r="M111">
        <f t="shared" si="18"/>
        <v>0.11805295196958011</v>
      </c>
      <c r="N111" s="1">
        <v>43223</v>
      </c>
      <c r="O111">
        <v>25.5</v>
      </c>
      <c r="P111">
        <v>77655.846799999999</v>
      </c>
      <c r="Q111">
        <f t="shared" si="19"/>
        <v>0.33622406821080181</v>
      </c>
      <c r="R111" s="1">
        <v>41767</v>
      </c>
      <c r="S111">
        <v>4.32</v>
      </c>
      <c r="T111">
        <v>65233.753799999999</v>
      </c>
      <c r="U111">
        <f t="shared" si="20"/>
        <v>0.28244052432762673</v>
      </c>
      <c r="V111" s="1">
        <v>42677</v>
      </c>
      <c r="W111">
        <v>8.73</v>
      </c>
      <c r="X111">
        <v>48913.068899999998</v>
      </c>
      <c r="Y111">
        <f t="shared" si="21"/>
        <v>0.21177737017778872</v>
      </c>
      <c r="AA111">
        <f t="shared" si="22"/>
        <v>230964.56839999999</v>
      </c>
      <c r="AB111">
        <f t="shared" si="23"/>
        <v>12.241982457561228</v>
      </c>
    </row>
    <row r="112" spans="1:28">
      <c r="A112">
        <v>40</v>
      </c>
      <c r="B112" s="1">
        <v>35881</v>
      </c>
      <c r="C112">
        <v>5.2</v>
      </c>
      <c r="D112">
        <v>9001.2000000000007</v>
      </c>
      <c r="E112">
        <f t="shared" si="16"/>
        <v>3.9253028696571775E-2</v>
      </c>
      <c r="F112" s="1">
        <v>36558</v>
      </c>
      <c r="G112">
        <v>1.1299999999999999</v>
      </c>
      <c r="H112">
        <v>2894.6498000000001</v>
      </c>
      <c r="I112">
        <f t="shared" si="17"/>
        <v>1.26231804277125E-2</v>
      </c>
      <c r="J112" s="1">
        <v>42863</v>
      </c>
      <c r="K112">
        <v>3.25</v>
      </c>
      <c r="L112">
        <v>27350.203600000001</v>
      </c>
      <c r="M112">
        <f t="shared" si="18"/>
        <v>0.1192705780082523</v>
      </c>
      <c r="N112" s="1">
        <v>43224</v>
      </c>
      <c r="O112">
        <v>25.05</v>
      </c>
      <c r="P112">
        <v>76285.449500000002</v>
      </c>
      <c r="Q112">
        <f t="shared" si="19"/>
        <v>0.33267063706554428</v>
      </c>
      <c r="R112" s="1">
        <v>41768</v>
      </c>
      <c r="S112">
        <v>4.2699999999999996</v>
      </c>
      <c r="T112">
        <v>65147.813399999999</v>
      </c>
      <c r="U112">
        <f t="shared" si="20"/>
        <v>0.28410089642593245</v>
      </c>
      <c r="V112" s="1">
        <v>42678</v>
      </c>
      <c r="W112">
        <v>8.68</v>
      </c>
      <c r="X112">
        <v>48632.925300000003</v>
      </c>
      <c r="Y112">
        <f t="shared" si="21"/>
        <v>0.21208167937598671</v>
      </c>
      <c r="AA112">
        <f t="shared" si="22"/>
        <v>229312.24160000001</v>
      </c>
      <c r="AB112">
        <f t="shared" si="23"/>
        <v>11.993388584846489</v>
      </c>
    </row>
    <row r="113" spans="1:28">
      <c r="A113">
        <v>41</v>
      </c>
      <c r="B113" s="1">
        <v>35884</v>
      </c>
      <c r="C113">
        <v>5.15</v>
      </c>
      <c r="D113">
        <v>8914.65</v>
      </c>
      <c r="E113">
        <f t="shared" si="16"/>
        <v>3.7946281756027572E-2</v>
      </c>
      <c r="F113" s="1">
        <v>36559</v>
      </c>
      <c r="G113">
        <v>1.1499999999999999</v>
      </c>
      <c r="H113">
        <v>2945.8825000000002</v>
      </c>
      <c r="I113">
        <f t="shared" si="17"/>
        <v>1.2539503779189413E-2</v>
      </c>
      <c r="J113" s="1">
        <v>42864</v>
      </c>
      <c r="K113">
        <v>3.28</v>
      </c>
      <c r="L113">
        <v>27602.667000000001</v>
      </c>
      <c r="M113">
        <f t="shared" si="18"/>
        <v>0.11749407763622849</v>
      </c>
      <c r="N113" s="1">
        <v>43227</v>
      </c>
      <c r="O113">
        <v>25.2</v>
      </c>
      <c r="P113">
        <v>76742.248600000006</v>
      </c>
      <c r="Q113">
        <f t="shared" si="19"/>
        <v>0.32666262702032189</v>
      </c>
      <c r="R113" s="1">
        <v>41771</v>
      </c>
      <c r="S113">
        <v>4.3899999999999997</v>
      </c>
      <c r="T113">
        <v>69361.409299999999</v>
      </c>
      <c r="U113">
        <f t="shared" si="20"/>
        <v>0.29524519530132437</v>
      </c>
      <c r="V113" s="1">
        <v>42681</v>
      </c>
      <c r="W113">
        <v>8.81</v>
      </c>
      <c r="X113">
        <v>49361.298600000002</v>
      </c>
      <c r="Y113">
        <f t="shared" si="21"/>
        <v>0.21011231450690823</v>
      </c>
      <c r="AA113">
        <f t="shared" si="22"/>
        <v>234928.15600000002</v>
      </c>
      <c r="AB113">
        <f t="shared" si="23"/>
        <v>11.974338454127226</v>
      </c>
    </row>
    <row r="114" spans="1:28">
      <c r="A114">
        <v>42</v>
      </c>
      <c r="B114" s="1">
        <v>35885</v>
      </c>
      <c r="C114">
        <v>5.2</v>
      </c>
      <c r="D114">
        <v>9001.2000000000007</v>
      </c>
      <c r="E114">
        <f t="shared" si="16"/>
        <v>3.8489236771557897E-2</v>
      </c>
      <c r="F114" s="1">
        <v>36564</v>
      </c>
      <c r="G114">
        <v>1.34</v>
      </c>
      <c r="H114">
        <v>3432.5934999999999</v>
      </c>
      <c r="I114">
        <f t="shared" si="17"/>
        <v>1.4677810065547995E-2</v>
      </c>
      <c r="J114" s="1">
        <v>42865</v>
      </c>
      <c r="K114">
        <v>3.21</v>
      </c>
      <c r="L114">
        <v>27013.5857</v>
      </c>
      <c r="M114">
        <f t="shared" si="18"/>
        <v>0.11551040928499207</v>
      </c>
      <c r="N114" s="1">
        <v>43228</v>
      </c>
      <c r="O114">
        <v>25.4</v>
      </c>
      <c r="P114">
        <v>77351.314100000003</v>
      </c>
      <c r="Q114">
        <f t="shared" si="19"/>
        <v>0.33075512631494075</v>
      </c>
      <c r="R114" s="1">
        <v>41772</v>
      </c>
      <c r="S114">
        <v>4.3899999999999997</v>
      </c>
      <c r="T114">
        <v>67366.618100000007</v>
      </c>
      <c r="U114">
        <f t="shared" si="20"/>
        <v>0.28806044911234258</v>
      </c>
      <c r="V114" s="1">
        <v>42682</v>
      </c>
      <c r="W114">
        <v>8.8699999999999992</v>
      </c>
      <c r="X114">
        <v>49697.4709</v>
      </c>
      <c r="Y114">
        <f t="shared" si="21"/>
        <v>0.21250696845061864</v>
      </c>
      <c r="AA114">
        <f t="shared" si="22"/>
        <v>233862.78230000002</v>
      </c>
      <c r="AB114">
        <f t="shared" si="23"/>
        <v>12.141303100664425</v>
      </c>
    </row>
    <row r="115" spans="1:28">
      <c r="A115">
        <v>43</v>
      </c>
      <c r="B115" s="1">
        <v>35886</v>
      </c>
      <c r="C115">
        <v>5.3</v>
      </c>
      <c r="D115">
        <v>9174.2999999999993</v>
      </c>
      <c r="E115">
        <f t="shared" si="16"/>
        <v>3.9295667190552788E-2</v>
      </c>
      <c r="F115" s="1">
        <v>36565</v>
      </c>
      <c r="G115">
        <v>1.39</v>
      </c>
      <c r="H115">
        <v>3560.6754000000001</v>
      </c>
      <c r="I115">
        <f t="shared" si="17"/>
        <v>1.525120341519118E-2</v>
      </c>
      <c r="J115" s="1">
        <v>42866</v>
      </c>
      <c r="K115">
        <v>3.24</v>
      </c>
      <c r="L115">
        <v>27266.0491</v>
      </c>
      <c r="M115">
        <f t="shared" si="18"/>
        <v>0.11678684924570501</v>
      </c>
      <c r="N115" s="1">
        <v>43229</v>
      </c>
      <c r="O115">
        <v>25.35</v>
      </c>
      <c r="P115">
        <v>77199.047699999996</v>
      </c>
      <c r="Q115">
        <f t="shared" si="19"/>
        <v>0.3306615312172928</v>
      </c>
      <c r="R115" s="1">
        <v>41773</v>
      </c>
      <c r="S115">
        <v>4.45</v>
      </c>
      <c r="T115">
        <v>67019.174499999994</v>
      </c>
      <c r="U115">
        <f t="shared" si="20"/>
        <v>0.28705875941898368</v>
      </c>
      <c r="V115" s="1">
        <v>42683</v>
      </c>
      <c r="W115">
        <v>8.7899999999999991</v>
      </c>
      <c r="X115">
        <v>49249.241199999997</v>
      </c>
      <c r="Y115">
        <f t="shared" si="21"/>
        <v>0.21094598951227456</v>
      </c>
      <c r="AA115">
        <f t="shared" si="22"/>
        <v>233468.48789999998</v>
      </c>
      <c r="AB115">
        <f t="shared" si="23"/>
        <v>12.121752143998874</v>
      </c>
    </row>
    <row r="116" spans="1:28">
      <c r="A116">
        <v>44</v>
      </c>
      <c r="B116" s="1">
        <v>35887</v>
      </c>
      <c r="C116">
        <v>5.3</v>
      </c>
      <c r="D116">
        <v>9174.2999999999993</v>
      </c>
      <c r="E116">
        <f t="shared" si="16"/>
        <v>3.9491761421432327E-2</v>
      </c>
      <c r="F116" s="1">
        <v>36566</v>
      </c>
      <c r="G116">
        <v>1.32</v>
      </c>
      <c r="H116">
        <v>3381.3607999999999</v>
      </c>
      <c r="I116">
        <f t="shared" si="17"/>
        <v>1.4555431367339585E-2</v>
      </c>
      <c r="J116" s="1">
        <v>42867</v>
      </c>
      <c r="K116">
        <v>3.19</v>
      </c>
      <c r="L116">
        <v>26845.2768</v>
      </c>
      <c r="M116">
        <f t="shared" si="18"/>
        <v>0.11555838229378942</v>
      </c>
      <c r="N116" s="1">
        <v>43230</v>
      </c>
      <c r="O116">
        <v>25.25</v>
      </c>
      <c r="P116">
        <v>76894.514999999999</v>
      </c>
      <c r="Q116">
        <f t="shared" si="19"/>
        <v>0.33100071296957256</v>
      </c>
      <c r="R116" s="1">
        <v>41774</v>
      </c>
      <c r="S116">
        <v>4.33</v>
      </c>
      <c r="T116">
        <v>65868.059299999994</v>
      </c>
      <c r="U116">
        <f t="shared" si="20"/>
        <v>0.28353614806234334</v>
      </c>
      <c r="V116" s="1">
        <v>42684</v>
      </c>
      <c r="W116">
        <v>8.9499999999999993</v>
      </c>
      <c r="X116">
        <v>50145.700700000001</v>
      </c>
      <c r="Y116">
        <f t="shared" si="21"/>
        <v>0.21585756388552285</v>
      </c>
      <c r="AA116">
        <f t="shared" si="22"/>
        <v>232309.21259999997</v>
      </c>
      <c r="AB116">
        <f t="shared" si="23"/>
        <v>12.114555464822752</v>
      </c>
    </row>
    <row r="117" spans="1:28">
      <c r="A117">
        <v>45</v>
      </c>
      <c r="B117" s="1">
        <v>35888</v>
      </c>
      <c r="C117">
        <v>5.2</v>
      </c>
      <c r="D117">
        <v>9001.2000000000007</v>
      </c>
      <c r="E117">
        <f t="shared" si="16"/>
        <v>3.8681567836363839E-2</v>
      </c>
      <c r="F117" s="1">
        <v>36567</v>
      </c>
      <c r="G117">
        <v>1.3</v>
      </c>
      <c r="H117">
        <v>3330.1280999999999</v>
      </c>
      <c r="I117">
        <f t="shared" si="17"/>
        <v>1.4310822557429166E-2</v>
      </c>
      <c r="J117" s="1">
        <v>42870</v>
      </c>
      <c r="K117">
        <v>3.19</v>
      </c>
      <c r="L117">
        <v>26845.2768</v>
      </c>
      <c r="M117">
        <f t="shared" si="18"/>
        <v>0.11536432871452298</v>
      </c>
      <c r="N117" s="1">
        <v>43231</v>
      </c>
      <c r="O117">
        <v>25.75</v>
      </c>
      <c r="P117">
        <v>78417.178700000004</v>
      </c>
      <c r="Q117">
        <f t="shared" si="19"/>
        <v>0.33698833682401408</v>
      </c>
      <c r="R117" s="1">
        <v>41775</v>
      </c>
      <c r="S117">
        <v>4.29</v>
      </c>
      <c r="T117">
        <v>64960.494100000004</v>
      </c>
      <c r="U117">
        <f t="shared" si="20"/>
        <v>0.27915986304191248</v>
      </c>
      <c r="V117" s="1">
        <v>42685</v>
      </c>
      <c r="W117">
        <v>8.9499999999999993</v>
      </c>
      <c r="X117">
        <v>50145.700700000001</v>
      </c>
      <c r="Y117">
        <f t="shared" si="21"/>
        <v>0.2154950810257574</v>
      </c>
      <c r="AA117">
        <f t="shared" si="22"/>
        <v>232699.97840000002</v>
      </c>
      <c r="AB117">
        <f t="shared" si="23"/>
        <v>12.391486891521774</v>
      </c>
    </row>
    <row r="118" spans="1:28">
      <c r="A118">
        <v>46</v>
      </c>
      <c r="B118" s="1">
        <v>35892</v>
      </c>
      <c r="C118">
        <v>5.25</v>
      </c>
      <c r="D118">
        <v>9087.75</v>
      </c>
      <c r="E118">
        <f t="shared" si="16"/>
        <v>3.9034614240069876E-2</v>
      </c>
      <c r="F118" s="1">
        <v>36570</v>
      </c>
      <c r="G118">
        <v>1.25</v>
      </c>
      <c r="H118">
        <v>3202.0462000000002</v>
      </c>
      <c r="I118">
        <f t="shared" si="17"/>
        <v>1.3753749629543247E-2</v>
      </c>
      <c r="J118" s="1">
        <v>42871</v>
      </c>
      <c r="K118">
        <v>3.2</v>
      </c>
      <c r="L118">
        <v>26929.4313</v>
      </c>
      <c r="M118">
        <f t="shared" si="18"/>
        <v>0.11566999119693691</v>
      </c>
      <c r="N118" s="1">
        <v>43234</v>
      </c>
      <c r="O118">
        <v>25.85</v>
      </c>
      <c r="P118">
        <v>78732.051399999997</v>
      </c>
      <c r="Q118">
        <f t="shared" si="19"/>
        <v>0.33817779480381316</v>
      </c>
      <c r="R118" s="1">
        <v>41778</v>
      </c>
      <c r="S118">
        <v>4.32</v>
      </c>
      <c r="T118">
        <v>64827.677100000001</v>
      </c>
      <c r="U118">
        <f t="shared" si="20"/>
        <v>0.27845433332544489</v>
      </c>
      <c r="V118" s="1">
        <v>42688</v>
      </c>
      <c r="W118">
        <v>8.93</v>
      </c>
      <c r="X118">
        <v>50033.643199999999</v>
      </c>
      <c r="Y118">
        <f t="shared" si="21"/>
        <v>0.21490951680419193</v>
      </c>
      <c r="AA118">
        <f t="shared" si="22"/>
        <v>232812.5992</v>
      </c>
      <c r="AB118">
        <f t="shared" si="23"/>
        <v>12.45622858433342</v>
      </c>
    </row>
    <row r="119" spans="1:28">
      <c r="A119">
        <v>47</v>
      </c>
      <c r="B119" s="1">
        <v>35893</v>
      </c>
      <c r="C119">
        <v>5.0999999999999996</v>
      </c>
      <c r="D119">
        <v>8828.1</v>
      </c>
      <c r="E119">
        <f t="shared" si="16"/>
        <v>3.7738152773887243E-2</v>
      </c>
      <c r="F119" s="1">
        <v>36571</v>
      </c>
      <c r="G119">
        <v>1.36</v>
      </c>
      <c r="H119">
        <v>3483.8263000000002</v>
      </c>
      <c r="I119">
        <f t="shared" si="17"/>
        <v>1.489257814785586E-2</v>
      </c>
      <c r="J119" s="1">
        <v>42872</v>
      </c>
      <c r="K119">
        <v>3.18</v>
      </c>
      <c r="L119">
        <v>26761.122299999999</v>
      </c>
      <c r="M119">
        <f t="shared" si="18"/>
        <v>0.11439781173277155</v>
      </c>
      <c r="N119" s="1">
        <v>43235</v>
      </c>
      <c r="O119">
        <v>26.1</v>
      </c>
      <c r="P119">
        <v>79493.483200000002</v>
      </c>
      <c r="Q119">
        <f t="shared" si="19"/>
        <v>0.33981685906707432</v>
      </c>
      <c r="R119" s="1">
        <v>41779</v>
      </c>
      <c r="S119">
        <v>4.37</v>
      </c>
      <c r="T119">
        <v>64937.992899999997</v>
      </c>
      <c r="U119">
        <f t="shared" si="20"/>
        <v>0.2775953939001376</v>
      </c>
      <c r="V119" s="1">
        <v>42689</v>
      </c>
      <c r="W119">
        <v>9</v>
      </c>
      <c r="X119">
        <v>50425.8442</v>
      </c>
      <c r="Y119">
        <f t="shared" si="21"/>
        <v>0.21555920437827344</v>
      </c>
      <c r="AA119">
        <f t="shared" si="22"/>
        <v>233930.3689</v>
      </c>
      <c r="AB119">
        <f t="shared" si="23"/>
        <v>12.598848259136826</v>
      </c>
    </row>
    <row r="120" spans="1:28">
      <c r="A120">
        <v>48</v>
      </c>
      <c r="B120" s="1">
        <v>35894</v>
      </c>
      <c r="C120">
        <v>5.15</v>
      </c>
      <c r="D120">
        <v>8914.65</v>
      </c>
      <c r="E120">
        <f t="shared" si="16"/>
        <v>3.8076250602975405E-2</v>
      </c>
      <c r="F120" s="1">
        <v>36572</v>
      </c>
      <c r="G120">
        <v>1.41</v>
      </c>
      <c r="H120">
        <v>3611.9081000000001</v>
      </c>
      <c r="I120">
        <f t="shared" si="17"/>
        <v>1.5427180873115239E-2</v>
      </c>
      <c r="J120" s="1">
        <v>42873</v>
      </c>
      <c r="K120">
        <v>3.12</v>
      </c>
      <c r="L120">
        <v>26256.195500000002</v>
      </c>
      <c r="M120">
        <f t="shared" si="18"/>
        <v>0.1121454549240537</v>
      </c>
      <c r="N120" s="1">
        <v>43236</v>
      </c>
      <c r="O120">
        <v>26</v>
      </c>
      <c r="P120">
        <v>79188.910499999998</v>
      </c>
      <c r="Q120">
        <f t="shared" si="19"/>
        <v>0.33823165252416981</v>
      </c>
      <c r="R120" s="1">
        <v>41780</v>
      </c>
      <c r="S120">
        <v>4.4000000000000004</v>
      </c>
      <c r="T120">
        <v>65728.747799999997</v>
      </c>
      <c r="U120">
        <f t="shared" si="20"/>
        <v>0.28074060933997053</v>
      </c>
      <c r="V120" s="1">
        <v>42690</v>
      </c>
      <c r="W120">
        <v>9</v>
      </c>
      <c r="X120">
        <v>50425.8442</v>
      </c>
      <c r="Y120">
        <f t="shared" si="21"/>
        <v>0.21537885173571525</v>
      </c>
      <c r="AA120">
        <f t="shared" si="22"/>
        <v>234126.2561</v>
      </c>
      <c r="AB120">
        <f t="shared" si="23"/>
        <v>12.535430147345187</v>
      </c>
    </row>
    <row r="121" spans="1:28">
      <c r="A121">
        <v>49</v>
      </c>
      <c r="B121" s="1">
        <v>35899</v>
      </c>
      <c r="C121">
        <v>5.25</v>
      </c>
      <c r="D121">
        <v>9087.75</v>
      </c>
      <c r="E121">
        <f t="shared" si="16"/>
        <v>3.894100177595864E-2</v>
      </c>
      <c r="F121" s="1">
        <v>36573</v>
      </c>
      <c r="G121">
        <v>1.39</v>
      </c>
      <c r="H121">
        <v>3560.6754000000001</v>
      </c>
      <c r="I121">
        <f t="shared" si="17"/>
        <v>1.525749135649773E-2</v>
      </c>
      <c r="J121" s="1">
        <v>42874</v>
      </c>
      <c r="K121">
        <v>3.12</v>
      </c>
      <c r="L121">
        <v>26256.195500000002</v>
      </c>
      <c r="M121">
        <f t="shared" si="18"/>
        <v>0.11250777756820086</v>
      </c>
      <c r="N121" s="1">
        <v>43237</v>
      </c>
      <c r="O121">
        <v>25.9</v>
      </c>
      <c r="P121">
        <v>78884.337799999994</v>
      </c>
      <c r="Q121">
        <f t="shared" si="19"/>
        <v>0.33801932693627368</v>
      </c>
      <c r="R121" s="1">
        <v>41781</v>
      </c>
      <c r="S121">
        <v>4.41</v>
      </c>
      <c r="T121">
        <v>65213.496299999999</v>
      </c>
      <c r="U121">
        <f t="shared" si="20"/>
        <v>0.27943978159993094</v>
      </c>
      <c r="V121" s="1">
        <v>42691</v>
      </c>
      <c r="W121">
        <v>8.99</v>
      </c>
      <c r="X121">
        <v>50369.815499999997</v>
      </c>
      <c r="Y121">
        <f t="shared" si="21"/>
        <v>0.2158346207631382</v>
      </c>
      <c r="AA121">
        <f t="shared" si="22"/>
        <v>233372.27049999998</v>
      </c>
      <c r="AB121">
        <f t="shared" si="23"/>
        <v>12.504055683487895</v>
      </c>
    </row>
    <row r="122" spans="1:28">
      <c r="A122">
        <v>50</v>
      </c>
      <c r="B122" s="1">
        <v>35900</v>
      </c>
      <c r="C122">
        <v>5.15</v>
      </c>
      <c r="D122">
        <v>8914.65</v>
      </c>
      <c r="E122">
        <f t="shared" si="16"/>
        <v>3.8292008907791726E-2</v>
      </c>
      <c r="F122" s="1">
        <v>36574</v>
      </c>
      <c r="G122">
        <v>1.35</v>
      </c>
      <c r="H122">
        <v>3458.2098999999998</v>
      </c>
      <c r="I122">
        <f t="shared" si="17"/>
        <v>1.4854403066392234E-2</v>
      </c>
      <c r="J122" s="1">
        <v>42877</v>
      </c>
      <c r="K122">
        <v>3.12</v>
      </c>
      <c r="L122">
        <v>26256.195500000002</v>
      </c>
      <c r="M122">
        <f t="shared" si="18"/>
        <v>0.11278092487879178</v>
      </c>
      <c r="N122" s="1">
        <v>43238</v>
      </c>
      <c r="O122">
        <v>25.95</v>
      </c>
      <c r="P122">
        <v>79036.624100000001</v>
      </c>
      <c r="Q122">
        <f t="shared" si="19"/>
        <v>0.339494103983778</v>
      </c>
      <c r="R122" s="1">
        <v>41782</v>
      </c>
      <c r="S122">
        <v>4.3600000000000003</v>
      </c>
      <c r="T122">
        <v>64435.3923</v>
      </c>
      <c r="U122">
        <f t="shared" si="20"/>
        <v>0.27677593802658035</v>
      </c>
      <c r="V122" s="1">
        <v>42692</v>
      </c>
      <c r="W122">
        <v>9.0500000000000007</v>
      </c>
      <c r="X122">
        <v>50705.987800000003</v>
      </c>
      <c r="Y122">
        <f t="shared" si="21"/>
        <v>0.2178026211366659</v>
      </c>
      <c r="AA122">
        <f t="shared" si="22"/>
        <v>232807.05960000001</v>
      </c>
      <c r="AB122">
        <f t="shared" si="23"/>
        <v>12.556862585098344</v>
      </c>
    </row>
    <row r="123" spans="1:28">
      <c r="A123">
        <v>51</v>
      </c>
      <c r="B123" s="1">
        <v>35901</v>
      </c>
      <c r="C123">
        <v>5.0999999999999996</v>
      </c>
      <c r="D123">
        <v>8828.1</v>
      </c>
      <c r="E123">
        <f t="shared" ref="E123:E131" si="24">D123/AA123</f>
        <v>3.7982426657006942E-2</v>
      </c>
      <c r="F123" s="1">
        <v>36577</v>
      </c>
      <c r="G123">
        <v>1.34</v>
      </c>
      <c r="H123">
        <v>3432.5934999999999</v>
      </c>
      <c r="I123">
        <f t="shared" ref="I123:I131" si="25">H123/AA123</f>
        <v>1.476854938855119E-2</v>
      </c>
      <c r="J123" s="1">
        <v>42878</v>
      </c>
      <c r="K123">
        <v>3.12</v>
      </c>
      <c r="L123">
        <v>26256.195500000002</v>
      </c>
      <c r="M123">
        <f t="shared" ref="M123:M131" si="26">L123/AA123</f>
        <v>0.11296587259668397</v>
      </c>
      <c r="N123" s="1">
        <v>43241</v>
      </c>
      <c r="O123">
        <v>25.95</v>
      </c>
      <c r="P123">
        <v>79036.624100000001</v>
      </c>
      <c r="Q123">
        <f t="shared" ref="Q123:Q131" si="27">P123/AA123</f>
        <v>0.34005083518488433</v>
      </c>
      <c r="R123" s="1">
        <v>41785</v>
      </c>
      <c r="S123">
        <v>4.34</v>
      </c>
      <c r="T123">
        <v>64446.550600000002</v>
      </c>
      <c r="U123">
        <f t="shared" ref="U123:U131" si="28">T123/AA123</f>
        <v>0.27727782665144107</v>
      </c>
      <c r="V123" s="1">
        <v>42695</v>
      </c>
      <c r="W123">
        <v>9</v>
      </c>
      <c r="X123">
        <v>50425.8442</v>
      </c>
      <c r="Y123">
        <f t="shared" ref="Y123:Y131" si="29">X123/AA123</f>
        <v>0.21695448952143256</v>
      </c>
      <c r="AA123">
        <f t="shared" ref="AA123:AA131" si="30">D123+H123+L123+P123+T123+X123</f>
        <v>232425.90789999999</v>
      </c>
      <c r="AB123">
        <f t="shared" ref="AB123:AB131" si="31">C123*E123+G123*I123+K123*M123+O123*Q123+S123*U123+W123*Y123</f>
        <v>12.546249101040944</v>
      </c>
    </row>
    <row r="124" spans="1:28">
      <c r="A124">
        <v>52</v>
      </c>
      <c r="B124" s="1">
        <v>35902</v>
      </c>
      <c r="C124">
        <v>5</v>
      </c>
      <c r="D124">
        <v>8655</v>
      </c>
      <c r="E124">
        <f t="shared" si="24"/>
        <v>3.7631802665912296E-2</v>
      </c>
      <c r="F124" s="1">
        <v>36578</v>
      </c>
      <c r="G124">
        <v>1.25</v>
      </c>
      <c r="H124">
        <v>3202.0462000000002</v>
      </c>
      <c r="I124">
        <f t="shared" si="25"/>
        <v>1.3922446068808127E-2</v>
      </c>
      <c r="J124" s="1">
        <v>42879</v>
      </c>
      <c r="K124">
        <v>3.13</v>
      </c>
      <c r="L124">
        <v>26340.349900000001</v>
      </c>
      <c r="M124">
        <f t="shared" si="26"/>
        <v>0.1145274234070344</v>
      </c>
      <c r="N124" s="1">
        <v>43243</v>
      </c>
      <c r="O124">
        <v>25.45</v>
      </c>
      <c r="P124">
        <v>77513.760500000004</v>
      </c>
      <c r="Q124">
        <f t="shared" si="27"/>
        <v>0.33702860069656698</v>
      </c>
      <c r="R124" s="1">
        <v>41786</v>
      </c>
      <c r="S124">
        <v>4.28</v>
      </c>
      <c r="T124">
        <v>64134.782399999996</v>
      </c>
      <c r="U124">
        <f t="shared" si="28"/>
        <v>0.27885701621005488</v>
      </c>
      <c r="V124" s="1">
        <v>42696</v>
      </c>
      <c r="W124">
        <v>8.9499999999999993</v>
      </c>
      <c r="X124">
        <v>50145.700700000001</v>
      </c>
      <c r="Y124">
        <f t="shared" si="29"/>
        <v>0.21803271095162335</v>
      </c>
      <c r="AA124">
        <f t="shared" si="30"/>
        <v>229991.6397</v>
      </c>
      <c r="AB124">
        <f t="shared" si="31"/>
        <v>12.286311586303285</v>
      </c>
    </row>
    <row r="125" spans="1:28">
      <c r="A125">
        <v>53</v>
      </c>
      <c r="B125" s="1">
        <v>35905</v>
      </c>
      <c r="C125">
        <v>5.05</v>
      </c>
      <c r="D125">
        <v>8741.5499999999993</v>
      </c>
      <c r="E125">
        <f t="shared" si="24"/>
        <v>3.7775181341958557E-2</v>
      </c>
      <c r="F125" s="1">
        <v>36579</v>
      </c>
      <c r="G125">
        <v>1.27</v>
      </c>
      <c r="H125">
        <v>3253.2788999999998</v>
      </c>
      <c r="I125">
        <f t="shared" si="25"/>
        <v>1.4058513696480313E-2</v>
      </c>
      <c r="J125" s="1">
        <v>42880</v>
      </c>
      <c r="K125">
        <v>3.15</v>
      </c>
      <c r="L125">
        <v>26508.658899999999</v>
      </c>
      <c r="M125">
        <f t="shared" si="26"/>
        <v>0.11455284212520934</v>
      </c>
      <c r="N125" s="1">
        <v>43244</v>
      </c>
      <c r="O125">
        <v>25.45</v>
      </c>
      <c r="P125">
        <v>77513.760500000004</v>
      </c>
      <c r="Q125">
        <f t="shared" si="27"/>
        <v>0.33496306254435937</v>
      </c>
      <c r="R125" s="1">
        <v>41787</v>
      </c>
      <c r="S125">
        <v>4.33</v>
      </c>
      <c r="T125">
        <v>64406.495499999997</v>
      </c>
      <c r="U125">
        <f t="shared" si="28"/>
        <v>0.27832215649541991</v>
      </c>
      <c r="V125" s="1">
        <v>42697</v>
      </c>
      <c r="W125">
        <v>9.1</v>
      </c>
      <c r="X125">
        <v>50986.131399999998</v>
      </c>
      <c r="Y125">
        <f t="shared" si="29"/>
        <v>0.22032824379657243</v>
      </c>
      <c r="AA125">
        <f t="shared" si="30"/>
        <v>231409.87520000001</v>
      </c>
      <c r="AB125">
        <f t="shared" si="31"/>
        <v>12.304392328793751</v>
      </c>
    </row>
    <row r="126" spans="1:28">
      <c r="A126">
        <v>54</v>
      </c>
      <c r="B126" s="1">
        <v>35906</v>
      </c>
      <c r="C126">
        <v>5.0999999999999996</v>
      </c>
      <c r="D126">
        <v>8828.1</v>
      </c>
      <c r="E126">
        <f t="shared" si="24"/>
        <v>3.8025799245100557E-2</v>
      </c>
      <c r="F126" s="1">
        <v>36580</v>
      </c>
      <c r="G126">
        <v>1.25</v>
      </c>
      <c r="H126">
        <v>3202.0462000000002</v>
      </c>
      <c r="I126">
        <f t="shared" si="25"/>
        <v>1.3792363699407246E-2</v>
      </c>
      <c r="J126" s="1">
        <v>42881</v>
      </c>
      <c r="K126">
        <v>3.17</v>
      </c>
      <c r="L126">
        <v>26676.967799999999</v>
      </c>
      <c r="M126">
        <f t="shared" si="26"/>
        <v>0.11490728718872824</v>
      </c>
      <c r="N126" s="1">
        <v>43245</v>
      </c>
      <c r="O126">
        <v>25.75</v>
      </c>
      <c r="P126">
        <v>78427.478700000007</v>
      </c>
      <c r="Q126">
        <f t="shared" si="27"/>
        <v>0.33781533516222062</v>
      </c>
      <c r="R126" s="1">
        <v>41788</v>
      </c>
      <c r="S126">
        <v>4.32</v>
      </c>
      <c r="T126">
        <v>64152.133999999998</v>
      </c>
      <c r="U126">
        <f t="shared" si="28"/>
        <v>0.27632629542356674</v>
      </c>
      <c r="V126" s="1">
        <v>42698</v>
      </c>
      <c r="W126">
        <v>9.08</v>
      </c>
      <c r="X126">
        <v>50874.074000000001</v>
      </c>
      <c r="Y126">
        <f t="shared" si="29"/>
        <v>0.21913291928097664</v>
      </c>
      <c r="AA126">
        <f t="shared" si="30"/>
        <v>232160.80069999999</v>
      </c>
      <c r="AB126">
        <f t="shared" si="31"/>
        <v>12.457629514890797</v>
      </c>
    </row>
    <row r="127" spans="1:28">
      <c r="A127">
        <v>55</v>
      </c>
      <c r="B127" s="1">
        <v>35907</v>
      </c>
      <c r="C127">
        <v>5</v>
      </c>
      <c r="D127">
        <v>8655</v>
      </c>
      <c r="E127">
        <f t="shared" si="24"/>
        <v>3.7212841017636666E-2</v>
      </c>
      <c r="F127" s="1">
        <v>36581</v>
      </c>
      <c r="G127">
        <v>1.17</v>
      </c>
      <c r="H127">
        <v>2997.1152000000002</v>
      </c>
      <c r="I127">
        <f t="shared" si="25"/>
        <v>1.2886328301460697E-2</v>
      </c>
      <c r="J127" s="1">
        <v>42884</v>
      </c>
      <c r="K127">
        <v>3.18</v>
      </c>
      <c r="L127">
        <v>26761.122299999999</v>
      </c>
      <c r="M127">
        <f t="shared" si="26"/>
        <v>0.11506151237474654</v>
      </c>
      <c r="N127" s="1">
        <v>43248</v>
      </c>
      <c r="O127">
        <v>25.8</v>
      </c>
      <c r="P127">
        <v>78579.764999999999</v>
      </c>
      <c r="Q127">
        <f t="shared" si="27"/>
        <v>0.33785976916790877</v>
      </c>
      <c r="R127" s="1">
        <v>41789</v>
      </c>
      <c r="S127">
        <v>4.42</v>
      </c>
      <c r="T127">
        <v>64377.7572</v>
      </c>
      <c r="U127">
        <f t="shared" si="28"/>
        <v>0.27679713965980524</v>
      </c>
      <c r="V127" s="1">
        <v>42699</v>
      </c>
      <c r="W127">
        <v>9.14</v>
      </c>
      <c r="X127">
        <v>51210.246299999999</v>
      </c>
      <c r="Y127">
        <f t="shared" si="29"/>
        <v>0.22018240947844211</v>
      </c>
      <c r="AA127">
        <f t="shared" si="30"/>
        <v>232581.00599999999</v>
      </c>
      <c r="AB127">
        <f t="shared" si="31"/>
        <v>12.519729443013933</v>
      </c>
    </row>
    <row r="128" spans="1:28">
      <c r="A128">
        <v>56</v>
      </c>
      <c r="B128" s="1">
        <v>35908</v>
      </c>
      <c r="C128">
        <v>5</v>
      </c>
      <c r="D128">
        <v>8655</v>
      </c>
      <c r="E128">
        <f t="shared" si="24"/>
        <v>3.7108869763294215E-2</v>
      </c>
      <c r="F128" s="1">
        <v>36584</v>
      </c>
      <c r="G128">
        <v>1.08</v>
      </c>
      <c r="H128">
        <v>2766.5679</v>
      </c>
      <c r="I128">
        <f t="shared" si="25"/>
        <v>1.1861838000278496E-2</v>
      </c>
      <c r="J128" s="1">
        <v>42886</v>
      </c>
      <c r="K128">
        <v>3.21</v>
      </c>
      <c r="L128">
        <v>27013.5857</v>
      </c>
      <c r="M128">
        <f t="shared" si="26"/>
        <v>0.11582248799317008</v>
      </c>
      <c r="N128" s="1">
        <v>43249</v>
      </c>
      <c r="O128">
        <v>25.5</v>
      </c>
      <c r="P128">
        <v>77671.146800000002</v>
      </c>
      <c r="Q128">
        <f t="shared" si="27"/>
        <v>0.33302004286157205</v>
      </c>
      <c r="R128" s="1">
        <v>41793</v>
      </c>
      <c r="S128">
        <v>4.37</v>
      </c>
      <c r="T128">
        <v>63899.068700000003</v>
      </c>
      <c r="U128">
        <f t="shared" si="28"/>
        <v>0.27397137127488042</v>
      </c>
      <c r="V128" s="1">
        <v>42702</v>
      </c>
      <c r="W128">
        <v>9.5</v>
      </c>
      <c r="X128">
        <v>53227.28</v>
      </c>
      <c r="Y128">
        <f t="shared" si="29"/>
        <v>0.22821539010680472</v>
      </c>
      <c r="AA128">
        <f t="shared" si="30"/>
        <v>233232.64910000001</v>
      </c>
      <c r="AB128">
        <f t="shared" si="31"/>
        <v>12.427457511770807</v>
      </c>
    </row>
    <row r="129" spans="1:28">
      <c r="A129">
        <v>57</v>
      </c>
      <c r="B129" s="1">
        <v>35909</v>
      </c>
      <c r="C129">
        <v>4.9249999999999998</v>
      </c>
      <c r="D129">
        <v>8525.1749999999993</v>
      </c>
      <c r="E129">
        <f t="shared" si="24"/>
        <v>3.7406214273040722E-2</v>
      </c>
      <c r="F129" s="1">
        <v>36585</v>
      </c>
      <c r="G129">
        <v>1.05</v>
      </c>
      <c r="H129">
        <v>2689.7188000000001</v>
      </c>
      <c r="I129">
        <f t="shared" si="25"/>
        <v>1.1801775068198128E-2</v>
      </c>
      <c r="J129" s="1">
        <v>42887</v>
      </c>
      <c r="K129">
        <v>3.22</v>
      </c>
      <c r="L129">
        <v>27097.7402</v>
      </c>
      <c r="M129">
        <f t="shared" si="26"/>
        <v>0.118897720719679</v>
      </c>
      <c r="N129" s="1">
        <v>43250</v>
      </c>
      <c r="O129">
        <v>25.15</v>
      </c>
      <c r="P129">
        <v>76610.102299999999</v>
      </c>
      <c r="Q129">
        <f t="shared" si="27"/>
        <v>0.33614487703928303</v>
      </c>
      <c r="R129" s="1">
        <v>41794</v>
      </c>
      <c r="S129">
        <v>4.37</v>
      </c>
      <c r="T129">
        <v>63343.808599999997</v>
      </c>
      <c r="U129">
        <f t="shared" si="28"/>
        <v>0.27793588722367335</v>
      </c>
      <c r="V129" s="1">
        <v>42703</v>
      </c>
      <c r="W129">
        <v>8.86</v>
      </c>
      <c r="X129">
        <v>49641.442199999998</v>
      </c>
      <c r="Y129">
        <f t="shared" si="29"/>
        <v>0.21781352567612583</v>
      </c>
      <c r="AA129">
        <f t="shared" si="30"/>
        <v>227907.98709999997</v>
      </c>
      <c r="AB129">
        <f t="shared" si="31"/>
        <v>12.177919452029595</v>
      </c>
    </row>
    <row r="130" spans="1:28">
      <c r="A130">
        <v>58</v>
      </c>
      <c r="B130" s="1">
        <v>35912</v>
      </c>
      <c r="C130">
        <v>4.8</v>
      </c>
      <c r="D130">
        <v>8308.7999999999993</v>
      </c>
      <c r="E130">
        <f t="shared" si="24"/>
        <v>3.6034627450267656E-2</v>
      </c>
      <c r="F130" s="1">
        <v>36586</v>
      </c>
      <c r="G130">
        <v>1.0900000000000001</v>
      </c>
      <c r="H130">
        <v>2792.1842999999999</v>
      </c>
      <c r="I130">
        <f t="shared" si="25"/>
        <v>1.2109488857956189E-2</v>
      </c>
      <c r="J130" s="1">
        <v>42888</v>
      </c>
      <c r="K130">
        <v>3.23</v>
      </c>
      <c r="L130">
        <v>27181.894700000001</v>
      </c>
      <c r="M130">
        <f t="shared" si="26"/>
        <v>0.11788578963350965</v>
      </c>
      <c r="N130" s="1">
        <v>43251</v>
      </c>
      <c r="O130">
        <v>25.35</v>
      </c>
      <c r="P130">
        <v>77219.327699999994</v>
      </c>
      <c r="Q130">
        <f t="shared" si="27"/>
        <v>0.33489429347554805</v>
      </c>
      <c r="R130" s="1">
        <v>41795</v>
      </c>
      <c r="S130">
        <v>4.34</v>
      </c>
      <c r="T130">
        <v>63417.530200000001</v>
      </c>
      <c r="U130">
        <f t="shared" si="28"/>
        <v>0.27503695775239484</v>
      </c>
      <c r="V130" s="1">
        <v>42704</v>
      </c>
      <c r="W130">
        <v>9.2200000000000006</v>
      </c>
      <c r="X130">
        <v>51658.476000000002</v>
      </c>
      <c r="Y130">
        <f t="shared" si="29"/>
        <v>0.22403884283032366</v>
      </c>
      <c r="AA130">
        <f t="shared" si="30"/>
        <v>230578.21289999998</v>
      </c>
      <c r="AB130">
        <f t="shared" si="31"/>
        <v>12.315805522278815</v>
      </c>
    </row>
    <row r="131" spans="1:28">
      <c r="A131">
        <v>59</v>
      </c>
      <c r="B131" s="1">
        <v>35913</v>
      </c>
      <c r="C131">
        <v>4.7</v>
      </c>
      <c r="D131">
        <v>8135.7</v>
      </c>
      <c r="E131">
        <f t="shared" si="24"/>
        <v>3.5607689064249139E-2</v>
      </c>
      <c r="F131" s="1">
        <v>36587</v>
      </c>
      <c r="G131">
        <v>1.1100000000000001</v>
      </c>
      <c r="H131">
        <v>2843.4169999999999</v>
      </c>
      <c r="I131">
        <f t="shared" si="25"/>
        <v>1.2444842904236893E-2</v>
      </c>
      <c r="J131" s="1">
        <v>42891</v>
      </c>
      <c r="K131">
        <v>3.09</v>
      </c>
      <c r="L131">
        <v>26003.732100000001</v>
      </c>
      <c r="M131">
        <f t="shared" si="26"/>
        <v>0.11381108043890929</v>
      </c>
      <c r="N131" s="1">
        <v>43252</v>
      </c>
      <c r="O131">
        <v>25.15</v>
      </c>
      <c r="P131">
        <v>76610.102299999999</v>
      </c>
      <c r="Q131">
        <f t="shared" si="27"/>
        <v>0.33530104377972614</v>
      </c>
      <c r="R131" s="1">
        <v>41796</v>
      </c>
      <c r="S131">
        <v>4.26</v>
      </c>
      <c r="T131">
        <v>62557.778299999998</v>
      </c>
      <c r="U131">
        <f t="shared" si="28"/>
        <v>0.2737979421877198</v>
      </c>
      <c r="V131" s="1">
        <v>42705</v>
      </c>
      <c r="W131">
        <v>9.34</v>
      </c>
      <c r="X131">
        <v>52330.820599999999</v>
      </c>
      <c r="Y131">
        <f t="shared" si="29"/>
        <v>0.2290374016251587</v>
      </c>
      <c r="AA131">
        <f t="shared" si="30"/>
        <v>228481.5503</v>
      </c>
      <c r="AB131">
        <f t="shared" si="31"/>
        <v>12.271255968740684</v>
      </c>
    </row>
    <row r="132" spans="1:28">
      <c r="B132" s="1"/>
      <c r="F132" s="1"/>
      <c r="N132" s="1"/>
      <c r="V132" s="1"/>
    </row>
    <row r="133" spans="1:28">
      <c r="B133" s="1"/>
      <c r="F133" s="1"/>
      <c r="N133" s="1"/>
      <c r="V133" s="1"/>
    </row>
    <row r="134" spans="1:28">
      <c r="B134" s="1"/>
      <c r="F134" s="1"/>
      <c r="N134" s="1"/>
      <c r="V134" s="1"/>
    </row>
    <row r="135" spans="1:28">
      <c r="F135" s="1"/>
      <c r="N135" s="1"/>
    </row>
    <row r="136" spans="1:28">
      <c r="F136" s="1"/>
      <c r="N136" s="1"/>
    </row>
    <row r="137" spans="1:28">
      <c r="F137" s="1"/>
    </row>
    <row r="138" spans="1:28">
      <c r="F1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u3594798@connect.hku.hk</dc:creator>
  <cp:lastModifiedBy>u3594798@connect.hku.hk</cp:lastModifiedBy>
  <dcterms:created xsi:type="dcterms:W3CDTF">2015-06-05T18:17:20Z</dcterms:created>
  <dcterms:modified xsi:type="dcterms:W3CDTF">2024-11-20T09:27:34Z</dcterms:modified>
</cp:coreProperties>
</file>