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RUB\01_Projekte\StEAM\Programme\steam\Data\Transport\data_input\sector_coupling\"/>
    </mc:Choice>
  </mc:AlternateContent>
  <xr:revisionPtr revIDLastSave="0" documentId="13_ncr:1_{CF5349A5-A27B-41D4-A089-3272A040B3C3}" xr6:coauthVersionLast="47" xr6:coauthVersionMax="47" xr10:uidLastSave="{00000000-0000-0000-0000-000000000000}"/>
  <bookViews>
    <workbookView xWindow="28680" yWindow="-4725" windowWidth="29040" windowHeight="15840" xr2:uid="{F79BF081-FA5E-40EF-82AE-F9FAC0D97959}"/>
  </bookViews>
  <sheets>
    <sheet name="sector_coupling_tech" sheetId="10" r:id="rId1"/>
    <sheet name="config" sheetId="11" r:id="rId2"/>
  </sheets>
  <definedNames>
    <definedName name="_xlnm._FilterDatabase" localSheetId="0" hidden="1">sector_coupling_tech!$A$1:$H$834</definedName>
    <definedName name="com_in_desal">config!$B$2</definedName>
    <definedName name="com_in_elec">config!$B$3</definedName>
    <definedName name="com_in_fc">config!$B$4</definedName>
    <definedName name="com_in_gt">config!$B$5</definedName>
    <definedName name="com_out_desal">config!$C$2</definedName>
    <definedName name="com_out_elec">config!$C$3</definedName>
    <definedName name="com_out_fc">config!$C$4</definedName>
    <definedName name="com_out_gt">config!$C$5</definedName>
    <definedName name="eff_desal">config!$D$2</definedName>
    <definedName name="eff_elec">config!$D$3</definedName>
    <definedName name="eff_fc">config!$D$4</definedName>
    <definedName name="eff_gt">config!$D$5</definedName>
    <definedName name="input1">config!$G$2</definedName>
    <definedName name="inputa1">config!$G$2</definedName>
    <definedName name="inputa2">config!$H$2</definedName>
    <definedName name="inputb1">config!$G$3</definedName>
    <definedName name="inputb2">config!$H$3</definedName>
    <definedName name="inputc1">config!$G$4</definedName>
    <definedName name="inputd1">config!$G$5</definedName>
    <definedName name="rat_desal">config!$D$2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5" i="10" l="1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288" i="10"/>
  <c r="O2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3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F842" i="10"/>
  <c r="D842" i="10"/>
  <c r="F829" i="10"/>
  <c r="D829" i="10"/>
  <c r="F804" i="10"/>
  <c r="D804" i="10"/>
  <c r="F782" i="10"/>
  <c r="D782" i="10"/>
  <c r="F775" i="10"/>
  <c r="D775" i="10"/>
  <c r="F763" i="10"/>
  <c r="D763" i="10"/>
  <c r="F747" i="10"/>
  <c r="D747" i="10"/>
  <c r="F733" i="10"/>
  <c r="D733" i="10"/>
  <c r="F701" i="10"/>
  <c r="D701" i="10"/>
  <c r="F677" i="10"/>
  <c r="D677" i="10"/>
  <c r="F667" i="10"/>
  <c r="D667" i="10"/>
  <c r="F631" i="10"/>
  <c r="D631" i="10"/>
  <c r="F556" i="10"/>
  <c r="D556" i="10"/>
  <c r="F543" i="10"/>
  <c r="D543" i="10"/>
  <c r="F518" i="10"/>
  <c r="D518" i="10"/>
  <c r="F496" i="10"/>
  <c r="D496" i="10"/>
  <c r="F489" i="10"/>
  <c r="D489" i="10"/>
  <c r="F477" i="10"/>
  <c r="D477" i="10"/>
  <c r="F461" i="10"/>
  <c r="D461" i="10"/>
  <c r="F447" i="10"/>
  <c r="D447" i="10"/>
  <c r="F415" i="10"/>
  <c r="D415" i="10"/>
  <c r="F391" i="10"/>
  <c r="D391" i="10"/>
  <c r="F381" i="10"/>
  <c r="D381" i="10"/>
  <c r="F345" i="10"/>
  <c r="D345" i="10"/>
  <c r="F270" i="10"/>
  <c r="D270" i="10"/>
  <c r="F257" i="10"/>
  <c r="D257" i="10"/>
  <c r="F232" i="10"/>
  <c r="D232" i="10"/>
  <c r="F210" i="10"/>
  <c r="D210" i="10"/>
  <c r="F203" i="10"/>
  <c r="D203" i="10"/>
  <c r="F191" i="10"/>
  <c r="D191" i="10"/>
  <c r="F175" i="10"/>
  <c r="D175" i="10"/>
  <c r="F161" i="10"/>
  <c r="D161" i="10"/>
  <c r="F129" i="10"/>
  <c r="D129" i="10"/>
  <c r="F105" i="10"/>
  <c r="D105" i="10"/>
  <c r="F95" i="10"/>
  <c r="D95" i="10"/>
  <c r="F59" i="10"/>
  <c r="D59" i="10"/>
  <c r="I5" i="11" l="1"/>
  <c r="I4" i="11"/>
  <c r="I3" i="11"/>
  <c r="L575" i="10" l="1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574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28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  <author>tc={E1FC1115-9531-4422-AEDF-F2AB15023F82}</author>
    <author>tc={01F3F8CD-4DE0-4FFE-9623-935E16C63C53}</author>
    <author>tc={E2721B32-6EF3-4424-BE5D-5241227ED178}</author>
    <author>tc={21D20A32-C815-4ED4-A8B3-CACFC7A1338B}</author>
    <author>tc={4F17711F-6ECA-446D-A51A-B3287EAB2699}</author>
    <author>tc={157BC68C-ED7A-41A7-9324-BB7722F0837D}</author>
    <author>tc={B43246CA-E60E-41BC-99B3-2EA1EE36330D}</author>
  </authors>
  <commentList>
    <comment ref="M1" authorId="0" shapeId="0" xr:uid="{18646CF3-0A04-4C91-A442-E840F704C155}">
      <text>
        <r>
          <rPr>
            <b/>
            <sz val="9"/>
            <color rgb="FF000000"/>
            <rFont val="Segoe UI"/>
            <family val="2"/>
          </rPr>
          <t>Oliver Linsel:</t>
        </r>
        <r>
          <rPr>
            <sz val="9"/>
            <color rgb="FF000000"/>
            <rFont val="Segoe UI"/>
            <family val="2"/>
          </rPr>
          <t xml:space="preserve">
WACC %</t>
        </r>
      </text>
    </comment>
    <comment ref="N1" authorId="0" shapeId="0" xr:uid="{987A1734-BDDE-46E5-ADEB-FBCC8EFCD766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Falls es zu dem Zeitpunkt schon installierte Kraftwerksleistung gibt (in 2035 mittleres Szenario)</t>
        </r>
      </text>
    </comment>
    <comment ref="P1" authorId="0" shapeId="0" xr:uid="{7D2C70D6-F9A9-42EE-8B64-2C1C8AA58951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€/MW/a
(in 2035 mittleres Szenario)</t>
        </r>
      </text>
    </comment>
    <comment ref="Q1" authorId="0" shapeId="0" xr:uid="{900C0EC7-7FA2-477C-A9C9-9C649D388E7A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</t>
        </r>
      </text>
    </comment>
    <comment ref="R1" authorId="0" shapeId="0" xr:uid="{9B656F94-3B82-4EBE-B7AF-E6B768FD25C7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a
(in 2035 mittleres Szenario)</t>
        </r>
      </text>
    </comment>
    <comment ref="S1" authorId="0" shapeId="0" xr:uid="{B8DD8F6F-170D-4867-9854-A8860FEF6378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nur eine Gedankenstütze für mich - brauchst du nicht eintragen</t>
        </r>
      </text>
    </comment>
    <comment ref="U1" authorId="0" shapeId="0" xr:uid="{5809F7C4-8ACF-4000-A2C8-F3410F0A444E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€/MWh
(in 2035 mittleres Szenario)</t>
        </r>
      </text>
    </comment>
    <comment ref="L2" authorId="0" shapeId="0" xr:uid="{E996A9FB-B195-4585-B486-1808C4F79002}">
      <text>
        <r>
          <rPr>
            <b/>
            <sz val="9"/>
            <color indexed="81"/>
            <rFont val="Segoe UI"/>
            <family val="2"/>
          </rPr>
          <t>Oliver Linsel:</t>
        </r>
        <r>
          <rPr>
            <sz val="9"/>
            <color indexed="81"/>
            <rFont val="Segoe UI"/>
            <family val="2"/>
          </rPr>
          <t xml:space="preserve">
76% el Wirkungsgrad
Stöchiometrisch: 1/9 th2/th2o
Real: 1/25 th2/th2o</t>
        </r>
      </text>
    </comment>
    <comment ref="Q2" authorId="1" shapeId="0" xr:uid="{E1FC1115-9531-4422-AEDF-F2AB15023F8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PEM-EL genommen</t>
      </text>
    </comment>
    <comment ref="U2" authorId="2" shapeId="0" xr:uid="{01F3F8CD-4DE0-4FFE-9623-935E16C63C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VOM</t>
      </text>
    </comment>
    <comment ref="V2" authorId="3" shapeId="0" xr:uid="{E2721B32-6EF3-4424-BE5D-5241227ED1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P288" authorId="4" shapeId="0" xr:uid="{21D20A32-C815-4ED4-A8B3-CACFC7A1338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Desalinaion: €/(m^3/h)/a
Antwort:
    Invests*0,03*Regionenfaktor (siehe ganz rechts)
Antwort:
    Für Afrika gibt es keinen Regionenfaktor, da es keine Labour costs für Afrika gab</t>
      </text>
    </comment>
    <comment ref="U288" authorId="5" shapeId="0" xr:uid="{4F17711F-6ECA-446D-A51A-B3287EAB26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VOM</t>
      </text>
    </comment>
    <comment ref="V288" authorId="6" shapeId="0" xr:uid="{157BC68C-ED7A-41A7-9324-BB7722F083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  <comment ref="U574" authorId="0" shapeId="0" xr:uid="{40D933F5-BD29-4826-8F16-4200C1FFDD76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Eigentlich 4.5€/MWh aber da für die anderen Technologien keine Werte vorliegen, ist das schwer anzunehmen - weitere Recherche erforderlich</t>
        </r>
      </text>
    </comment>
    <comment ref="V574" authorId="7" shapeId="0" xr:uid="{B43246CA-E60E-41BC-99B3-2EA1EE3633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Es gab keine Daten zu den Labour costs in Afrika im Handwerk, weswegen kein Faktor gebildet werden konnte
Antwort:
    Hab jetzt einfach mal 0.1 angenommen</t>
      </text>
    </comment>
  </commentList>
</comments>
</file>

<file path=xl/sharedStrings.xml><?xml version="1.0" encoding="utf-8"?>
<sst xmlns="http://schemas.openxmlformats.org/spreadsheetml/2006/main" count="7778" uniqueCount="342">
  <si>
    <t>Node</t>
  </si>
  <si>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</si>
  <si>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</si>
  <si>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</si>
  <si>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</si>
  <si>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</si>
  <si>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</si>
  <si>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</si>
  <si>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</si>
  <si>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</si>
  <si>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</si>
  <si>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AF-DJI</t>
  </si>
  <si>
    <t>AF-DZA</t>
  </si>
  <si>
    <t>AF-EGY</t>
  </si>
  <si>
    <t>AF-ERI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</si>
  <si>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</si>
  <si>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</si>
  <si>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</si>
  <si>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</si>
  <si>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</si>
  <si>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</si>
  <si>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</si>
  <si>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</si>
  <si>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</si>
  <si>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</si>
  <si>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</si>
  <si>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</si>
  <si>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</si>
  <si>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</si>
  <si>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</si>
  <si>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</si>
  <si>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</si>
  <si>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</si>
  <si>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</si>
  <si>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</si>
  <si>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</si>
  <si>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</si>
  <si>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</si>
  <si>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</si>
  <si>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</si>
  <si>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</si>
  <si>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</si>
  <si>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</si>
  <si>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</si>
  <si>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</si>
  <si>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</si>
  <si>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</si>
  <si>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</si>
  <si>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</si>
  <si>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</si>
  <si>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</si>
  <si>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</si>
  <si>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</si>
  <si>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</si>
  <si>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</si>
  <si>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</si>
  <si>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</si>
  <si>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</si>
  <si>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</si>
  <si>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</si>
  <si>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</si>
  <si>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</si>
  <si>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</si>
  <si>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</si>
  <si>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</si>
  <si>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</si>
  <si>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</si>
  <si>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</si>
  <si>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</si>
  <si>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</si>
  <si>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</si>
  <si>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</si>
  <si>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</si>
  <si>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</si>
  <si>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</si>
  <si>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</si>
  <si>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</si>
  <si>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</si>
  <si>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</si>
  <si>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</si>
  <si>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</si>
  <si>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</si>
  <si>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</si>
  <si>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</si>
  <si>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</si>
  <si>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</si>
  <si>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</si>
  <si>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</si>
  <si>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</si>
  <si>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</si>
  <si>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</si>
  <si>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</si>
  <si>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</si>
  <si>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</si>
  <si>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</si>
  <si>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</si>
  <si>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</si>
  <si>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</si>
  <si>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</si>
  <si>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</si>
  <si>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</si>
  <si>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</si>
  <si>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</si>
  <si>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</si>
  <si>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</si>
  <si>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</si>
  <si>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</si>
  <si>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</si>
  <si>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</si>
  <si>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</si>
  <si>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</si>
  <si>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</si>
  <si>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</si>
  <si>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</si>
  <si>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</si>
  <si>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</si>
  <si>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</si>
  <si>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</si>
  <si>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</si>
  <si>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</si>
  <si>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</si>
  <si>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</si>
  <si>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</si>
  <si>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</si>
  <si>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</si>
  <si>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</si>
  <si>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</si>
  <si>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</si>
  <si>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</si>
  <si>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</si>
  <si>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</si>
  <si>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</si>
  <si>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</si>
  <si>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</si>
  <si>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</si>
  <si>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</si>
  <si>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</si>
  <si>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</si>
  <si>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</si>
  <si>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</si>
  <si>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</si>
  <si>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</si>
  <si>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</si>
  <si>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</si>
  <si>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</si>
  <si>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</si>
  <si>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</si>
  <si>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</si>
  <si>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</si>
  <si>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</si>
  <si>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</si>
  <si>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</si>
  <si>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</si>
  <si>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</si>
  <si>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</si>
  <si>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</si>
  <si>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</si>
  <si>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</si>
  <si>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</si>
  <si>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</si>
  <si>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</si>
  <si>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</si>
  <si>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</si>
  <si>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</si>
  <si>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</si>
  <si>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</si>
  <si>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</si>
  <si>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</si>
  <si>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</si>
  <si>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</si>
  <si>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</si>
  <si>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</si>
  <si>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</si>
  <si>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</si>
  <si>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</si>
  <si>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</si>
  <si>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</si>
  <si>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</si>
  <si>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</si>
  <si>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</si>
  <si>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</si>
  <si>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</si>
  <si>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</si>
  <si>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NA-BLZ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</si>
  <si>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</si>
  <si>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</si>
  <si>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</si>
  <si>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</si>
  <si>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</si>
  <si>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</si>
  <si>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</si>
  <si>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</si>
  <si>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</si>
  <si>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</si>
  <si>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</si>
  <si>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</si>
  <si>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</si>
  <si>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</si>
  <si>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</si>
  <si>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</si>
  <si>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</si>
  <si>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</si>
  <si>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</si>
  <si>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</si>
  <si>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NA-TTO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</si>
  <si>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</si>
  <si>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</si>
  <si>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</si>
  <si>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</si>
  <si>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</si>
  <si>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</si>
  <si>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</si>
  <si>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</si>
  <si>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</si>
  <si>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</si>
  <si>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</si>
  <si>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</si>
  <si>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</si>
  <si>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</si>
  <si>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</si>
  <si>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</si>
  <si>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</si>
  <si>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</si>
  <si>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</si>
  <si>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</si>
  <si>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</si>
  <si>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</si>
  <si>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</si>
  <si>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</si>
  <si>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</si>
  <si>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</si>
  <si>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</si>
  <si>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</si>
  <si>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</si>
  <si>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</si>
  <si>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</si>
  <si>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OC-NZL</t>
  </si>
  <si>
    <t>OC-PNG</t>
  </si>
  <si>
    <t>SA-ARG</t>
  </si>
  <si>
    <t>SA-BOL</t>
  </si>
  <si>
    <t>SA-BRA-CN</t>
  </si>
  <si>
    <t>SA-BRA-CW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</si>
  <si>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</si>
  <si>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</si>
  <si>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</si>
  <si>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</si>
  <si>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</si>
  <si>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</si>
  <si>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</si>
  <si>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</si>
  <si>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SA-GUY</t>
  </si>
  <si>
    <t>SA-PER</t>
  </si>
  <si>
    <t>SA-PRY</t>
  </si>
  <si>
    <t>SA-SUR</t>
  </si>
  <si>
    <t>SA-URY</t>
  </si>
  <si>
    <t>SA-VEN</t>
  </si>
  <si>
    <t>name</t>
  </si>
  <si>
    <t>class</t>
  </si>
  <si>
    <t>attribute</t>
  </si>
  <si>
    <t>Latitude</t>
  </si>
  <si>
    <t>Longitude</t>
  </si>
  <si>
    <t>value1</t>
  </si>
  <si>
    <t>value2</t>
  </si>
  <si>
    <t>WACC</t>
  </si>
  <si>
    <t>AF-CPV</t>
  </si>
  <si>
    <t>AF-ESH</t>
  </si>
  <si>
    <t>EU-KOS</t>
  </si>
  <si>
    <t>OC-FJI</t>
  </si>
  <si>
    <t>SA-GUF</t>
  </si>
  <si>
    <t>unit_investment_lifetime</t>
  </si>
  <si>
    <t>unit_investment_cost</t>
  </si>
  <si>
    <t>candidate_units</t>
  </si>
  <si>
    <t>technology</t>
  </si>
  <si>
    <t>h2_ocgt</t>
  </si>
  <si>
    <t>fuel_cell</t>
  </si>
  <si>
    <t>fom_cost</t>
  </si>
  <si>
    <t>fuel_cost</t>
  </si>
  <si>
    <t>unit_capacity</t>
  </si>
  <si>
    <t>vom_cost</t>
  </si>
  <si>
    <t>initial_units_invested_available</t>
  </si>
  <si>
    <t>desalination</t>
  </si>
  <si>
    <t>electrolyzer</t>
  </si>
  <si>
    <t>commodities_in</t>
  </si>
  <si>
    <t>commodities_out</t>
  </si>
  <si>
    <t>efficiencies</t>
  </si>
  <si>
    <t>h2o</t>
  </si>
  <si>
    <t>h2</t>
  </si>
  <si>
    <t>el</t>
  </si>
  <si>
    <t>physic_units</t>
  </si>
  <si>
    <t>MWh, t, MWh</t>
  </si>
  <si>
    <t>MWh, MWh</t>
  </si>
  <si>
    <t>alternative</t>
  </si>
  <si>
    <t>el;h2o</t>
  </si>
  <si>
    <t>el;h2o_raw</t>
  </si>
  <si>
    <t>333.333;0.5</t>
  </si>
  <si>
    <t>commodities in</t>
  </si>
  <si>
    <t>commodities out</t>
  </si>
  <si>
    <t>ratio (e.g. Xoutput for 1input of comm_A:Xoutput for 1input of comm_B)</t>
  </si>
  <si>
    <t>eff00</t>
  </si>
  <si>
    <t>convCoeff</t>
  </si>
  <si>
    <t>-</t>
  </si>
  <si>
    <r>
      <t xml:space="preserve">Hilfsspalten um zu checken was im convert2BB-Teil des Skriptes berechnet wird und warum </t>
    </r>
    <r>
      <rPr>
        <b/>
        <sz val="11"/>
        <color rgb="FFFF0000"/>
        <rFont val="Calibri"/>
        <family val="2"/>
        <scheme val="minor"/>
      </rPr>
      <t>p_gnu_io's conversionCoeff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p_unit's eff00</t>
    </r>
    <r>
      <rPr>
        <b/>
        <sz val="11"/>
        <color theme="1"/>
        <rFont val="Calibri"/>
        <family val="2"/>
        <scheme val="minor"/>
      </rPr>
      <t xml:space="preserve"> und </t>
    </r>
    <r>
      <rPr>
        <b/>
        <sz val="11"/>
        <color rgb="FF00B050"/>
        <rFont val="Calibri"/>
        <family val="2"/>
        <scheme val="minor"/>
      </rPr>
      <t>p_unitConstraintNode's eq1</t>
    </r>
    <r>
      <rPr>
        <b/>
        <sz val="11"/>
        <color theme="1"/>
        <rFont val="Calibri"/>
        <family val="2"/>
        <scheme val="minor"/>
      </rPr>
      <t xml:space="preserve"> so aussehen wie sie aussehen</t>
    </r>
  </si>
  <si>
    <t>input1</t>
  </si>
  <si>
    <t>input2</t>
  </si>
  <si>
    <t>Erhaltungsgleichung: (v_input1*p_convCoeff1+v_input2*p_convCoeff2) * p_eff00 = (v_output*p_convCoeff)</t>
  </si>
  <si>
    <t>unitConstraintNode (eq1):                                 (v_input1*p_un1_eq1) + (v_input2*p_un2_eq1) = 0</t>
  </si>
  <si>
    <t>(1/333 MWh_el * convCoeff1 + 2 kg h2o_raw * convCoeff2) * 1 = (1 kg h2o * convCoeff3)</t>
  </si>
  <si>
    <t>(1/333 MWh_el * p_uElec_eq1) + (2 kg h2o_raw * p_uH2o_raw) = 0</t>
  </si>
  <si>
    <t>ergibt (da hier nur das Verhältnis der beiden Ströme zueinander wichtig ist) beim Einsetzen von bspw. 1 als p_uH2o_raw) p_uElec_eq1 = -666</t>
  </si>
  <si>
    <t>convCoeff3 auf bspw. 1 setzen, bei eff00=1 ergibt sich dann:</t>
  </si>
  <si>
    <t>1/333 MWh_el * convCoeff1 + 2 kg h2o_raw * convCoeff2 = 1 kg h2o</t>
  </si>
  <si>
    <t>mit convCoeff1 = (1/1/333)/2 und convCoeff2 = (1/2)/2</t>
  </si>
  <si>
    <t>candidate units</t>
  </si>
  <si>
    <t>APS_2040</t>
  </si>
  <si>
    <t>AF-MUS</t>
  </si>
  <si>
    <t>AS-CHN</t>
  </si>
  <si>
    <t>AS-IND</t>
  </si>
  <si>
    <t>AS-JPN</t>
  </si>
  <si>
    <t>AS-RUS</t>
  </si>
  <si>
    <t>EU-DNK1</t>
  </si>
  <si>
    <t>EU-DNK2</t>
  </si>
  <si>
    <t>EU-ITA1</t>
  </si>
  <si>
    <t>EU-ITA2</t>
  </si>
  <si>
    <t>EU-ITA3</t>
  </si>
  <si>
    <t>EU-ITA4</t>
  </si>
  <si>
    <t>EU-ITA5</t>
  </si>
  <si>
    <t>EU-ITA6</t>
  </si>
  <si>
    <t>EU-NOR1</t>
  </si>
  <si>
    <t>EU-NOR2</t>
  </si>
  <si>
    <t>EU-NOR3</t>
  </si>
  <si>
    <t>EU-NOR4</t>
  </si>
  <si>
    <t>EU-NOR5</t>
  </si>
  <si>
    <t>EU-SWE1</t>
  </si>
  <si>
    <t>EU-SWE2</t>
  </si>
  <si>
    <t>EU-SWE3</t>
  </si>
  <si>
    <t>EU-SWE4</t>
  </si>
  <si>
    <t>NA-CAN</t>
  </si>
  <si>
    <t>NA-USA</t>
  </si>
  <si>
    <t>OC-AUS</t>
  </si>
  <si>
    <t>SA-BRA</t>
  </si>
  <si>
    <t>0.76;0.04</t>
  </si>
  <si>
    <t>reg_fac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</si>
</sst>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8" borderId="0" xfId="0" applyFill="1"/>
    <xf numFmtId="0" fontId="0" fillId="8" borderId="2" xfId="0" applyFill="1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10" fillId="9" borderId="0" xfId="0" applyFont="1" applyFill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10" borderId="0" xfId="0" applyFill="1"/>
    <xf numFmtId="166" fontId="0" fillId="0" borderId="0" xfId="0" applyNumberFormat="1"/>
    <xf numFmtId="0" fontId="0" fillId="2" borderId="10" xfId="0" applyFill="1" applyBorder="1"/>
    <xf numFmtId="0" fontId="0" fillId="0" borderId="10" xfId="0" applyBorder="1"/>
    <xf numFmtId="166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0" borderId="0" xfId="0" applyNumberFormat="1" applyFill="1" applyBorder="1"/>
  </cellXfs>
  <cellStyles count="9">
    <cellStyle name="Comma 2 2" xfId="1" xr:uid="{D5EE5F91-C9D3-4EB5-BE03-D5821F3DDBBE}"/>
    <cellStyle name="Hyperlink 2" xfId="4" xr:uid="{FA94F1F0-9EFA-4214-818E-48E698771A90}"/>
    <cellStyle name="Komma 2" xfId="6" xr:uid="{B1E6BF5F-27BC-46FD-A20D-7FCF7A680E1D}"/>
    <cellStyle name="Komma 3" xfId="7" xr:uid="{86B5F845-4E8B-4AE7-9A89-D65DD7BF93C0}"/>
    <cellStyle name="Komma 4" xfId="8" xr:uid="{F7EC0AB6-2A58-480C-A2D9-B576078B40BC}"/>
    <cellStyle name="Normal 2" xfId="2" xr:uid="{D7114E54-B30B-4DB8-B233-0FCFB7665F4E}"/>
    <cellStyle name="Normal 2 2" xfId="3" xr:uid="{5F68FED3-DD93-463F-88D0-9FC98862538A}"/>
    <cellStyle name="Standard" xfId="0" builtinId="0"/>
    <cellStyle name="Standard 2" xfId="5" xr:uid="{B3F75970-EFE1-4545-89C5-5F15BD5D0302}"/>
  </cellStyles>
  <dxfs count="0"/>
  <tableStyles count="0" defaultTableStyle="TableStyleMedium2" defaultPivotStyle="PivotStyleLight16"/>
  <colors>
    <mruColors>
      <color rgb="FFCCFFFF"/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Erdelt" id="{00EDF599-579A-4FD8-B152-8E96CE735488}" userId="fcb17e537cac51b3" providerId="Windows Live"/>
  <person displayName="Erdelt, Marcel" id="{71519D2B-8374-4C0D-BD91-E76DA81D064F}" userId="S::Marcel.Erdelt@ruhr-uni-bochum.de::2272ef89-8e00-4503-83a4-be6903c9fa08" providerId="AD"/>
  <person displayName="Linsel, Oliver" id="{C19055C5-DEAE-48D8-AC35-CE94A54516AC}" userId="S::Oliver.Linsel@ruhr-uni-bochum.de::0299a77c-4990-418b-80cc-4e7bebc71e0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3-11-03T16:41:38.64" personId="{71519D2B-8374-4C0D-BD91-E76DA81D064F}" id="{E1FC1115-9531-4422-AEDF-F2AB15023F82}">
    <text>PEM-EL genommen</text>
  </threadedComment>
  <threadedComment ref="U2" dT="2023-11-15T10:12:00.28" personId="{00EDF599-579A-4FD8-B152-8E96CE735488}" id="{01F3F8CD-4DE0-4FFE-9623-935E16C63C53}">
    <text>Keine VOM</text>
  </threadedComment>
  <threadedComment ref="V2" dT="2023-07-24T13:13:09.88" personId="{00EDF599-579A-4FD8-B152-8E96CE735488}" id="{E2721B32-6EF3-4424-BE5D-5241227ED178}">
    <text>Es gab keine Daten zu den Labour costs in Afrika im Handwerk, weswegen kein Faktor gebildet werden konnte</text>
  </threadedComment>
  <threadedComment ref="V2" dT="2024-01-17T09:59:19.86" personId="{C19055C5-DEAE-48D8-AC35-CE94A54516AC}" id="{FEA219C3-3E70-45DC-B681-5792172FBD51}" parentId="{E2721B32-6EF3-4424-BE5D-5241227ED178}">
    <text>Hab jetzt einfach mal 0.1 angenommen</text>
  </threadedComment>
  <threadedComment ref="P288" dT="2023-11-03T16:14:35.30" personId="{71519D2B-8374-4C0D-BD91-E76DA81D064F}" id="{21D20A32-C815-4ED4-A8B3-CACFC7A1338B}">
    <text>Desalinaion: €/(m^3/h)/a</text>
  </threadedComment>
  <threadedComment ref="P288" dT="2023-11-03T16:19:34.45" personId="{71519D2B-8374-4C0D-BD91-E76DA81D064F}" id="{12A14EDF-F9AC-441E-B1C2-EBDE3C2FE7BA}" parentId="{21D20A32-C815-4ED4-A8B3-CACFC7A1338B}">
    <text>Invests*0,03*Regionenfaktor (siehe ganz rechts)</text>
  </threadedComment>
  <threadedComment ref="P288" dT="2023-11-03T16:20:34.95" personId="{71519D2B-8374-4C0D-BD91-E76DA81D064F}" id="{338ECFC2-DCDB-49D0-B689-8D9523990195}" parentId="{21D20A32-C815-4ED4-A8B3-CACFC7A1338B}">
    <text>Für Afrika gibt es keinen Regionenfaktor, da es keine Labour costs für Afrika gab</text>
  </threadedComment>
  <threadedComment ref="U288" dT="2023-11-15T10:13:34.76" personId="{00EDF599-579A-4FD8-B152-8E96CE735488}" id="{4F17711F-6ECA-446D-A51A-B3287EAB2699}">
    <text>Keine VOM</text>
  </threadedComment>
  <threadedComment ref="V288" dT="2023-07-24T13:13:09.88" personId="{00EDF599-579A-4FD8-B152-8E96CE735488}" id="{157BC68C-ED7A-41A7-9324-BB7722F0837D}">
    <text>Es gab keine Daten zu den Labour costs in Afrika im Handwerk, weswegen kein Faktor gebildet werden konnte</text>
  </threadedComment>
  <threadedComment ref="V288" dT="2024-01-17T09:59:19.86" personId="{C19055C5-DEAE-48D8-AC35-CE94A54516AC}" id="{F43A9D0D-8456-4AA3-BFFB-38E73B38B342}" parentId="{157BC68C-ED7A-41A7-9324-BB7722F0837D}">
    <text>Hab jetzt einfach mal 0.1 angenommen</text>
  </threadedComment>
  <threadedComment ref="V574" dT="2023-07-24T13:13:09.88" personId="{00EDF599-579A-4FD8-B152-8E96CE735488}" id="{B43246CA-E60E-41BC-99B3-2EA1EE36330D}">
    <text>Es gab keine Daten zu den Labour costs in Afrika im Handwerk, weswegen kein Faktor gebildet werden konnte</text>
  </threadedComment>
  <threadedComment ref="V574" dT="2024-01-17T09:59:19.86" personId="{C19055C5-DEAE-48D8-AC35-CE94A54516AC}" id="{C485DC59-FFAF-436C-B086-3BD3DFA0EAC0}" parentId="{B43246CA-E60E-41BC-99B3-2EA1EE36330D}">
    <text>Hab jetzt einfach mal 0.1 angenommen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B1BC-792A-4EC7-91D9-C2F301BD09EF}">
  <dimension ref="A1:V859"/>
  <sheetViews>
    <sheetView tabSelected="1" zoomScaleNormal="100" workbookViewId="0">
      <pane ySplit="1" topLeftCell="A2" activePane="bottomLeft" state="frozen"/>
      <selection pane="bottomLeft" activeCell="I7" sqref="I7"/>
    </sheetView>
  </sheetViews>
  <sheetFormatPr baseColWidth="10" defaultRowHeight="14.5" x14ac:dyDescent="0.35"/>
  <cols>
    <col min="1" max="1" width="11.7265625" bestFit="1" customWidth="1"/>
    <col min="2" max="2" width="5.54296875" customWidth="1"/>
    <col min="3" max="3" width="9.453125" bestFit="1" customWidth="1"/>
    <col min="4" max="4" width="12.453125" bestFit="1" customWidth="1"/>
    <col min="5" max="5" width="8.453125" bestFit="1" customWidth="1"/>
    <col min="6" max="6" width="12.453125" bestFit="1" customWidth="1"/>
    <col min="7" max="7" width="11.1796875" bestFit="1" customWidth="1"/>
    <col min="8" max="8" width="12" bestFit="1" customWidth="1"/>
    <col min="9" max="9" width="14.54296875" bestFit="1" customWidth="1"/>
    <col min="10" max="10" width="15.90625" customWidth="1"/>
    <col min="11" max="11" width="12.54296875" bestFit="1" customWidth="1"/>
    <col min="12" max="12" width="10.7265625" bestFit="1" customWidth="1"/>
    <col min="13" max="13" width="6.08984375" bestFit="1" customWidth="1"/>
    <col min="14" max="14" width="3" customWidth="1"/>
    <col min="15" max="15" width="8.26953125" customWidth="1"/>
    <col min="16" max="16" width="8.7265625" bestFit="1" customWidth="1"/>
    <col min="17" max="17" width="9.1796875" customWidth="1"/>
    <col min="18" max="21" width="8.6328125" customWidth="1"/>
    <col min="22" max="22" width="7.08984375" bestFit="1" customWidth="1"/>
  </cols>
  <sheetData>
    <row r="1" spans="1:22" x14ac:dyDescent="0.35">
      <c r="A1" s="30" t="s">
        <v>256</v>
      </c>
      <c r="B1" s="30" t="s">
        <v>257</v>
      </c>
      <c r="C1" s="30" t="s">
        <v>258</v>
      </c>
      <c r="D1" s="30" t="s">
        <v>261</v>
      </c>
      <c r="E1" s="30" t="s">
        <v>258</v>
      </c>
      <c r="F1" s="30" t="s">
        <v>262</v>
      </c>
      <c r="G1" s="30" t="s">
        <v>291</v>
      </c>
      <c r="H1" s="30" t="s">
        <v>272</v>
      </c>
      <c r="I1" s="30" t="s">
        <v>282</v>
      </c>
      <c r="J1" s="30" t="s">
        <v>283</v>
      </c>
      <c r="K1" s="30" t="s">
        <v>288</v>
      </c>
      <c r="L1" s="30" t="s">
        <v>284</v>
      </c>
      <c r="M1" s="30" t="s">
        <v>263</v>
      </c>
      <c r="N1" s="30" t="s">
        <v>279</v>
      </c>
      <c r="O1" s="30" t="s">
        <v>271</v>
      </c>
      <c r="P1" s="30" t="s">
        <v>275</v>
      </c>
      <c r="Q1" s="30" t="s">
        <v>270</v>
      </c>
      <c r="R1" s="30" t="s">
        <v>269</v>
      </c>
      <c r="S1" s="30" t="s">
        <v>276</v>
      </c>
      <c r="T1" s="30" t="s">
        <v>277</v>
      </c>
      <c r="U1" s="30" t="s">
        <v>278</v>
      </c>
      <c r="V1" s="30" t="s">
        <v>341</v>
      </c>
    </row>
    <row r="2" spans="1:22" x14ac:dyDescent="0.35">
      <c r="A2" s="2" t="s">
        <v>1</v>
      </c>
      <c r="B2" t="s">
        <v>0</v>
      </c>
      <c r="C2" t="s">
        <v>260</v>
      </c>
      <c r="D2" s="31">
        <v>17.873887</v>
      </c>
      <c r="E2" t="s">
        <v>259</v>
      </c>
      <c r="F2" s="31">
        <v>-11.202692000000001</v>
      </c>
      <c r="G2" t="s">
        <v>313</v>
      </c>
      <c r="H2" t="s">
        <v>281</v>
      </c>
      <c r="I2" t="s">
        <v>292</v>
      </c>
      <c r="J2" t="s">
        <v>286</v>
      </c>
      <c r="K2" t="s">
        <v>289</v>
      </c>
      <c r="L2" t="str">
        <f t="shared" ref="L2:L65" si="0">eff_elec</f>
        <v>0.76;0.04</v>
      </c>
      <c r="M2">
        <v>0.11</v>
      </c>
      <c r="N2">
        <v>0</v>
      </c>
      <c r="O2">
        <f>10^6</f>
        <v>1000000</v>
      </c>
      <c r="P2" s="1">
        <v>1.7999999999999999E-2</v>
      </c>
      <c r="Q2" s="8">
        <v>650000</v>
      </c>
      <c r="R2">
        <v>25</v>
      </c>
      <c r="S2">
        <v>0</v>
      </c>
      <c r="T2">
        <v>0</v>
      </c>
      <c r="U2">
        <v>0</v>
      </c>
      <c r="V2">
        <v>0.1</v>
      </c>
    </row>
    <row r="3" spans="1:22" x14ac:dyDescent="0.35">
      <c r="A3" s="2" t="s">
        <v>2</v>
      </c>
      <c r="B3" t="s">
        <v>0</v>
      </c>
      <c r="C3" t="s">
        <v>260</v>
      </c>
      <c r="D3" s="31">
        <v>29.918886000000001</v>
      </c>
      <c r="E3" t="s">
        <v>259</v>
      </c>
      <c r="F3" s="31">
        <v>-3.3730560000000001</v>
      </c>
      <c r="G3" t="s">
        <v>313</v>
      </c>
      <c r="H3" t="s">
        <v>281</v>
      </c>
      <c r="I3" t="s">
        <v>292</v>
      </c>
      <c r="J3" t="s">
        <v>286</v>
      </c>
      <c r="K3" t="s">
        <v>289</v>
      </c>
      <c r="L3" t="str">
        <f t="shared" si="0"/>
        <v>0.76;0.04</v>
      </c>
      <c r="M3">
        <v>0.11</v>
      </c>
      <c r="N3">
        <v>0</v>
      </c>
      <c r="O3">
        <f>10^6</f>
        <v>1000000</v>
      </c>
      <c r="P3" s="1">
        <v>1.7999999999999999E-2</v>
      </c>
      <c r="Q3" s="8">
        <v>650000</v>
      </c>
      <c r="R3">
        <v>25</v>
      </c>
      <c r="S3">
        <v>0</v>
      </c>
      <c r="T3">
        <v>0</v>
      </c>
      <c r="U3">
        <v>0</v>
      </c>
      <c r="V3">
        <v>0.1</v>
      </c>
    </row>
    <row r="4" spans="1:22" x14ac:dyDescent="0.35">
      <c r="A4" s="2" t="s">
        <v>3</v>
      </c>
      <c r="B4" t="s">
        <v>0</v>
      </c>
      <c r="C4" t="s">
        <v>260</v>
      </c>
      <c r="D4" s="31">
        <v>2.3158340000000002</v>
      </c>
      <c r="E4" t="s">
        <v>259</v>
      </c>
      <c r="F4" s="31">
        <v>9.3076899999999991</v>
      </c>
      <c r="G4" t="s">
        <v>313</v>
      </c>
      <c r="H4" t="s">
        <v>281</v>
      </c>
      <c r="I4" t="s">
        <v>292</v>
      </c>
      <c r="J4" t="s">
        <v>286</v>
      </c>
      <c r="K4" t="s">
        <v>289</v>
      </c>
      <c r="L4" t="str">
        <f t="shared" si="0"/>
        <v>0.76;0.04</v>
      </c>
      <c r="M4">
        <v>0.11</v>
      </c>
      <c r="N4">
        <v>0</v>
      </c>
      <c r="O4">
        <f t="shared" ref="O4:O67" si="1">10^6</f>
        <v>1000000</v>
      </c>
      <c r="P4" s="1">
        <v>1.7999999999999999E-2</v>
      </c>
      <c r="Q4" s="8">
        <v>650000</v>
      </c>
      <c r="R4">
        <v>25</v>
      </c>
      <c r="S4">
        <v>0</v>
      </c>
      <c r="T4">
        <v>0</v>
      </c>
      <c r="U4">
        <v>0</v>
      </c>
      <c r="V4">
        <v>0.1</v>
      </c>
    </row>
    <row r="5" spans="1:22" x14ac:dyDescent="0.35">
      <c r="A5" s="2" t="s">
        <v>4</v>
      </c>
      <c r="B5" t="s">
        <v>0</v>
      </c>
      <c r="C5" t="s">
        <v>260</v>
      </c>
      <c r="D5" s="31">
        <v>-1.561593</v>
      </c>
      <c r="E5" t="s">
        <v>259</v>
      </c>
      <c r="F5" s="31">
        <v>12.238333000000001</v>
      </c>
      <c r="G5" t="s">
        <v>313</v>
      </c>
      <c r="H5" t="s">
        <v>281</v>
      </c>
      <c r="I5" t="s">
        <v>292</v>
      </c>
      <c r="J5" t="s">
        <v>286</v>
      </c>
      <c r="K5" t="s">
        <v>289</v>
      </c>
      <c r="L5" t="str">
        <f t="shared" si="0"/>
        <v>0.76;0.04</v>
      </c>
      <c r="M5">
        <v>5.8000000000000003E-2</v>
      </c>
      <c r="N5">
        <v>0</v>
      </c>
      <c r="O5">
        <f t="shared" si="1"/>
        <v>1000000</v>
      </c>
      <c r="P5" s="1">
        <v>1.7999999999999999E-2</v>
      </c>
      <c r="Q5" s="8">
        <v>650000</v>
      </c>
      <c r="R5">
        <v>25</v>
      </c>
      <c r="S5">
        <v>0</v>
      </c>
      <c r="T5">
        <v>0</v>
      </c>
      <c r="U5">
        <v>0</v>
      </c>
      <c r="V5">
        <v>0.1</v>
      </c>
    </row>
    <row r="6" spans="1:22" x14ac:dyDescent="0.35">
      <c r="A6" s="2" t="s">
        <v>5</v>
      </c>
      <c r="B6" t="s">
        <v>0</v>
      </c>
      <c r="C6" t="s">
        <v>260</v>
      </c>
      <c r="D6" s="31">
        <v>24.684866</v>
      </c>
      <c r="E6" t="s">
        <v>259</v>
      </c>
      <c r="F6" s="31">
        <v>-22.328474</v>
      </c>
      <c r="G6" t="s">
        <v>313</v>
      </c>
      <c r="H6" t="s">
        <v>281</v>
      </c>
      <c r="I6" t="s">
        <v>292</v>
      </c>
      <c r="J6" t="s">
        <v>286</v>
      </c>
      <c r="K6" t="s">
        <v>289</v>
      </c>
      <c r="L6" t="str">
        <f t="shared" si="0"/>
        <v>0.76;0.04</v>
      </c>
      <c r="M6">
        <v>0.11</v>
      </c>
      <c r="N6">
        <v>0</v>
      </c>
      <c r="O6">
        <f t="shared" si="1"/>
        <v>1000000</v>
      </c>
      <c r="P6" s="1">
        <v>1.7999999999999999E-2</v>
      </c>
      <c r="Q6" s="8">
        <v>650000</v>
      </c>
      <c r="R6">
        <v>25</v>
      </c>
      <c r="S6">
        <v>0</v>
      </c>
      <c r="T6">
        <v>0</v>
      </c>
      <c r="U6">
        <v>0</v>
      </c>
      <c r="V6">
        <v>0.1</v>
      </c>
    </row>
    <row r="7" spans="1:22" x14ac:dyDescent="0.35">
      <c r="A7" s="2" t="s">
        <v>6</v>
      </c>
      <c r="B7" t="s">
        <v>0</v>
      </c>
      <c r="C7" t="s">
        <v>260</v>
      </c>
      <c r="D7" s="31">
        <v>20.939444000000002</v>
      </c>
      <c r="E7" t="s">
        <v>259</v>
      </c>
      <c r="F7" s="31">
        <v>6.6111110000000002</v>
      </c>
      <c r="G7" t="s">
        <v>313</v>
      </c>
      <c r="H7" t="s">
        <v>281</v>
      </c>
      <c r="I7" t="s">
        <v>292</v>
      </c>
      <c r="J7" t="s">
        <v>286</v>
      </c>
      <c r="K7" t="s">
        <v>289</v>
      </c>
      <c r="L7" t="str">
        <f t="shared" si="0"/>
        <v>0.76;0.04</v>
      </c>
      <c r="M7">
        <v>0.11</v>
      </c>
      <c r="N7">
        <v>0</v>
      </c>
      <c r="O7">
        <f t="shared" si="1"/>
        <v>1000000</v>
      </c>
      <c r="P7" s="1">
        <v>1.7999999999999999E-2</v>
      </c>
      <c r="Q7" s="8">
        <v>650000</v>
      </c>
      <c r="R7">
        <v>25</v>
      </c>
      <c r="S7">
        <v>0</v>
      </c>
      <c r="T7">
        <v>0</v>
      </c>
      <c r="U7">
        <v>0</v>
      </c>
      <c r="V7">
        <v>0.1</v>
      </c>
    </row>
    <row r="8" spans="1:22" x14ac:dyDescent="0.35">
      <c r="A8" s="2" t="s">
        <v>7</v>
      </c>
      <c r="B8" t="s">
        <v>0</v>
      </c>
      <c r="C8" t="s">
        <v>260</v>
      </c>
      <c r="D8" s="31">
        <v>-5.5470800000000002</v>
      </c>
      <c r="E8" t="s">
        <v>259</v>
      </c>
      <c r="F8" s="31">
        <v>7.5399890000000003</v>
      </c>
      <c r="G8" t="s">
        <v>313</v>
      </c>
      <c r="H8" t="s">
        <v>281</v>
      </c>
      <c r="I8" t="s">
        <v>292</v>
      </c>
      <c r="J8" t="s">
        <v>286</v>
      </c>
      <c r="K8" t="s">
        <v>289</v>
      </c>
      <c r="L8" t="str">
        <f t="shared" si="0"/>
        <v>0.76;0.04</v>
      </c>
      <c r="M8">
        <v>0.11</v>
      </c>
      <c r="N8">
        <v>0</v>
      </c>
      <c r="O8">
        <f t="shared" si="1"/>
        <v>1000000</v>
      </c>
      <c r="P8" s="1">
        <v>1.7999999999999999E-2</v>
      </c>
      <c r="Q8" s="8">
        <v>650000</v>
      </c>
      <c r="R8">
        <v>25</v>
      </c>
      <c r="S8">
        <v>0</v>
      </c>
      <c r="T8">
        <v>0</v>
      </c>
      <c r="U8">
        <v>0</v>
      </c>
      <c r="V8">
        <v>0.1</v>
      </c>
    </row>
    <row r="9" spans="1:22" x14ac:dyDescent="0.35">
      <c r="A9" s="2" t="s">
        <v>8</v>
      </c>
      <c r="B9" t="s">
        <v>0</v>
      </c>
      <c r="C9" t="s">
        <v>260</v>
      </c>
      <c r="D9" s="31">
        <v>12.354722000000001</v>
      </c>
      <c r="E9" t="s">
        <v>259</v>
      </c>
      <c r="F9" s="31">
        <v>7.3697220000000003</v>
      </c>
      <c r="G9" t="s">
        <v>313</v>
      </c>
      <c r="H9" t="s">
        <v>281</v>
      </c>
      <c r="I9" t="s">
        <v>292</v>
      </c>
      <c r="J9" t="s">
        <v>286</v>
      </c>
      <c r="K9" t="s">
        <v>289</v>
      </c>
      <c r="L9" t="str">
        <f t="shared" si="0"/>
        <v>0.76;0.04</v>
      </c>
      <c r="M9">
        <v>0.11</v>
      </c>
      <c r="N9">
        <v>0</v>
      </c>
      <c r="O9">
        <f t="shared" si="1"/>
        <v>1000000</v>
      </c>
      <c r="P9" s="1">
        <v>1.7999999999999999E-2</v>
      </c>
      <c r="Q9" s="8">
        <v>650000</v>
      </c>
      <c r="R9">
        <v>25</v>
      </c>
      <c r="S9">
        <v>0</v>
      </c>
      <c r="T9">
        <v>0</v>
      </c>
      <c r="U9">
        <v>0</v>
      </c>
      <c r="V9">
        <v>0.1</v>
      </c>
    </row>
    <row r="10" spans="1:22" x14ac:dyDescent="0.35">
      <c r="A10" s="2" t="s">
        <v>9</v>
      </c>
      <c r="B10" t="s">
        <v>0</v>
      </c>
      <c r="C10" t="s">
        <v>260</v>
      </c>
      <c r="D10" s="31">
        <v>21.758664</v>
      </c>
      <c r="E10" t="s">
        <v>259</v>
      </c>
      <c r="F10" s="31">
        <v>-4.0383329999999997</v>
      </c>
      <c r="G10" t="s">
        <v>313</v>
      </c>
      <c r="H10" t="s">
        <v>281</v>
      </c>
      <c r="I10" t="s">
        <v>292</v>
      </c>
      <c r="J10" t="s">
        <v>286</v>
      </c>
      <c r="K10" t="s">
        <v>289</v>
      </c>
      <c r="L10" t="str">
        <f t="shared" si="0"/>
        <v>0.76;0.04</v>
      </c>
      <c r="M10">
        <v>0.11</v>
      </c>
      <c r="N10">
        <v>0</v>
      </c>
      <c r="O10">
        <f t="shared" si="1"/>
        <v>1000000</v>
      </c>
      <c r="P10" s="1">
        <v>1.7999999999999999E-2</v>
      </c>
      <c r="Q10" s="8">
        <v>650000</v>
      </c>
      <c r="R10">
        <v>25</v>
      </c>
      <c r="S10">
        <v>0</v>
      </c>
      <c r="T10">
        <v>0</v>
      </c>
      <c r="U10">
        <v>0</v>
      </c>
      <c r="V10">
        <v>0.1</v>
      </c>
    </row>
    <row r="11" spans="1:22" x14ac:dyDescent="0.35">
      <c r="A11" s="2" t="s">
        <v>10</v>
      </c>
      <c r="B11" t="s">
        <v>0</v>
      </c>
      <c r="C11" t="s">
        <v>260</v>
      </c>
      <c r="D11" s="31">
        <v>15.827659000000001</v>
      </c>
      <c r="E11" t="s">
        <v>259</v>
      </c>
      <c r="F11" s="31">
        <v>-0.228021</v>
      </c>
      <c r="G11" t="s">
        <v>313</v>
      </c>
      <c r="H11" t="s">
        <v>281</v>
      </c>
      <c r="I11" t="s">
        <v>292</v>
      </c>
      <c r="J11" t="s">
        <v>286</v>
      </c>
      <c r="K11" t="s">
        <v>289</v>
      </c>
      <c r="L11" t="str">
        <f t="shared" si="0"/>
        <v>0.76;0.04</v>
      </c>
      <c r="M11">
        <v>0.11</v>
      </c>
      <c r="N11">
        <v>0</v>
      </c>
      <c r="O11">
        <f t="shared" si="1"/>
        <v>1000000</v>
      </c>
      <c r="P11" s="1">
        <v>1.7999999999999999E-2</v>
      </c>
      <c r="Q11" s="8">
        <v>650000</v>
      </c>
      <c r="R11">
        <v>25</v>
      </c>
      <c r="S11">
        <v>0</v>
      </c>
      <c r="T11">
        <v>0</v>
      </c>
      <c r="U11">
        <v>0</v>
      </c>
      <c r="V11">
        <v>0.1</v>
      </c>
    </row>
    <row r="12" spans="1:22" x14ac:dyDescent="0.35">
      <c r="A12" s="2" t="s">
        <v>264</v>
      </c>
      <c r="B12" t="s">
        <v>0</v>
      </c>
      <c r="C12" t="s">
        <v>260</v>
      </c>
      <c r="D12" s="31">
        <v>-24.013197000000002</v>
      </c>
      <c r="E12" t="s">
        <v>259</v>
      </c>
      <c r="F12" s="31">
        <v>16.002082000000001</v>
      </c>
      <c r="G12" t="s">
        <v>313</v>
      </c>
      <c r="H12" t="s">
        <v>281</v>
      </c>
      <c r="I12" t="s">
        <v>292</v>
      </c>
      <c r="J12" t="s">
        <v>286</v>
      </c>
      <c r="K12" t="s">
        <v>289</v>
      </c>
      <c r="L12" t="str">
        <f t="shared" si="0"/>
        <v>0.76;0.04</v>
      </c>
      <c r="M12">
        <v>0.11</v>
      </c>
      <c r="N12">
        <v>0</v>
      </c>
      <c r="O12">
        <f t="shared" si="1"/>
        <v>1000000</v>
      </c>
      <c r="P12" s="1">
        <v>1.7999999999999999E-2</v>
      </c>
      <c r="Q12" s="8">
        <v>650000</v>
      </c>
      <c r="R12">
        <v>25</v>
      </c>
      <c r="S12">
        <v>0</v>
      </c>
      <c r="T12">
        <v>0</v>
      </c>
      <c r="U12">
        <v>0</v>
      </c>
      <c r="V12">
        <v>0.1</v>
      </c>
    </row>
    <row r="13" spans="1:22" x14ac:dyDescent="0.35">
      <c r="A13" s="2" t="s">
        <v>11</v>
      </c>
      <c r="B13" t="s">
        <v>0</v>
      </c>
      <c r="C13" t="s">
        <v>260</v>
      </c>
      <c r="D13" s="31">
        <v>42.590274999999998</v>
      </c>
      <c r="E13" t="s">
        <v>259</v>
      </c>
      <c r="F13" s="31">
        <v>11.825138000000001</v>
      </c>
      <c r="G13" t="s">
        <v>313</v>
      </c>
      <c r="H13" t="s">
        <v>281</v>
      </c>
      <c r="I13" t="s">
        <v>292</v>
      </c>
      <c r="J13" t="s">
        <v>286</v>
      </c>
      <c r="K13" t="s">
        <v>289</v>
      </c>
      <c r="L13" t="str">
        <f t="shared" si="0"/>
        <v>0.76;0.04</v>
      </c>
      <c r="M13">
        <v>0.11</v>
      </c>
      <c r="N13">
        <v>0</v>
      </c>
      <c r="O13">
        <f t="shared" si="1"/>
        <v>1000000</v>
      </c>
      <c r="P13" s="1">
        <v>1.7999999999999999E-2</v>
      </c>
      <c r="Q13" s="8">
        <v>650000</v>
      </c>
      <c r="R13">
        <v>25</v>
      </c>
      <c r="S13">
        <v>0</v>
      </c>
      <c r="T13">
        <v>0</v>
      </c>
      <c r="U13">
        <v>0</v>
      </c>
      <c r="V13">
        <v>0.1</v>
      </c>
    </row>
    <row r="14" spans="1:22" x14ac:dyDescent="0.35">
      <c r="A14" s="2" t="s">
        <v>12</v>
      </c>
      <c r="B14" t="s">
        <v>0</v>
      </c>
      <c r="C14" t="s">
        <v>260</v>
      </c>
      <c r="D14" s="31">
        <v>3.2986824713827798</v>
      </c>
      <c r="E14" t="s">
        <v>259</v>
      </c>
      <c r="F14" s="31">
        <v>35.271255811359502</v>
      </c>
      <c r="G14" t="s">
        <v>313</v>
      </c>
      <c r="H14" t="s">
        <v>281</v>
      </c>
      <c r="I14" t="s">
        <v>292</v>
      </c>
      <c r="J14" t="s">
        <v>286</v>
      </c>
      <c r="K14" t="s">
        <v>289</v>
      </c>
      <c r="L14" t="str">
        <f t="shared" si="0"/>
        <v>0.76;0.04</v>
      </c>
      <c r="M14">
        <v>0.11</v>
      </c>
      <c r="N14">
        <v>0</v>
      </c>
      <c r="O14">
        <f t="shared" si="1"/>
        <v>1000000</v>
      </c>
      <c r="P14" s="1">
        <v>1.7999999999999999E-2</v>
      </c>
      <c r="Q14" s="8">
        <v>650000</v>
      </c>
      <c r="R14">
        <v>25</v>
      </c>
      <c r="S14">
        <v>0</v>
      </c>
      <c r="T14">
        <v>0</v>
      </c>
      <c r="U14">
        <v>0</v>
      </c>
      <c r="V14">
        <v>0.1</v>
      </c>
    </row>
    <row r="15" spans="1:22" x14ac:dyDescent="0.35">
      <c r="A15" s="2" t="s">
        <v>13</v>
      </c>
      <c r="B15" t="s">
        <v>0</v>
      </c>
      <c r="C15" t="s">
        <v>260</v>
      </c>
      <c r="D15" s="31">
        <v>31.2164723376459</v>
      </c>
      <c r="E15" t="s">
        <v>259</v>
      </c>
      <c r="F15" s="31">
        <v>30.296519450269699</v>
      </c>
      <c r="G15" t="s">
        <v>313</v>
      </c>
      <c r="H15" t="s">
        <v>281</v>
      </c>
      <c r="I15" t="s">
        <v>292</v>
      </c>
      <c r="J15" t="s">
        <v>286</v>
      </c>
      <c r="K15" t="s">
        <v>289</v>
      </c>
      <c r="L15" t="str">
        <f t="shared" si="0"/>
        <v>0.76;0.04</v>
      </c>
      <c r="M15">
        <v>8.7999999999999995E-2</v>
      </c>
      <c r="N15">
        <v>0</v>
      </c>
      <c r="O15">
        <f t="shared" si="1"/>
        <v>1000000</v>
      </c>
      <c r="P15" s="1">
        <v>1.7999999999999999E-2</v>
      </c>
      <c r="Q15" s="8">
        <v>650000</v>
      </c>
      <c r="R15">
        <v>25</v>
      </c>
      <c r="S15">
        <v>0</v>
      </c>
      <c r="T15">
        <v>0</v>
      </c>
      <c r="U15">
        <v>0</v>
      </c>
      <c r="V15">
        <v>0.1</v>
      </c>
    </row>
    <row r="16" spans="1:22" x14ac:dyDescent="0.35">
      <c r="A16" s="2" t="s">
        <v>14</v>
      </c>
      <c r="B16" t="s">
        <v>0</v>
      </c>
      <c r="C16" t="s">
        <v>260</v>
      </c>
      <c r="D16" s="31">
        <v>39.782333999999999</v>
      </c>
      <c r="E16" t="s">
        <v>259</v>
      </c>
      <c r="F16" s="31">
        <v>15.179384000000001</v>
      </c>
      <c r="G16" t="s">
        <v>313</v>
      </c>
      <c r="H16" t="s">
        <v>281</v>
      </c>
      <c r="I16" t="s">
        <v>292</v>
      </c>
      <c r="J16" t="s">
        <v>286</v>
      </c>
      <c r="K16" t="s">
        <v>289</v>
      </c>
      <c r="L16" t="str">
        <f t="shared" si="0"/>
        <v>0.76;0.04</v>
      </c>
      <c r="M16">
        <v>0.11</v>
      </c>
      <c r="N16">
        <v>0</v>
      </c>
      <c r="O16">
        <f t="shared" si="1"/>
        <v>1000000</v>
      </c>
      <c r="P16" s="1">
        <v>1.7999999999999999E-2</v>
      </c>
      <c r="Q16" s="8">
        <v>650000</v>
      </c>
      <c r="R16">
        <v>25</v>
      </c>
      <c r="S16">
        <v>0</v>
      </c>
      <c r="T16">
        <v>0</v>
      </c>
      <c r="U16">
        <v>0</v>
      </c>
      <c r="V16">
        <v>0.1</v>
      </c>
    </row>
    <row r="17" spans="1:22" x14ac:dyDescent="0.35">
      <c r="A17" s="2" t="s">
        <v>265</v>
      </c>
      <c r="B17" t="s">
        <v>0</v>
      </c>
      <c r="C17" t="s">
        <v>260</v>
      </c>
      <c r="D17" s="31">
        <v>-12.885833999999999</v>
      </c>
      <c r="E17" t="s">
        <v>259</v>
      </c>
      <c r="F17" s="31">
        <v>24.215527000000002</v>
      </c>
      <c r="G17" t="s">
        <v>313</v>
      </c>
      <c r="H17" t="s">
        <v>281</v>
      </c>
      <c r="I17" t="s">
        <v>292</v>
      </c>
      <c r="J17" t="s">
        <v>286</v>
      </c>
      <c r="K17" t="s">
        <v>289</v>
      </c>
      <c r="L17" t="str">
        <f t="shared" si="0"/>
        <v>0.76;0.04</v>
      </c>
      <c r="M17">
        <v>0.11</v>
      </c>
      <c r="N17">
        <v>0</v>
      </c>
      <c r="O17">
        <f t="shared" si="1"/>
        <v>1000000</v>
      </c>
      <c r="P17" s="1">
        <v>1.7999999999999999E-2</v>
      </c>
      <c r="Q17" s="8">
        <v>650000</v>
      </c>
      <c r="R17">
        <v>25</v>
      </c>
      <c r="S17">
        <v>0</v>
      </c>
      <c r="T17">
        <v>0</v>
      </c>
      <c r="U17">
        <v>0</v>
      </c>
      <c r="V17">
        <v>0.1</v>
      </c>
    </row>
    <row r="18" spans="1:22" x14ac:dyDescent="0.35">
      <c r="A18" s="2" t="s">
        <v>15</v>
      </c>
      <c r="B18" t="s">
        <v>0</v>
      </c>
      <c r="C18" t="s">
        <v>260</v>
      </c>
      <c r="D18" s="31">
        <v>40.489673000000003</v>
      </c>
      <c r="E18" t="s">
        <v>259</v>
      </c>
      <c r="F18" s="31">
        <v>9.1449999999999996</v>
      </c>
      <c r="G18" t="s">
        <v>313</v>
      </c>
      <c r="H18" t="s">
        <v>281</v>
      </c>
      <c r="I18" t="s">
        <v>292</v>
      </c>
      <c r="J18" t="s">
        <v>286</v>
      </c>
      <c r="K18" t="s">
        <v>289</v>
      </c>
      <c r="L18" t="str">
        <f t="shared" si="0"/>
        <v>0.76;0.04</v>
      </c>
      <c r="M18">
        <v>8.4000000000000005E-2</v>
      </c>
      <c r="N18">
        <v>0</v>
      </c>
      <c r="O18">
        <f t="shared" si="1"/>
        <v>1000000</v>
      </c>
      <c r="P18" s="1">
        <v>1.7999999999999999E-2</v>
      </c>
      <c r="Q18" s="8">
        <v>650000</v>
      </c>
      <c r="R18">
        <v>25</v>
      </c>
      <c r="S18">
        <v>0</v>
      </c>
      <c r="T18">
        <v>0</v>
      </c>
      <c r="U18">
        <v>0</v>
      </c>
      <c r="V18">
        <v>0.1</v>
      </c>
    </row>
    <row r="19" spans="1:22" x14ac:dyDescent="0.35">
      <c r="A19" s="2" t="s">
        <v>16</v>
      </c>
      <c r="B19" t="s">
        <v>0</v>
      </c>
      <c r="C19" t="s">
        <v>260</v>
      </c>
      <c r="D19" s="31">
        <v>11.609444</v>
      </c>
      <c r="E19" t="s">
        <v>259</v>
      </c>
      <c r="F19" s="31">
        <v>-0.80368899999999999</v>
      </c>
      <c r="G19" t="s">
        <v>313</v>
      </c>
      <c r="H19" t="s">
        <v>281</v>
      </c>
      <c r="I19" t="s">
        <v>292</v>
      </c>
      <c r="J19" t="s">
        <v>286</v>
      </c>
      <c r="K19" t="s">
        <v>289</v>
      </c>
      <c r="L19" t="str">
        <f t="shared" si="0"/>
        <v>0.76;0.04</v>
      </c>
      <c r="M19">
        <v>0.11</v>
      </c>
      <c r="N19">
        <v>0</v>
      </c>
      <c r="O19">
        <f t="shared" si="1"/>
        <v>1000000</v>
      </c>
      <c r="P19" s="1">
        <v>1.7999999999999999E-2</v>
      </c>
      <c r="Q19" s="8">
        <v>650000</v>
      </c>
      <c r="R19">
        <v>25</v>
      </c>
      <c r="S19">
        <v>0</v>
      </c>
      <c r="T19">
        <v>0</v>
      </c>
      <c r="U19">
        <v>0</v>
      </c>
      <c r="V19">
        <v>0.1</v>
      </c>
    </row>
    <row r="20" spans="1:22" x14ac:dyDescent="0.35">
      <c r="A20" s="2" t="s">
        <v>17</v>
      </c>
      <c r="B20" t="s">
        <v>0</v>
      </c>
      <c r="C20" t="s">
        <v>260</v>
      </c>
      <c r="D20" s="31">
        <v>-1.0231939999999999</v>
      </c>
      <c r="E20" t="s">
        <v>259</v>
      </c>
      <c r="F20" s="31">
        <v>7.9465269999999997</v>
      </c>
      <c r="G20" t="s">
        <v>313</v>
      </c>
      <c r="H20" t="s">
        <v>281</v>
      </c>
      <c r="I20" t="s">
        <v>292</v>
      </c>
      <c r="J20" t="s">
        <v>286</v>
      </c>
      <c r="K20" t="s">
        <v>289</v>
      </c>
      <c r="L20" t="str">
        <f t="shared" si="0"/>
        <v>0.76;0.04</v>
      </c>
      <c r="M20">
        <v>9.5000000000000001E-2</v>
      </c>
      <c r="N20">
        <v>0</v>
      </c>
      <c r="O20">
        <f t="shared" si="1"/>
        <v>1000000</v>
      </c>
      <c r="P20" s="1">
        <v>1.7999999999999999E-2</v>
      </c>
      <c r="Q20" s="8">
        <v>650000</v>
      </c>
      <c r="R20">
        <v>25</v>
      </c>
      <c r="S20">
        <v>0</v>
      </c>
      <c r="T20">
        <v>0</v>
      </c>
      <c r="U20">
        <v>0</v>
      </c>
      <c r="V20">
        <v>0.1</v>
      </c>
    </row>
    <row r="21" spans="1:22" x14ac:dyDescent="0.35">
      <c r="A21" s="2" t="s">
        <v>18</v>
      </c>
      <c r="B21" t="s">
        <v>0</v>
      </c>
      <c r="C21" t="s">
        <v>260</v>
      </c>
      <c r="D21" s="31">
        <v>-9.6966450000000002</v>
      </c>
      <c r="E21" t="s">
        <v>259</v>
      </c>
      <c r="F21" s="31">
        <v>9.9455869999999997</v>
      </c>
      <c r="G21" t="s">
        <v>313</v>
      </c>
      <c r="H21" t="s">
        <v>281</v>
      </c>
      <c r="I21" t="s">
        <v>292</v>
      </c>
      <c r="J21" t="s">
        <v>286</v>
      </c>
      <c r="K21" t="s">
        <v>289</v>
      </c>
      <c r="L21" t="str">
        <f t="shared" si="0"/>
        <v>0.76;0.04</v>
      </c>
      <c r="M21">
        <v>0.11</v>
      </c>
      <c r="N21">
        <v>0</v>
      </c>
      <c r="O21">
        <f t="shared" si="1"/>
        <v>1000000</v>
      </c>
      <c r="P21" s="1">
        <v>1.7999999999999999E-2</v>
      </c>
      <c r="Q21" s="8">
        <v>650000</v>
      </c>
      <c r="R21">
        <v>25</v>
      </c>
      <c r="S21">
        <v>0</v>
      </c>
      <c r="T21">
        <v>0</v>
      </c>
      <c r="U21">
        <v>0</v>
      </c>
      <c r="V21">
        <v>0.1</v>
      </c>
    </row>
    <row r="22" spans="1:22" x14ac:dyDescent="0.35">
      <c r="A22" s="2" t="s">
        <v>19</v>
      </c>
      <c r="B22" t="s">
        <v>0</v>
      </c>
      <c r="C22" t="s">
        <v>260</v>
      </c>
      <c r="D22" s="31">
        <v>-15.310138999999999</v>
      </c>
      <c r="E22" t="s">
        <v>259</v>
      </c>
      <c r="F22" s="31">
        <v>13.443182</v>
      </c>
      <c r="G22" t="s">
        <v>313</v>
      </c>
      <c r="H22" t="s">
        <v>281</v>
      </c>
      <c r="I22" t="s">
        <v>292</v>
      </c>
      <c r="J22" t="s">
        <v>286</v>
      </c>
      <c r="K22" t="s">
        <v>289</v>
      </c>
      <c r="L22" t="str">
        <f t="shared" si="0"/>
        <v>0.76;0.04</v>
      </c>
      <c r="M22">
        <v>0.11</v>
      </c>
      <c r="N22">
        <v>0</v>
      </c>
      <c r="O22">
        <f t="shared" si="1"/>
        <v>1000000</v>
      </c>
      <c r="P22" s="1">
        <v>1.7999999999999999E-2</v>
      </c>
      <c r="Q22" s="8">
        <v>650000</v>
      </c>
      <c r="R22">
        <v>25</v>
      </c>
      <c r="S22">
        <v>0</v>
      </c>
      <c r="T22">
        <v>0</v>
      </c>
      <c r="U22">
        <v>0</v>
      </c>
      <c r="V22">
        <v>0.1</v>
      </c>
    </row>
    <row r="23" spans="1:22" x14ac:dyDescent="0.35">
      <c r="A23" s="2" t="s">
        <v>20</v>
      </c>
      <c r="B23" t="s">
        <v>0</v>
      </c>
      <c r="C23" t="s">
        <v>260</v>
      </c>
      <c r="D23" s="31">
        <v>-15.180413</v>
      </c>
      <c r="E23" t="s">
        <v>259</v>
      </c>
      <c r="F23" s="31">
        <v>11.803749</v>
      </c>
      <c r="G23" t="s">
        <v>313</v>
      </c>
      <c r="H23" t="s">
        <v>281</v>
      </c>
      <c r="I23" t="s">
        <v>292</v>
      </c>
      <c r="J23" t="s">
        <v>286</v>
      </c>
      <c r="K23" t="s">
        <v>289</v>
      </c>
      <c r="L23" t="str">
        <f t="shared" si="0"/>
        <v>0.76;0.04</v>
      </c>
      <c r="M23">
        <v>0.11</v>
      </c>
      <c r="N23">
        <v>0</v>
      </c>
      <c r="O23">
        <f t="shared" si="1"/>
        <v>1000000</v>
      </c>
      <c r="P23" s="1">
        <v>1.7999999999999999E-2</v>
      </c>
      <c r="Q23" s="8">
        <v>650000</v>
      </c>
      <c r="R23">
        <v>25</v>
      </c>
      <c r="S23">
        <v>0</v>
      </c>
      <c r="T23">
        <v>0</v>
      </c>
      <c r="U23">
        <v>0</v>
      </c>
      <c r="V23">
        <v>0.1</v>
      </c>
    </row>
    <row r="24" spans="1:22" x14ac:dyDescent="0.35">
      <c r="A24" s="2" t="s">
        <v>21</v>
      </c>
      <c r="B24" t="s">
        <v>0</v>
      </c>
      <c r="C24" t="s">
        <v>260</v>
      </c>
      <c r="D24" s="31">
        <v>10.267894999999999</v>
      </c>
      <c r="E24" t="s">
        <v>259</v>
      </c>
      <c r="F24" s="31">
        <v>1.650801</v>
      </c>
      <c r="G24" t="s">
        <v>313</v>
      </c>
      <c r="H24" t="s">
        <v>281</v>
      </c>
      <c r="I24" t="s">
        <v>292</v>
      </c>
      <c r="J24" t="s">
        <v>286</v>
      </c>
      <c r="K24" t="s">
        <v>289</v>
      </c>
      <c r="L24" t="str">
        <f t="shared" si="0"/>
        <v>0.76;0.04</v>
      </c>
      <c r="M24">
        <v>0.11</v>
      </c>
      <c r="N24">
        <v>0</v>
      </c>
      <c r="O24">
        <f t="shared" si="1"/>
        <v>1000000</v>
      </c>
      <c r="P24" s="1">
        <v>1.7999999999999999E-2</v>
      </c>
      <c r="Q24" s="8">
        <v>650000</v>
      </c>
      <c r="R24">
        <v>25</v>
      </c>
      <c r="S24">
        <v>0</v>
      </c>
      <c r="T24">
        <v>0</v>
      </c>
      <c r="U24">
        <v>0</v>
      </c>
      <c r="V24">
        <v>0.1</v>
      </c>
    </row>
    <row r="25" spans="1:22" x14ac:dyDescent="0.35">
      <c r="A25" s="2" t="s">
        <v>22</v>
      </c>
      <c r="B25" t="s">
        <v>0</v>
      </c>
      <c r="C25" t="s">
        <v>260</v>
      </c>
      <c r="D25" s="31">
        <v>37.906193000000002</v>
      </c>
      <c r="E25" t="s">
        <v>259</v>
      </c>
      <c r="F25" s="31">
        <v>-2.3559E-2</v>
      </c>
      <c r="G25" t="s">
        <v>313</v>
      </c>
      <c r="H25" t="s">
        <v>281</v>
      </c>
      <c r="I25" t="s">
        <v>292</v>
      </c>
      <c r="J25" t="s">
        <v>286</v>
      </c>
      <c r="K25" t="s">
        <v>289</v>
      </c>
      <c r="L25" t="str">
        <f t="shared" si="0"/>
        <v>0.76;0.04</v>
      </c>
      <c r="M25">
        <v>8.4000000000000005E-2</v>
      </c>
      <c r="N25">
        <v>0</v>
      </c>
      <c r="O25">
        <f t="shared" si="1"/>
        <v>1000000</v>
      </c>
      <c r="P25" s="1">
        <v>1.7999999999999999E-2</v>
      </c>
      <c r="Q25" s="8">
        <v>650000</v>
      </c>
      <c r="R25">
        <v>25</v>
      </c>
      <c r="S25">
        <v>0</v>
      </c>
      <c r="T25">
        <v>0</v>
      </c>
      <c r="U25">
        <v>0</v>
      </c>
      <c r="V25">
        <v>0.1</v>
      </c>
    </row>
    <row r="26" spans="1:22" x14ac:dyDescent="0.35">
      <c r="A26" s="2" t="s">
        <v>23</v>
      </c>
      <c r="B26" t="s">
        <v>0</v>
      </c>
      <c r="C26" t="s">
        <v>260</v>
      </c>
      <c r="D26" s="31">
        <v>-9.4294989999999999</v>
      </c>
      <c r="E26" t="s">
        <v>259</v>
      </c>
      <c r="F26" s="31">
        <v>6.4280549999999996</v>
      </c>
      <c r="G26" t="s">
        <v>313</v>
      </c>
      <c r="H26" t="s">
        <v>281</v>
      </c>
      <c r="I26" t="s">
        <v>292</v>
      </c>
      <c r="J26" t="s">
        <v>286</v>
      </c>
      <c r="K26" t="s">
        <v>289</v>
      </c>
      <c r="L26" t="str">
        <f t="shared" si="0"/>
        <v>0.76;0.04</v>
      </c>
      <c r="M26">
        <v>0.11</v>
      </c>
      <c r="N26">
        <v>0</v>
      </c>
      <c r="O26">
        <f t="shared" si="1"/>
        <v>1000000</v>
      </c>
      <c r="P26" s="1">
        <v>1.7999999999999999E-2</v>
      </c>
      <c r="Q26" s="8">
        <v>650000</v>
      </c>
      <c r="R26">
        <v>25</v>
      </c>
      <c r="S26">
        <v>0</v>
      </c>
      <c r="T26">
        <v>0</v>
      </c>
      <c r="U26">
        <v>0</v>
      </c>
      <c r="V26">
        <v>0.1</v>
      </c>
    </row>
    <row r="27" spans="1:22" x14ac:dyDescent="0.35">
      <c r="A27" s="2" t="s">
        <v>24</v>
      </c>
      <c r="B27" t="s">
        <v>0</v>
      </c>
      <c r="C27" t="s">
        <v>260</v>
      </c>
      <c r="D27" s="31">
        <v>16.687793657894499</v>
      </c>
      <c r="E27" t="s">
        <v>259</v>
      </c>
      <c r="F27" s="31">
        <v>30.6647391297629</v>
      </c>
      <c r="G27" t="s">
        <v>313</v>
      </c>
      <c r="H27" t="s">
        <v>281</v>
      </c>
      <c r="I27" t="s">
        <v>292</v>
      </c>
      <c r="J27" t="s">
        <v>286</v>
      </c>
      <c r="K27" t="s">
        <v>289</v>
      </c>
      <c r="L27" t="str">
        <f t="shared" si="0"/>
        <v>0.76;0.04</v>
      </c>
      <c r="M27">
        <v>0.11</v>
      </c>
      <c r="N27">
        <v>0</v>
      </c>
      <c r="O27">
        <f t="shared" si="1"/>
        <v>1000000</v>
      </c>
      <c r="P27" s="1">
        <v>1.7999999999999999E-2</v>
      </c>
      <c r="Q27" s="8">
        <v>650000</v>
      </c>
      <c r="R27">
        <v>25</v>
      </c>
      <c r="S27">
        <v>0</v>
      </c>
      <c r="T27">
        <v>0</v>
      </c>
      <c r="U27">
        <v>0</v>
      </c>
      <c r="V27">
        <v>0.1</v>
      </c>
    </row>
    <row r="28" spans="1:22" x14ac:dyDescent="0.35">
      <c r="A28" s="2" t="s">
        <v>25</v>
      </c>
      <c r="B28" t="s">
        <v>0</v>
      </c>
      <c r="C28" t="s">
        <v>260</v>
      </c>
      <c r="D28" s="31">
        <v>28.233608</v>
      </c>
      <c r="E28" t="s">
        <v>259</v>
      </c>
      <c r="F28" s="31">
        <v>-29.609988000000001</v>
      </c>
      <c r="G28" t="s">
        <v>313</v>
      </c>
      <c r="H28" t="s">
        <v>281</v>
      </c>
      <c r="I28" t="s">
        <v>292</v>
      </c>
      <c r="J28" t="s">
        <v>286</v>
      </c>
      <c r="K28" t="s">
        <v>289</v>
      </c>
      <c r="L28" t="str">
        <f t="shared" si="0"/>
        <v>0.76;0.04</v>
      </c>
      <c r="M28">
        <v>0.11</v>
      </c>
      <c r="N28">
        <v>0</v>
      </c>
      <c r="O28">
        <f t="shared" si="1"/>
        <v>1000000</v>
      </c>
      <c r="P28" s="1">
        <v>1.7999999999999999E-2</v>
      </c>
      <c r="Q28" s="8">
        <v>650000</v>
      </c>
      <c r="R28">
        <v>25</v>
      </c>
      <c r="S28">
        <v>0</v>
      </c>
      <c r="T28">
        <v>0</v>
      </c>
      <c r="U28">
        <v>0</v>
      </c>
      <c r="V28">
        <v>0.1</v>
      </c>
    </row>
    <row r="29" spans="1:22" x14ac:dyDescent="0.35">
      <c r="A29" s="2" t="s">
        <v>26</v>
      </c>
      <c r="B29" t="s">
        <v>0</v>
      </c>
      <c r="C29" t="s">
        <v>260</v>
      </c>
      <c r="D29" s="31">
        <v>-6.6901118411305598</v>
      </c>
      <c r="E29" t="s">
        <v>259</v>
      </c>
      <c r="F29" s="31">
        <v>33.298648618964499</v>
      </c>
      <c r="G29" t="s">
        <v>313</v>
      </c>
      <c r="H29" t="s">
        <v>281</v>
      </c>
      <c r="I29" t="s">
        <v>292</v>
      </c>
      <c r="J29" t="s">
        <v>286</v>
      </c>
      <c r="K29" t="s">
        <v>289</v>
      </c>
      <c r="L29" t="str">
        <f t="shared" si="0"/>
        <v>0.76;0.04</v>
      </c>
      <c r="M29">
        <v>6.7000000000000004E-2</v>
      </c>
      <c r="N29">
        <v>0</v>
      </c>
      <c r="O29">
        <f t="shared" si="1"/>
        <v>1000000</v>
      </c>
      <c r="P29" s="1">
        <v>1.7999999999999999E-2</v>
      </c>
      <c r="Q29" s="8">
        <v>650000</v>
      </c>
      <c r="R29">
        <v>25</v>
      </c>
      <c r="S29">
        <v>0</v>
      </c>
      <c r="T29">
        <v>0</v>
      </c>
      <c r="U29">
        <v>0</v>
      </c>
      <c r="V29">
        <v>0.1</v>
      </c>
    </row>
    <row r="30" spans="1:22" x14ac:dyDescent="0.35">
      <c r="A30" s="2" t="s">
        <v>27</v>
      </c>
      <c r="B30" t="s">
        <v>0</v>
      </c>
      <c r="C30" t="s">
        <v>260</v>
      </c>
      <c r="D30" s="31">
        <v>46.869107</v>
      </c>
      <c r="E30" t="s">
        <v>259</v>
      </c>
      <c r="F30" s="31">
        <v>-18.766946999999998</v>
      </c>
      <c r="G30" t="s">
        <v>313</v>
      </c>
      <c r="H30" t="s">
        <v>281</v>
      </c>
      <c r="I30" t="s">
        <v>292</v>
      </c>
      <c r="J30" t="s">
        <v>286</v>
      </c>
      <c r="K30" t="s">
        <v>289</v>
      </c>
      <c r="L30" t="str">
        <f t="shared" si="0"/>
        <v>0.76;0.04</v>
      </c>
      <c r="M30">
        <v>0.11</v>
      </c>
      <c r="N30">
        <v>0</v>
      </c>
      <c r="O30">
        <f t="shared" si="1"/>
        <v>1000000</v>
      </c>
      <c r="P30" s="1">
        <v>1.7999999999999999E-2</v>
      </c>
      <c r="Q30" s="8">
        <v>650000</v>
      </c>
      <c r="R30">
        <v>25</v>
      </c>
      <c r="S30">
        <v>0</v>
      </c>
      <c r="T30">
        <v>0</v>
      </c>
      <c r="U30">
        <v>0</v>
      </c>
      <c r="V30">
        <v>0.1</v>
      </c>
    </row>
    <row r="31" spans="1:22" x14ac:dyDescent="0.35">
      <c r="A31" s="2" t="s">
        <v>28</v>
      </c>
      <c r="B31" t="s">
        <v>0</v>
      </c>
      <c r="C31" t="s">
        <v>260</v>
      </c>
      <c r="D31" s="31">
        <v>-3.9961660000000001</v>
      </c>
      <c r="E31" t="s">
        <v>259</v>
      </c>
      <c r="F31" s="31">
        <v>17.570692000000001</v>
      </c>
      <c r="G31" t="s">
        <v>313</v>
      </c>
      <c r="H31" t="s">
        <v>281</v>
      </c>
      <c r="I31" t="s">
        <v>292</v>
      </c>
      <c r="J31" t="s">
        <v>286</v>
      </c>
      <c r="K31" t="s">
        <v>289</v>
      </c>
      <c r="L31" t="str">
        <f t="shared" si="0"/>
        <v>0.76;0.04</v>
      </c>
      <c r="M31">
        <v>0.11</v>
      </c>
      <c r="N31">
        <v>0</v>
      </c>
      <c r="O31">
        <f t="shared" si="1"/>
        <v>1000000</v>
      </c>
      <c r="P31" s="1">
        <v>1.7999999999999999E-2</v>
      </c>
      <c r="Q31" s="8">
        <v>650000</v>
      </c>
      <c r="R31">
        <v>25</v>
      </c>
      <c r="S31">
        <v>0</v>
      </c>
      <c r="T31">
        <v>0</v>
      </c>
      <c r="U31">
        <v>0</v>
      </c>
      <c r="V31">
        <v>0.1</v>
      </c>
    </row>
    <row r="32" spans="1:22" x14ac:dyDescent="0.35">
      <c r="A32" s="2" t="s">
        <v>29</v>
      </c>
      <c r="B32" t="s">
        <v>0</v>
      </c>
      <c r="C32" t="s">
        <v>260</v>
      </c>
      <c r="D32" s="31">
        <v>35.529561999999999</v>
      </c>
      <c r="E32" t="s">
        <v>259</v>
      </c>
      <c r="F32" s="31">
        <v>-18.665694999999999</v>
      </c>
      <c r="G32" t="s">
        <v>313</v>
      </c>
      <c r="H32" t="s">
        <v>281</v>
      </c>
      <c r="I32" t="s">
        <v>292</v>
      </c>
      <c r="J32" t="s">
        <v>286</v>
      </c>
      <c r="K32" t="s">
        <v>289</v>
      </c>
      <c r="L32" t="str">
        <f t="shared" si="0"/>
        <v>0.76;0.04</v>
      </c>
      <c r="M32">
        <v>0.11</v>
      </c>
      <c r="N32">
        <v>0</v>
      </c>
      <c r="O32">
        <f t="shared" si="1"/>
        <v>1000000</v>
      </c>
      <c r="P32" s="1">
        <v>1.7999999999999999E-2</v>
      </c>
      <c r="Q32" s="8">
        <v>650000</v>
      </c>
      <c r="R32">
        <v>25</v>
      </c>
      <c r="S32">
        <v>0</v>
      </c>
      <c r="T32">
        <v>0</v>
      </c>
      <c r="U32">
        <v>0</v>
      </c>
      <c r="V32">
        <v>0.1</v>
      </c>
    </row>
    <row r="33" spans="1:22" x14ac:dyDescent="0.35">
      <c r="A33" s="2" t="s">
        <v>30</v>
      </c>
      <c r="B33" t="s">
        <v>0</v>
      </c>
      <c r="C33" t="s">
        <v>260</v>
      </c>
      <c r="D33" s="31">
        <v>-10.940835</v>
      </c>
      <c r="E33" t="s">
        <v>259</v>
      </c>
      <c r="F33" s="31">
        <v>21.00789</v>
      </c>
      <c r="G33" t="s">
        <v>313</v>
      </c>
      <c r="H33" t="s">
        <v>281</v>
      </c>
      <c r="I33" t="s">
        <v>292</v>
      </c>
      <c r="J33" t="s">
        <v>286</v>
      </c>
      <c r="K33" t="s">
        <v>289</v>
      </c>
      <c r="L33" t="str">
        <f t="shared" si="0"/>
        <v>0.76;0.04</v>
      </c>
      <c r="M33">
        <v>0.11</v>
      </c>
      <c r="N33">
        <v>0</v>
      </c>
      <c r="O33">
        <f t="shared" si="1"/>
        <v>1000000</v>
      </c>
      <c r="P33" s="1">
        <v>1.7999999999999999E-2</v>
      </c>
      <c r="Q33" s="8">
        <v>650000</v>
      </c>
      <c r="R33">
        <v>25</v>
      </c>
      <c r="S33">
        <v>0</v>
      </c>
      <c r="T33">
        <v>0</v>
      </c>
      <c r="U33">
        <v>0</v>
      </c>
      <c r="V33">
        <v>0.1</v>
      </c>
    </row>
    <row r="34" spans="1:22" x14ac:dyDescent="0.35">
      <c r="A34" s="2" t="s">
        <v>314</v>
      </c>
      <c r="B34" t="s">
        <v>0</v>
      </c>
      <c r="C34" t="s">
        <v>260</v>
      </c>
      <c r="D34" s="31">
        <v>57.552152</v>
      </c>
      <c r="E34" t="s">
        <v>259</v>
      </c>
      <c r="F34" s="31">
        <v>-20.348403999999999</v>
      </c>
      <c r="G34" t="s">
        <v>313</v>
      </c>
      <c r="H34" t="s">
        <v>281</v>
      </c>
      <c r="I34" t="s">
        <v>292</v>
      </c>
      <c r="J34" t="s">
        <v>286</v>
      </c>
      <c r="K34" t="s">
        <v>289</v>
      </c>
      <c r="L34" t="str">
        <f t="shared" si="0"/>
        <v>0.76;0.04</v>
      </c>
      <c r="M34">
        <v>4.5999999999999999E-2</v>
      </c>
      <c r="N34">
        <v>0</v>
      </c>
      <c r="O34">
        <f t="shared" si="1"/>
        <v>1000000</v>
      </c>
      <c r="P34" s="1">
        <v>1.7999999999999999E-2</v>
      </c>
      <c r="Q34" s="8">
        <v>650000</v>
      </c>
      <c r="R34">
        <v>25</v>
      </c>
      <c r="S34">
        <v>0</v>
      </c>
      <c r="T34">
        <v>0</v>
      </c>
      <c r="U34">
        <v>0</v>
      </c>
      <c r="V34">
        <v>0.1</v>
      </c>
    </row>
    <row r="35" spans="1:22" x14ac:dyDescent="0.35">
      <c r="A35" s="2" t="s">
        <v>31</v>
      </c>
      <c r="B35" t="s">
        <v>0</v>
      </c>
      <c r="C35" t="s">
        <v>260</v>
      </c>
      <c r="D35" s="31">
        <v>34.301524999999998</v>
      </c>
      <c r="E35" t="s">
        <v>259</v>
      </c>
      <c r="F35" s="31">
        <v>-13.254308</v>
      </c>
      <c r="G35" t="s">
        <v>313</v>
      </c>
      <c r="H35" t="s">
        <v>281</v>
      </c>
      <c r="I35" t="s">
        <v>292</v>
      </c>
      <c r="J35" t="s">
        <v>286</v>
      </c>
      <c r="K35" t="s">
        <v>289</v>
      </c>
      <c r="L35" t="str">
        <f t="shared" si="0"/>
        <v>0.76;0.04</v>
      </c>
      <c r="M35">
        <v>0.11</v>
      </c>
      <c r="N35">
        <v>0</v>
      </c>
      <c r="O35">
        <f t="shared" si="1"/>
        <v>1000000</v>
      </c>
      <c r="P35" s="1">
        <v>1.7999999999999999E-2</v>
      </c>
      <c r="Q35" s="8">
        <v>650000</v>
      </c>
      <c r="R35">
        <v>25</v>
      </c>
      <c r="S35">
        <v>0</v>
      </c>
      <c r="T35">
        <v>0</v>
      </c>
      <c r="U35">
        <v>0</v>
      </c>
      <c r="V35">
        <v>0.1</v>
      </c>
    </row>
    <row r="36" spans="1:22" x14ac:dyDescent="0.35">
      <c r="A36" s="2" t="s">
        <v>32</v>
      </c>
      <c r="B36" t="s">
        <v>0</v>
      </c>
      <c r="C36" t="s">
        <v>260</v>
      </c>
      <c r="D36" s="31">
        <v>18.490410000000001</v>
      </c>
      <c r="E36" t="s">
        <v>259</v>
      </c>
      <c r="F36" s="31">
        <v>-22.957640000000001</v>
      </c>
      <c r="G36" t="s">
        <v>313</v>
      </c>
      <c r="H36" t="s">
        <v>281</v>
      </c>
      <c r="I36" t="s">
        <v>292</v>
      </c>
      <c r="J36" t="s">
        <v>286</v>
      </c>
      <c r="K36" t="s">
        <v>289</v>
      </c>
      <c r="L36" t="str">
        <f t="shared" si="0"/>
        <v>0.76;0.04</v>
      </c>
      <c r="M36">
        <v>4.2000000000000003E-2</v>
      </c>
      <c r="N36">
        <v>0</v>
      </c>
      <c r="O36">
        <f t="shared" si="1"/>
        <v>1000000</v>
      </c>
      <c r="P36" s="1">
        <v>1.7999999999999999E-2</v>
      </c>
      <c r="Q36" s="8">
        <v>650000</v>
      </c>
      <c r="R36">
        <v>25</v>
      </c>
      <c r="S36">
        <v>0</v>
      </c>
      <c r="T36">
        <v>0</v>
      </c>
      <c r="U36">
        <v>0</v>
      </c>
      <c r="V36">
        <v>0.1</v>
      </c>
    </row>
    <row r="37" spans="1:22" x14ac:dyDescent="0.35">
      <c r="A37" s="2" t="s">
        <v>33</v>
      </c>
      <c r="B37" t="s">
        <v>0</v>
      </c>
      <c r="C37" t="s">
        <v>260</v>
      </c>
      <c r="D37" s="31">
        <v>8.0816660000000002</v>
      </c>
      <c r="E37" t="s">
        <v>259</v>
      </c>
      <c r="F37" s="31">
        <v>17.607789</v>
      </c>
      <c r="G37" t="s">
        <v>313</v>
      </c>
      <c r="H37" t="s">
        <v>281</v>
      </c>
      <c r="I37" t="s">
        <v>292</v>
      </c>
      <c r="J37" t="s">
        <v>286</v>
      </c>
      <c r="K37" t="s">
        <v>289</v>
      </c>
      <c r="L37" t="str">
        <f t="shared" si="0"/>
        <v>0.76;0.04</v>
      </c>
      <c r="M37">
        <v>0.11</v>
      </c>
      <c r="N37">
        <v>0</v>
      </c>
      <c r="O37">
        <f t="shared" si="1"/>
        <v>1000000</v>
      </c>
      <c r="P37" s="1">
        <v>1.7999999999999999E-2</v>
      </c>
      <c r="Q37" s="8">
        <v>650000</v>
      </c>
      <c r="R37">
        <v>25</v>
      </c>
      <c r="S37">
        <v>0</v>
      </c>
      <c r="T37">
        <v>0</v>
      </c>
      <c r="U37">
        <v>0</v>
      </c>
      <c r="V37">
        <v>0.1</v>
      </c>
    </row>
    <row r="38" spans="1:22" x14ac:dyDescent="0.35">
      <c r="A38" s="2" t="s">
        <v>34</v>
      </c>
      <c r="B38" t="s">
        <v>0</v>
      </c>
      <c r="C38" t="s">
        <v>260</v>
      </c>
      <c r="D38" s="31">
        <v>8.6752769999999995</v>
      </c>
      <c r="E38" t="s">
        <v>259</v>
      </c>
      <c r="F38" s="31">
        <v>9.0819989999999997</v>
      </c>
      <c r="G38" t="s">
        <v>313</v>
      </c>
      <c r="H38" t="s">
        <v>281</v>
      </c>
      <c r="I38" t="s">
        <v>292</v>
      </c>
      <c r="J38" t="s">
        <v>286</v>
      </c>
      <c r="K38" t="s">
        <v>289</v>
      </c>
      <c r="L38" t="str">
        <f t="shared" si="0"/>
        <v>0.76;0.04</v>
      </c>
      <c r="M38">
        <v>0.11</v>
      </c>
      <c r="N38">
        <v>0</v>
      </c>
      <c r="O38">
        <f t="shared" si="1"/>
        <v>1000000</v>
      </c>
      <c r="P38" s="1">
        <v>1.7999999999999999E-2</v>
      </c>
      <c r="Q38" s="8">
        <v>650000</v>
      </c>
      <c r="R38">
        <v>25</v>
      </c>
      <c r="S38">
        <v>0</v>
      </c>
      <c r="T38">
        <v>0</v>
      </c>
      <c r="U38">
        <v>0</v>
      </c>
      <c r="V38">
        <v>0.1</v>
      </c>
    </row>
    <row r="39" spans="1:22" x14ac:dyDescent="0.35">
      <c r="A39" s="2" t="s">
        <v>35</v>
      </c>
      <c r="B39" t="s">
        <v>0</v>
      </c>
      <c r="C39" t="s">
        <v>260</v>
      </c>
      <c r="D39" s="31">
        <v>29.873888000000001</v>
      </c>
      <c r="E39" t="s">
        <v>259</v>
      </c>
      <c r="F39" s="31">
        <v>-1.9402779999999999</v>
      </c>
      <c r="G39" t="s">
        <v>313</v>
      </c>
      <c r="H39" t="s">
        <v>281</v>
      </c>
      <c r="I39" t="s">
        <v>292</v>
      </c>
      <c r="J39" t="s">
        <v>286</v>
      </c>
      <c r="K39" t="s">
        <v>289</v>
      </c>
      <c r="L39" t="str">
        <f t="shared" si="0"/>
        <v>0.76;0.04</v>
      </c>
      <c r="M39">
        <v>5.6000000000000001E-2</v>
      </c>
      <c r="N39">
        <v>0</v>
      </c>
      <c r="O39">
        <f t="shared" si="1"/>
        <v>1000000</v>
      </c>
      <c r="P39" s="1">
        <v>1.7999999999999999E-2</v>
      </c>
      <c r="Q39" s="8">
        <v>650000</v>
      </c>
      <c r="R39">
        <v>25</v>
      </c>
      <c r="S39">
        <v>0</v>
      </c>
      <c r="T39">
        <v>0</v>
      </c>
      <c r="U39">
        <v>0</v>
      </c>
      <c r="V39">
        <v>0.1</v>
      </c>
    </row>
    <row r="40" spans="1:22" x14ac:dyDescent="0.35">
      <c r="A40" s="2" t="s">
        <v>36</v>
      </c>
      <c r="B40" t="s">
        <v>0</v>
      </c>
      <c r="C40" t="s">
        <v>260</v>
      </c>
      <c r="D40" s="31">
        <v>30.217635999999999</v>
      </c>
      <c r="E40" t="s">
        <v>259</v>
      </c>
      <c r="F40" s="31">
        <v>12.862807</v>
      </c>
      <c r="G40" t="s">
        <v>313</v>
      </c>
      <c r="H40" t="s">
        <v>281</v>
      </c>
      <c r="I40" t="s">
        <v>292</v>
      </c>
      <c r="J40" t="s">
        <v>286</v>
      </c>
      <c r="K40" t="s">
        <v>289</v>
      </c>
      <c r="L40" t="str">
        <f t="shared" si="0"/>
        <v>0.76;0.04</v>
      </c>
      <c r="M40">
        <v>0.11</v>
      </c>
      <c r="N40">
        <v>0</v>
      </c>
      <c r="O40">
        <f t="shared" si="1"/>
        <v>1000000</v>
      </c>
      <c r="P40" s="1">
        <v>1.7999999999999999E-2</v>
      </c>
      <c r="Q40" s="8">
        <v>650000</v>
      </c>
      <c r="R40">
        <v>25</v>
      </c>
      <c r="S40">
        <v>0</v>
      </c>
      <c r="T40">
        <v>0</v>
      </c>
      <c r="U40">
        <v>0</v>
      </c>
      <c r="V40">
        <v>0.1</v>
      </c>
    </row>
    <row r="41" spans="1:22" x14ac:dyDescent="0.35">
      <c r="A41" s="2" t="s">
        <v>37</v>
      </c>
      <c r="B41" t="s">
        <v>0</v>
      </c>
      <c r="C41" t="s">
        <v>260</v>
      </c>
      <c r="D41" s="31">
        <v>-14.452362000000001</v>
      </c>
      <c r="E41" t="s">
        <v>259</v>
      </c>
      <c r="F41" s="31">
        <v>14.497401</v>
      </c>
      <c r="G41" t="s">
        <v>313</v>
      </c>
      <c r="H41" t="s">
        <v>281</v>
      </c>
      <c r="I41" t="s">
        <v>292</v>
      </c>
      <c r="J41" t="s">
        <v>286</v>
      </c>
      <c r="K41" t="s">
        <v>289</v>
      </c>
      <c r="L41" t="str">
        <f t="shared" si="0"/>
        <v>0.76;0.04</v>
      </c>
      <c r="M41">
        <v>4.2999999999999997E-2</v>
      </c>
      <c r="N41">
        <v>0</v>
      </c>
      <c r="O41">
        <f t="shared" si="1"/>
        <v>1000000</v>
      </c>
      <c r="P41" s="1">
        <v>1.7999999999999999E-2</v>
      </c>
      <c r="Q41" s="8">
        <v>650000</v>
      </c>
      <c r="R41">
        <v>25</v>
      </c>
      <c r="S41">
        <v>0</v>
      </c>
      <c r="T41">
        <v>0</v>
      </c>
      <c r="U41">
        <v>0</v>
      </c>
      <c r="V41">
        <v>0.1</v>
      </c>
    </row>
    <row r="42" spans="1:22" x14ac:dyDescent="0.35">
      <c r="A42" s="2" t="s">
        <v>38</v>
      </c>
      <c r="B42" t="s">
        <v>0</v>
      </c>
      <c r="C42" t="s">
        <v>260</v>
      </c>
      <c r="D42" s="31">
        <v>-11.779889000000001</v>
      </c>
      <c r="E42" t="s">
        <v>259</v>
      </c>
      <c r="F42" s="31">
        <v>8.4605549999999994</v>
      </c>
      <c r="G42" t="s">
        <v>313</v>
      </c>
      <c r="H42" t="s">
        <v>281</v>
      </c>
      <c r="I42" t="s">
        <v>292</v>
      </c>
      <c r="J42" t="s">
        <v>286</v>
      </c>
      <c r="K42" t="s">
        <v>289</v>
      </c>
      <c r="L42" t="str">
        <f t="shared" si="0"/>
        <v>0.76;0.04</v>
      </c>
      <c r="M42">
        <v>0.11</v>
      </c>
      <c r="N42">
        <v>0</v>
      </c>
      <c r="O42">
        <f t="shared" si="1"/>
        <v>1000000</v>
      </c>
      <c r="P42" s="1">
        <v>1.7999999999999999E-2</v>
      </c>
      <c r="Q42" s="8">
        <v>650000</v>
      </c>
      <c r="R42">
        <v>25</v>
      </c>
      <c r="S42">
        <v>0</v>
      </c>
      <c r="T42">
        <v>0</v>
      </c>
      <c r="U42">
        <v>0</v>
      </c>
      <c r="V42">
        <v>0.1</v>
      </c>
    </row>
    <row r="43" spans="1:22" x14ac:dyDescent="0.35">
      <c r="A43" s="2" t="s">
        <v>39</v>
      </c>
      <c r="B43" t="s">
        <v>0</v>
      </c>
      <c r="C43" t="s">
        <v>260</v>
      </c>
      <c r="D43" s="31">
        <v>46.199615999999999</v>
      </c>
      <c r="E43" t="s">
        <v>259</v>
      </c>
      <c r="F43" s="31">
        <v>5.1521489999999996</v>
      </c>
      <c r="G43" t="s">
        <v>313</v>
      </c>
      <c r="H43" t="s">
        <v>281</v>
      </c>
      <c r="I43" t="s">
        <v>292</v>
      </c>
      <c r="J43" t="s">
        <v>286</v>
      </c>
      <c r="K43" t="s">
        <v>289</v>
      </c>
      <c r="L43" t="str">
        <f t="shared" si="0"/>
        <v>0.76;0.04</v>
      </c>
      <c r="M43">
        <v>0.11</v>
      </c>
      <c r="N43">
        <v>0</v>
      </c>
      <c r="O43">
        <f t="shared" si="1"/>
        <v>1000000</v>
      </c>
      <c r="P43" s="1">
        <v>1.7999999999999999E-2</v>
      </c>
      <c r="Q43" s="8">
        <v>650000</v>
      </c>
      <c r="R43">
        <v>25</v>
      </c>
      <c r="S43">
        <v>0</v>
      </c>
      <c r="T43">
        <v>0</v>
      </c>
      <c r="U43">
        <v>0</v>
      </c>
      <c r="V43">
        <v>0.1</v>
      </c>
    </row>
    <row r="44" spans="1:22" x14ac:dyDescent="0.35">
      <c r="A44" s="2" t="s">
        <v>40</v>
      </c>
      <c r="B44" t="s">
        <v>0</v>
      </c>
      <c r="C44" t="s">
        <v>260</v>
      </c>
      <c r="D44" s="31">
        <v>31.465865999999998</v>
      </c>
      <c r="E44" t="s">
        <v>259</v>
      </c>
      <c r="F44" s="31">
        <v>-26.522503</v>
      </c>
      <c r="G44" t="s">
        <v>313</v>
      </c>
      <c r="H44" t="s">
        <v>281</v>
      </c>
      <c r="I44" t="s">
        <v>292</v>
      </c>
      <c r="J44" t="s">
        <v>286</v>
      </c>
      <c r="K44" t="s">
        <v>289</v>
      </c>
      <c r="L44" t="str">
        <f t="shared" si="0"/>
        <v>0.76;0.04</v>
      </c>
      <c r="M44">
        <v>0.11</v>
      </c>
      <c r="N44">
        <v>0</v>
      </c>
      <c r="O44">
        <f t="shared" si="1"/>
        <v>1000000</v>
      </c>
      <c r="P44" s="1">
        <v>1.7999999999999999E-2</v>
      </c>
      <c r="Q44" s="8">
        <v>650000</v>
      </c>
      <c r="R44">
        <v>25</v>
      </c>
      <c r="S44">
        <v>0</v>
      </c>
      <c r="T44">
        <v>0</v>
      </c>
      <c r="U44">
        <v>0</v>
      </c>
      <c r="V44">
        <v>0.1</v>
      </c>
    </row>
    <row r="45" spans="1:22" x14ac:dyDescent="0.35">
      <c r="A45" s="2" t="s">
        <v>41</v>
      </c>
      <c r="B45" t="s">
        <v>0</v>
      </c>
      <c r="C45" t="s">
        <v>260</v>
      </c>
      <c r="D45" s="31">
        <v>18.732206999999999</v>
      </c>
      <c r="E45" t="s">
        <v>259</v>
      </c>
      <c r="F45" s="31">
        <v>15.454166000000001</v>
      </c>
      <c r="G45" t="s">
        <v>313</v>
      </c>
      <c r="H45" t="s">
        <v>281</v>
      </c>
      <c r="I45" t="s">
        <v>292</v>
      </c>
      <c r="J45" t="s">
        <v>286</v>
      </c>
      <c r="K45" t="s">
        <v>289</v>
      </c>
      <c r="L45" t="str">
        <f t="shared" si="0"/>
        <v>0.76;0.04</v>
      </c>
      <c r="M45">
        <v>0.11</v>
      </c>
      <c r="N45">
        <v>0</v>
      </c>
      <c r="O45">
        <f t="shared" si="1"/>
        <v>1000000</v>
      </c>
      <c r="P45" s="1">
        <v>1.7999999999999999E-2</v>
      </c>
      <c r="Q45" s="8">
        <v>650000</v>
      </c>
      <c r="R45">
        <v>25</v>
      </c>
      <c r="S45">
        <v>0</v>
      </c>
      <c r="T45">
        <v>0</v>
      </c>
      <c r="U45">
        <v>0</v>
      </c>
      <c r="V45">
        <v>0.1</v>
      </c>
    </row>
    <row r="46" spans="1:22" x14ac:dyDescent="0.35">
      <c r="A46" s="2" t="s">
        <v>42</v>
      </c>
      <c r="B46" t="s">
        <v>0</v>
      </c>
      <c r="C46" t="s">
        <v>260</v>
      </c>
      <c r="D46" s="31">
        <v>0.82478200000000002</v>
      </c>
      <c r="E46" t="s">
        <v>259</v>
      </c>
      <c r="F46" s="31">
        <v>8.6195430000000002</v>
      </c>
      <c r="G46" t="s">
        <v>313</v>
      </c>
      <c r="H46" t="s">
        <v>281</v>
      </c>
      <c r="I46" t="s">
        <v>292</v>
      </c>
      <c r="J46" t="s">
        <v>286</v>
      </c>
      <c r="K46" t="s">
        <v>289</v>
      </c>
      <c r="L46" t="str">
        <f t="shared" si="0"/>
        <v>0.76;0.04</v>
      </c>
      <c r="M46">
        <v>0.11</v>
      </c>
      <c r="N46">
        <v>0</v>
      </c>
      <c r="O46">
        <f t="shared" si="1"/>
        <v>1000000</v>
      </c>
      <c r="P46" s="1">
        <v>1.7999999999999999E-2</v>
      </c>
      <c r="Q46" s="8">
        <v>650000</v>
      </c>
      <c r="R46">
        <v>25</v>
      </c>
      <c r="S46">
        <v>0</v>
      </c>
      <c r="T46">
        <v>0</v>
      </c>
      <c r="U46">
        <v>0</v>
      </c>
      <c r="V46">
        <v>0.1</v>
      </c>
    </row>
    <row r="47" spans="1:22" x14ac:dyDescent="0.35">
      <c r="A47" s="2" t="s">
        <v>43</v>
      </c>
      <c r="B47" t="s">
        <v>0</v>
      </c>
      <c r="C47" t="s">
        <v>260</v>
      </c>
      <c r="D47" s="31">
        <v>9.5374990000000004</v>
      </c>
      <c r="E47" t="s">
        <v>259</v>
      </c>
      <c r="F47" s="31">
        <v>33.886916999999997</v>
      </c>
      <c r="G47" t="s">
        <v>313</v>
      </c>
      <c r="H47" t="s">
        <v>281</v>
      </c>
      <c r="I47" t="s">
        <v>292</v>
      </c>
      <c r="J47" t="s">
        <v>286</v>
      </c>
      <c r="K47" t="s">
        <v>289</v>
      </c>
      <c r="L47" t="str">
        <f t="shared" si="0"/>
        <v>0.76;0.04</v>
      </c>
      <c r="M47">
        <v>9.3000000000000013E-2</v>
      </c>
      <c r="N47">
        <v>0</v>
      </c>
      <c r="O47">
        <f t="shared" si="1"/>
        <v>1000000</v>
      </c>
      <c r="P47" s="1">
        <v>1.7999999999999999E-2</v>
      </c>
      <c r="Q47" s="8">
        <v>650000</v>
      </c>
      <c r="R47">
        <v>25</v>
      </c>
      <c r="S47">
        <v>0</v>
      </c>
      <c r="T47">
        <v>0</v>
      </c>
      <c r="U47">
        <v>0</v>
      </c>
      <c r="V47">
        <v>0.1</v>
      </c>
    </row>
    <row r="48" spans="1:22" x14ac:dyDescent="0.35">
      <c r="A48" s="2" t="s">
        <v>44</v>
      </c>
      <c r="B48" t="s">
        <v>0</v>
      </c>
      <c r="C48" t="s">
        <v>260</v>
      </c>
      <c r="D48" s="31">
        <v>34.888821999999998</v>
      </c>
      <c r="E48" t="s">
        <v>259</v>
      </c>
      <c r="F48" s="31">
        <v>-6.3690280000000001</v>
      </c>
      <c r="G48" t="s">
        <v>313</v>
      </c>
      <c r="H48" t="s">
        <v>281</v>
      </c>
      <c r="I48" t="s">
        <v>292</v>
      </c>
      <c r="J48" t="s">
        <v>286</v>
      </c>
      <c r="K48" t="s">
        <v>289</v>
      </c>
      <c r="L48" t="str">
        <f t="shared" si="0"/>
        <v>0.76;0.04</v>
      </c>
      <c r="M48">
        <v>0.11</v>
      </c>
      <c r="N48">
        <v>0</v>
      </c>
      <c r="O48">
        <f t="shared" si="1"/>
        <v>1000000</v>
      </c>
      <c r="P48" s="1">
        <v>1.7999999999999999E-2</v>
      </c>
      <c r="Q48" s="8">
        <v>650000</v>
      </c>
      <c r="R48">
        <v>25</v>
      </c>
      <c r="S48">
        <v>0</v>
      </c>
      <c r="T48">
        <v>0</v>
      </c>
      <c r="U48">
        <v>0</v>
      </c>
      <c r="V48">
        <v>0.1</v>
      </c>
    </row>
    <row r="49" spans="1:22" x14ac:dyDescent="0.35">
      <c r="A49" s="2" t="s">
        <v>45</v>
      </c>
      <c r="B49" t="s">
        <v>0</v>
      </c>
      <c r="C49" t="s">
        <v>260</v>
      </c>
      <c r="D49" s="31">
        <v>32.290275000000001</v>
      </c>
      <c r="E49" t="s">
        <v>259</v>
      </c>
      <c r="F49" s="31">
        <v>1.3733329999999999</v>
      </c>
      <c r="G49" t="s">
        <v>313</v>
      </c>
      <c r="H49" t="s">
        <v>281</v>
      </c>
      <c r="I49" t="s">
        <v>292</v>
      </c>
      <c r="J49" t="s">
        <v>286</v>
      </c>
      <c r="K49" t="s">
        <v>289</v>
      </c>
      <c r="L49" t="str">
        <f t="shared" si="0"/>
        <v>0.76;0.04</v>
      </c>
      <c r="M49">
        <v>6.9000000000000006E-2</v>
      </c>
      <c r="N49">
        <v>0</v>
      </c>
      <c r="O49">
        <f t="shared" si="1"/>
        <v>1000000</v>
      </c>
      <c r="P49" s="1">
        <v>1.7999999999999999E-2</v>
      </c>
      <c r="Q49" s="8">
        <v>650000</v>
      </c>
      <c r="R49">
        <v>25</v>
      </c>
      <c r="S49">
        <v>0</v>
      </c>
      <c r="T49">
        <v>0</v>
      </c>
      <c r="U49">
        <v>0</v>
      </c>
      <c r="V49">
        <v>0.1</v>
      </c>
    </row>
    <row r="50" spans="1:22" x14ac:dyDescent="0.35">
      <c r="A50" s="2" t="s">
        <v>46</v>
      </c>
      <c r="B50" t="s">
        <v>0</v>
      </c>
      <c r="C50" t="s">
        <v>260</v>
      </c>
      <c r="D50" s="31">
        <v>22.937505999999999</v>
      </c>
      <c r="E50" t="s">
        <v>259</v>
      </c>
      <c r="F50" s="31">
        <v>-30.559481999999999</v>
      </c>
      <c r="G50" t="s">
        <v>313</v>
      </c>
      <c r="H50" t="s">
        <v>281</v>
      </c>
      <c r="I50" t="s">
        <v>292</v>
      </c>
      <c r="J50" t="s">
        <v>286</v>
      </c>
      <c r="K50" t="s">
        <v>289</v>
      </c>
      <c r="L50" t="str">
        <f t="shared" si="0"/>
        <v>0.76;0.04</v>
      </c>
      <c r="M50">
        <v>5.2000000000000005E-2</v>
      </c>
      <c r="N50">
        <v>0</v>
      </c>
      <c r="O50">
        <f t="shared" si="1"/>
        <v>1000000</v>
      </c>
      <c r="P50" s="1">
        <v>1.7999999999999999E-2</v>
      </c>
      <c r="Q50" s="8">
        <v>650000</v>
      </c>
      <c r="R50">
        <v>25</v>
      </c>
      <c r="S50">
        <v>0</v>
      </c>
      <c r="T50">
        <v>0</v>
      </c>
      <c r="U50">
        <v>0</v>
      </c>
      <c r="V50">
        <v>0.1</v>
      </c>
    </row>
    <row r="51" spans="1:22" x14ac:dyDescent="0.35">
      <c r="A51" s="2" t="s">
        <v>47</v>
      </c>
      <c r="B51" t="s">
        <v>0</v>
      </c>
      <c r="C51" t="s">
        <v>260</v>
      </c>
      <c r="D51" s="31">
        <v>27.849332</v>
      </c>
      <c r="E51" t="s">
        <v>259</v>
      </c>
      <c r="F51" s="31">
        <v>-13.133896999999999</v>
      </c>
      <c r="G51" t="s">
        <v>313</v>
      </c>
      <c r="H51" t="s">
        <v>281</v>
      </c>
      <c r="I51" t="s">
        <v>292</v>
      </c>
      <c r="J51" t="s">
        <v>286</v>
      </c>
      <c r="K51" t="s">
        <v>289</v>
      </c>
      <c r="L51" t="str">
        <f t="shared" si="0"/>
        <v>0.76;0.04</v>
      </c>
      <c r="M51">
        <v>0.11</v>
      </c>
      <c r="N51">
        <v>0</v>
      </c>
      <c r="O51">
        <f t="shared" si="1"/>
        <v>1000000</v>
      </c>
      <c r="P51" s="1">
        <v>1.7999999999999999E-2</v>
      </c>
      <c r="Q51" s="8">
        <v>650000</v>
      </c>
      <c r="R51">
        <v>25</v>
      </c>
      <c r="S51">
        <v>0</v>
      </c>
      <c r="T51">
        <v>0</v>
      </c>
      <c r="U51">
        <v>0</v>
      </c>
      <c r="V51">
        <v>0.1</v>
      </c>
    </row>
    <row r="52" spans="1:22" x14ac:dyDescent="0.35">
      <c r="A52" s="2" t="s">
        <v>48</v>
      </c>
      <c r="B52" t="s">
        <v>0</v>
      </c>
      <c r="C52" t="s">
        <v>260</v>
      </c>
      <c r="D52" s="31">
        <v>29.154857</v>
      </c>
      <c r="E52" t="s">
        <v>259</v>
      </c>
      <c r="F52" s="31">
        <v>-19.015438</v>
      </c>
      <c r="G52" t="s">
        <v>313</v>
      </c>
      <c r="H52" t="s">
        <v>281</v>
      </c>
      <c r="I52" t="s">
        <v>292</v>
      </c>
      <c r="J52" t="s">
        <v>286</v>
      </c>
      <c r="K52" t="s">
        <v>289</v>
      </c>
      <c r="L52" t="str">
        <f t="shared" si="0"/>
        <v>0.76;0.04</v>
      </c>
      <c r="M52">
        <v>0.11</v>
      </c>
      <c r="N52">
        <v>0</v>
      </c>
      <c r="O52">
        <f t="shared" si="1"/>
        <v>1000000</v>
      </c>
      <c r="P52" s="1">
        <v>1.7999999999999999E-2</v>
      </c>
      <c r="Q52" s="8">
        <v>650000</v>
      </c>
      <c r="R52">
        <v>25</v>
      </c>
      <c r="S52">
        <v>0</v>
      </c>
      <c r="T52">
        <v>0</v>
      </c>
      <c r="U52">
        <v>0</v>
      </c>
      <c r="V52">
        <v>0.1</v>
      </c>
    </row>
    <row r="53" spans="1:22" x14ac:dyDescent="0.35">
      <c r="A53" s="3" t="s">
        <v>49</v>
      </c>
      <c r="B53" t="s">
        <v>0</v>
      </c>
      <c r="C53" t="s">
        <v>260</v>
      </c>
      <c r="D53" s="31">
        <v>67.709952999999999</v>
      </c>
      <c r="E53" t="s">
        <v>259</v>
      </c>
      <c r="F53" s="31">
        <v>33.939109999999999</v>
      </c>
      <c r="G53" t="s">
        <v>313</v>
      </c>
      <c r="H53" t="s">
        <v>281</v>
      </c>
      <c r="I53" t="s">
        <v>292</v>
      </c>
      <c r="J53" t="s">
        <v>286</v>
      </c>
      <c r="K53" t="s">
        <v>289</v>
      </c>
      <c r="L53" t="str">
        <f t="shared" si="0"/>
        <v>0.76;0.04</v>
      </c>
      <c r="M53">
        <v>0.21</v>
      </c>
      <c r="N53">
        <v>0</v>
      </c>
      <c r="O53">
        <f t="shared" si="1"/>
        <v>1000000</v>
      </c>
      <c r="P53" s="1">
        <v>1.7999999999999999E-2</v>
      </c>
      <c r="Q53" s="8">
        <v>650000</v>
      </c>
      <c r="R53">
        <v>25</v>
      </c>
      <c r="S53">
        <v>0</v>
      </c>
      <c r="T53">
        <v>0</v>
      </c>
      <c r="U53">
        <v>0</v>
      </c>
      <c r="V53" s="9">
        <v>0.58296565349252727</v>
      </c>
    </row>
    <row r="54" spans="1:22" x14ac:dyDescent="0.35">
      <c r="A54" s="3" t="s">
        <v>50</v>
      </c>
      <c r="B54" t="s">
        <v>0</v>
      </c>
      <c r="C54" t="s">
        <v>260</v>
      </c>
      <c r="D54" s="31">
        <v>53.847817999999997</v>
      </c>
      <c r="E54" t="s">
        <v>259</v>
      </c>
      <c r="F54" s="31">
        <v>23.424075999999999</v>
      </c>
      <c r="G54" t="s">
        <v>313</v>
      </c>
      <c r="H54" t="s">
        <v>281</v>
      </c>
      <c r="I54" t="s">
        <v>292</v>
      </c>
      <c r="J54" t="s">
        <v>286</v>
      </c>
      <c r="K54" t="s">
        <v>289</v>
      </c>
      <c r="L54" t="str">
        <f t="shared" si="0"/>
        <v>0.76;0.04</v>
      </c>
      <c r="M54">
        <v>5.5999999999999994E-2</v>
      </c>
      <c r="N54">
        <v>0</v>
      </c>
      <c r="O54">
        <f t="shared" si="1"/>
        <v>1000000</v>
      </c>
      <c r="P54" s="1">
        <v>1.7999999999999999E-2</v>
      </c>
      <c r="Q54" s="8">
        <v>650000</v>
      </c>
      <c r="R54">
        <v>25</v>
      </c>
      <c r="S54">
        <v>0</v>
      </c>
      <c r="T54">
        <v>0</v>
      </c>
      <c r="U54">
        <v>0</v>
      </c>
      <c r="V54" s="9">
        <v>0.58296565349252727</v>
      </c>
    </row>
    <row r="55" spans="1:22" x14ac:dyDescent="0.35">
      <c r="A55" s="3" t="s">
        <v>51</v>
      </c>
      <c r="B55" t="s">
        <v>0</v>
      </c>
      <c r="C55" t="s">
        <v>260</v>
      </c>
      <c r="D55" s="31">
        <v>90.356330999999997</v>
      </c>
      <c r="E55" t="s">
        <v>259</v>
      </c>
      <c r="F55" s="31">
        <v>23.684994</v>
      </c>
      <c r="G55" t="s">
        <v>313</v>
      </c>
      <c r="H55" t="s">
        <v>281</v>
      </c>
      <c r="I55" t="s">
        <v>292</v>
      </c>
      <c r="J55" t="s">
        <v>286</v>
      </c>
      <c r="K55" t="s">
        <v>289</v>
      </c>
      <c r="L55" t="str">
        <f t="shared" si="0"/>
        <v>0.76;0.04</v>
      </c>
      <c r="M55">
        <v>6.8000000000000005E-2</v>
      </c>
      <c r="N55">
        <v>0</v>
      </c>
      <c r="O55">
        <f t="shared" si="1"/>
        <v>1000000</v>
      </c>
      <c r="P55" s="1">
        <v>1.7999999999999999E-2</v>
      </c>
      <c r="Q55" s="8">
        <v>650000</v>
      </c>
      <c r="R55">
        <v>25</v>
      </c>
      <c r="S55">
        <v>0</v>
      </c>
      <c r="T55">
        <v>0</v>
      </c>
      <c r="U55">
        <v>0</v>
      </c>
      <c r="V55" s="9">
        <v>0.58296565349252727</v>
      </c>
    </row>
    <row r="56" spans="1:22" x14ac:dyDescent="0.35">
      <c r="A56" s="3" t="s">
        <v>52</v>
      </c>
      <c r="B56" t="s">
        <v>0</v>
      </c>
      <c r="C56" t="s">
        <v>260</v>
      </c>
      <c r="D56" s="31">
        <v>50.637771999999998</v>
      </c>
      <c r="E56" t="s">
        <v>259</v>
      </c>
      <c r="F56" s="31">
        <v>25.930413999999999</v>
      </c>
      <c r="G56" t="s">
        <v>313</v>
      </c>
      <c r="H56" t="s">
        <v>281</v>
      </c>
      <c r="I56" t="s">
        <v>292</v>
      </c>
      <c r="J56" t="s">
        <v>286</v>
      </c>
      <c r="K56" t="s">
        <v>289</v>
      </c>
      <c r="L56" t="str">
        <f t="shared" si="0"/>
        <v>0.76;0.04</v>
      </c>
      <c r="M56">
        <v>0.21</v>
      </c>
      <c r="N56">
        <v>0</v>
      </c>
      <c r="O56">
        <f t="shared" si="1"/>
        <v>1000000</v>
      </c>
      <c r="P56" s="1">
        <v>1.7999999999999999E-2</v>
      </c>
      <c r="Q56" s="8">
        <v>650000</v>
      </c>
      <c r="R56">
        <v>25</v>
      </c>
      <c r="S56">
        <v>0</v>
      </c>
      <c r="T56">
        <v>0</v>
      </c>
      <c r="U56">
        <v>0</v>
      </c>
      <c r="V56" s="9">
        <v>0.58296565349252727</v>
      </c>
    </row>
    <row r="57" spans="1:22" x14ac:dyDescent="0.35">
      <c r="A57" s="3" t="s">
        <v>53</v>
      </c>
      <c r="B57" t="s">
        <v>0</v>
      </c>
      <c r="C57" t="s">
        <v>260</v>
      </c>
      <c r="D57" s="31">
        <v>114.72766900000001</v>
      </c>
      <c r="E57" t="s">
        <v>259</v>
      </c>
      <c r="F57" s="31">
        <v>4.5352769999999998</v>
      </c>
      <c r="G57" t="s">
        <v>313</v>
      </c>
      <c r="H57" t="s">
        <v>281</v>
      </c>
      <c r="I57" t="s">
        <v>292</v>
      </c>
      <c r="J57" t="s">
        <v>286</v>
      </c>
      <c r="K57" t="s">
        <v>289</v>
      </c>
      <c r="L57" t="str">
        <f t="shared" si="0"/>
        <v>0.76;0.04</v>
      </c>
      <c r="M57">
        <v>0.21</v>
      </c>
      <c r="N57">
        <v>0</v>
      </c>
      <c r="O57">
        <f t="shared" si="1"/>
        <v>1000000</v>
      </c>
      <c r="P57" s="1">
        <v>1.7999999999999999E-2</v>
      </c>
      <c r="Q57" s="8">
        <v>650000</v>
      </c>
      <c r="R57">
        <v>25</v>
      </c>
      <c r="S57">
        <v>0</v>
      </c>
      <c r="T57">
        <v>0</v>
      </c>
      <c r="U57">
        <v>0</v>
      </c>
      <c r="V57" s="9">
        <v>0.58296565349252727</v>
      </c>
    </row>
    <row r="58" spans="1:22" x14ac:dyDescent="0.35">
      <c r="A58" s="3" t="s">
        <v>54</v>
      </c>
      <c r="B58" t="s">
        <v>0</v>
      </c>
      <c r="C58" t="s">
        <v>260</v>
      </c>
      <c r="D58" s="31">
        <v>90.433600999999996</v>
      </c>
      <c r="E58" t="s">
        <v>259</v>
      </c>
      <c r="F58" s="31">
        <v>27.514161999999999</v>
      </c>
      <c r="G58" t="s">
        <v>313</v>
      </c>
      <c r="H58" t="s">
        <v>281</v>
      </c>
      <c r="I58" t="s">
        <v>292</v>
      </c>
      <c r="J58" t="s">
        <v>286</v>
      </c>
      <c r="K58" t="s">
        <v>289</v>
      </c>
      <c r="L58" t="str">
        <f t="shared" si="0"/>
        <v>0.76;0.04</v>
      </c>
      <c r="M58">
        <v>0.21</v>
      </c>
      <c r="N58">
        <v>0</v>
      </c>
      <c r="O58">
        <f t="shared" si="1"/>
        <v>1000000</v>
      </c>
      <c r="P58" s="1">
        <v>1.7999999999999999E-2</v>
      </c>
      <c r="Q58" s="8">
        <v>650000</v>
      </c>
      <c r="R58">
        <v>25</v>
      </c>
      <c r="S58">
        <v>0</v>
      </c>
      <c r="T58">
        <v>0</v>
      </c>
      <c r="U58">
        <v>0</v>
      </c>
      <c r="V58" s="9">
        <v>0.58296565349252727</v>
      </c>
    </row>
    <row r="59" spans="1:22" x14ac:dyDescent="0.35">
      <c r="A59" s="3" t="s">
        <v>315</v>
      </c>
      <c r="B59" t="s">
        <v>0</v>
      </c>
      <c r="C59" t="s">
        <v>260</v>
      </c>
      <c r="D59" s="31">
        <f>AVERAGE(D60:D93)</f>
        <v>111.90304220809765</v>
      </c>
      <c r="E59" t="s">
        <v>259</v>
      </c>
      <c r="F59" s="31">
        <f t="shared" ref="F59" si="2">AVERAGE(F60:F93)</f>
        <v>32.954811044249389</v>
      </c>
      <c r="G59" t="s">
        <v>313</v>
      </c>
      <c r="H59" t="s">
        <v>281</v>
      </c>
      <c r="I59" t="s">
        <v>292</v>
      </c>
      <c r="J59" t="s">
        <v>286</v>
      </c>
      <c r="K59" t="s">
        <v>289</v>
      </c>
      <c r="L59" t="str">
        <f t="shared" si="0"/>
        <v>0.76;0.04</v>
      </c>
      <c r="M59">
        <v>2.5000000000000001E-2</v>
      </c>
      <c r="N59">
        <v>0</v>
      </c>
      <c r="O59">
        <f t="shared" si="1"/>
        <v>1000000</v>
      </c>
      <c r="P59" s="1">
        <v>1.7999999999999999E-2</v>
      </c>
      <c r="Q59" s="8">
        <v>650000</v>
      </c>
      <c r="R59">
        <v>25</v>
      </c>
      <c r="S59">
        <v>0</v>
      </c>
      <c r="T59">
        <v>0</v>
      </c>
      <c r="U59">
        <v>0</v>
      </c>
      <c r="V59" s="9">
        <v>0.58296565349252727</v>
      </c>
    </row>
    <row r="60" spans="1:22" x14ac:dyDescent="0.35">
      <c r="A60" s="3" t="s">
        <v>55</v>
      </c>
      <c r="B60" t="s">
        <v>0</v>
      </c>
      <c r="C60" t="s">
        <v>260</v>
      </c>
      <c r="D60" s="31">
        <v>117.323958041674</v>
      </c>
      <c r="E60" t="s">
        <v>259</v>
      </c>
      <c r="F60" s="31">
        <v>31.861876923453298</v>
      </c>
      <c r="G60" t="s">
        <v>313</v>
      </c>
      <c r="H60" t="s">
        <v>281</v>
      </c>
      <c r="I60" t="s">
        <v>292</v>
      </c>
      <c r="J60" t="s">
        <v>286</v>
      </c>
      <c r="K60" t="s">
        <v>289</v>
      </c>
      <c r="L60" t="str">
        <f t="shared" si="0"/>
        <v>0.76;0.04</v>
      </c>
      <c r="M60">
        <v>2.5000000000000001E-2</v>
      </c>
      <c r="N60">
        <v>0</v>
      </c>
      <c r="O60">
        <f t="shared" si="1"/>
        <v>1000000</v>
      </c>
      <c r="P60" s="1">
        <v>1.7999999999999999E-2</v>
      </c>
      <c r="Q60" s="8">
        <v>650000</v>
      </c>
      <c r="R60">
        <v>25</v>
      </c>
      <c r="S60">
        <v>0</v>
      </c>
      <c r="T60">
        <v>0</v>
      </c>
      <c r="U60">
        <v>0</v>
      </c>
      <c r="V60" s="9">
        <v>0.58296565349252727</v>
      </c>
    </row>
    <row r="61" spans="1:22" x14ac:dyDescent="0.35">
      <c r="A61" s="3" t="s">
        <v>56</v>
      </c>
      <c r="B61" t="s">
        <v>0</v>
      </c>
      <c r="C61" t="s">
        <v>260</v>
      </c>
      <c r="D61" s="31">
        <v>116.39127569999999</v>
      </c>
      <c r="E61" t="s">
        <v>259</v>
      </c>
      <c r="F61" s="31">
        <v>39.906216999999998</v>
      </c>
      <c r="G61" t="s">
        <v>313</v>
      </c>
      <c r="H61" t="s">
        <v>281</v>
      </c>
      <c r="I61" t="s">
        <v>292</v>
      </c>
      <c r="J61" t="s">
        <v>286</v>
      </c>
      <c r="K61" t="s">
        <v>289</v>
      </c>
      <c r="L61" t="str">
        <f t="shared" si="0"/>
        <v>0.76;0.04</v>
      </c>
      <c r="M61">
        <v>2.5000000000000001E-2</v>
      </c>
      <c r="N61">
        <v>0</v>
      </c>
      <c r="O61">
        <f t="shared" si="1"/>
        <v>1000000</v>
      </c>
      <c r="P61" s="1">
        <v>1.7999999999999999E-2</v>
      </c>
      <c r="Q61" s="8">
        <v>650000</v>
      </c>
      <c r="R61">
        <v>25</v>
      </c>
      <c r="S61">
        <v>0</v>
      </c>
      <c r="T61">
        <v>0</v>
      </c>
      <c r="U61">
        <v>0</v>
      </c>
      <c r="V61" s="9">
        <v>0.58296565349252727</v>
      </c>
    </row>
    <row r="62" spans="1:22" x14ac:dyDescent="0.35">
      <c r="A62" s="3" t="s">
        <v>57</v>
      </c>
      <c r="B62" t="s">
        <v>0</v>
      </c>
      <c r="C62" t="s">
        <v>260</v>
      </c>
      <c r="D62" s="31">
        <v>106.949725277087</v>
      </c>
      <c r="E62" t="s">
        <v>259</v>
      </c>
      <c r="F62" s="31">
        <v>29.47245158674</v>
      </c>
      <c r="G62" t="s">
        <v>313</v>
      </c>
      <c r="H62" t="s">
        <v>281</v>
      </c>
      <c r="I62" t="s">
        <v>292</v>
      </c>
      <c r="J62" t="s">
        <v>286</v>
      </c>
      <c r="K62" t="s">
        <v>289</v>
      </c>
      <c r="L62" t="str">
        <f t="shared" si="0"/>
        <v>0.76;0.04</v>
      </c>
      <c r="M62">
        <v>2.5000000000000001E-2</v>
      </c>
      <c r="N62">
        <v>0</v>
      </c>
      <c r="O62">
        <f t="shared" si="1"/>
        <v>1000000</v>
      </c>
      <c r="P62" s="1">
        <v>1.7999999999999999E-2</v>
      </c>
      <c r="Q62" s="8">
        <v>650000</v>
      </c>
      <c r="R62">
        <v>25</v>
      </c>
      <c r="S62">
        <v>0</v>
      </c>
      <c r="T62">
        <v>0</v>
      </c>
      <c r="U62">
        <v>0</v>
      </c>
      <c r="V62" s="9">
        <v>0.58296565349252727</v>
      </c>
    </row>
    <row r="63" spans="1:22" x14ac:dyDescent="0.35">
      <c r="A63" s="3" t="s">
        <v>58</v>
      </c>
      <c r="B63" t="s">
        <v>0</v>
      </c>
      <c r="C63" t="s">
        <v>260</v>
      </c>
      <c r="D63" s="31">
        <v>120.61910051917199</v>
      </c>
      <c r="E63" t="s">
        <v>259</v>
      </c>
      <c r="F63" s="31">
        <v>45.928817721237301</v>
      </c>
      <c r="G63" t="s">
        <v>313</v>
      </c>
      <c r="H63" t="s">
        <v>281</v>
      </c>
      <c r="I63" t="s">
        <v>292</v>
      </c>
      <c r="J63" t="s">
        <v>286</v>
      </c>
      <c r="K63" t="s">
        <v>289</v>
      </c>
      <c r="L63" t="str">
        <f t="shared" si="0"/>
        <v>0.76;0.04</v>
      </c>
      <c r="M63">
        <v>2.5000000000000001E-2</v>
      </c>
      <c r="N63">
        <v>0</v>
      </c>
      <c r="O63">
        <f t="shared" si="1"/>
        <v>1000000</v>
      </c>
      <c r="P63" s="1">
        <v>1.7999999999999999E-2</v>
      </c>
      <c r="Q63" s="8">
        <v>650000</v>
      </c>
      <c r="R63">
        <v>25</v>
      </c>
      <c r="S63">
        <v>0</v>
      </c>
      <c r="T63">
        <v>0</v>
      </c>
      <c r="U63">
        <v>0</v>
      </c>
      <c r="V63" s="9">
        <v>0.58296565349252727</v>
      </c>
    </row>
    <row r="64" spans="1:22" x14ac:dyDescent="0.35">
      <c r="A64" s="3" t="s">
        <v>59</v>
      </c>
      <c r="B64" t="s">
        <v>0</v>
      </c>
      <c r="C64" t="s">
        <v>260</v>
      </c>
      <c r="D64" s="31">
        <v>118.072375091674</v>
      </c>
      <c r="E64" t="s">
        <v>259</v>
      </c>
      <c r="F64" s="31">
        <v>25.775702121736501</v>
      </c>
      <c r="G64" t="s">
        <v>313</v>
      </c>
      <c r="H64" t="s">
        <v>281</v>
      </c>
      <c r="I64" t="s">
        <v>292</v>
      </c>
      <c r="J64" t="s">
        <v>286</v>
      </c>
      <c r="K64" t="s">
        <v>289</v>
      </c>
      <c r="L64" t="str">
        <f t="shared" si="0"/>
        <v>0.76;0.04</v>
      </c>
      <c r="M64">
        <v>2.5000000000000001E-2</v>
      </c>
      <c r="N64">
        <v>0</v>
      </c>
      <c r="O64">
        <f t="shared" si="1"/>
        <v>1000000</v>
      </c>
      <c r="P64" s="1">
        <v>1.7999999999999999E-2</v>
      </c>
      <c r="Q64" s="8">
        <v>650000</v>
      </c>
      <c r="R64">
        <v>25</v>
      </c>
      <c r="S64">
        <v>0</v>
      </c>
      <c r="T64">
        <v>0</v>
      </c>
      <c r="U64">
        <v>0</v>
      </c>
      <c r="V64" s="9">
        <v>0.58296565349252727</v>
      </c>
    </row>
    <row r="65" spans="1:22" x14ac:dyDescent="0.35">
      <c r="A65" s="3" t="s">
        <v>60</v>
      </c>
      <c r="B65" t="s">
        <v>0</v>
      </c>
      <c r="C65" t="s">
        <v>260</v>
      </c>
      <c r="D65" s="31">
        <v>101.99999990000001</v>
      </c>
      <c r="E65" t="s">
        <v>259</v>
      </c>
      <c r="F65" s="31">
        <v>38.000000100000001</v>
      </c>
      <c r="G65" t="s">
        <v>313</v>
      </c>
      <c r="H65" t="s">
        <v>281</v>
      </c>
      <c r="I65" t="s">
        <v>292</v>
      </c>
      <c r="J65" t="s">
        <v>286</v>
      </c>
      <c r="K65" t="s">
        <v>289</v>
      </c>
      <c r="L65" t="str">
        <f t="shared" si="0"/>
        <v>0.76;0.04</v>
      </c>
      <c r="M65">
        <v>2.5000000000000001E-2</v>
      </c>
      <c r="N65">
        <v>0</v>
      </c>
      <c r="O65">
        <f t="shared" si="1"/>
        <v>1000000</v>
      </c>
      <c r="P65" s="1">
        <v>1.7999999999999999E-2</v>
      </c>
      <c r="Q65" s="8">
        <v>650000</v>
      </c>
      <c r="R65">
        <v>25</v>
      </c>
      <c r="S65">
        <v>0</v>
      </c>
      <c r="T65">
        <v>0</v>
      </c>
      <c r="U65">
        <v>0</v>
      </c>
      <c r="V65" s="9">
        <v>0.58296565349252727</v>
      </c>
    </row>
    <row r="66" spans="1:22" x14ac:dyDescent="0.35">
      <c r="A66" s="3" t="s">
        <v>61</v>
      </c>
      <c r="B66" t="s">
        <v>0</v>
      </c>
      <c r="C66" t="s">
        <v>260</v>
      </c>
      <c r="D66" s="31">
        <v>113.19826879999999</v>
      </c>
      <c r="E66" t="s">
        <v>259</v>
      </c>
      <c r="F66" s="31">
        <v>23.135769400000001</v>
      </c>
      <c r="G66" t="s">
        <v>313</v>
      </c>
      <c r="H66" t="s">
        <v>281</v>
      </c>
      <c r="I66" t="s">
        <v>292</v>
      </c>
      <c r="J66" t="s">
        <v>286</v>
      </c>
      <c r="K66" t="s">
        <v>289</v>
      </c>
      <c r="L66" t="str">
        <f t="shared" ref="L66:L129" si="3">eff_elec</f>
        <v>0.76;0.04</v>
      </c>
      <c r="M66">
        <v>2.5000000000000001E-2</v>
      </c>
      <c r="N66">
        <v>0</v>
      </c>
      <c r="O66">
        <f t="shared" si="1"/>
        <v>1000000</v>
      </c>
      <c r="P66" s="1">
        <v>1.7999999999999999E-2</v>
      </c>
      <c r="Q66" s="8">
        <v>650000</v>
      </c>
      <c r="R66">
        <v>25</v>
      </c>
      <c r="S66">
        <v>0</v>
      </c>
      <c r="T66">
        <v>0</v>
      </c>
      <c r="U66">
        <v>0</v>
      </c>
      <c r="V66" s="9">
        <v>0.58296565349252727</v>
      </c>
    </row>
    <row r="67" spans="1:22" x14ac:dyDescent="0.35">
      <c r="A67" s="3" t="s">
        <v>62</v>
      </c>
      <c r="B67" t="s">
        <v>0</v>
      </c>
      <c r="C67" t="s">
        <v>260</v>
      </c>
      <c r="D67" s="31">
        <v>107</v>
      </c>
      <c r="E67" t="s">
        <v>259</v>
      </c>
      <c r="F67" s="31">
        <v>27</v>
      </c>
      <c r="G67" t="s">
        <v>313</v>
      </c>
      <c r="H67" t="s">
        <v>281</v>
      </c>
      <c r="I67" t="s">
        <v>292</v>
      </c>
      <c r="J67" t="s">
        <v>286</v>
      </c>
      <c r="K67" t="s">
        <v>289</v>
      </c>
      <c r="L67" t="str">
        <f t="shared" si="3"/>
        <v>0.76;0.04</v>
      </c>
      <c r="M67">
        <v>2.5000000000000001E-2</v>
      </c>
      <c r="N67">
        <v>0</v>
      </c>
      <c r="O67">
        <f t="shared" si="1"/>
        <v>1000000</v>
      </c>
      <c r="P67" s="1">
        <v>1.7999999999999999E-2</v>
      </c>
      <c r="Q67" s="8">
        <v>650000</v>
      </c>
      <c r="R67">
        <v>25</v>
      </c>
      <c r="S67">
        <v>0</v>
      </c>
      <c r="T67">
        <v>0</v>
      </c>
      <c r="U67">
        <v>0</v>
      </c>
      <c r="V67" s="9">
        <v>0.58296565349252727</v>
      </c>
    </row>
    <row r="68" spans="1:22" x14ac:dyDescent="0.35">
      <c r="A68" s="3" t="s">
        <v>63</v>
      </c>
      <c r="B68" t="s">
        <v>0</v>
      </c>
      <c r="C68" t="s">
        <v>260</v>
      </c>
      <c r="D68" s="31">
        <v>109</v>
      </c>
      <c r="E68" t="s">
        <v>259</v>
      </c>
      <c r="F68" s="31">
        <v>24</v>
      </c>
      <c r="G68" t="s">
        <v>313</v>
      </c>
      <c r="H68" t="s">
        <v>281</v>
      </c>
      <c r="I68" t="s">
        <v>292</v>
      </c>
      <c r="J68" t="s">
        <v>286</v>
      </c>
      <c r="K68" t="s">
        <v>289</v>
      </c>
      <c r="L68" t="str">
        <f t="shared" si="3"/>
        <v>0.76;0.04</v>
      </c>
      <c r="M68">
        <v>2.5000000000000001E-2</v>
      </c>
      <c r="N68">
        <v>0</v>
      </c>
      <c r="O68">
        <f t="shared" ref="O68:O131" si="4">10^6</f>
        <v>1000000</v>
      </c>
      <c r="P68" s="1">
        <v>1.7999999999999999E-2</v>
      </c>
      <c r="Q68" s="8">
        <v>650000</v>
      </c>
      <c r="R68">
        <v>25</v>
      </c>
      <c r="S68">
        <v>0</v>
      </c>
      <c r="T68">
        <v>0</v>
      </c>
      <c r="U68">
        <v>0</v>
      </c>
      <c r="V68" s="9">
        <v>0.58296565349252727</v>
      </c>
    </row>
    <row r="69" spans="1:22" x14ac:dyDescent="0.35">
      <c r="A69" s="3" t="s">
        <v>64</v>
      </c>
      <c r="B69" t="s">
        <v>0</v>
      </c>
      <c r="C69" t="s">
        <v>260</v>
      </c>
      <c r="D69" s="31">
        <v>109.5999999</v>
      </c>
      <c r="E69" t="s">
        <v>259</v>
      </c>
      <c r="F69" s="31">
        <v>19.2000001</v>
      </c>
      <c r="G69" t="s">
        <v>313</v>
      </c>
      <c r="H69" t="s">
        <v>281</v>
      </c>
      <c r="I69" t="s">
        <v>292</v>
      </c>
      <c r="J69" t="s">
        <v>286</v>
      </c>
      <c r="K69" t="s">
        <v>289</v>
      </c>
      <c r="L69" t="str">
        <f t="shared" si="3"/>
        <v>0.76;0.04</v>
      </c>
      <c r="M69">
        <v>2.5000000000000001E-2</v>
      </c>
      <c r="N69">
        <v>0</v>
      </c>
      <c r="O69">
        <f t="shared" si="4"/>
        <v>1000000</v>
      </c>
      <c r="P69" s="1">
        <v>1.7999999999999999E-2</v>
      </c>
      <c r="Q69" s="8">
        <v>650000</v>
      </c>
      <c r="R69">
        <v>25</v>
      </c>
      <c r="S69">
        <v>0</v>
      </c>
      <c r="T69">
        <v>0</v>
      </c>
      <c r="U69">
        <v>0</v>
      </c>
      <c r="V69" s="9">
        <v>0.58296565349252727</v>
      </c>
    </row>
    <row r="70" spans="1:22" x14ac:dyDescent="0.35">
      <c r="A70" s="3" t="s">
        <v>65</v>
      </c>
      <c r="B70" t="s">
        <v>0</v>
      </c>
      <c r="C70" t="s">
        <v>260</v>
      </c>
      <c r="D70" s="31">
        <v>115.61436271667399</v>
      </c>
      <c r="E70" t="s">
        <v>259</v>
      </c>
      <c r="F70" s="31">
        <v>38.8460159128296</v>
      </c>
      <c r="G70" t="s">
        <v>313</v>
      </c>
      <c r="H70" t="s">
        <v>281</v>
      </c>
      <c r="I70" t="s">
        <v>292</v>
      </c>
      <c r="J70" t="s">
        <v>286</v>
      </c>
      <c r="K70" t="s">
        <v>289</v>
      </c>
      <c r="L70" t="str">
        <f t="shared" si="3"/>
        <v>0.76;0.04</v>
      </c>
      <c r="M70">
        <v>2.5000000000000001E-2</v>
      </c>
      <c r="N70">
        <v>0</v>
      </c>
      <c r="O70">
        <f t="shared" si="4"/>
        <v>1000000</v>
      </c>
      <c r="P70" s="1">
        <v>1.7999999999999999E-2</v>
      </c>
      <c r="Q70" s="8">
        <v>650000</v>
      </c>
      <c r="R70">
        <v>25</v>
      </c>
      <c r="S70">
        <v>0</v>
      </c>
      <c r="T70">
        <v>0</v>
      </c>
      <c r="U70">
        <v>0</v>
      </c>
      <c r="V70" s="9">
        <v>0.58296565349252727</v>
      </c>
    </row>
    <row r="71" spans="1:22" x14ac:dyDescent="0.35">
      <c r="A71" s="3" t="s">
        <v>66</v>
      </c>
      <c r="B71" t="s">
        <v>0</v>
      </c>
      <c r="C71" t="s">
        <v>260</v>
      </c>
      <c r="D71" s="31">
        <v>113.570417304174</v>
      </c>
      <c r="E71" t="s">
        <v>259</v>
      </c>
      <c r="F71" s="31">
        <v>33.908728036530299</v>
      </c>
      <c r="G71" t="s">
        <v>313</v>
      </c>
      <c r="H71" t="s">
        <v>281</v>
      </c>
      <c r="I71" t="s">
        <v>292</v>
      </c>
      <c r="J71" t="s">
        <v>286</v>
      </c>
      <c r="K71" t="s">
        <v>289</v>
      </c>
      <c r="L71" t="str">
        <f t="shared" si="3"/>
        <v>0.76;0.04</v>
      </c>
      <c r="M71">
        <v>2.5000000000000001E-2</v>
      </c>
      <c r="N71">
        <v>0</v>
      </c>
      <c r="O71">
        <f t="shared" si="4"/>
        <v>1000000</v>
      </c>
      <c r="P71" s="1">
        <v>1.7999999999999999E-2</v>
      </c>
      <c r="Q71" s="8">
        <v>650000</v>
      </c>
      <c r="R71">
        <v>25</v>
      </c>
      <c r="S71">
        <v>0</v>
      </c>
      <c r="T71">
        <v>0</v>
      </c>
      <c r="U71">
        <v>0</v>
      </c>
      <c r="V71" s="9">
        <v>0.58296565349252727</v>
      </c>
    </row>
    <row r="72" spans="1:22" x14ac:dyDescent="0.35">
      <c r="A72" s="3" t="s">
        <v>67</v>
      </c>
      <c r="B72" t="s">
        <v>0</v>
      </c>
      <c r="C72" t="s">
        <v>260</v>
      </c>
      <c r="D72" s="31">
        <v>128.367683029174</v>
      </c>
      <c r="E72" t="s">
        <v>259</v>
      </c>
      <c r="F72" s="31">
        <v>47.2772075226749</v>
      </c>
      <c r="G72" t="s">
        <v>313</v>
      </c>
      <c r="H72" t="s">
        <v>281</v>
      </c>
      <c r="I72" t="s">
        <v>292</v>
      </c>
      <c r="J72" t="s">
        <v>286</v>
      </c>
      <c r="K72" t="s">
        <v>289</v>
      </c>
      <c r="L72" t="str">
        <f t="shared" si="3"/>
        <v>0.76;0.04</v>
      </c>
      <c r="M72">
        <v>2.5000000000000001E-2</v>
      </c>
      <c r="N72">
        <v>0</v>
      </c>
      <c r="O72">
        <f t="shared" si="4"/>
        <v>1000000</v>
      </c>
      <c r="P72" s="1">
        <v>1.7999999999999999E-2</v>
      </c>
      <c r="Q72" s="8">
        <v>650000</v>
      </c>
      <c r="R72">
        <v>25</v>
      </c>
      <c r="S72">
        <v>0</v>
      </c>
      <c r="T72">
        <v>0</v>
      </c>
      <c r="U72">
        <v>0</v>
      </c>
      <c r="V72" s="9">
        <v>0.58296565349252727</v>
      </c>
    </row>
    <row r="73" spans="1:22" x14ac:dyDescent="0.35">
      <c r="A73" s="3" t="s">
        <v>68</v>
      </c>
      <c r="B73" t="s">
        <v>0</v>
      </c>
      <c r="C73" t="s">
        <v>260</v>
      </c>
      <c r="D73" s="31">
        <v>114.166113814805</v>
      </c>
      <c r="E73" t="s">
        <v>259</v>
      </c>
      <c r="F73" s="31">
        <v>22.3239419772611</v>
      </c>
      <c r="G73" t="s">
        <v>313</v>
      </c>
      <c r="H73" t="s">
        <v>281</v>
      </c>
      <c r="I73" t="s">
        <v>292</v>
      </c>
      <c r="J73" t="s">
        <v>286</v>
      </c>
      <c r="K73" t="s">
        <v>289</v>
      </c>
      <c r="L73" t="str">
        <f t="shared" si="3"/>
        <v>0.76;0.04</v>
      </c>
      <c r="M73">
        <v>2.5000000000000001E-2</v>
      </c>
      <c r="N73">
        <v>0</v>
      </c>
      <c r="O73">
        <f t="shared" si="4"/>
        <v>1000000</v>
      </c>
      <c r="P73" s="1">
        <v>1.7999999999999999E-2</v>
      </c>
      <c r="Q73" s="8">
        <v>650000</v>
      </c>
      <c r="R73">
        <v>25</v>
      </c>
      <c r="S73">
        <v>0</v>
      </c>
      <c r="T73">
        <v>0</v>
      </c>
      <c r="U73">
        <v>0</v>
      </c>
      <c r="V73" s="9">
        <v>0.58296565349252727</v>
      </c>
    </row>
    <row r="74" spans="1:22" x14ac:dyDescent="0.35">
      <c r="A74" s="3" t="s">
        <v>69</v>
      </c>
      <c r="B74" t="s">
        <v>0</v>
      </c>
      <c r="C74" t="s">
        <v>260</v>
      </c>
      <c r="D74" s="31">
        <v>111.74870629999999</v>
      </c>
      <c r="E74" t="s">
        <v>259</v>
      </c>
      <c r="F74" s="31">
        <v>27.666208699999999</v>
      </c>
      <c r="G74" t="s">
        <v>313</v>
      </c>
      <c r="H74" t="s">
        <v>281</v>
      </c>
      <c r="I74" t="s">
        <v>292</v>
      </c>
      <c r="J74" t="s">
        <v>286</v>
      </c>
      <c r="K74" t="s">
        <v>289</v>
      </c>
      <c r="L74" t="str">
        <f t="shared" si="3"/>
        <v>0.76;0.04</v>
      </c>
      <c r="M74">
        <v>2.5000000000000001E-2</v>
      </c>
      <c r="N74">
        <v>0</v>
      </c>
      <c r="O74">
        <f t="shared" si="4"/>
        <v>1000000</v>
      </c>
      <c r="P74" s="1">
        <v>1.7999999999999999E-2</v>
      </c>
      <c r="Q74" s="8">
        <v>650000</v>
      </c>
      <c r="R74">
        <v>25</v>
      </c>
      <c r="S74">
        <v>0</v>
      </c>
      <c r="T74">
        <v>0</v>
      </c>
      <c r="U74">
        <v>0</v>
      </c>
      <c r="V74" s="9">
        <v>0.58296565349252727</v>
      </c>
    </row>
    <row r="75" spans="1:22" x14ac:dyDescent="0.35">
      <c r="A75" s="3" t="s">
        <v>70</v>
      </c>
      <c r="B75" t="s">
        <v>0</v>
      </c>
      <c r="C75" t="s">
        <v>260</v>
      </c>
      <c r="D75" s="31">
        <v>112.05323179167399</v>
      </c>
      <c r="E75" t="s">
        <v>259</v>
      </c>
      <c r="F75" s="31">
        <v>30.9068084523492</v>
      </c>
      <c r="G75" t="s">
        <v>313</v>
      </c>
      <c r="H75" t="s">
        <v>281</v>
      </c>
      <c r="I75" t="s">
        <v>292</v>
      </c>
      <c r="J75" t="s">
        <v>286</v>
      </c>
      <c r="K75" t="s">
        <v>289</v>
      </c>
      <c r="L75" t="str">
        <f t="shared" si="3"/>
        <v>0.76;0.04</v>
      </c>
      <c r="M75">
        <v>2.5000000000000001E-2</v>
      </c>
      <c r="N75">
        <v>0</v>
      </c>
      <c r="O75">
        <f t="shared" si="4"/>
        <v>1000000</v>
      </c>
      <c r="P75" s="1">
        <v>1.7999999999999999E-2</v>
      </c>
      <c r="Q75" s="8">
        <v>650000</v>
      </c>
      <c r="R75">
        <v>25</v>
      </c>
      <c r="S75">
        <v>0</v>
      </c>
      <c r="T75">
        <v>0</v>
      </c>
      <c r="U75">
        <v>0</v>
      </c>
      <c r="V75" s="9">
        <v>0.58296565349252727</v>
      </c>
    </row>
    <row r="76" spans="1:22" x14ac:dyDescent="0.35">
      <c r="A76" s="3" t="s">
        <v>71</v>
      </c>
      <c r="B76" t="s">
        <v>0</v>
      </c>
      <c r="C76" t="s">
        <v>260</v>
      </c>
      <c r="D76" s="31">
        <v>126.694600929174</v>
      </c>
      <c r="E76" t="s">
        <v>259</v>
      </c>
      <c r="F76" s="31">
        <v>43.271959285627297</v>
      </c>
      <c r="G76" t="s">
        <v>313</v>
      </c>
      <c r="H76" t="s">
        <v>281</v>
      </c>
      <c r="I76" t="s">
        <v>292</v>
      </c>
      <c r="J76" t="s">
        <v>286</v>
      </c>
      <c r="K76" t="s">
        <v>289</v>
      </c>
      <c r="L76" t="str">
        <f t="shared" si="3"/>
        <v>0.76;0.04</v>
      </c>
      <c r="M76">
        <v>2.5000000000000001E-2</v>
      </c>
      <c r="N76">
        <v>0</v>
      </c>
      <c r="O76">
        <f t="shared" si="4"/>
        <v>1000000</v>
      </c>
      <c r="P76" s="1">
        <v>1.7999999999999999E-2</v>
      </c>
      <c r="Q76" s="8">
        <v>650000</v>
      </c>
      <c r="R76">
        <v>25</v>
      </c>
      <c r="S76">
        <v>0</v>
      </c>
      <c r="T76">
        <v>0</v>
      </c>
      <c r="U76">
        <v>0</v>
      </c>
      <c r="V76" s="9">
        <v>0.58296565349252727</v>
      </c>
    </row>
    <row r="77" spans="1:22" x14ac:dyDescent="0.35">
      <c r="A77" s="3" t="s">
        <v>72</v>
      </c>
      <c r="B77" t="s">
        <v>0</v>
      </c>
      <c r="C77" t="s">
        <v>260</v>
      </c>
      <c r="D77" s="31">
        <v>119.658307929174</v>
      </c>
      <c r="E77" t="s">
        <v>259</v>
      </c>
      <c r="F77" s="31">
        <v>33.018282058027602</v>
      </c>
      <c r="G77" t="s">
        <v>313</v>
      </c>
      <c r="H77" t="s">
        <v>281</v>
      </c>
      <c r="I77" t="s">
        <v>292</v>
      </c>
      <c r="J77" t="s">
        <v>286</v>
      </c>
      <c r="K77" t="s">
        <v>289</v>
      </c>
      <c r="L77" t="str">
        <f t="shared" si="3"/>
        <v>0.76;0.04</v>
      </c>
      <c r="M77">
        <v>2.5000000000000001E-2</v>
      </c>
      <c r="N77">
        <v>0</v>
      </c>
      <c r="O77">
        <f t="shared" si="4"/>
        <v>1000000</v>
      </c>
      <c r="P77" s="1">
        <v>1.7999999999999999E-2</v>
      </c>
      <c r="Q77" s="8">
        <v>650000</v>
      </c>
      <c r="R77">
        <v>25</v>
      </c>
      <c r="S77">
        <v>0</v>
      </c>
      <c r="T77">
        <v>0</v>
      </c>
      <c r="U77">
        <v>0</v>
      </c>
      <c r="V77" s="9">
        <v>0.58296565349252727</v>
      </c>
    </row>
    <row r="78" spans="1:22" x14ac:dyDescent="0.35">
      <c r="A78" s="3" t="s">
        <v>73</v>
      </c>
      <c r="B78" t="s">
        <v>0</v>
      </c>
      <c r="C78" t="s">
        <v>260</v>
      </c>
      <c r="D78" s="31">
        <v>116</v>
      </c>
      <c r="E78" t="s">
        <v>259</v>
      </c>
      <c r="F78" s="31">
        <v>28</v>
      </c>
      <c r="G78" t="s">
        <v>313</v>
      </c>
      <c r="H78" t="s">
        <v>281</v>
      </c>
      <c r="I78" t="s">
        <v>292</v>
      </c>
      <c r="J78" t="s">
        <v>286</v>
      </c>
      <c r="K78" t="s">
        <v>289</v>
      </c>
      <c r="L78" t="str">
        <f t="shared" si="3"/>
        <v>0.76;0.04</v>
      </c>
      <c r="M78">
        <v>2.5000000000000001E-2</v>
      </c>
      <c r="N78">
        <v>0</v>
      </c>
      <c r="O78">
        <f t="shared" si="4"/>
        <v>1000000</v>
      </c>
      <c r="P78" s="1">
        <v>1.7999999999999999E-2</v>
      </c>
      <c r="Q78" s="8">
        <v>650000</v>
      </c>
      <c r="R78">
        <v>25</v>
      </c>
      <c r="S78">
        <v>0</v>
      </c>
      <c r="T78">
        <v>0</v>
      </c>
      <c r="U78">
        <v>0</v>
      </c>
      <c r="V78" s="9">
        <v>0.58296565349252727</v>
      </c>
    </row>
    <row r="79" spans="1:22" x14ac:dyDescent="0.35">
      <c r="A79" s="3" t="s">
        <v>74</v>
      </c>
      <c r="B79" t="s">
        <v>0</v>
      </c>
      <c r="C79" t="s">
        <v>260</v>
      </c>
      <c r="D79" s="31">
        <v>123.08261474167401</v>
      </c>
      <c r="E79" t="s">
        <v>259</v>
      </c>
      <c r="F79" s="31">
        <v>41.356018729958201</v>
      </c>
      <c r="G79" t="s">
        <v>313</v>
      </c>
      <c r="H79" t="s">
        <v>281</v>
      </c>
      <c r="I79" t="s">
        <v>292</v>
      </c>
      <c r="J79" t="s">
        <v>286</v>
      </c>
      <c r="K79" t="s">
        <v>289</v>
      </c>
      <c r="L79" t="str">
        <f t="shared" si="3"/>
        <v>0.76;0.04</v>
      </c>
      <c r="M79">
        <v>2.5000000000000001E-2</v>
      </c>
      <c r="N79">
        <v>0</v>
      </c>
      <c r="O79">
        <f t="shared" si="4"/>
        <v>1000000</v>
      </c>
      <c r="P79" s="1">
        <v>1.7999999999999999E-2</v>
      </c>
      <c r="Q79" s="8">
        <v>650000</v>
      </c>
      <c r="R79">
        <v>25</v>
      </c>
      <c r="S79">
        <v>0</v>
      </c>
      <c r="T79">
        <v>0</v>
      </c>
      <c r="U79">
        <v>0</v>
      </c>
      <c r="V79" s="9">
        <v>0.58296565349252727</v>
      </c>
    </row>
    <row r="80" spans="1:22" x14ac:dyDescent="0.35">
      <c r="A80" s="3" t="s">
        <v>75</v>
      </c>
      <c r="B80" t="s">
        <v>0</v>
      </c>
      <c r="C80" t="s">
        <v>260</v>
      </c>
      <c r="D80" s="31">
        <v>113.55090256891199</v>
      </c>
      <c r="E80" t="s">
        <v>259</v>
      </c>
      <c r="F80" s="31">
        <v>22.186763328420898</v>
      </c>
      <c r="G80" t="s">
        <v>313</v>
      </c>
      <c r="H80" t="s">
        <v>281</v>
      </c>
      <c r="I80" t="s">
        <v>292</v>
      </c>
      <c r="J80" t="s">
        <v>286</v>
      </c>
      <c r="K80" t="s">
        <v>289</v>
      </c>
      <c r="L80" t="str">
        <f t="shared" si="3"/>
        <v>0.76;0.04</v>
      </c>
      <c r="M80">
        <v>2.5000000000000001E-2</v>
      </c>
      <c r="N80">
        <v>0</v>
      </c>
      <c r="O80">
        <f t="shared" si="4"/>
        <v>1000000</v>
      </c>
      <c r="P80" s="1">
        <v>1.7999999999999999E-2</v>
      </c>
      <c r="Q80" s="8">
        <v>650000</v>
      </c>
      <c r="R80">
        <v>25</v>
      </c>
      <c r="S80">
        <v>0</v>
      </c>
      <c r="T80">
        <v>0</v>
      </c>
      <c r="U80">
        <v>0</v>
      </c>
      <c r="V80" s="9">
        <v>0.58296565349252727</v>
      </c>
    </row>
    <row r="81" spans="1:22" x14ac:dyDescent="0.35">
      <c r="A81" s="3" t="s">
        <v>76</v>
      </c>
      <c r="B81" t="s">
        <v>0</v>
      </c>
      <c r="C81" t="s">
        <v>260</v>
      </c>
      <c r="D81" s="31">
        <v>105.99999990000001</v>
      </c>
      <c r="E81" t="s">
        <v>259</v>
      </c>
      <c r="F81" s="31">
        <v>37.000000100000001</v>
      </c>
      <c r="G81" t="s">
        <v>313</v>
      </c>
      <c r="H81" t="s">
        <v>281</v>
      </c>
      <c r="I81" t="s">
        <v>292</v>
      </c>
      <c r="J81" t="s">
        <v>286</v>
      </c>
      <c r="K81" t="s">
        <v>289</v>
      </c>
      <c r="L81" t="str">
        <f t="shared" si="3"/>
        <v>0.76;0.04</v>
      </c>
      <c r="M81">
        <v>2.5000000000000001E-2</v>
      </c>
      <c r="N81">
        <v>0</v>
      </c>
      <c r="O81">
        <f t="shared" si="4"/>
        <v>1000000</v>
      </c>
      <c r="P81" s="1">
        <v>1.7999999999999999E-2</v>
      </c>
      <c r="Q81" s="8">
        <v>650000</v>
      </c>
      <c r="R81">
        <v>25</v>
      </c>
      <c r="S81">
        <v>0</v>
      </c>
      <c r="T81">
        <v>0</v>
      </c>
      <c r="U81">
        <v>0</v>
      </c>
      <c r="V81" s="9">
        <v>0.58296565349252727</v>
      </c>
    </row>
    <row r="82" spans="1:22" x14ac:dyDescent="0.35">
      <c r="A82" s="3" t="s">
        <v>77</v>
      </c>
      <c r="B82" t="s">
        <v>0</v>
      </c>
      <c r="C82" t="s">
        <v>260</v>
      </c>
      <c r="D82" s="31">
        <v>95.952115699999993</v>
      </c>
      <c r="E82" t="s">
        <v>259</v>
      </c>
      <c r="F82" s="31">
        <v>35.407095200000001</v>
      </c>
      <c r="G82" t="s">
        <v>313</v>
      </c>
      <c r="H82" t="s">
        <v>281</v>
      </c>
      <c r="I82" t="s">
        <v>292</v>
      </c>
      <c r="J82" t="s">
        <v>286</v>
      </c>
      <c r="K82" t="s">
        <v>289</v>
      </c>
      <c r="L82" t="str">
        <f t="shared" si="3"/>
        <v>0.76;0.04</v>
      </c>
      <c r="M82">
        <v>2.5000000000000001E-2</v>
      </c>
      <c r="N82">
        <v>0</v>
      </c>
      <c r="O82">
        <f t="shared" si="4"/>
        <v>1000000</v>
      </c>
      <c r="P82" s="1">
        <v>1.7999999999999999E-2</v>
      </c>
      <c r="Q82" s="8">
        <v>650000</v>
      </c>
      <c r="R82">
        <v>25</v>
      </c>
      <c r="S82">
        <v>0</v>
      </c>
      <c r="T82">
        <v>0</v>
      </c>
      <c r="U82">
        <v>0</v>
      </c>
      <c r="V82" s="9">
        <v>0.58296565349252727</v>
      </c>
    </row>
    <row r="83" spans="1:22" x14ac:dyDescent="0.35">
      <c r="A83" s="3" t="s">
        <v>78</v>
      </c>
      <c r="B83" t="s">
        <v>0</v>
      </c>
      <c r="C83" t="s">
        <v>260</v>
      </c>
      <c r="D83" s="31">
        <v>102.861432929174</v>
      </c>
      <c r="E83" t="s">
        <v>259</v>
      </c>
      <c r="F83" s="31">
        <v>29.987341126914401</v>
      </c>
      <c r="G83" t="s">
        <v>313</v>
      </c>
      <c r="H83" t="s">
        <v>281</v>
      </c>
      <c r="I83" t="s">
        <v>292</v>
      </c>
      <c r="J83" t="s">
        <v>286</v>
      </c>
      <c r="K83" t="s">
        <v>289</v>
      </c>
      <c r="L83" t="str">
        <f t="shared" si="3"/>
        <v>0.76;0.04</v>
      </c>
      <c r="M83">
        <v>2.5000000000000001E-2</v>
      </c>
      <c r="N83">
        <v>0</v>
      </c>
      <c r="O83">
        <f t="shared" si="4"/>
        <v>1000000</v>
      </c>
      <c r="P83" s="1">
        <v>1.7999999999999999E-2</v>
      </c>
      <c r="Q83" s="8">
        <v>650000</v>
      </c>
      <c r="R83">
        <v>25</v>
      </c>
      <c r="S83">
        <v>0</v>
      </c>
      <c r="T83">
        <v>0</v>
      </c>
      <c r="U83">
        <v>0</v>
      </c>
      <c r="V83" s="9">
        <v>0.58296565349252727</v>
      </c>
    </row>
    <row r="84" spans="1:22" x14ac:dyDescent="0.35">
      <c r="A84" s="3" t="s">
        <v>79</v>
      </c>
      <c r="B84" t="s">
        <v>0</v>
      </c>
      <c r="C84" t="s">
        <v>260</v>
      </c>
      <c r="D84" s="31">
        <v>118.121225404174</v>
      </c>
      <c r="E84" t="s">
        <v>259</v>
      </c>
      <c r="F84" s="31">
        <v>35.927519389694901</v>
      </c>
      <c r="G84" t="s">
        <v>313</v>
      </c>
      <c r="H84" t="s">
        <v>281</v>
      </c>
      <c r="I84" t="s">
        <v>292</v>
      </c>
      <c r="J84" t="s">
        <v>286</v>
      </c>
      <c r="K84" t="s">
        <v>289</v>
      </c>
      <c r="L84" t="str">
        <f t="shared" si="3"/>
        <v>0.76;0.04</v>
      </c>
      <c r="M84">
        <v>2.5000000000000001E-2</v>
      </c>
      <c r="N84">
        <v>0</v>
      </c>
      <c r="O84">
        <f t="shared" si="4"/>
        <v>1000000</v>
      </c>
      <c r="P84" s="1">
        <v>1.7999999999999999E-2</v>
      </c>
      <c r="Q84" s="8">
        <v>650000</v>
      </c>
      <c r="R84">
        <v>25</v>
      </c>
      <c r="S84">
        <v>0</v>
      </c>
      <c r="T84">
        <v>0</v>
      </c>
      <c r="U84">
        <v>0</v>
      </c>
      <c r="V84" s="9">
        <v>0.58296565349252727</v>
      </c>
    </row>
    <row r="85" spans="1:22" x14ac:dyDescent="0.35">
      <c r="A85" s="3" t="s">
        <v>80</v>
      </c>
      <c r="B85" t="s">
        <v>0</v>
      </c>
      <c r="C85" t="s">
        <v>260</v>
      </c>
      <c r="D85" s="31">
        <v>121.4888922</v>
      </c>
      <c r="E85" t="s">
        <v>259</v>
      </c>
      <c r="F85" s="31">
        <v>31.225344100000001</v>
      </c>
      <c r="G85" t="s">
        <v>313</v>
      </c>
      <c r="H85" t="s">
        <v>281</v>
      </c>
      <c r="I85" t="s">
        <v>292</v>
      </c>
      <c r="J85" t="s">
        <v>286</v>
      </c>
      <c r="K85" t="s">
        <v>289</v>
      </c>
      <c r="L85" t="str">
        <f t="shared" si="3"/>
        <v>0.76;0.04</v>
      </c>
      <c r="M85">
        <v>2.5000000000000001E-2</v>
      </c>
      <c r="N85">
        <v>0</v>
      </c>
      <c r="O85">
        <f t="shared" si="4"/>
        <v>1000000</v>
      </c>
      <c r="P85" s="1">
        <v>1.7999999999999999E-2</v>
      </c>
      <c r="Q85" s="8">
        <v>650000</v>
      </c>
      <c r="R85">
        <v>25</v>
      </c>
      <c r="S85">
        <v>0</v>
      </c>
      <c r="T85">
        <v>0</v>
      </c>
      <c r="U85">
        <v>0</v>
      </c>
      <c r="V85" s="9">
        <v>0.58296565349252727</v>
      </c>
    </row>
    <row r="86" spans="1:22" x14ac:dyDescent="0.35">
      <c r="A86" s="3" t="s">
        <v>81</v>
      </c>
      <c r="B86" t="s">
        <v>0</v>
      </c>
      <c r="C86" t="s">
        <v>260</v>
      </c>
      <c r="D86" s="31">
        <v>108.931850433349</v>
      </c>
      <c r="E86" t="s">
        <v>259</v>
      </c>
      <c r="F86" s="31">
        <v>34.238535263974804</v>
      </c>
      <c r="G86" t="s">
        <v>313</v>
      </c>
      <c r="H86" t="s">
        <v>281</v>
      </c>
      <c r="I86" t="s">
        <v>292</v>
      </c>
      <c r="J86" t="s">
        <v>286</v>
      </c>
      <c r="K86" t="s">
        <v>289</v>
      </c>
      <c r="L86" t="str">
        <f t="shared" si="3"/>
        <v>0.76;0.04</v>
      </c>
      <c r="M86">
        <v>2.5000000000000001E-2</v>
      </c>
      <c r="N86">
        <v>0</v>
      </c>
      <c r="O86">
        <f t="shared" si="4"/>
        <v>1000000</v>
      </c>
      <c r="P86" s="1">
        <v>1.7999999999999999E-2</v>
      </c>
      <c r="Q86" s="8">
        <v>650000</v>
      </c>
      <c r="R86">
        <v>25</v>
      </c>
      <c r="S86">
        <v>0</v>
      </c>
      <c r="T86">
        <v>0</v>
      </c>
      <c r="U86">
        <v>0</v>
      </c>
      <c r="V86" s="9">
        <v>0.58296565349252727</v>
      </c>
    </row>
    <row r="87" spans="1:22" x14ac:dyDescent="0.35">
      <c r="A87" s="3" t="s">
        <v>82</v>
      </c>
      <c r="B87" t="s">
        <v>0</v>
      </c>
      <c r="C87" t="s">
        <v>260</v>
      </c>
      <c r="D87" s="31">
        <v>112.36143302917399</v>
      </c>
      <c r="E87" t="s">
        <v>259</v>
      </c>
      <c r="F87" s="31">
        <v>37.262629512543</v>
      </c>
      <c r="G87" t="s">
        <v>313</v>
      </c>
      <c r="H87" t="s">
        <v>281</v>
      </c>
      <c r="I87" t="s">
        <v>292</v>
      </c>
      <c r="J87" t="s">
        <v>286</v>
      </c>
      <c r="K87" t="s">
        <v>289</v>
      </c>
      <c r="L87" t="str">
        <f t="shared" si="3"/>
        <v>0.76;0.04</v>
      </c>
      <c r="M87">
        <v>2.5000000000000001E-2</v>
      </c>
      <c r="N87">
        <v>0</v>
      </c>
      <c r="O87">
        <f t="shared" si="4"/>
        <v>1000000</v>
      </c>
      <c r="P87" s="1">
        <v>1.7999999999999999E-2</v>
      </c>
      <c r="Q87" s="8">
        <v>650000</v>
      </c>
      <c r="R87">
        <v>25</v>
      </c>
      <c r="S87">
        <v>0</v>
      </c>
      <c r="T87">
        <v>0</v>
      </c>
      <c r="U87">
        <v>0</v>
      </c>
      <c r="V87" s="9">
        <v>0.58296565349252727</v>
      </c>
    </row>
    <row r="88" spans="1:22" x14ac:dyDescent="0.35">
      <c r="A88" s="3" t="s">
        <v>83</v>
      </c>
      <c r="B88" t="s">
        <v>0</v>
      </c>
      <c r="C88" t="s">
        <v>260</v>
      </c>
      <c r="D88" s="31">
        <v>87.615351379174797</v>
      </c>
      <c r="E88" t="s">
        <v>259</v>
      </c>
      <c r="F88" s="31">
        <v>31.800873536782898</v>
      </c>
      <c r="G88" t="s">
        <v>313</v>
      </c>
      <c r="H88" t="s">
        <v>281</v>
      </c>
      <c r="I88" t="s">
        <v>292</v>
      </c>
      <c r="J88" t="s">
        <v>286</v>
      </c>
      <c r="K88" t="s">
        <v>289</v>
      </c>
      <c r="L88" t="str">
        <f t="shared" si="3"/>
        <v>0.76;0.04</v>
      </c>
      <c r="M88">
        <v>2.5000000000000001E-2</v>
      </c>
      <c r="N88">
        <v>0</v>
      </c>
      <c r="O88">
        <f t="shared" si="4"/>
        <v>1000000</v>
      </c>
      <c r="P88" s="1">
        <v>1.7999999999999999E-2</v>
      </c>
      <c r="Q88" s="8">
        <v>650000</v>
      </c>
      <c r="R88">
        <v>25</v>
      </c>
      <c r="S88">
        <v>0</v>
      </c>
      <c r="T88">
        <v>0</v>
      </c>
      <c r="U88">
        <v>0</v>
      </c>
      <c r="V88" s="9">
        <v>0.58296565349252727</v>
      </c>
    </row>
    <row r="89" spans="1:22" x14ac:dyDescent="0.35">
      <c r="A89" s="3" t="s">
        <v>84</v>
      </c>
      <c r="B89" t="s">
        <v>0</v>
      </c>
      <c r="C89" t="s">
        <v>260</v>
      </c>
      <c r="D89" s="31">
        <v>117.372743951049</v>
      </c>
      <c r="E89" t="s">
        <v>259</v>
      </c>
      <c r="F89" s="31">
        <v>39.310688119060003</v>
      </c>
      <c r="G89" t="s">
        <v>313</v>
      </c>
      <c r="H89" t="s">
        <v>281</v>
      </c>
      <c r="I89" t="s">
        <v>292</v>
      </c>
      <c r="J89" t="s">
        <v>286</v>
      </c>
      <c r="K89" t="s">
        <v>289</v>
      </c>
      <c r="L89" t="str">
        <f t="shared" si="3"/>
        <v>0.76;0.04</v>
      </c>
      <c r="M89">
        <v>2.5000000000000001E-2</v>
      </c>
      <c r="N89">
        <v>0</v>
      </c>
      <c r="O89">
        <f t="shared" si="4"/>
        <v>1000000</v>
      </c>
      <c r="P89" s="1">
        <v>1.7999999999999999E-2</v>
      </c>
      <c r="Q89" s="8">
        <v>650000</v>
      </c>
      <c r="R89">
        <v>25</v>
      </c>
      <c r="S89">
        <v>0</v>
      </c>
      <c r="T89">
        <v>0</v>
      </c>
      <c r="U89">
        <v>0</v>
      </c>
      <c r="V89" s="9">
        <v>0.58296565349252727</v>
      </c>
    </row>
    <row r="90" spans="1:22" x14ac:dyDescent="0.35">
      <c r="A90" s="3" t="s">
        <v>85</v>
      </c>
      <c r="B90" t="s">
        <v>0</v>
      </c>
      <c r="C90" t="s">
        <v>260</v>
      </c>
      <c r="D90" s="31">
        <v>109.96396885666</v>
      </c>
      <c r="E90" t="s">
        <v>259</v>
      </c>
      <c r="F90" s="31">
        <v>40.759123858389202</v>
      </c>
      <c r="G90" t="s">
        <v>313</v>
      </c>
      <c r="H90" t="s">
        <v>281</v>
      </c>
      <c r="I90" t="s">
        <v>292</v>
      </c>
      <c r="J90" t="s">
        <v>286</v>
      </c>
      <c r="K90" t="s">
        <v>289</v>
      </c>
      <c r="L90" t="str">
        <f t="shared" si="3"/>
        <v>0.76;0.04</v>
      </c>
      <c r="M90">
        <v>2.5000000000000001E-2</v>
      </c>
      <c r="N90">
        <v>0</v>
      </c>
      <c r="O90">
        <f t="shared" si="4"/>
        <v>1000000</v>
      </c>
      <c r="P90" s="1">
        <v>1.7999999999999999E-2</v>
      </c>
      <c r="Q90" s="8">
        <v>650000</v>
      </c>
      <c r="R90">
        <v>25</v>
      </c>
      <c r="S90">
        <v>0</v>
      </c>
      <c r="T90">
        <v>0</v>
      </c>
      <c r="U90">
        <v>0</v>
      </c>
      <c r="V90" s="9">
        <v>0.58296565349252727</v>
      </c>
    </row>
    <row r="91" spans="1:22" x14ac:dyDescent="0.35">
      <c r="A91" s="3" t="s">
        <v>86</v>
      </c>
      <c r="B91" t="s">
        <v>0</v>
      </c>
      <c r="C91" t="s">
        <v>260</v>
      </c>
      <c r="D91" s="31">
        <v>87.221200041674805</v>
      </c>
      <c r="E91" t="s">
        <v>259</v>
      </c>
      <c r="F91" s="31">
        <v>41.015520309856797</v>
      </c>
      <c r="G91" t="s">
        <v>313</v>
      </c>
      <c r="H91" t="s">
        <v>281</v>
      </c>
      <c r="I91" t="s">
        <v>292</v>
      </c>
      <c r="J91" t="s">
        <v>286</v>
      </c>
      <c r="K91" t="s">
        <v>289</v>
      </c>
      <c r="L91" t="str">
        <f t="shared" si="3"/>
        <v>0.76;0.04</v>
      </c>
      <c r="M91">
        <v>2.5000000000000001E-2</v>
      </c>
      <c r="N91">
        <v>0</v>
      </c>
      <c r="O91">
        <f t="shared" si="4"/>
        <v>1000000</v>
      </c>
      <c r="P91" s="1">
        <v>1.7999999999999999E-2</v>
      </c>
      <c r="Q91" s="8">
        <v>650000</v>
      </c>
      <c r="R91">
        <v>25</v>
      </c>
      <c r="S91">
        <v>0</v>
      </c>
      <c r="T91">
        <v>0</v>
      </c>
      <c r="U91">
        <v>0</v>
      </c>
      <c r="V91" s="9">
        <v>0.58296565349252727</v>
      </c>
    </row>
    <row r="92" spans="1:22" x14ac:dyDescent="0.35">
      <c r="A92" s="3" t="s">
        <v>87</v>
      </c>
      <c r="B92" t="s">
        <v>0</v>
      </c>
      <c r="C92" t="s">
        <v>260</v>
      </c>
      <c r="D92" s="31">
        <v>101.83408927917399</v>
      </c>
      <c r="E92" t="s">
        <v>259</v>
      </c>
      <c r="F92" s="31">
        <v>24.620897743834998</v>
      </c>
      <c r="G92" t="s">
        <v>313</v>
      </c>
      <c r="H92" t="s">
        <v>281</v>
      </c>
      <c r="I92" t="s">
        <v>292</v>
      </c>
      <c r="J92" t="s">
        <v>286</v>
      </c>
      <c r="K92" t="s">
        <v>289</v>
      </c>
      <c r="L92" t="str">
        <f t="shared" si="3"/>
        <v>0.76;0.04</v>
      </c>
      <c r="M92">
        <v>2.5000000000000001E-2</v>
      </c>
      <c r="N92">
        <v>0</v>
      </c>
      <c r="O92">
        <f t="shared" si="4"/>
        <v>1000000</v>
      </c>
      <c r="P92" s="1">
        <v>1.7999999999999999E-2</v>
      </c>
      <c r="Q92" s="8">
        <v>650000</v>
      </c>
      <c r="R92">
        <v>25</v>
      </c>
      <c r="S92">
        <v>0</v>
      </c>
      <c r="T92">
        <v>0</v>
      </c>
      <c r="U92">
        <v>0</v>
      </c>
      <c r="V92" s="9">
        <v>0.58296565349252727</v>
      </c>
    </row>
    <row r="93" spans="1:22" x14ac:dyDescent="0.35">
      <c r="A93" s="3" t="s">
        <v>88</v>
      </c>
      <c r="B93" t="s">
        <v>0</v>
      </c>
      <c r="C93" t="s">
        <v>260</v>
      </c>
      <c r="D93" s="31">
        <v>120.317487616674</v>
      </c>
      <c r="E93" t="s">
        <v>259</v>
      </c>
      <c r="F93" s="31">
        <v>28.865238286582201</v>
      </c>
      <c r="G93" t="s">
        <v>313</v>
      </c>
      <c r="H93" t="s">
        <v>281</v>
      </c>
      <c r="I93" t="s">
        <v>292</v>
      </c>
      <c r="J93" t="s">
        <v>286</v>
      </c>
      <c r="K93" t="s">
        <v>289</v>
      </c>
      <c r="L93" t="str">
        <f t="shared" si="3"/>
        <v>0.76;0.04</v>
      </c>
      <c r="M93">
        <v>2.5000000000000001E-2</v>
      </c>
      <c r="N93">
        <v>0</v>
      </c>
      <c r="O93">
        <f t="shared" si="4"/>
        <v>1000000</v>
      </c>
      <c r="P93" s="1">
        <v>1.7999999999999999E-2</v>
      </c>
      <c r="Q93" s="8">
        <v>650000</v>
      </c>
      <c r="R93">
        <v>25</v>
      </c>
      <c r="S93">
        <v>0</v>
      </c>
      <c r="T93">
        <v>0</v>
      </c>
      <c r="U93">
        <v>0</v>
      </c>
      <c r="V93" s="9">
        <v>0.58296565349252727</v>
      </c>
    </row>
    <row r="94" spans="1:22" x14ac:dyDescent="0.35">
      <c r="A94" s="3" t="s">
        <v>89</v>
      </c>
      <c r="B94" t="s">
        <v>0</v>
      </c>
      <c r="C94" t="s">
        <v>260</v>
      </c>
      <c r="D94" s="31">
        <v>113.92132700000001</v>
      </c>
      <c r="E94" t="s">
        <v>259</v>
      </c>
      <c r="F94" s="31">
        <v>-0.78927499999999995</v>
      </c>
      <c r="G94" t="s">
        <v>313</v>
      </c>
      <c r="H94" t="s">
        <v>281</v>
      </c>
      <c r="I94" t="s">
        <v>292</v>
      </c>
      <c r="J94" t="s">
        <v>286</v>
      </c>
      <c r="K94" t="s">
        <v>289</v>
      </c>
      <c r="L94" t="str">
        <f t="shared" si="3"/>
        <v>0.76;0.04</v>
      </c>
      <c r="M94">
        <v>0.06</v>
      </c>
      <c r="N94">
        <v>0</v>
      </c>
      <c r="O94">
        <f t="shared" si="4"/>
        <v>1000000</v>
      </c>
      <c r="P94" s="1">
        <v>1.7999999999999999E-2</v>
      </c>
      <c r="Q94" s="8">
        <v>650000</v>
      </c>
      <c r="R94">
        <v>25</v>
      </c>
      <c r="S94">
        <v>0</v>
      </c>
      <c r="T94">
        <v>0</v>
      </c>
      <c r="U94">
        <v>0</v>
      </c>
      <c r="V94" s="9">
        <v>0.58296565349252727</v>
      </c>
    </row>
    <row r="95" spans="1:22" x14ac:dyDescent="0.35">
      <c r="A95" s="3" t="s">
        <v>316</v>
      </c>
      <c r="B95" t="s">
        <v>0</v>
      </c>
      <c r="C95" t="s">
        <v>260</v>
      </c>
      <c r="D95" s="31">
        <f>AVERAGE(D96:D100)</f>
        <v>82.461300215825503</v>
      </c>
      <c r="E95" t="s">
        <v>259</v>
      </c>
      <c r="F95" s="31">
        <f t="shared" ref="F95" si="5">AVERAGE(F96:F100)</f>
        <v>22.33048671536692</v>
      </c>
      <c r="G95" t="s">
        <v>313</v>
      </c>
      <c r="H95" t="s">
        <v>281</v>
      </c>
      <c r="I95" t="s">
        <v>292</v>
      </c>
      <c r="J95" t="s">
        <v>286</v>
      </c>
      <c r="K95" t="s">
        <v>289</v>
      </c>
      <c r="L95" t="str">
        <f t="shared" si="3"/>
        <v>0.76;0.04</v>
      </c>
      <c r="M95">
        <v>5.8999999999999997E-2</v>
      </c>
      <c r="N95">
        <v>0</v>
      </c>
      <c r="O95">
        <f t="shared" si="4"/>
        <v>1000000</v>
      </c>
      <c r="P95" s="1">
        <v>1.7999999999999999E-2</v>
      </c>
      <c r="Q95" s="8">
        <v>650000</v>
      </c>
      <c r="R95">
        <v>25</v>
      </c>
      <c r="S95">
        <v>0</v>
      </c>
      <c r="T95">
        <v>0</v>
      </c>
      <c r="U95">
        <v>0</v>
      </c>
      <c r="V95" s="9">
        <v>0.58296565349252727</v>
      </c>
    </row>
    <row r="96" spans="1:22" x14ac:dyDescent="0.35">
      <c r="A96" s="3" t="s">
        <v>90</v>
      </c>
      <c r="B96" t="s">
        <v>0</v>
      </c>
      <c r="C96" t="s">
        <v>260</v>
      </c>
      <c r="D96" s="31">
        <v>86.656761352237794</v>
      </c>
      <c r="E96" t="s">
        <v>259</v>
      </c>
      <c r="F96" s="31">
        <v>22.913353751166799</v>
      </c>
      <c r="G96" t="s">
        <v>313</v>
      </c>
      <c r="H96" t="s">
        <v>281</v>
      </c>
      <c r="I96" t="s">
        <v>292</v>
      </c>
      <c r="J96" t="s">
        <v>286</v>
      </c>
      <c r="K96" t="s">
        <v>289</v>
      </c>
      <c r="L96" t="str">
        <f t="shared" si="3"/>
        <v>0.76;0.04</v>
      </c>
      <c r="M96">
        <v>5.8999999999999997E-2</v>
      </c>
      <c r="N96">
        <v>0</v>
      </c>
      <c r="O96">
        <f t="shared" si="4"/>
        <v>1000000</v>
      </c>
      <c r="P96" s="1">
        <v>1.7999999999999999E-2</v>
      </c>
      <c r="Q96" s="8">
        <v>650000</v>
      </c>
      <c r="R96">
        <v>25</v>
      </c>
      <c r="S96">
        <v>0</v>
      </c>
      <c r="T96">
        <v>0</v>
      </c>
      <c r="U96">
        <v>0</v>
      </c>
      <c r="V96" s="9">
        <v>0.58296565349252727</v>
      </c>
    </row>
    <row r="97" spans="1:22" x14ac:dyDescent="0.35">
      <c r="A97" s="3" t="s">
        <v>91</v>
      </c>
      <c r="B97" t="s">
        <v>0</v>
      </c>
      <c r="C97" t="s">
        <v>260</v>
      </c>
      <c r="D97" s="31">
        <v>93.325387680631096</v>
      </c>
      <c r="E97" t="s">
        <v>259</v>
      </c>
      <c r="F97" s="31">
        <v>25.8148737407558</v>
      </c>
      <c r="G97" t="s">
        <v>313</v>
      </c>
      <c r="H97" t="s">
        <v>281</v>
      </c>
      <c r="I97" t="s">
        <v>292</v>
      </c>
      <c r="J97" t="s">
        <v>286</v>
      </c>
      <c r="K97" t="s">
        <v>289</v>
      </c>
      <c r="L97" t="str">
        <f t="shared" si="3"/>
        <v>0.76;0.04</v>
      </c>
      <c r="M97">
        <v>5.8999999999999997E-2</v>
      </c>
      <c r="N97">
        <v>0</v>
      </c>
      <c r="O97">
        <f t="shared" si="4"/>
        <v>1000000</v>
      </c>
      <c r="P97" s="1">
        <v>1.7999999999999999E-2</v>
      </c>
      <c r="Q97" s="8">
        <v>650000</v>
      </c>
      <c r="R97">
        <v>25</v>
      </c>
      <c r="S97">
        <v>0</v>
      </c>
      <c r="T97">
        <v>0</v>
      </c>
      <c r="U97">
        <v>0</v>
      </c>
      <c r="V97" s="9">
        <v>0.58296565349252727</v>
      </c>
    </row>
    <row r="98" spans="1:22" x14ac:dyDescent="0.35">
      <c r="A98" s="3" t="s">
        <v>92</v>
      </c>
      <c r="B98" t="s">
        <v>0</v>
      </c>
      <c r="C98" t="s">
        <v>260</v>
      </c>
      <c r="D98" s="31">
        <v>77.221938800000004</v>
      </c>
      <c r="E98" t="s">
        <v>259</v>
      </c>
      <c r="F98" s="31">
        <v>28.6517178</v>
      </c>
      <c r="G98" t="s">
        <v>313</v>
      </c>
      <c r="H98" t="s">
        <v>281</v>
      </c>
      <c r="I98" t="s">
        <v>292</v>
      </c>
      <c r="J98" t="s">
        <v>286</v>
      </c>
      <c r="K98" t="s">
        <v>289</v>
      </c>
      <c r="L98" t="str">
        <f t="shared" si="3"/>
        <v>0.76;0.04</v>
      </c>
      <c r="M98">
        <v>5.8999999999999997E-2</v>
      </c>
      <c r="N98">
        <v>0</v>
      </c>
      <c r="O98">
        <f t="shared" si="4"/>
        <v>1000000</v>
      </c>
      <c r="P98" s="1">
        <v>1.7999999999999999E-2</v>
      </c>
      <c r="Q98" s="8">
        <v>650000</v>
      </c>
      <c r="R98">
        <v>25</v>
      </c>
      <c r="S98">
        <v>0</v>
      </c>
      <c r="T98">
        <v>0</v>
      </c>
      <c r="U98">
        <v>0</v>
      </c>
      <c r="V98" s="9">
        <v>0.58296565349252727</v>
      </c>
    </row>
    <row r="99" spans="1:22" x14ac:dyDescent="0.35">
      <c r="A99" s="3" t="s">
        <v>93</v>
      </c>
      <c r="B99" t="s">
        <v>0</v>
      </c>
      <c r="C99" t="s">
        <v>260</v>
      </c>
      <c r="D99" s="31">
        <v>77.591299699999993</v>
      </c>
      <c r="E99" t="s">
        <v>259</v>
      </c>
      <c r="F99" s="31">
        <v>12.979119799999999</v>
      </c>
      <c r="G99" t="s">
        <v>313</v>
      </c>
      <c r="H99" t="s">
        <v>281</v>
      </c>
      <c r="I99" t="s">
        <v>292</v>
      </c>
      <c r="J99" t="s">
        <v>286</v>
      </c>
      <c r="K99" t="s">
        <v>289</v>
      </c>
      <c r="L99" t="str">
        <f t="shared" si="3"/>
        <v>0.76;0.04</v>
      </c>
      <c r="M99">
        <v>5.8999999999999997E-2</v>
      </c>
      <c r="N99">
        <v>0</v>
      </c>
      <c r="O99">
        <f t="shared" si="4"/>
        <v>1000000</v>
      </c>
      <c r="P99" s="1">
        <v>1.7999999999999999E-2</v>
      </c>
      <c r="Q99" s="8">
        <v>650000</v>
      </c>
      <c r="R99">
        <v>25</v>
      </c>
      <c r="S99">
        <v>0</v>
      </c>
      <c r="T99">
        <v>0</v>
      </c>
      <c r="U99">
        <v>0</v>
      </c>
      <c r="V99" s="9">
        <v>0.58296565349252727</v>
      </c>
    </row>
    <row r="100" spans="1:22" x14ac:dyDescent="0.35">
      <c r="A100" s="3" t="s">
        <v>94</v>
      </c>
      <c r="B100" t="s">
        <v>0</v>
      </c>
      <c r="C100" t="s">
        <v>260</v>
      </c>
      <c r="D100" s="31">
        <v>77.511113546258599</v>
      </c>
      <c r="E100" t="s">
        <v>259</v>
      </c>
      <c r="F100" s="31">
        <v>21.293368484912001</v>
      </c>
      <c r="G100" t="s">
        <v>313</v>
      </c>
      <c r="H100" t="s">
        <v>281</v>
      </c>
      <c r="I100" t="s">
        <v>292</v>
      </c>
      <c r="J100" t="s">
        <v>286</v>
      </c>
      <c r="K100" t="s">
        <v>289</v>
      </c>
      <c r="L100" t="str">
        <f t="shared" si="3"/>
        <v>0.76;0.04</v>
      </c>
      <c r="M100">
        <v>5.8999999999999997E-2</v>
      </c>
      <c r="N100">
        <v>0</v>
      </c>
      <c r="O100">
        <f t="shared" si="4"/>
        <v>1000000</v>
      </c>
      <c r="P100" s="1">
        <v>1.7999999999999999E-2</v>
      </c>
      <c r="Q100" s="8">
        <v>650000</v>
      </c>
      <c r="R100">
        <v>25</v>
      </c>
      <c r="S100">
        <v>0</v>
      </c>
      <c r="T100">
        <v>0</v>
      </c>
      <c r="U100">
        <v>0</v>
      </c>
      <c r="V100" s="9">
        <v>0.58296565349252727</v>
      </c>
    </row>
    <row r="101" spans="1:22" x14ac:dyDescent="0.35">
      <c r="A101" s="3" t="s">
        <v>95</v>
      </c>
      <c r="B101" t="s">
        <v>0</v>
      </c>
      <c r="C101" t="s">
        <v>260</v>
      </c>
      <c r="D101" s="31">
        <v>53.688046</v>
      </c>
      <c r="E101" t="s">
        <v>259</v>
      </c>
      <c r="F101" s="31">
        <v>32.427908000000002</v>
      </c>
      <c r="G101" t="s">
        <v>313</v>
      </c>
      <c r="H101" t="s">
        <v>281</v>
      </c>
      <c r="I101" t="s">
        <v>292</v>
      </c>
      <c r="J101" t="s">
        <v>286</v>
      </c>
      <c r="K101" t="s">
        <v>289</v>
      </c>
      <c r="L101" t="str">
        <f t="shared" si="3"/>
        <v>0.76;0.04</v>
      </c>
      <c r="M101">
        <v>0.114</v>
      </c>
      <c r="N101">
        <v>0</v>
      </c>
      <c r="O101">
        <f t="shared" si="4"/>
        <v>1000000</v>
      </c>
      <c r="P101" s="1">
        <v>1.7999999999999999E-2</v>
      </c>
      <c r="Q101" s="8">
        <v>650000</v>
      </c>
      <c r="R101">
        <v>25</v>
      </c>
      <c r="S101">
        <v>0</v>
      </c>
      <c r="T101">
        <v>0</v>
      </c>
      <c r="U101">
        <v>0</v>
      </c>
      <c r="V101" s="9">
        <v>0.58296565349252727</v>
      </c>
    </row>
    <row r="102" spans="1:22" x14ac:dyDescent="0.35">
      <c r="A102" s="3" t="s">
        <v>96</v>
      </c>
      <c r="B102" t="s">
        <v>0</v>
      </c>
      <c r="C102" t="s">
        <v>260</v>
      </c>
      <c r="D102" s="31">
        <v>43.679290999999999</v>
      </c>
      <c r="E102" t="s">
        <v>259</v>
      </c>
      <c r="F102" s="31">
        <v>33.223191</v>
      </c>
      <c r="G102" t="s">
        <v>313</v>
      </c>
      <c r="H102" t="s">
        <v>281</v>
      </c>
      <c r="I102" t="s">
        <v>292</v>
      </c>
      <c r="J102" t="s">
        <v>286</v>
      </c>
      <c r="K102" t="s">
        <v>289</v>
      </c>
      <c r="L102" t="str">
        <f t="shared" si="3"/>
        <v>0.76;0.04</v>
      </c>
      <c r="M102">
        <v>9.6000000000000002E-2</v>
      </c>
      <c r="N102">
        <v>0</v>
      </c>
      <c r="O102">
        <f t="shared" si="4"/>
        <v>1000000</v>
      </c>
      <c r="P102" s="1">
        <v>1.7999999999999999E-2</v>
      </c>
      <c r="Q102" s="8">
        <v>650000</v>
      </c>
      <c r="R102">
        <v>25</v>
      </c>
      <c r="S102">
        <v>0</v>
      </c>
      <c r="T102">
        <v>0</v>
      </c>
      <c r="U102">
        <v>0</v>
      </c>
      <c r="V102" s="9">
        <v>0.58296565349252727</v>
      </c>
    </row>
    <row r="103" spans="1:22" x14ac:dyDescent="0.35">
      <c r="A103" s="3" t="s">
        <v>97</v>
      </c>
      <c r="B103" t="s">
        <v>0</v>
      </c>
      <c r="C103" t="s">
        <v>260</v>
      </c>
      <c r="D103" s="31">
        <v>34.851612000000003</v>
      </c>
      <c r="E103" t="s">
        <v>259</v>
      </c>
      <c r="F103" s="31">
        <v>31.046050999999999</v>
      </c>
      <c r="G103" t="s">
        <v>313</v>
      </c>
      <c r="H103" t="s">
        <v>281</v>
      </c>
      <c r="I103" t="s">
        <v>292</v>
      </c>
      <c r="J103" t="s">
        <v>286</v>
      </c>
      <c r="K103" t="s">
        <v>289</v>
      </c>
      <c r="L103" t="str">
        <f t="shared" si="3"/>
        <v>0.76;0.04</v>
      </c>
      <c r="M103">
        <v>3.6999999999999998E-2</v>
      </c>
      <c r="N103">
        <v>0</v>
      </c>
      <c r="O103">
        <f t="shared" si="4"/>
        <v>1000000</v>
      </c>
      <c r="P103" s="1">
        <v>1.7999999999999999E-2</v>
      </c>
      <c r="Q103" s="8">
        <v>650000</v>
      </c>
      <c r="R103">
        <v>25</v>
      </c>
      <c r="S103">
        <v>0</v>
      </c>
      <c r="T103">
        <v>0</v>
      </c>
      <c r="U103">
        <v>0</v>
      </c>
      <c r="V103" s="9">
        <v>0.58296565349252727</v>
      </c>
    </row>
    <row r="104" spans="1:22" x14ac:dyDescent="0.35">
      <c r="A104" s="3" t="s">
        <v>98</v>
      </c>
      <c r="B104" t="s">
        <v>0</v>
      </c>
      <c r="C104" t="s">
        <v>260</v>
      </c>
      <c r="D104" s="31">
        <v>36.238413999999999</v>
      </c>
      <c r="E104" t="s">
        <v>259</v>
      </c>
      <c r="F104" s="31">
        <v>30.585163999999999</v>
      </c>
      <c r="G104" t="s">
        <v>313</v>
      </c>
      <c r="H104" t="s">
        <v>281</v>
      </c>
      <c r="I104" t="s">
        <v>292</v>
      </c>
      <c r="J104" t="s">
        <v>286</v>
      </c>
      <c r="K104" t="s">
        <v>289</v>
      </c>
      <c r="L104" t="str">
        <f t="shared" si="3"/>
        <v>0.76;0.04</v>
      </c>
      <c r="M104">
        <v>8.2000000000000003E-2</v>
      </c>
      <c r="N104">
        <v>0</v>
      </c>
      <c r="O104">
        <f t="shared" si="4"/>
        <v>1000000</v>
      </c>
      <c r="P104" s="1">
        <v>1.7999999999999999E-2</v>
      </c>
      <c r="Q104" s="8">
        <v>650000</v>
      </c>
      <c r="R104">
        <v>25</v>
      </c>
      <c r="S104">
        <v>0</v>
      </c>
      <c r="T104">
        <v>0</v>
      </c>
      <c r="U104">
        <v>0</v>
      </c>
      <c r="V104" s="9">
        <v>0.58296565349252727</v>
      </c>
    </row>
    <row r="105" spans="1:22" x14ac:dyDescent="0.35">
      <c r="A105" s="3" t="s">
        <v>317</v>
      </c>
      <c r="B105" t="s">
        <v>0</v>
      </c>
      <c r="C105" t="s">
        <v>260</v>
      </c>
      <c r="D105" s="31">
        <f>AVERAGE(D106:D111)</f>
        <v>135.27577090903682</v>
      </c>
      <c r="E105" t="s">
        <v>259</v>
      </c>
      <c r="F105" s="31">
        <f t="shared" ref="F105" si="6">AVERAGE(F106:F111)</f>
        <v>34.828615547929964</v>
      </c>
      <c r="G105" t="s">
        <v>313</v>
      </c>
      <c r="H105" t="s">
        <v>281</v>
      </c>
      <c r="I105" t="s">
        <v>292</v>
      </c>
      <c r="J105" t="s">
        <v>286</v>
      </c>
      <c r="K105" t="s">
        <v>289</v>
      </c>
      <c r="L105" t="str">
        <f t="shared" si="3"/>
        <v>0.76;0.04</v>
      </c>
      <c r="M105">
        <v>2.3E-2</v>
      </c>
      <c r="N105">
        <v>0</v>
      </c>
      <c r="O105">
        <f t="shared" si="4"/>
        <v>1000000</v>
      </c>
      <c r="P105" s="1">
        <v>1.7999999999999999E-2</v>
      </c>
      <c r="Q105" s="8">
        <v>650000</v>
      </c>
      <c r="R105">
        <v>25</v>
      </c>
      <c r="S105">
        <v>0</v>
      </c>
      <c r="T105">
        <v>0</v>
      </c>
      <c r="U105">
        <v>0</v>
      </c>
      <c r="V105" s="9">
        <v>0.58296565349252727</v>
      </c>
    </row>
    <row r="106" spans="1:22" x14ac:dyDescent="0.35">
      <c r="A106" s="3" t="s">
        <v>99</v>
      </c>
      <c r="B106" t="s">
        <v>0</v>
      </c>
      <c r="C106" t="s">
        <v>260</v>
      </c>
      <c r="D106" s="31">
        <v>135.90213792917399</v>
      </c>
      <c r="E106" t="s">
        <v>259</v>
      </c>
      <c r="F106" s="31">
        <v>34.911577090300597</v>
      </c>
      <c r="G106" t="s">
        <v>313</v>
      </c>
      <c r="H106" t="s">
        <v>281</v>
      </c>
      <c r="I106" t="s">
        <v>292</v>
      </c>
      <c r="J106" t="s">
        <v>286</v>
      </c>
      <c r="K106" t="s">
        <v>289</v>
      </c>
      <c r="L106" t="str">
        <f t="shared" si="3"/>
        <v>0.76;0.04</v>
      </c>
      <c r="M106">
        <v>2.3E-2</v>
      </c>
      <c r="N106">
        <v>0</v>
      </c>
      <c r="O106">
        <f t="shared" si="4"/>
        <v>1000000</v>
      </c>
      <c r="P106" s="1">
        <v>1.7999999999999999E-2</v>
      </c>
      <c r="Q106" s="8">
        <v>650000</v>
      </c>
      <c r="R106">
        <v>25</v>
      </c>
      <c r="S106">
        <v>0</v>
      </c>
      <c r="T106">
        <v>0</v>
      </c>
      <c r="U106">
        <v>0</v>
      </c>
      <c r="V106" s="9">
        <v>0.58296565349252727</v>
      </c>
    </row>
    <row r="107" spans="1:22" x14ac:dyDescent="0.35">
      <c r="A107" s="3" t="s">
        <v>100</v>
      </c>
      <c r="B107" t="s">
        <v>0</v>
      </c>
      <c r="C107" t="s">
        <v>260</v>
      </c>
      <c r="D107" s="31">
        <v>142.82311310834899</v>
      </c>
      <c r="E107" t="s">
        <v>259</v>
      </c>
      <c r="F107" s="31">
        <v>43.1081737536717</v>
      </c>
      <c r="G107" t="s">
        <v>313</v>
      </c>
      <c r="H107" t="s">
        <v>281</v>
      </c>
      <c r="I107" t="s">
        <v>292</v>
      </c>
      <c r="J107" t="s">
        <v>286</v>
      </c>
      <c r="K107" t="s">
        <v>289</v>
      </c>
      <c r="L107" t="str">
        <f t="shared" si="3"/>
        <v>0.76;0.04</v>
      </c>
      <c r="M107">
        <v>2.3E-2</v>
      </c>
      <c r="N107">
        <v>0</v>
      </c>
      <c r="O107">
        <f t="shared" si="4"/>
        <v>1000000</v>
      </c>
      <c r="P107" s="1">
        <v>1.7999999999999999E-2</v>
      </c>
      <c r="Q107" s="8">
        <v>650000</v>
      </c>
      <c r="R107">
        <v>25</v>
      </c>
      <c r="S107">
        <v>0</v>
      </c>
      <c r="T107">
        <v>0</v>
      </c>
      <c r="U107">
        <v>0</v>
      </c>
      <c r="V107" s="9">
        <v>0.58296565349252727</v>
      </c>
    </row>
    <row r="108" spans="1:22" x14ac:dyDescent="0.35">
      <c r="A108" s="3" t="s">
        <v>101</v>
      </c>
      <c r="B108" t="s">
        <v>0</v>
      </c>
      <c r="C108" t="s">
        <v>260</v>
      </c>
      <c r="D108" s="31">
        <v>131.01210611459899</v>
      </c>
      <c r="E108" t="s">
        <v>259</v>
      </c>
      <c r="F108" s="31">
        <v>32.647058717282199</v>
      </c>
      <c r="G108" t="s">
        <v>313</v>
      </c>
      <c r="H108" t="s">
        <v>281</v>
      </c>
      <c r="I108" t="s">
        <v>292</v>
      </c>
      <c r="J108" t="s">
        <v>286</v>
      </c>
      <c r="K108" t="s">
        <v>289</v>
      </c>
      <c r="L108" t="str">
        <f t="shared" si="3"/>
        <v>0.76;0.04</v>
      </c>
      <c r="M108">
        <v>2.3E-2</v>
      </c>
      <c r="N108">
        <v>0</v>
      </c>
      <c r="O108">
        <f t="shared" si="4"/>
        <v>1000000</v>
      </c>
      <c r="P108" s="1">
        <v>1.7999999999999999E-2</v>
      </c>
      <c r="Q108" s="8">
        <v>650000</v>
      </c>
      <c r="R108">
        <v>25</v>
      </c>
      <c r="S108">
        <v>0</v>
      </c>
      <c r="T108">
        <v>0</v>
      </c>
      <c r="U108">
        <v>0</v>
      </c>
      <c r="V108" s="9">
        <v>0.58296565349252727</v>
      </c>
    </row>
    <row r="109" spans="1:22" x14ac:dyDescent="0.35">
      <c r="A109" s="3" t="s">
        <v>102</v>
      </c>
      <c r="B109" t="s">
        <v>0</v>
      </c>
      <c r="C109" t="s">
        <v>260</v>
      </c>
      <c r="D109" s="31">
        <v>128.02559009999999</v>
      </c>
      <c r="E109" t="s">
        <v>259</v>
      </c>
      <c r="F109" s="31">
        <v>26.570775399999999</v>
      </c>
      <c r="G109" t="s">
        <v>313</v>
      </c>
      <c r="H109" t="s">
        <v>281</v>
      </c>
      <c r="I109" t="s">
        <v>292</v>
      </c>
      <c r="J109" t="s">
        <v>286</v>
      </c>
      <c r="K109" t="s">
        <v>289</v>
      </c>
      <c r="L109" t="str">
        <f t="shared" si="3"/>
        <v>0.76;0.04</v>
      </c>
      <c r="M109">
        <v>2.3E-2</v>
      </c>
      <c r="N109">
        <v>0</v>
      </c>
      <c r="O109">
        <f t="shared" si="4"/>
        <v>1000000</v>
      </c>
      <c r="P109" s="1">
        <v>1.7999999999999999E-2</v>
      </c>
      <c r="Q109" s="8">
        <v>650000</v>
      </c>
      <c r="R109">
        <v>25</v>
      </c>
      <c r="S109">
        <v>0</v>
      </c>
      <c r="T109">
        <v>0</v>
      </c>
      <c r="U109">
        <v>0</v>
      </c>
      <c r="V109" s="9">
        <v>0.58296565349252727</v>
      </c>
    </row>
    <row r="110" spans="1:22" x14ac:dyDescent="0.35">
      <c r="A110" s="3" t="s">
        <v>103</v>
      </c>
      <c r="B110" t="s">
        <v>0</v>
      </c>
      <c r="C110" t="s">
        <v>260</v>
      </c>
      <c r="D110" s="31">
        <v>133.59994428751199</v>
      </c>
      <c r="E110" t="s">
        <v>259</v>
      </c>
      <c r="F110" s="31">
        <v>33.7045857881008</v>
      </c>
      <c r="G110" t="s">
        <v>313</v>
      </c>
      <c r="H110" t="s">
        <v>281</v>
      </c>
      <c r="I110" t="s">
        <v>292</v>
      </c>
      <c r="J110" t="s">
        <v>286</v>
      </c>
      <c r="K110" t="s">
        <v>289</v>
      </c>
      <c r="L110" t="str">
        <f t="shared" si="3"/>
        <v>0.76;0.04</v>
      </c>
      <c r="M110">
        <v>2.3E-2</v>
      </c>
      <c r="N110">
        <v>0</v>
      </c>
      <c r="O110">
        <f t="shared" si="4"/>
        <v>1000000</v>
      </c>
      <c r="P110" s="1">
        <v>1.7999999999999999E-2</v>
      </c>
      <c r="Q110" s="8">
        <v>650000</v>
      </c>
      <c r="R110">
        <v>25</v>
      </c>
      <c r="S110">
        <v>0</v>
      </c>
      <c r="T110">
        <v>0</v>
      </c>
      <c r="U110">
        <v>0</v>
      </c>
      <c r="V110" s="9">
        <v>0.58296565349252727</v>
      </c>
    </row>
    <row r="111" spans="1:22" x14ac:dyDescent="0.35">
      <c r="A111" s="3" t="s">
        <v>104</v>
      </c>
      <c r="B111" t="s">
        <v>0</v>
      </c>
      <c r="C111" t="s">
        <v>260</v>
      </c>
      <c r="D111" s="31">
        <v>140.29173391458701</v>
      </c>
      <c r="E111" t="s">
        <v>259</v>
      </c>
      <c r="F111" s="31">
        <v>38.029522538224498</v>
      </c>
      <c r="G111" t="s">
        <v>313</v>
      </c>
      <c r="H111" t="s">
        <v>281</v>
      </c>
      <c r="I111" t="s">
        <v>292</v>
      </c>
      <c r="J111" t="s">
        <v>286</v>
      </c>
      <c r="K111" t="s">
        <v>289</v>
      </c>
      <c r="L111" t="str">
        <f t="shared" si="3"/>
        <v>0.76;0.04</v>
      </c>
      <c r="M111">
        <v>2.3E-2</v>
      </c>
      <c r="N111">
        <v>0</v>
      </c>
      <c r="O111">
        <f t="shared" si="4"/>
        <v>1000000</v>
      </c>
      <c r="P111" s="1">
        <v>1.7999999999999999E-2</v>
      </c>
      <c r="Q111" s="8">
        <v>650000</v>
      </c>
      <c r="R111">
        <v>25</v>
      </c>
      <c r="S111">
        <v>0</v>
      </c>
      <c r="T111">
        <v>0</v>
      </c>
      <c r="U111">
        <v>0</v>
      </c>
      <c r="V111" s="9">
        <v>0.58296565349252727</v>
      </c>
    </row>
    <row r="112" spans="1:22" x14ac:dyDescent="0.35">
      <c r="A112" s="3" t="s">
        <v>105</v>
      </c>
      <c r="B112" t="s">
        <v>0</v>
      </c>
      <c r="C112" t="s">
        <v>260</v>
      </c>
      <c r="D112" s="31">
        <v>66.923683999999994</v>
      </c>
      <c r="E112" t="s">
        <v>259</v>
      </c>
      <c r="F112" s="31">
        <v>48.019573000000001</v>
      </c>
      <c r="G112" t="s">
        <v>313</v>
      </c>
      <c r="H112" t="s">
        <v>281</v>
      </c>
      <c r="I112" t="s">
        <v>292</v>
      </c>
      <c r="J112" t="s">
        <v>286</v>
      </c>
      <c r="K112" t="s">
        <v>289</v>
      </c>
      <c r="L112" t="str">
        <f t="shared" si="3"/>
        <v>0.76;0.04</v>
      </c>
      <c r="M112">
        <v>6.3E-2</v>
      </c>
      <c r="N112">
        <v>0</v>
      </c>
      <c r="O112">
        <f t="shared" si="4"/>
        <v>1000000</v>
      </c>
      <c r="P112" s="1">
        <v>1.7999999999999999E-2</v>
      </c>
      <c r="Q112" s="8">
        <v>650000</v>
      </c>
      <c r="R112">
        <v>25</v>
      </c>
      <c r="S112">
        <v>0</v>
      </c>
      <c r="T112">
        <v>0</v>
      </c>
      <c r="U112">
        <v>0</v>
      </c>
      <c r="V112" s="9">
        <v>0.58296565349252727</v>
      </c>
    </row>
    <row r="113" spans="1:22" x14ac:dyDescent="0.35">
      <c r="A113" s="3" t="s">
        <v>106</v>
      </c>
      <c r="B113" t="s">
        <v>0</v>
      </c>
      <c r="C113" t="s">
        <v>260</v>
      </c>
      <c r="D113" s="31">
        <v>74.766098</v>
      </c>
      <c r="E113" t="s">
        <v>259</v>
      </c>
      <c r="F113" s="31">
        <v>41.20438</v>
      </c>
      <c r="G113" t="s">
        <v>313</v>
      </c>
      <c r="H113" t="s">
        <v>281</v>
      </c>
      <c r="I113" t="s">
        <v>292</v>
      </c>
      <c r="J113" t="s">
        <v>286</v>
      </c>
      <c r="K113" t="s">
        <v>289</v>
      </c>
      <c r="L113" t="str">
        <f t="shared" si="3"/>
        <v>0.76;0.04</v>
      </c>
      <c r="M113">
        <v>0.21</v>
      </c>
      <c r="N113">
        <v>0</v>
      </c>
      <c r="O113">
        <f t="shared" si="4"/>
        <v>1000000</v>
      </c>
      <c r="P113" s="1">
        <v>1.7999999999999999E-2</v>
      </c>
      <c r="Q113" s="8">
        <v>650000</v>
      </c>
      <c r="R113">
        <v>25</v>
      </c>
      <c r="S113">
        <v>0</v>
      </c>
      <c r="T113">
        <v>0</v>
      </c>
      <c r="U113">
        <v>0</v>
      </c>
      <c r="V113" s="9">
        <v>0.58296565349252727</v>
      </c>
    </row>
    <row r="114" spans="1:22" x14ac:dyDescent="0.35">
      <c r="A114" s="3" t="s">
        <v>107</v>
      </c>
      <c r="B114" t="s">
        <v>0</v>
      </c>
      <c r="C114" t="s">
        <v>260</v>
      </c>
      <c r="D114" s="31">
        <v>104.99096299999999</v>
      </c>
      <c r="E114" t="s">
        <v>259</v>
      </c>
      <c r="F114" s="31">
        <v>12.565678999999999</v>
      </c>
      <c r="G114" t="s">
        <v>313</v>
      </c>
      <c r="H114" t="s">
        <v>281</v>
      </c>
      <c r="I114" t="s">
        <v>292</v>
      </c>
      <c r="J114" t="s">
        <v>286</v>
      </c>
      <c r="K114" t="s">
        <v>289</v>
      </c>
      <c r="L114" t="str">
        <f t="shared" si="3"/>
        <v>0.76;0.04</v>
      </c>
      <c r="M114">
        <v>0.21</v>
      </c>
      <c r="N114">
        <v>0</v>
      </c>
      <c r="O114">
        <f t="shared" si="4"/>
        <v>1000000</v>
      </c>
      <c r="P114" s="1">
        <v>1.7999999999999999E-2</v>
      </c>
      <c r="Q114" s="8">
        <v>650000</v>
      </c>
      <c r="R114">
        <v>25</v>
      </c>
      <c r="S114">
        <v>0</v>
      </c>
      <c r="T114">
        <v>0</v>
      </c>
      <c r="U114">
        <v>0</v>
      </c>
      <c r="V114" s="9">
        <v>0.58296565349252727</v>
      </c>
    </row>
    <row r="115" spans="1:22" x14ac:dyDescent="0.35">
      <c r="A115" s="3" t="s">
        <v>108</v>
      </c>
      <c r="B115" t="s">
        <v>0</v>
      </c>
      <c r="C115" t="s">
        <v>260</v>
      </c>
      <c r="D115" s="31">
        <v>127.76692199999999</v>
      </c>
      <c r="E115" t="s">
        <v>259</v>
      </c>
      <c r="F115" s="31">
        <v>35.907756999999997</v>
      </c>
      <c r="G115" t="s">
        <v>313</v>
      </c>
      <c r="H115" t="s">
        <v>281</v>
      </c>
      <c r="I115" t="s">
        <v>292</v>
      </c>
      <c r="J115" t="s">
        <v>286</v>
      </c>
      <c r="K115" t="s">
        <v>289</v>
      </c>
      <c r="L115" t="str">
        <f t="shared" si="3"/>
        <v>0.76;0.04</v>
      </c>
      <c r="M115">
        <v>0.21</v>
      </c>
      <c r="N115">
        <v>0</v>
      </c>
      <c r="O115">
        <f t="shared" si="4"/>
        <v>1000000</v>
      </c>
      <c r="P115" s="1">
        <v>1.7999999999999999E-2</v>
      </c>
      <c r="Q115" s="8">
        <v>650000</v>
      </c>
      <c r="R115">
        <v>25</v>
      </c>
      <c r="S115">
        <v>0</v>
      </c>
      <c r="T115">
        <v>0</v>
      </c>
      <c r="U115">
        <v>0</v>
      </c>
      <c r="V115" s="9">
        <v>0.58296565349252727</v>
      </c>
    </row>
    <row r="116" spans="1:22" x14ac:dyDescent="0.35">
      <c r="A116" s="3" t="s">
        <v>109</v>
      </c>
      <c r="B116" t="s">
        <v>0</v>
      </c>
      <c r="C116" t="s">
        <v>260</v>
      </c>
      <c r="D116" s="31">
        <v>47.481766</v>
      </c>
      <c r="E116" t="s">
        <v>259</v>
      </c>
      <c r="F116" s="31">
        <v>29.31166</v>
      </c>
      <c r="G116" t="s">
        <v>313</v>
      </c>
      <c r="H116" t="s">
        <v>281</v>
      </c>
      <c r="I116" t="s">
        <v>292</v>
      </c>
      <c r="J116" t="s">
        <v>286</v>
      </c>
      <c r="K116" t="s">
        <v>289</v>
      </c>
      <c r="L116" t="str">
        <f t="shared" si="3"/>
        <v>0.76;0.04</v>
      </c>
      <c r="M116">
        <v>5.2999999999999999E-2</v>
      </c>
      <c r="N116">
        <v>0</v>
      </c>
      <c r="O116">
        <f t="shared" si="4"/>
        <v>1000000</v>
      </c>
      <c r="P116" s="1">
        <v>1.7999999999999999E-2</v>
      </c>
      <c r="Q116" s="8">
        <v>650000</v>
      </c>
      <c r="R116">
        <v>25</v>
      </c>
      <c r="S116">
        <v>0</v>
      </c>
      <c r="T116">
        <v>0</v>
      </c>
      <c r="U116">
        <v>0</v>
      </c>
      <c r="V116" s="9">
        <v>0.58296565349252727</v>
      </c>
    </row>
    <row r="117" spans="1:22" x14ac:dyDescent="0.35">
      <c r="A117" s="3" t="s">
        <v>110</v>
      </c>
      <c r="B117" t="s">
        <v>0</v>
      </c>
      <c r="C117" t="s">
        <v>260</v>
      </c>
      <c r="D117" s="31">
        <v>102.495496</v>
      </c>
      <c r="E117" t="s">
        <v>259</v>
      </c>
      <c r="F117" s="31">
        <v>19.856269999999999</v>
      </c>
      <c r="G117" t="s">
        <v>313</v>
      </c>
      <c r="H117" t="s">
        <v>281</v>
      </c>
      <c r="I117" t="s">
        <v>292</v>
      </c>
      <c r="J117" t="s">
        <v>286</v>
      </c>
      <c r="K117" t="s">
        <v>289</v>
      </c>
      <c r="L117" t="str">
        <f t="shared" si="3"/>
        <v>0.76;0.04</v>
      </c>
      <c r="M117">
        <v>0.21</v>
      </c>
      <c r="N117">
        <v>0</v>
      </c>
      <c r="O117">
        <f t="shared" si="4"/>
        <v>1000000</v>
      </c>
      <c r="P117" s="1">
        <v>1.7999999999999999E-2</v>
      </c>
      <c r="Q117" s="8">
        <v>650000</v>
      </c>
      <c r="R117">
        <v>25</v>
      </c>
      <c r="S117">
        <v>0</v>
      </c>
      <c r="T117">
        <v>0</v>
      </c>
      <c r="U117">
        <v>0</v>
      </c>
      <c r="V117" s="9">
        <v>0.58296565349252727</v>
      </c>
    </row>
    <row r="118" spans="1:22" x14ac:dyDescent="0.35">
      <c r="A118" s="3" t="s">
        <v>111</v>
      </c>
      <c r="B118" t="s">
        <v>0</v>
      </c>
      <c r="C118" t="s">
        <v>260</v>
      </c>
      <c r="D118" s="31">
        <v>35.862285</v>
      </c>
      <c r="E118" t="s">
        <v>259</v>
      </c>
      <c r="F118" s="31">
        <v>33.854720999999998</v>
      </c>
      <c r="G118" t="s">
        <v>313</v>
      </c>
      <c r="H118" t="s">
        <v>281</v>
      </c>
      <c r="I118" t="s">
        <v>292</v>
      </c>
      <c r="J118" t="s">
        <v>286</v>
      </c>
      <c r="K118" t="s">
        <v>289</v>
      </c>
      <c r="L118" t="str">
        <f t="shared" si="3"/>
        <v>0.76;0.04</v>
      </c>
      <c r="M118">
        <v>0.21</v>
      </c>
      <c r="N118">
        <v>0</v>
      </c>
      <c r="O118">
        <f t="shared" si="4"/>
        <v>1000000</v>
      </c>
      <c r="P118" s="1">
        <v>1.7999999999999999E-2</v>
      </c>
      <c r="Q118" s="8">
        <v>650000</v>
      </c>
      <c r="R118">
        <v>25</v>
      </c>
      <c r="S118">
        <v>0</v>
      </c>
      <c r="T118">
        <v>0</v>
      </c>
      <c r="U118">
        <v>0</v>
      </c>
      <c r="V118" s="9">
        <v>0.58296565349252727</v>
      </c>
    </row>
    <row r="119" spans="1:22" x14ac:dyDescent="0.35">
      <c r="A119" s="3" t="s">
        <v>112</v>
      </c>
      <c r="B119" t="s">
        <v>0</v>
      </c>
      <c r="C119" t="s">
        <v>260</v>
      </c>
      <c r="D119" s="31">
        <v>80.771797000000007</v>
      </c>
      <c r="E119" t="s">
        <v>259</v>
      </c>
      <c r="F119" s="31">
        <v>7.8730539999999998</v>
      </c>
      <c r="G119" t="s">
        <v>313</v>
      </c>
      <c r="H119" t="s">
        <v>281</v>
      </c>
      <c r="I119" t="s">
        <v>292</v>
      </c>
      <c r="J119" t="s">
        <v>286</v>
      </c>
      <c r="K119" t="s">
        <v>289</v>
      </c>
      <c r="L119" t="str">
        <f t="shared" si="3"/>
        <v>0.76;0.04</v>
      </c>
      <c r="M119">
        <v>0.10300000000000001</v>
      </c>
      <c r="N119">
        <v>0</v>
      </c>
      <c r="O119">
        <f t="shared" si="4"/>
        <v>1000000</v>
      </c>
      <c r="P119" s="1">
        <v>1.7999999999999999E-2</v>
      </c>
      <c r="Q119" s="8">
        <v>650000</v>
      </c>
      <c r="R119">
        <v>25</v>
      </c>
      <c r="S119">
        <v>0</v>
      </c>
      <c r="T119">
        <v>0</v>
      </c>
      <c r="U119">
        <v>0</v>
      </c>
      <c r="V119" s="9">
        <v>0.58296565349252727</v>
      </c>
    </row>
    <row r="120" spans="1:22" x14ac:dyDescent="0.35">
      <c r="A120" s="3" t="s">
        <v>113</v>
      </c>
      <c r="B120" t="s">
        <v>0</v>
      </c>
      <c r="C120" t="s">
        <v>260</v>
      </c>
      <c r="D120" s="31">
        <v>95.956222999999994</v>
      </c>
      <c r="E120" t="s">
        <v>259</v>
      </c>
      <c r="F120" s="31">
        <v>21.913965000000001</v>
      </c>
      <c r="G120" t="s">
        <v>313</v>
      </c>
      <c r="H120" t="s">
        <v>281</v>
      </c>
      <c r="I120" t="s">
        <v>292</v>
      </c>
      <c r="J120" t="s">
        <v>286</v>
      </c>
      <c r="K120" t="s">
        <v>289</v>
      </c>
      <c r="L120" t="str">
        <f t="shared" si="3"/>
        <v>0.76;0.04</v>
      </c>
      <c r="M120">
        <v>9.5000000000000001E-2</v>
      </c>
      <c r="N120">
        <v>0</v>
      </c>
      <c r="O120">
        <f t="shared" si="4"/>
        <v>1000000</v>
      </c>
      <c r="P120" s="1">
        <v>1.7999999999999999E-2</v>
      </c>
      <c r="Q120" s="8">
        <v>650000</v>
      </c>
      <c r="R120">
        <v>25</v>
      </c>
      <c r="S120">
        <v>0</v>
      </c>
      <c r="T120">
        <v>0</v>
      </c>
      <c r="U120">
        <v>0</v>
      </c>
      <c r="V120" s="9">
        <v>0.58296565349252727</v>
      </c>
    </row>
    <row r="121" spans="1:22" x14ac:dyDescent="0.35">
      <c r="A121" s="3" t="s">
        <v>114</v>
      </c>
      <c r="B121" t="s">
        <v>0</v>
      </c>
      <c r="C121" t="s">
        <v>260</v>
      </c>
      <c r="D121" s="31">
        <v>103.846656</v>
      </c>
      <c r="E121" t="s">
        <v>259</v>
      </c>
      <c r="F121" s="31">
        <v>46.862496</v>
      </c>
      <c r="G121" t="s">
        <v>313</v>
      </c>
      <c r="H121" t="s">
        <v>281</v>
      </c>
      <c r="I121" t="s">
        <v>292</v>
      </c>
      <c r="J121" t="s">
        <v>286</v>
      </c>
      <c r="K121" t="s">
        <v>289</v>
      </c>
      <c r="L121" t="str">
        <f t="shared" si="3"/>
        <v>0.76;0.04</v>
      </c>
      <c r="M121">
        <v>0.08</v>
      </c>
      <c r="N121">
        <v>0</v>
      </c>
      <c r="O121">
        <f t="shared" si="4"/>
        <v>1000000</v>
      </c>
      <c r="P121" s="1">
        <v>1.7999999999999999E-2</v>
      </c>
      <c r="Q121" s="8">
        <v>650000</v>
      </c>
      <c r="R121">
        <v>25</v>
      </c>
      <c r="S121">
        <v>0</v>
      </c>
      <c r="T121">
        <v>0</v>
      </c>
      <c r="U121">
        <v>0</v>
      </c>
      <c r="V121" s="9">
        <v>0.58296565349252727</v>
      </c>
    </row>
    <row r="122" spans="1:22" x14ac:dyDescent="0.35">
      <c r="A122" s="3" t="s">
        <v>115</v>
      </c>
      <c r="B122" t="s">
        <v>0</v>
      </c>
      <c r="C122" t="s">
        <v>260</v>
      </c>
      <c r="D122" s="31">
        <v>101.97576599999999</v>
      </c>
      <c r="E122" t="s">
        <v>259</v>
      </c>
      <c r="F122" s="31">
        <v>4.2104840000000001</v>
      </c>
      <c r="G122" t="s">
        <v>313</v>
      </c>
      <c r="H122" t="s">
        <v>281</v>
      </c>
      <c r="I122" t="s">
        <v>292</v>
      </c>
      <c r="J122" t="s">
        <v>286</v>
      </c>
      <c r="K122" t="s">
        <v>289</v>
      </c>
      <c r="L122" t="str">
        <f t="shared" si="3"/>
        <v>0.76;0.04</v>
      </c>
      <c r="M122">
        <v>5.3999999999999999E-2</v>
      </c>
      <c r="N122">
        <v>0</v>
      </c>
      <c r="O122">
        <f t="shared" si="4"/>
        <v>1000000</v>
      </c>
      <c r="P122" s="1">
        <v>1.7999999999999999E-2</v>
      </c>
      <c r="Q122" s="8">
        <v>650000</v>
      </c>
      <c r="R122">
        <v>25</v>
      </c>
      <c r="S122">
        <v>0</v>
      </c>
      <c r="T122">
        <v>0</v>
      </c>
      <c r="U122">
        <v>0</v>
      </c>
      <c r="V122" s="9">
        <v>0.58296565349252727</v>
      </c>
    </row>
    <row r="123" spans="1:22" x14ac:dyDescent="0.35">
      <c r="A123" s="3" t="s">
        <v>116</v>
      </c>
      <c r="B123" t="s">
        <v>0</v>
      </c>
      <c r="C123" t="s">
        <v>260</v>
      </c>
      <c r="D123" s="31">
        <v>84.124008000000003</v>
      </c>
      <c r="E123" t="s">
        <v>259</v>
      </c>
      <c r="F123" s="31">
        <v>28.394856999999998</v>
      </c>
      <c r="G123" t="s">
        <v>313</v>
      </c>
      <c r="H123" t="s">
        <v>281</v>
      </c>
      <c r="I123" t="s">
        <v>292</v>
      </c>
      <c r="J123" t="s">
        <v>286</v>
      </c>
      <c r="K123" t="s">
        <v>289</v>
      </c>
      <c r="L123" t="str">
        <f t="shared" si="3"/>
        <v>0.76;0.04</v>
      </c>
      <c r="M123">
        <v>0.21</v>
      </c>
      <c r="N123">
        <v>0</v>
      </c>
      <c r="O123">
        <f t="shared" si="4"/>
        <v>1000000</v>
      </c>
      <c r="P123" s="1">
        <v>1.7999999999999999E-2</v>
      </c>
      <c r="Q123" s="8">
        <v>650000</v>
      </c>
      <c r="R123">
        <v>25</v>
      </c>
      <c r="S123">
        <v>0</v>
      </c>
      <c r="T123">
        <v>0</v>
      </c>
      <c r="U123">
        <v>0</v>
      </c>
      <c r="V123" s="9">
        <v>0.58296565349252727</v>
      </c>
    </row>
    <row r="124" spans="1:22" x14ac:dyDescent="0.35">
      <c r="A124" s="3" t="s">
        <v>117</v>
      </c>
      <c r="B124" t="s">
        <v>0</v>
      </c>
      <c r="C124" t="s">
        <v>260</v>
      </c>
      <c r="D124" s="31">
        <v>55.923254999999997</v>
      </c>
      <c r="E124" t="s">
        <v>259</v>
      </c>
      <c r="F124" s="31">
        <v>21.512582999999999</v>
      </c>
      <c r="G124" t="s">
        <v>313</v>
      </c>
      <c r="H124" t="s">
        <v>281</v>
      </c>
      <c r="I124" t="s">
        <v>292</v>
      </c>
      <c r="J124" t="s">
        <v>286</v>
      </c>
      <c r="K124" t="s">
        <v>289</v>
      </c>
      <c r="L124" t="str">
        <f t="shared" si="3"/>
        <v>0.76;0.04</v>
      </c>
      <c r="M124">
        <v>0.21</v>
      </c>
      <c r="N124">
        <v>0</v>
      </c>
      <c r="O124">
        <f t="shared" si="4"/>
        <v>1000000</v>
      </c>
      <c r="P124" s="1">
        <v>1.7999999999999999E-2</v>
      </c>
      <c r="Q124" s="8">
        <v>650000</v>
      </c>
      <c r="R124">
        <v>25</v>
      </c>
      <c r="S124">
        <v>0</v>
      </c>
      <c r="T124">
        <v>0</v>
      </c>
      <c r="U124">
        <v>0</v>
      </c>
      <c r="V124" s="9">
        <v>0.58296565349252727</v>
      </c>
    </row>
    <row r="125" spans="1:22" x14ac:dyDescent="0.35">
      <c r="A125" s="3" t="s">
        <v>118</v>
      </c>
      <c r="B125" t="s">
        <v>0</v>
      </c>
      <c r="C125" t="s">
        <v>260</v>
      </c>
      <c r="D125" s="31">
        <v>69.345116000000004</v>
      </c>
      <c r="E125" t="s">
        <v>259</v>
      </c>
      <c r="F125" s="31">
        <v>30.375321</v>
      </c>
      <c r="G125" t="s">
        <v>313</v>
      </c>
      <c r="H125" t="s">
        <v>281</v>
      </c>
      <c r="I125" t="s">
        <v>292</v>
      </c>
      <c r="J125" t="s">
        <v>286</v>
      </c>
      <c r="K125" t="s">
        <v>289</v>
      </c>
      <c r="L125" t="str">
        <f t="shared" si="3"/>
        <v>0.76;0.04</v>
      </c>
      <c r="M125">
        <v>9.1999999999999998E-2</v>
      </c>
      <c r="N125">
        <v>0</v>
      </c>
      <c r="O125">
        <f t="shared" si="4"/>
        <v>1000000</v>
      </c>
      <c r="P125" s="1">
        <v>1.7999999999999999E-2</v>
      </c>
      <c r="Q125" s="8">
        <v>650000</v>
      </c>
      <c r="R125">
        <v>25</v>
      </c>
      <c r="S125">
        <v>0</v>
      </c>
      <c r="T125">
        <v>0</v>
      </c>
      <c r="U125">
        <v>0</v>
      </c>
      <c r="V125" s="9">
        <v>0.58296565349252727</v>
      </c>
    </row>
    <row r="126" spans="1:22" x14ac:dyDescent="0.35">
      <c r="A126" s="3" t="s">
        <v>119</v>
      </c>
      <c r="B126" t="s">
        <v>0</v>
      </c>
      <c r="C126" t="s">
        <v>260</v>
      </c>
      <c r="D126" s="31">
        <v>121.008118</v>
      </c>
      <c r="E126" t="s">
        <v>259</v>
      </c>
      <c r="F126" s="31">
        <v>14.616927</v>
      </c>
      <c r="G126" t="s">
        <v>313</v>
      </c>
      <c r="H126" t="s">
        <v>281</v>
      </c>
      <c r="I126" t="s">
        <v>292</v>
      </c>
      <c r="J126" t="s">
        <v>286</v>
      </c>
      <c r="K126" t="s">
        <v>289</v>
      </c>
      <c r="L126" t="str">
        <f t="shared" si="3"/>
        <v>0.76;0.04</v>
      </c>
      <c r="M126">
        <v>5.7000000000000002E-2</v>
      </c>
      <c r="N126">
        <v>0</v>
      </c>
      <c r="O126">
        <f t="shared" si="4"/>
        <v>1000000</v>
      </c>
      <c r="P126" s="1">
        <v>1.7999999999999999E-2</v>
      </c>
      <c r="Q126" s="8">
        <v>650000</v>
      </c>
      <c r="R126">
        <v>25</v>
      </c>
      <c r="S126">
        <v>0</v>
      </c>
      <c r="T126">
        <v>0</v>
      </c>
      <c r="U126">
        <v>0</v>
      </c>
      <c r="V126" s="9">
        <v>0.58296565349252727</v>
      </c>
    </row>
    <row r="127" spans="1:22" x14ac:dyDescent="0.35">
      <c r="A127" s="3" t="s">
        <v>120</v>
      </c>
      <c r="B127" t="s">
        <v>0</v>
      </c>
      <c r="C127" t="s">
        <v>260</v>
      </c>
      <c r="D127" s="31">
        <v>127.510093</v>
      </c>
      <c r="E127" t="s">
        <v>259</v>
      </c>
      <c r="F127" s="31">
        <v>40.339852</v>
      </c>
      <c r="G127" t="s">
        <v>313</v>
      </c>
      <c r="H127" t="s">
        <v>281</v>
      </c>
      <c r="I127" t="s">
        <v>292</v>
      </c>
      <c r="J127" t="s">
        <v>286</v>
      </c>
      <c r="K127" t="s">
        <v>289</v>
      </c>
      <c r="L127" t="str">
        <f t="shared" si="3"/>
        <v>0.76;0.04</v>
      </c>
      <c r="M127">
        <v>0.21</v>
      </c>
      <c r="N127">
        <v>0</v>
      </c>
      <c r="O127">
        <f t="shared" si="4"/>
        <v>1000000</v>
      </c>
      <c r="P127" s="1">
        <v>1.7999999999999999E-2</v>
      </c>
      <c r="Q127" s="8">
        <v>650000</v>
      </c>
      <c r="R127">
        <v>25</v>
      </c>
      <c r="S127">
        <v>0</v>
      </c>
      <c r="T127">
        <v>0</v>
      </c>
      <c r="U127">
        <v>0</v>
      </c>
      <c r="V127" s="9">
        <v>0.58296565349252727</v>
      </c>
    </row>
    <row r="128" spans="1:22" x14ac:dyDescent="0.35">
      <c r="A128" s="3" t="s">
        <v>121</v>
      </c>
      <c r="B128" t="s">
        <v>0</v>
      </c>
      <c r="C128" t="s">
        <v>260</v>
      </c>
      <c r="D128" s="31">
        <v>51.183883999999999</v>
      </c>
      <c r="E128" t="s">
        <v>259</v>
      </c>
      <c r="F128" s="31">
        <v>25.354825999999999</v>
      </c>
      <c r="G128" t="s">
        <v>313</v>
      </c>
      <c r="H128" t="s">
        <v>281</v>
      </c>
      <c r="I128" t="s">
        <v>292</v>
      </c>
      <c r="J128" t="s">
        <v>286</v>
      </c>
      <c r="K128" t="s">
        <v>289</v>
      </c>
      <c r="L128" t="str">
        <f t="shared" si="3"/>
        <v>0.76;0.04</v>
      </c>
      <c r="M128">
        <v>0.21</v>
      </c>
      <c r="N128">
        <v>0</v>
      </c>
      <c r="O128">
        <f t="shared" si="4"/>
        <v>1000000</v>
      </c>
      <c r="P128" s="1">
        <v>1.7999999999999999E-2</v>
      </c>
      <c r="Q128" s="8">
        <v>650000</v>
      </c>
      <c r="R128">
        <v>25</v>
      </c>
      <c r="S128">
        <v>0</v>
      </c>
      <c r="T128">
        <v>0</v>
      </c>
      <c r="U128">
        <v>0</v>
      </c>
      <c r="V128" s="9">
        <v>0.58296565349252727</v>
      </c>
    </row>
    <row r="129" spans="1:22" x14ac:dyDescent="0.35">
      <c r="A129" s="3" t="s">
        <v>318</v>
      </c>
      <c r="B129" t="s">
        <v>0</v>
      </c>
      <c r="C129" t="s">
        <v>260</v>
      </c>
      <c r="D129" s="31">
        <f>AVERAGE(D130:D136)</f>
        <v>66.619219656719494</v>
      </c>
      <c r="E129" t="s">
        <v>259</v>
      </c>
      <c r="F129" s="31">
        <f t="shared" ref="F129" si="7">AVERAGE(F130:F136)</f>
        <v>57.185329126063273</v>
      </c>
      <c r="G129" t="s">
        <v>313</v>
      </c>
      <c r="H129" t="s">
        <v>281</v>
      </c>
      <c r="I129" t="s">
        <v>292</v>
      </c>
      <c r="J129" t="s">
        <v>286</v>
      </c>
      <c r="K129" t="s">
        <v>289</v>
      </c>
      <c r="L129" t="str">
        <f t="shared" si="3"/>
        <v>0.76;0.04</v>
      </c>
      <c r="M129">
        <v>6.3E-2</v>
      </c>
      <c r="N129">
        <v>0</v>
      </c>
      <c r="O129">
        <f t="shared" si="4"/>
        <v>1000000</v>
      </c>
      <c r="P129" s="1">
        <v>1.7999999999999999E-2</v>
      </c>
      <c r="Q129" s="8">
        <v>650000</v>
      </c>
      <c r="R129">
        <v>25</v>
      </c>
      <c r="S129">
        <v>0</v>
      </c>
      <c r="T129">
        <v>0</v>
      </c>
      <c r="U129">
        <v>0</v>
      </c>
      <c r="V129" s="9">
        <v>0.58296565349252727</v>
      </c>
    </row>
    <row r="130" spans="1:22" x14ac:dyDescent="0.35">
      <c r="A130" s="3" t="s">
        <v>122</v>
      </c>
      <c r="B130" t="s">
        <v>0</v>
      </c>
      <c r="C130" t="s">
        <v>260</v>
      </c>
      <c r="D130" s="31">
        <v>37.6333188382443</v>
      </c>
      <c r="E130" t="s">
        <v>259</v>
      </c>
      <c r="F130" s="31">
        <v>55.750028634417198</v>
      </c>
      <c r="G130" t="s">
        <v>313</v>
      </c>
      <c r="H130" t="s">
        <v>281</v>
      </c>
      <c r="I130" t="s">
        <v>292</v>
      </c>
      <c r="J130" t="s">
        <v>286</v>
      </c>
      <c r="K130" t="s">
        <v>289</v>
      </c>
      <c r="L130" t="str">
        <f t="shared" ref="L130:L193" si="8">eff_elec</f>
        <v>0.76;0.04</v>
      </c>
      <c r="M130">
        <v>6.3E-2</v>
      </c>
      <c r="N130">
        <v>0</v>
      </c>
      <c r="O130">
        <f t="shared" si="4"/>
        <v>1000000</v>
      </c>
      <c r="P130" s="1">
        <v>1.7999999999999999E-2</v>
      </c>
      <c r="Q130" s="8">
        <v>650000</v>
      </c>
      <c r="R130">
        <v>25</v>
      </c>
      <c r="S130">
        <v>0</v>
      </c>
      <c r="T130">
        <v>0</v>
      </c>
      <c r="U130">
        <v>0</v>
      </c>
      <c r="V130" s="9">
        <v>0.58296565349252727</v>
      </c>
    </row>
    <row r="131" spans="1:22" x14ac:dyDescent="0.35">
      <c r="A131" s="3" t="s">
        <v>123</v>
      </c>
      <c r="B131" t="s">
        <v>0</v>
      </c>
      <c r="C131" t="s">
        <v>260</v>
      </c>
      <c r="D131" s="31">
        <v>134.75309643952301</v>
      </c>
      <c r="E131" t="s">
        <v>259</v>
      </c>
      <c r="F131" s="31">
        <v>64.618387280561706</v>
      </c>
      <c r="G131" t="s">
        <v>313</v>
      </c>
      <c r="H131" t="s">
        <v>281</v>
      </c>
      <c r="I131" t="s">
        <v>292</v>
      </c>
      <c r="J131" t="s">
        <v>286</v>
      </c>
      <c r="K131" t="s">
        <v>289</v>
      </c>
      <c r="L131" t="str">
        <f t="shared" si="8"/>
        <v>0.76;0.04</v>
      </c>
      <c r="M131">
        <v>6.3E-2</v>
      </c>
      <c r="N131">
        <v>0</v>
      </c>
      <c r="O131">
        <f t="shared" si="4"/>
        <v>1000000</v>
      </c>
      <c r="P131" s="1">
        <v>1.7999999999999999E-2</v>
      </c>
      <c r="Q131" s="8">
        <v>650000</v>
      </c>
      <c r="R131">
        <v>25</v>
      </c>
      <c r="S131">
        <v>0</v>
      </c>
      <c r="T131">
        <v>0</v>
      </c>
      <c r="U131">
        <v>0</v>
      </c>
      <c r="V131" s="9">
        <v>0.58296565349252727</v>
      </c>
    </row>
    <row r="132" spans="1:22" x14ac:dyDescent="0.35">
      <c r="A132" s="3" t="s">
        <v>124</v>
      </c>
      <c r="B132" t="s">
        <v>0</v>
      </c>
      <c r="C132" t="s">
        <v>260</v>
      </c>
      <c r="D132" s="31">
        <v>46.549635279400398</v>
      </c>
      <c r="E132" t="s">
        <v>259</v>
      </c>
      <c r="F132" s="31">
        <v>54.348367768465501</v>
      </c>
      <c r="G132" t="s">
        <v>313</v>
      </c>
      <c r="H132" t="s">
        <v>281</v>
      </c>
      <c r="I132" t="s">
        <v>292</v>
      </c>
      <c r="J132" t="s">
        <v>286</v>
      </c>
      <c r="K132" t="s">
        <v>289</v>
      </c>
      <c r="L132" t="str">
        <f t="shared" si="8"/>
        <v>0.76;0.04</v>
      </c>
      <c r="M132">
        <v>6.3E-2</v>
      </c>
      <c r="N132">
        <v>0</v>
      </c>
      <c r="O132">
        <f t="shared" ref="O132:O195" si="9">10^6</f>
        <v>1000000</v>
      </c>
      <c r="P132" s="1">
        <v>1.7999999999999999E-2</v>
      </c>
      <c r="Q132" s="8">
        <v>650000</v>
      </c>
      <c r="R132">
        <v>25</v>
      </c>
      <c r="S132">
        <v>0</v>
      </c>
      <c r="T132">
        <v>0</v>
      </c>
      <c r="U132">
        <v>0</v>
      </c>
      <c r="V132" s="9">
        <v>0.58296565349252727</v>
      </c>
    </row>
    <row r="133" spans="1:22" x14ac:dyDescent="0.35">
      <c r="A133" s="3" t="s">
        <v>125</v>
      </c>
      <c r="B133" t="s">
        <v>0</v>
      </c>
      <c r="C133" t="s">
        <v>260</v>
      </c>
      <c r="D133" s="31">
        <v>49.390305273752098</v>
      </c>
      <c r="E133" t="s">
        <v>259</v>
      </c>
      <c r="F133" s="31">
        <v>63.562928827792902</v>
      </c>
      <c r="G133" t="s">
        <v>313</v>
      </c>
      <c r="H133" t="s">
        <v>281</v>
      </c>
      <c r="I133" t="s">
        <v>292</v>
      </c>
      <c r="J133" t="s">
        <v>286</v>
      </c>
      <c r="K133" t="s">
        <v>289</v>
      </c>
      <c r="L133" t="str">
        <f t="shared" si="8"/>
        <v>0.76;0.04</v>
      </c>
      <c r="M133">
        <v>6.3E-2</v>
      </c>
      <c r="N133">
        <v>0</v>
      </c>
      <c r="O133">
        <f t="shared" si="9"/>
        <v>1000000</v>
      </c>
      <c r="P133" s="1">
        <v>1.7999999999999999E-2</v>
      </c>
      <c r="Q133" s="8">
        <v>650000</v>
      </c>
      <c r="R133">
        <v>25</v>
      </c>
      <c r="S133">
        <v>0</v>
      </c>
      <c r="T133">
        <v>0</v>
      </c>
      <c r="U133">
        <v>0</v>
      </c>
      <c r="V133" s="9">
        <v>0.58296565349252727</v>
      </c>
    </row>
    <row r="134" spans="1:22" x14ac:dyDescent="0.35">
      <c r="A134" s="3" t="s">
        <v>126</v>
      </c>
      <c r="B134" t="s">
        <v>0</v>
      </c>
      <c r="C134" t="s">
        <v>260</v>
      </c>
      <c r="D134" s="31">
        <v>93.190968935202093</v>
      </c>
      <c r="E134" t="s">
        <v>259</v>
      </c>
      <c r="F134" s="31">
        <v>58.681865403530402</v>
      </c>
      <c r="G134" t="s">
        <v>313</v>
      </c>
      <c r="H134" t="s">
        <v>281</v>
      </c>
      <c r="I134" t="s">
        <v>292</v>
      </c>
      <c r="J134" t="s">
        <v>286</v>
      </c>
      <c r="K134" t="s">
        <v>289</v>
      </c>
      <c r="L134" t="str">
        <f t="shared" si="8"/>
        <v>0.76;0.04</v>
      </c>
      <c r="M134">
        <v>6.3E-2</v>
      </c>
      <c r="N134">
        <v>0</v>
      </c>
      <c r="O134">
        <f t="shared" si="9"/>
        <v>1000000</v>
      </c>
      <c r="P134" s="1">
        <v>1.7999999999999999E-2</v>
      </c>
      <c r="Q134" s="8">
        <v>650000</v>
      </c>
      <c r="R134">
        <v>25</v>
      </c>
      <c r="S134">
        <v>0</v>
      </c>
      <c r="T134">
        <v>0</v>
      </c>
      <c r="U134">
        <v>0</v>
      </c>
      <c r="V134" s="9">
        <v>0.58296565349252727</v>
      </c>
    </row>
    <row r="135" spans="1:22" x14ac:dyDescent="0.35">
      <c r="A135" s="3" t="s">
        <v>127</v>
      </c>
      <c r="B135" t="s">
        <v>0</v>
      </c>
      <c r="C135" t="s">
        <v>260</v>
      </c>
      <c r="D135" s="31">
        <v>42.896885809069502</v>
      </c>
      <c r="E135" t="s">
        <v>259</v>
      </c>
      <c r="F135" s="31">
        <v>45.226322943269103</v>
      </c>
      <c r="G135" t="s">
        <v>313</v>
      </c>
      <c r="H135" t="s">
        <v>281</v>
      </c>
      <c r="I135" t="s">
        <v>292</v>
      </c>
      <c r="J135" t="s">
        <v>286</v>
      </c>
      <c r="K135" t="s">
        <v>289</v>
      </c>
      <c r="L135" t="str">
        <f t="shared" si="8"/>
        <v>0.76;0.04</v>
      </c>
      <c r="M135">
        <v>6.3E-2</v>
      </c>
      <c r="N135">
        <v>0</v>
      </c>
      <c r="O135">
        <f t="shared" si="9"/>
        <v>1000000</v>
      </c>
      <c r="P135" s="1">
        <v>1.7999999999999999E-2</v>
      </c>
      <c r="Q135" s="8">
        <v>650000</v>
      </c>
      <c r="R135">
        <v>25</v>
      </c>
      <c r="S135">
        <v>0</v>
      </c>
      <c r="T135">
        <v>0</v>
      </c>
      <c r="U135">
        <v>0</v>
      </c>
      <c r="V135" s="9">
        <v>0.58296565349252727</v>
      </c>
    </row>
    <row r="136" spans="1:22" x14ac:dyDescent="0.35">
      <c r="A136" s="3" t="s">
        <v>128</v>
      </c>
      <c r="B136" t="s">
        <v>0</v>
      </c>
      <c r="C136" t="s">
        <v>260</v>
      </c>
      <c r="D136" s="31">
        <v>61.920327021845097</v>
      </c>
      <c r="E136" t="s">
        <v>259</v>
      </c>
      <c r="F136" s="31">
        <v>58.109403024406099</v>
      </c>
      <c r="G136" t="s">
        <v>313</v>
      </c>
      <c r="H136" t="s">
        <v>281</v>
      </c>
      <c r="I136" t="s">
        <v>292</v>
      </c>
      <c r="J136" t="s">
        <v>286</v>
      </c>
      <c r="K136" t="s">
        <v>289</v>
      </c>
      <c r="L136" t="str">
        <f t="shared" si="8"/>
        <v>0.76;0.04</v>
      </c>
      <c r="M136">
        <v>6.3E-2</v>
      </c>
      <c r="N136">
        <v>0</v>
      </c>
      <c r="O136">
        <f t="shared" si="9"/>
        <v>1000000</v>
      </c>
      <c r="P136" s="1">
        <v>1.7999999999999999E-2</v>
      </c>
      <c r="Q136" s="8">
        <v>650000</v>
      </c>
      <c r="R136">
        <v>25</v>
      </c>
      <c r="S136">
        <v>0</v>
      </c>
      <c r="T136">
        <v>0</v>
      </c>
      <c r="U136">
        <v>0</v>
      </c>
      <c r="V136" s="9">
        <v>0.58296565349252727</v>
      </c>
    </row>
    <row r="137" spans="1:22" x14ac:dyDescent="0.35">
      <c r="A137" s="3" t="s">
        <v>129</v>
      </c>
      <c r="B137" t="s">
        <v>0</v>
      </c>
      <c r="C137" t="s">
        <v>260</v>
      </c>
      <c r="D137" s="31">
        <v>45.079161999999997</v>
      </c>
      <c r="E137" t="s">
        <v>259</v>
      </c>
      <c r="F137" s="31">
        <v>23.885942</v>
      </c>
      <c r="G137" t="s">
        <v>313</v>
      </c>
      <c r="H137" t="s">
        <v>281</v>
      </c>
      <c r="I137" t="s">
        <v>292</v>
      </c>
      <c r="J137" t="s">
        <v>286</v>
      </c>
      <c r="K137" t="s">
        <v>289</v>
      </c>
      <c r="L137" t="str">
        <f t="shared" si="8"/>
        <v>0.76;0.04</v>
      </c>
      <c r="M137">
        <v>6.2E-2</v>
      </c>
      <c r="N137">
        <v>0</v>
      </c>
      <c r="O137">
        <f t="shared" si="9"/>
        <v>1000000</v>
      </c>
      <c r="P137" s="1">
        <v>1.7999999999999999E-2</v>
      </c>
      <c r="Q137" s="8">
        <v>650000</v>
      </c>
      <c r="R137">
        <v>25</v>
      </c>
      <c r="S137">
        <v>0</v>
      </c>
      <c r="T137">
        <v>0</v>
      </c>
      <c r="U137">
        <v>0</v>
      </c>
      <c r="V137" s="9">
        <v>0.58296565349252727</v>
      </c>
    </row>
    <row r="138" spans="1:22" x14ac:dyDescent="0.35">
      <c r="A138" s="3" t="s">
        <v>130</v>
      </c>
      <c r="B138" t="s">
        <v>0</v>
      </c>
      <c r="C138" t="s">
        <v>260</v>
      </c>
      <c r="D138" s="31">
        <v>103.819836</v>
      </c>
      <c r="E138" t="s">
        <v>259</v>
      </c>
      <c r="F138" s="31">
        <v>1.3520829999999999</v>
      </c>
      <c r="G138" t="s">
        <v>313</v>
      </c>
      <c r="H138" t="s">
        <v>281</v>
      </c>
      <c r="I138" t="s">
        <v>292</v>
      </c>
      <c r="J138" t="s">
        <v>286</v>
      </c>
      <c r="K138" t="s">
        <v>289</v>
      </c>
      <c r="L138" t="str">
        <f t="shared" si="8"/>
        <v>0.76;0.04</v>
      </c>
      <c r="M138">
        <v>4.5999999999999999E-2</v>
      </c>
      <c r="N138">
        <v>0</v>
      </c>
      <c r="O138">
        <f t="shared" si="9"/>
        <v>1000000</v>
      </c>
      <c r="P138" s="1">
        <v>1.7999999999999999E-2</v>
      </c>
      <c r="Q138" s="8">
        <v>650000</v>
      </c>
      <c r="R138">
        <v>25</v>
      </c>
      <c r="S138">
        <v>0</v>
      </c>
      <c r="T138">
        <v>0</v>
      </c>
      <c r="U138">
        <v>0</v>
      </c>
      <c r="V138" s="9">
        <v>0.58296565349252727</v>
      </c>
    </row>
    <row r="139" spans="1:22" x14ac:dyDescent="0.35">
      <c r="A139" s="3" t="s">
        <v>131</v>
      </c>
      <c r="B139" t="s">
        <v>0</v>
      </c>
      <c r="C139" t="s">
        <v>260</v>
      </c>
      <c r="D139" s="31">
        <v>38.996814999999998</v>
      </c>
      <c r="E139" t="s">
        <v>259</v>
      </c>
      <c r="F139" s="31">
        <v>34.802075000000002</v>
      </c>
      <c r="G139" t="s">
        <v>313</v>
      </c>
      <c r="H139" t="s">
        <v>281</v>
      </c>
      <c r="I139" t="s">
        <v>292</v>
      </c>
      <c r="J139" t="s">
        <v>286</v>
      </c>
      <c r="K139" t="s">
        <v>289</v>
      </c>
      <c r="L139" t="str">
        <f t="shared" si="8"/>
        <v>0.76;0.04</v>
      </c>
      <c r="M139">
        <v>0.21</v>
      </c>
      <c r="N139">
        <v>0</v>
      </c>
      <c r="O139">
        <f t="shared" si="9"/>
        <v>1000000</v>
      </c>
      <c r="P139" s="1">
        <v>1.7999999999999999E-2</v>
      </c>
      <c r="Q139" s="8">
        <v>650000</v>
      </c>
      <c r="R139">
        <v>25</v>
      </c>
      <c r="S139">
        <v>0</v>
      </c>
      <c r="T139">
        <v>0</v>
      </c>
      <c r="U139">
        <v>0</v>
      </c>
      <c r="V139" s="9">
        <v>0.58296565349252727</v>
      </c>
    </row>
    <row r="140" spans="1:22" x14ac:dyDescent="0.35">
      <c r="A140" s="3" t="s">
        <v>132</v>
      </c>
      <c r="B140" t="s">
        <v>0</v>
      </c>
      <c r="C140" t="s">
        <v>260</v>
      </c>
      <c r="D140" s="31">
        <v>100.992541</v>
      </c>
      <c r="E140" t="s">
        <v>259</v>
      </c>
      <c r="F140" s="31">
        <v>15.870032</v>
      </c>
      <c r="G140" t="s">
        <v>313</v>
      </c>
      <c r="H140" t="s">
        <v>281</v>
      </c>
      <c r="I140" t="s">
        <v>292</v>
      </c>
      <c r="J140" t="s">
        <v>286</v>
      </c>
      <c r="K140" t="s">
        <v>289</v>
      </c>
      <c r="L140" t="str">
        <f t="shared" si="8"/>
        <v>0.76;0.04</v>
      </c>
      <c r="M140">
        <v>4.4999999999999998E-2</v>
      </c>
      <c r="N140">
        <v>0</v>
      </c>
      <c r="O140">
        <f t="shared" si="9"/>
        <v>1000000</v>
      </c>
      <c r="P140" s="1">
        <v>1.7999999999999999E-2</v>
      </c>
      <c r="Q140" s="8">
        <v>650000</v>
      </c>
      <c r="R140">
        <v>25</v>
      </c>
      <c r="S140">
        <v>0</v>
      </c>
      <c r="T140">
        <v>0</v>
      </c>
      <c r="U140">
        <v>0</v>
      </c>
      <c r="V140" s="9">
        <v>0.58296565349252727</v>
      </c>
    </row>
    <row r="141" spans="1:22" x14ac:dyDescent="0.35">
      <c r="A141" s="3" t="s">
        <v>133</v>
      </c>
      <c r="B141" t="s">
        <v>0</v>
      </c>
      <c r="C141" t="s">
        <v>260</v>
      </c>
      <c r="D141" s="31">
        <v>71.276093000000003</v>
      </c>
      <c r="E141" t="s">
        <v>259</v>
      </c>
      <c r="F141" s="31">
        <v>38.861033999999997</v>
      </c>
      <c r="G141" t="s">
        <v>313</v>
      </c>
      <c r="H141" t="s">
        <v>281</v>
      </c>
      <c r="I141" t="s">
        <v>292</v>
      </c>
      <c r="J141" t="s">
        <v>286</v>
      </c>
      <c r="K141" t="s">
        <v>289</v>
      </c>
      <c r="L141" t="str">
        <f t="shared" si="8"/>
        <v>0.76;0.04</v>
      </c>
      <c r="M141">
        <v>0.21</v>
      </c>
      <c r="N141">
        <v>0</v>
      </c>
      <c r="O141">
        <f t="shared" si="9"/>
        <v>1000000</v>
      </c>
      <c r="P141" s="1">
        <v>1.7999999999999999E-2</v>
      </c>
      <c r="Q141" s="8">
        <v>650000</v>
      </c>
      <c r="R141">
        <v>25</v>
      </c>
      <c r="S141">
        <v>0</v>
      </c>
      <c r="T141">
        <v>0</v>
      </c>
      <c r="U141">
        <v>0</v>
      </c>
      <c r="V141" s="9">
        <v>0.58296565349252727</v>
      </c>
    </row>
    <row r="142" spans="1:22" x14ac:dyDescent="0.35">
      <c r="A142" s="3" t="s">
        <v>134</v>
      </c>
      <c r="B142" t="s">
        <v>0</v>
      </c>
      <c r="C142" t="s">
        <v>260</v>
      </c>
      <c r="D142" s="31">
        <v>59.556277999999999</v>
      </c>
      <c r="E142" t="s">
        <v>259</v>
      </c>
      <c r="F142" s="31">
        <v>38.969718999999998</v>
      </c>
      <c r="G142" t="s">
        <v>313</v>
      </c>
      <c r="H142" t="s">
        <v>281</v>
      </c>
      <c r="I142" t="s">
        <v>292</v>
      </c>
      <c r="J142" t="s">
        <v>286</v>
      </c>
      <c r="K142" t="s">
        <v>289</v>
      </c>
      <c r="L142" t="str">
        <f t="shared" si="8"/>
        <v>0.76;0.04</v>
      </c>
      <c r="M142">
        <v>0.21</v>
      </c>
      <c r="N142">
        <v>0</v>
      </c>
      <c r="O142">
        <f t="shared" si="9"/>
        <v>1000000</v>
      </c>
      <c r="P142" s="1">
        <v>1.7999999999999999E-2</v>
      </c>
      <c r="Q142" s="8">
        <v>650000</v>
      </c>
      <c r="R142">
        <v>25</v>
      </c>
      <c r="S142">
        <v>0</v>
      </c>
      <c r="T142">
        <v>0</v>
      </c>
      <c r="U142">
        <v>0</v>
      </c>
      <c r="V142" s="9">
        <v>0.58296565349252727</v>
      </c>
    </row>
    <row r="143" spans="1:22" x14ac:dyDescent="0.35">
      <c r="A143" s="3" t="s">
        <v>135</v>
      </c>
      <c r="B143" t="s">
        <v>0</v>
      </c>
      <c r="C143" t="s">
        <v>260</v>
      </c>
      <c r="D143" s="31">
        <v>125.72753899999999</v>
      </c>
      <c r="E143" t="s">
        <v>259</v>
      </c>
      <c r="F143" s="31">
        <v>-8.8742169999999998</v>
      </c>
      <c r="G143" t="s">
        <v>313</v>
      </c>
      <c r="H143" t="s">
        <v>281</v>
      </c>
      <c r="I143" t="s">
        <v>292</v>
      </c>
      <c r="J143" t="s">
        <v>286</v>
      </c>
      <c r="K143" t="s">
        <v>289</v>
      </c>
      <c r="L143" t="str">
        <f t="shared" si="8"/>
        <v>0.76;0.04</v>
      </c>
      <c r="M143">
        <v>0.21</v>
      </c>
      <c r="N143">
        <v>0</v>
      </c>
      <c r="O143">
        <f t="shared" si="9"/>
        <v>1000000</v>
      </c>
      <c r="P143" s="1">
        <v>1.7999999999999999E-2</v>
      </c>
      <c r="Q143" s="8">
        <v>650000</v>
      </c>
      <c r="R143">
        <v>25</v>
      </c>
      <c r="S143">
        <v>0</v>
      </c>
      <c r="T143">
        <v>0</v>
      </c>
      <c r="U143">
        <v>0</v>
      </c>
      <c r="V143" s="9">
        <v>0.58296565349252727</v>
      </c>
    </row>
    <row r="144" spans="1:22" x14ac:dyDescent="0.35">
      <c r="A144" s="3" t="s">
        <v>136</v>
      </c>
      <c r="B144" t="s">
        <v>0</v>
      </c>
      <c r="C144" t="s">
        <v>260</v>
      </c>
      <c r="D144" s="31">
        <v>35.243321999999999</v>
      </c>
      <c r="E144" t="s">
        <v>259</v>
      </c>
      <c r="F144" s="31">
        <v>38.963745000000003</v>
      </c>
      <c r="G144" t="s">
        <v>313</v>
      </c>
      <c r="H144" t="s">
        <v>281</v>
      </c>
      <c r="I144" t="s">
        <v>292</v>
      </c>
      <c r="J144" t="s">
        <v>286</v>
      </c>
      <c r="K144" t="s">
        <v>289</v>
      </c>
      <c r="L144" t="str">
        <f t="shared" si="8"/>
        <v>0.76;0.04</v>
      </c>
      <c r="M144">
        <v>7.4999999999999997E-2</v>
      </c>
      <c r="N144">
        <v>0</v>
      </c>
      <c r="O144">
        <f t="shared" si="9"/>
        <v>1000000</v>
      </c>
      <c r="P144" s="1">
        <v>1.7999999999999999E-2</v>
      </c>
      <c r="Q144" s="8">
        <v>650000</v>
      </c>
      <c r="R144">
        <v>25</v>
      </c>
      <c r="S144">
        <v>0</v>
      </c>
      <c r="T144">
        <v>0</v>
      </c>
      <c r="U144">
        <v>0</v>
      </c>
      <c r="V144" s="9">
        <v>0.58296565349252727</v>
      </c>
    </row>
    <row r="145" spans="1:22" x14ac:dyDescent="0.35">
      <c r="A145" s="3" t="s">
        <v>137</v>
      </c>
      <c r="B145" t="s">
        <v>0</v>
      </c>
      <c r="C145" t="s">
        <v>260</v>
      </c>
      <c r="D145" s="31">
        <v>120.960515</v>
      </c>
      <c r="E145" t="s">
        <v>259</v>
      </c>
      <c r="F145" s="31">
        <v>23.69781</v>
      </c>
      <c r="G145" t="s">
        <v>313</v>
      </c>
      <c r="H145" t="s">
        <v>281</v>
      </c>
      <c r="I145" t="s">
        <v>292</v>
      </c>
      <c r="J145" t="s">
        <v>286</v>
      </c>
      <c r="K145" t="s">
        <v>289</v>
      </c>
      <c r="L145" t="str">
        <f t="shared" si="8"/>
        <v>0.76;0.04</v>
      </c>
      <c r="M145">
        <v>0.21</v>
      </c>
      <c r="N145">
        <v>0</v>
      </c>
      <c r="O145">
        <f t="shared" si="9"/>
        <v>1000000</v>
      </c>
      <c r="P145" s="1">
        <v>1.7999999999999999E-2</v>
      </c>
      <c r="Q145" s="8">
        <v>650000</v>
      </c>
      <c r="R145">
        <v>25</v>
      </c>
      <c r="S145">
        <v>0</v>
      </c>
      <c r="T145">
        <v>0</v>
      </c>
      <c r="U145">
        <v>0</v>
      </c>
      <c r="V145" s="9">
        <v>0.58296565349252727</v>
      </c>
    </row>
    <row r="146" spans="1:22" x14ac:dyDescent="0.35">
      <c r="A146" s="3" t="s">
        <v>138</v>
      </c>
      <c r="B146" t="s">
        <v>0</v>
      </c>
      <c r="C146" t="s">
        <v>260</v>
      </c>
      <c r="D146" s="31">
        <v>64.585262</v>
      </c>
      <c r="E146" t="s">
        <v>259</v>
      </c>
      <c r="F146" s="31">
        <v>41.377490999999999</v>
      </c>
      <c r="G146" t="s">
        <v>313</v>
      </c>
      <c r="H146" t="s">
        <v>281</v>
      </c>
      <c r="I146" t="s">
        <v>292</v>
      </c>
      <c r="J146" t="s">
        <v>286</v>
      </c>
      <c r="K146" t="s">
        <v>289</v>
      </c>
      <c r="L146" t="str">
        <f t="shared" si="8"/>
        <v>0.76;0.04</v>
      </c>
      <c r="M146">
        <v>0.21</v>
      </c>
      <c r="N146">
        <v>0</v>
      </c>
      <c r="O146">
        <f t="shared" si="9"/>
        <v>1000000</v>
      </c>
      <c r="P146" s="1">
        <v>1.7999999999999999E-2</v>
      </c>
      <c r="Q146" s="8">
        <v>650000</v>
      </c>
      <c r="R146">
        <v>25</v>
      </c>
      <c r="S146">
        <v>0</v>
      </c>
      <c r="T146">
        <v>0</v>
      </c>
      <c r="U146">
        <v>0</v>
      </c>
      <c r="V146" s="9">
        <v>0.58296565349252727</v>
      </c>
    </row>
    <row r="147" spans="1:22" x14ac:dyDescent="0.35">
      <c r="A147" s="3" t="s">
        <v>139</v>
      </c>
      <c r="B147" t="s">
        <v>0</v>
      </c>
      <c r="C147" t="s">
        <v>260</v>
      </c>
      <c r="D147" s="31">
        <v>108.277199</v>
      </c>
      <c r="E147" t="s">
        <v>259</v>
      </c>
      <c r="F147" s="31">
        <v>14.058324000000001</v>
      </c>
      <c r="G147" t="s">
        <v>313</v>
      </c>
      <c r="H147" t="s">
        <v>281</v>
      </c>
      <c r="I147" t="s">
        <v>292</v>
      </c>
      <c r="J147" t="s">
        <v>286</v>
      </c>
      <c r="K147" t="s">
        <v>289</v>
      </c>
      <c r="L147" t="str">
        <f t="shared" si="8"/>
        <v>0.76;0.04</v>
      </c>
      <c r="M147">
        <v>0.06</v>
      </c>
      <c r="N147">
        <v>0</v>
      </c>
      <c r="O147">
        <f t="shared" si="9"/>
        <v>1000000</v>
      </c>
      <c r="P147" s="1">
        <v>1.7999999999999999E-2</v>
      </c>
      <c r="Q147" s="8">
        <v>650000</v>
      </c>
      <c r="R147">
        <v>25</v>
      </c>
      <c r="S147">
        <v>0</v>
      </c>
      <c r="T147">
        <v>0</v>
      </c>
      <c r="U147">
        <v>0</v>
      </c>
      <c r="V147" s="9">
        <v>0.58296565349252727</v>
      </c>
    </row>
    <row r="148" spans="1:22" x14ac:dyDescent="0.35">
      <c r="A148" s="3" t="s">
        <v>140</v>
      </c>
      <c r="B148" t="s">
        <v>0</v>
      </c>
      <c r="C148" t="s">
        <v>260</v>
      </c>
      <c r="D148" s="31">
        <v>48.516387999999999</v>
      </c>
      <c r="E148" t="s">
        <v>259</v>
      </c>
      <c r="F148" s="31">
        <v>15.552727000000001</v>
      </c>
      <c r="G148" t="s">
        <v>313</v>
      </c>
      <c r="H148" t="s">
        <v>281</v>
      </c>
      <c r="I148" t="s">
        <v>292</v>
      </c>
      <c r="J148" t="s">
        <v>286</v>
      </c>
      <c r="K148" t="s">
        <v>289</v>
      </c>
      <c r="L148" t="str">
        <f t="shared" si="8"/>
        <v>0.76;0.04</v>
      </c>
      <c r="M148">
        <v>0.17199999999999999</v>
      </c>
      <c r="N148">
        <v>0</v>
      </c>
      <c r="O148">
        <f t="shared" si="9"/>
        <v>1000000</v>
      </c>
      <c r="P148" s="1">
        <v>1.7999999999999999E-2</v>
      </c>
      <c r="Q148" s="8">
        <v>650000</v>
      </c>
      <c r="R148">
        <v>25</v>
      </c>
      <c r="S148">
        <v>0</v>
      </c>
      <c r="T148">
        <v>0</v>
      </c>
      <c r="U148">
        <v>0</v>
      </c>
      <c r="V148" s="9">
        <v>0.58296565349252727</v>
      </c>
    </row>
    <row r="149" spans="1:22" x14ac:dyDescent="0.35">
      <c r="A149" s="4" t="s">
        <v>141</v>
      </c>
      <c r="B149" t="s">
        <v>0</v>
      </c>
      <c r="C149" t="s">
        <v>260</v>
      </c>
      <c r="D149" s="31">
        <v>20.168330999999998</v>
      </c>
      <c r="E149" t="s">
        <v>259</v>
      </c>
      <c r="F149" s="31">
        <v>41.153331999999999</v>
      </c>
      <c r="G149" t="s">
        <v>313</v>
      </c>
      <c r="H149" t="s">
        <v>281</v>
      </c>
      <c r="I149" t="s">
        <v>292</v>
      </c>
      <c r="J149" t="s">
        <v>286</v>
      </c>
      <c r="K149" t="s">
        <v>289</v>
      </c>
      <c r="L149" t="str">
        <f t="shared" si="8"/>
        <v>0.76;0.04</v>
      </c>
      <c r="M149">
        <v>0.104</v>
      </c>
      <c r="N149">
        <v>0</v>
      </c>
      <c r="O149">
        <f t="shared" si="9"/>
        <v>1000000</v>
      </c>
      <c r="P149" s="1">
        <v>1.7999999999999999E-2</v>
      </c>
      <c r="Q149" s="8">
        <v>650000</v>
      </c>
      <c r="R149">
        <v>25</v>
      </c>
      <c r="S149">
        <v>0</v>
      </c>
      <c r="T149">
        <v>0</v>
      </c>
      <c r="U149">
        <v>0</v>
      </c>
      <c r="V149" s="9">
        <v>1.3486719798104709</v>
      </c>
    </row>
    <row r="150" spans="1:22" x14ac:dyDescent="0.35">
      <c r="A150" s="4" t="s">
        <v>142</v>
      </c>
      <c r="B150" t="s">
        <v>0</v>
      </c>
      <c r="C150" t="s">
        <v>260</v>
      </c>
      <c r="D150" s="31">
        <v>45.038189000000003</v>
      </c>
      <c r="E150" t="s">
        <v>259</v>
      </c>
      <c r="F150" s="31">
        <v>40.069099000000001</v>
      </c>
      <c r="G150" t="s">
        <v>313</v>
      </c>
      <c r="H150" t="s">
        <v>281</v>
      </c>
      <c r="I150" t="s">
        <v>292</v>
      </c>
      <c r="J150" t="s">
        <v>286</v>
      </c>
      <c r="K150" t="s">
        <v>289</v>
      </c>
      <c r="L150" t="str">
        <f t="shared" si="8"/>
        <v>0.76;0.04</v>
      </c>
      <c r="M150">
        <v>0.104</v>
      </c>
      <c r="N150">
        <v>0</v>
      </c>
      <c r="O150">
        <f t="shared" si="9"/>
        <v>1000000</v>
      </c>
      <c r="P150" s="1">
        <v>1.7999999999999999E-2</v>
      </c>
      <c r="Q150" s="8">
        <v>650000</v>
      </c>
      <c r="R150">
        <v>25</v>
      </c>
      <c r="S150">
        <v>0</v>
      </c>
      <c r="T150">
        <v>0</v>
      </c>
      <c r="U150">
        <v>0</v>
      </c>
      <c r="V150" s="9">
        <v>1.3486719798104709</v>
      </c>
    </row>
    <row r="151" spans="1:22" x14ac:dyDescent="0.35">
      <c r="A151" s="4" t="s">
        <v>143</v>
      </c>
      <c r="B151" t="s">
        <v>0</v>
      </c>
      <c r="C151" t="s">
        <v>260</v>
      </c>
      <c r="D151" s="31">
        <v>14.550072</v>
      </c>
      <c r="E151" t="s">
        <v>259</v>
      </c>
      <c r="F151" s="31">
        <v>47.516230999999998</v>
      </c>
      <c r="G151" t="s">
        <v>313</v>
      </c>
      <c r="H151" t="s">
        <v>281</v>
      </c>
      <c r="I151" t="s">
        <v>292</v>
      </c>
      <c r="J151" t="s">
        <v>286</v>
      </c>
      <c r="K151" t="s">
        <v>289</v>
      </c>
      <c r="L151" t="str">
        <f t="shared" si="8"/>
        <v>0.76;0.04</v>
      </c>
      <c r="M151">
        <v>3.4000000000000002E-2</v>
      </c>
      <c r="N151">
        <v>0</v>
      </c>
      <c r="O151">
        <f t="shared" si="9"/>
        <v>1000000</v>
      </c>
      <c r="P151" s="1">
        <v>1.7999999999999999E-2</v>
      </c>
      <c r="Q151" s="8">
        <v>650000</v>
      </c>
      <c r="R151">
        <v>25</v>
      </c>
      <c r="S151">
        <v>0</v>
      </c>
      <c r="T151">
        <v>0</v>
      </c>
      <c r="U151">
        <v>0</v>
      </c>
      <c r="V151" s="9">
        <v>1.34867197981047</v>
      </c>
    </row>
    <row r="152" spans="1:22" x14ac:dyDescent="0.35">
      <c r="A152" s="4" t="s">
        <v>144</v>
      </c>
      <c r="B152" t="s">
        <v>0</v>
      </c>
      <c r="C152" t="s">
        <v>260</v>
      </c>
      <c r="D152" s="31">
        <v>47.576926999999998</v>
      </c>
      <c r="E152" t="s">
        <v>259</v>
      </c>
      <c r="F152" s="31">
        <v>40.143104999999998</v>
      </c>
      <c r="G152" t="s">
        <v>313</v>
      </c>
      <c r="H152" t="s">
        <v>281</v>
      </c>
      <c r="I152" t="s">
        <v>292</v>
      </c>
      <c r="J152" t="s">
        <v>286</v>
      </c>
      <c r="K152" t="s">
        <v>289</v>
      </c>
      <c r="L152" t="str">
        <f t="shared" si="8"/>
        <v>0.76;0.04</v>
      </c>
      <c r="M152">
        <v>7.0000000000000007E-2</v>
      </c>
      <c r="N152">
        <v>0</v>
      </c>
      <c r="O152">
        <f t="shared" si="9"/>
        <v>1000000</v>
      </c>
      <c r="P152" s="1">
        <v>1.7999999999999999E-2</v>
      </c>
      <c r="Q152" s="8">
        <v>650000</v>
      </c>
      <c r="R152">
        <v>25</v>
      </c>
      <c r="S152">
        <v>0</v>
      </c>
      <c r="T152">
        <v>0</v>
      </c>
      <c r="U152">
        <v>0</v>
      </c>
      <c r="V152" s="9">
        <v>1.34867197981047</v>
      </c>
    </row>
    <row r="153" spans="1:22" x14ac:dyDescent="0.35">
      <c r="A153" s="4" t="s">
        <v>145</v>
      </c>
      <c r="B153" t="s">
        <v>0</v>
      </c>
      <c r="C153" t="s">
        <v>260</v>
      </c>
      <c r="D153" s="31">
        <v>4.4699359999999997</v>
      </c>
      <c r="E153" t="s">
        <v>259</v>
      </c>
      <c r="F153" s="31">
        <v>50.503886999999999</v>
      </c>
      <c r="G153" t="s">
        <v>313</v>
      </c>
      <c r="H153" t="s">
        <v>281</v>
      </c>
      <c r="I153" t="s">
        <v>292</v>
      </c>
      <c r="J153" t="s">
        <v>286</v>
      </c>
      <c r="K153" t="s">
        <v>289</v>
      </c>
      <c r="L153" t="str">
        <f t="shared" si="8"/>
        <v>0.76;0.04</v>
      </c>
      <c r="M153">
        <v>1.9E-2</v>
      </c>
      <c r="N153">
        <v>0</v>
      </c>
      <c r="O153">
        <f t="shared" si="9"/>
        <v>1000000</v>
      </c>
      <c r="P153" s="1">
        <v>1.7999999999999999E-2</v>
      </c>
      <c r="Q153" s="8">
        <v>650000</v>
      </c>
      <c r="R153">
        <v>25</v>
      </c>
      <c r="S153">
        <v>0</v>
      </c>
      <c r="T153">
        <v>0</v>
      </c>
      <c r="U153">
        <v>0</v>
      </c>
      <c r="V153" s="9">
        <v>1.34867197981047</v>
      </c>
    </row>
    <row r="154" spans="1:22" x14ac:dyDescent="0.35">
      <c r="A154" s="4" t="s">
        <v>146</v>
      </c>
      <c r="B154" t="s">
        <v>0</v>
      </c>
      <c r="C154" t="s">
        <v>260</v>
      </c>
      <c r="D154" s="31">
        <v>25.48583</v>
      </c>
      <c r="E154" t="s">
        <v>259</v>
      </c>
      <c r="F154" s="31">
        <v>42.733882999999999</v>
      </c>
      <c r="G154" t="s">
        <v>313</v>
      </c>
      <c r="H154" t="s">
        <v>281</v>
      </c>
      <c r="I154" t="s">
        <v>292</v>
      </c>
      <c r="J154" t="s">
        <v>286</v>
      </c>
      <c r="K154" t="s">
        <v>289</v>
      </c>
      <c r="L154" t="str">
        <f t="shared" si="8"/>
        <v>0.76;0.04</v>
      </c>
      <c r="M154">
        <v>4.8000000000000001E-2</v>
      </c>
      <c r="N154">
        <v>0</v>
      </c>
      <c r="O154">
        <f t="shared" si="9"/>
        <v>1000000</v>
      </c>
      <c r="P154" s="1">
        <v>1.7999999999999999E-2</v>
      </c>
      <c r="Q154" s="8">
        <v>650000</v>
      </c>
      <c r="R154">
        <v>25</v>
      </c>
      <c r="S154">
        <v>0</v>
      </c>
      <c r="T154">
        <v>0</v>
      </c>
      <c r="U154">
        <v>0</v>
      </c>
      <c r="V154" s="9">
        <v>1.34867197981047</v>
      </c>
    </row>
    <row r="155" spans="1:22" x14ac:dyDescent="0.35">
      <c r="A155" s="4" t="s">
        <v>147</v>
      </c>
      <c r="B155" t="s">
        <v>0</v>
      </c>
      <c r="C155" t="s">
        <v>260</v>
      </c>
      <c r="D155" s="31">
        <v>17.679075999999998</v>
      </c>
      <c r="E155" t="s">
        <v>259</v>
      </c>
      <c r="F155" s="31">
        <v>43.915886</v>
      </c>
      <c r="G155" t="s">
        <v>313</v>
      </c>
      <c r="H155" t="s">
        <v>281</v>
      </c>
      <c r="I155" t="s">
        <v>292</v>
      </c>
      <c r="J155" t="s">
        <v>286</v>
      </c>
      <c r="K155" t="s">
        <v>289</v>
      </c>
      <c r="L155" t="str">
        <f t="shared" si="8"/>
        <v>0.76;0.04</v>
      </c>
      <c r="M155">
        <v>0.104</v>
      </c>
      <c r="N155">
        <v>0</v>
      </c>
      <c r="O155">
        <f t="shared" si="9"/>
        <v>1000000</v>
      </c>
      <c r="P155" s="1">
        <v>1.7999999999999999E-2</v>
      </c>
      <c r="Q155" s="8">
        <v>650000</v>
      </c>
      <c r="R155">
        <v>25</v>
      </c>
      <c r="S155">
        <v>0</v>
      </c>
      <c r="T155">
        <v>0</v>
      </c>
      <c r="U155">
        <v>0</v>
      </c>
      <c r="V155" s="9">
        <v>1.34867197981047</v>
      </c>
    </row>
    <row r="156" spans="1:22" x14ac:dyDescent="0.35">
      <c r="A156" s="4" t="s">
        <v>148</v>
      </c>
      <c r="B156" t="s">
        <v>0</v>
      </c>
      <c r="C156" t="s">
        <v>260</v>
      </c>
      <c r="D156" s="31">
        <v>27.953389000000001</v>
      </c>
      <c r="E156" t="s">
        <v>259</v>
      </c>
      <c r="F156" s="31">
        <v>53.709806999999998</v>
      </c>
      <c r="G156" t="s">
        <v>313</v>
      </c>
      <c r="H156" t="s">
        <v>281</v>
      </c>
      <c r="I156" t="s">
        <v>292</v>
      </c>
      <c r="J156" t="s">
        <v>286</v>
      </c>
      <c r="K156" t="s">
        <v>289</v>
      </c>
      <c r="L156" t="str">
        <f t="shared" si="8"/>
        <v>0.76;0.04</v>
      </c>
      <c r="M156">
        <v>9.9000000000000005E-2</v>
      </c>
      <c r="N156">
        <v>0</v>
      </c>
      <c r="O156">
        <f t="shared" si="9"/>
        <v>1000000</v>
      </c>
      <c r="P156" s="1">
        <v>1.7999999999999999E-2</v>
      </c>
      <c r="Q156" s="8">
        <v>650000</v>
      </c>
      <c r="R156">
        <v>25</v>
      </c>
      <c r="S156">
        <v>0</v>
      </c>
      <c r="T156">
        <v>0</v>
      </c>
      <c r="U156">
        <v>0</v>
      </c>
      <c r="V156" s="9">
        <v>1.34867197981047</v>
      </c>
    </row>
    <row r="157" spans="1:22" x14ac:dyDescent="0.35">
      <c r="A157" s="4" t="s">
        <v>149</v>
      </c>
      <c r="B157" t="s">
        <v>0</v>
      </c>
      <c r="C157" t="s">
        <v>260</v>
      </c>
      <c r="D157" s="31">
        <v>8.2275120000000008</v>
      </c>
      <c r="E157" t="s">
        <v>259</v>
      </c>
      <c r="F157" s="31">
        <v>46.818187999999999</v>
      </c>
      <c r="G157" t="s">
        <v>313</v>
      </c>
      <c r="H157" t="s">
        <v>281</v>
      </c>
      <c r="I157" t="s">
        <v>292</v>
      </c>
      <c r="J157" t="s">
        <v>286</v>
      </c>
      <c r="K157" t="s">
        <v>289</v>
      </c>
      <c r="L157" t="str">
        <f t="shared" si="8"/>
        <v>0.76;0.04</v>
      </c>
      <c r="M157">
        <v>1.7000000000000001E-2</v>
      </c>
      <c r="N157">
        <v>0</v>
      </c>
      <c r="O157">
        <f t="shared" si="9"/>
        <v>1000000</v>
      </c>
      <c r="P157" s="1">
        <v>1.7999999999999999E-2</v>
      </c>
      <c r="Q157" s="8">
        <v>650000</v>
      </c>
      <c r="R157">
        <v>25</v>
      </c>
      <c r="S157">
        <v>0</v>
      </c>
      <c r="T157">
        <v>0</v>
      </c>
      <c r="U157">
        <v>0</v>
      </c>
      <c r="V157" s="9">
        <v>1.34867197981047</v>
      </c>
    </row>
    <row r="158" spans="1:22" x14ac:dyDescent="0.35">
      <c r="A158" s="4" t="s">
        <v>150</v>
      </c>
      <c r="B158" t="s">
        <v>0</v>
      </c>
      <c r="C158" t="s">
        <v>260</v>
      </c>
      <c r="D158" s="31">
        <v>33.429859</v>
      </c>
      <c r="E158" t="s">
        <v>259</v>
      </c>
      <c r="F158" s="31">
        <v>35.126412999999999</v>
      </c>
      <c r="G158" t="s">
        <v>313</v>
      </c>
      <c r="H158" t="s">
        <v>281</v>
      </c>
      <c r="I158" t="s">
        <v>292</v>
      </c>
      <c r="J158" t="s">
        <v>286</v>
      </c>
      <c r="K158" t="s">
        <v>289</v>
      </c>
      <c r="L158" t="str">
        <f t="shared" si="8"/>
        <v>0.76;0.04</v>
      </c>
      <c r="M158">
        <v>4.9000000000000002E-2</v>
      </c>
      <c r="N158">
        <v>0</v>
      </c>
      <c r="O158">
        <f t="shared" si="9"/>
        <v>1000000</v>
      </c>
      <c r="P158" s="1">
        <v>1.7999999999999999E-2</v>
      </c>
      <c r="Q158" s="8">
        <v>650000</v>
      </c>
      <c r="R158">
        <v>25</v>
      </c>
      <c r="S158">
        <v>0</v>
      </c>
      <c r="T158">
        <v>0</v>
      </c>
      <c r="U158">
        <v>0</v>
      </c>
      <c r="V158" s="9">
        <v>1.34867197981047</v>
      </c>
    </row>
    <row r="159" spans="1:22" x14ac:dyDescent="0.35">
      <c r="A159" s="4" t="s">
        <v>151</v>
      </c>
      <c r="B159" t="s">
        <v>0</v>
      </c>
      <c r="C159" t="s">
        <v>260</v>
      </c>
      <c r="D159" s="31">
        <v>15.472962000000001</v>
      </c>
      <c r="E159" t="s">
        <v>259</v>
      </c>
      <c r="F159" s="31">
        <v>49.817492000000001</v>
      </c>
      <c r="G159" t="s">
        <v>313</v>
      </c>
      <c r="H159" t="s">
        <v>281</v>
      </c>
      <c r="I159" t="s">
        <v>292</v>
      </c>
      <c r="J159" t="s">
        <v>286</v>
      </c>
      <c r="K159" t="s">
        <v>289</v>
      </c>
      <c r="L159" t="str">
        <f t="shared" si="8"/>
        <v>0.76;0.04</v>
      </c>
      <c r="M159">
        <v>3.6999999999999998E-2</v>
      </c>
      <c r="N159">
        <v>0</v>
      </c>
      <c r="O159">
        <f t="shared" si="9"/>
        <v>1000000</v>
      </c>
      <c r="P159" s="1">
        <v>1.7999999999999999E-2</v>
      </c>
      <c r="Q159" s="8">
        <v>650000</v>
      </c>
      <c r="R159">
        <v>25</v>
      </c>
      <c r="S159">
        <v>0</v>
      </c>
      <c r="T159">
        <v>0</v>
      </c>
      <c r="U159">
        <v>0</v>
      </c>
      <c r="V159" s="9">
        <v>1.34867197981047</v>
      </c>
    </row>
    <row r="160" spans="1:22" x14ac:dyDescent="0.35">
      <c r="A160" s="4" t="s">
        <v>152</v>
      </c>
      <c r="B160" t="s">
        <v>0</v>
      </c>
      <c r="C160" t="s">
        <v>260</v>
      </c>
      <c r="D160" s="31">
        <v>9.2345130480234907</v>
      </c>
      <c r="E160" t="s">
        <v>259</v>
      </c>
      <c r="F160" s="31">
        <v>52.190327993345299</v>
      </c>
      <c r="G160" t="s">
        <v>313</v>
      </c>
      <c r="H160" t="s">
        <v>281</v>
      </c>
      <c r="I160" t="s">
        <v>292</v>
      </c>
      <c r="J160" t="s">
        <v>286</v>
      </c>
      <c r="K160" t="s">
        <v>289</v>
      </c>
      <c r="L160" t="str">
        <f t="shared" si="8"/>
        <v>0.76;0.04</v>
      </c>
      <c r="M160">
        <v>1.2999999999999999E-2</v>
      </c>
      <c r="N160">
        <v>0</v>
      </c>
      <c r="O160">
        <f t="shared" si="9"/>
        <v>1000000</v>
      </c>
      <c r="P160" s="1">
        <v>1.7999999999999999E-2</v>
      </c>
      <c r="Q160" s="8">
        <v>650000</v>
      </c>
      <c r="R160">
        <v>25</v>
      </c>
      <c r="S160">
        <v>0</v>
      </c>
      <c r="T160">
        <v>0</v>
      </c>
      <c r="U160">
        <v>0</v>
      </c>
      <c r="V160" s="9">
        <v>1.34867197981047</v>
      </c>
    </row>
    <row r="161" spans="1:22" x14ac:dyDescent="0.35">
      <c r="A161" s="4" t="s">
        <v>153</v>
      </c>
      <c r="B161" t="s">
        <v>0</v>
      </c>
      <c r="C161" t="s">
        <v>260</v>
      </c>
      <c r="D161" s="31">
        <f>AVERAGE(D162:D163)</f>
        <v>10.644012285383525</v>
      </c>
      <c r="E161" t="s">
        <v>259</v>
      </c>
      <c r="F161" s="31">
        <f t="shared" ref="F161" si="10">AVERAGE(F162:F163)</f>
        <v>55.907048348482903</v>
      </c>
      <c r="G161" t="s">
        <v>313</v>
      </c>
      <c r="H161" t="s">
        <v>281</v>
      </c>
      <c r="I161" t="s">
        <v>292</v>
      </c>
      <c r="J161" t="s">
        <v>286</v>
      </c>
      <c r="K161" t="s">
        <v>289</v>
      </c>
      <c r="L161" t="str">
        <f t="shared" si="8"/>
        <v>0.76;0.04</v>
      </c>
      <c r="M161">
        <v>2.1000000000000001E-2</v>
      </c>
      <c r="N161">
        <v>0</v>
      </c>
      <c r="O161">
        <f t="shared" si="9"/>
        <v>1000000</v>
      </c>
      <c r="P161" s="1">
        <v>1.7999999999999999E-2</v>
      </c>
      <c r="Q161" s="8">
        <v>650000</v>
      </c>
      <c r="R161">
        <v>25</v>
      </c>
      <c r="S161">
        <v>0</v>
      </c>
      <c r="T161">
        <v>0</v>
      </c>
      <c r="U161">
        <v>0</v>
      </c>
      <c r="V161" s="9">
        <v>1.34867197981047</v>
      </c>
    </row>
    <row r="162" spans="1:22" x14ac:dyDescent="0.35">
      <c r="A162" s="4" t="s">
        <v>319</v>
      </c>
      <c r="B162" t="s">
        <v>0</v>
      </c>
      <c r="C162" t="s">
        <v>260</v>
      </c>
      <c r="D162" s="31">
        <v>8.9730720935565493</v>
      </c>
      <c r="E162" t="s">
        <v>259</v>
      </c>
      <c r="F162" s="31">
        <v>56.125650467195797</v>
      </c>
      <c r="G162" t="s">
        <v>313</v>
      </c>
      <c r="H162" t="s">
        <v>281</v>
      </c>
      <c r="I162" t="s">
        <v>292</v>
      </c>
      <c r="J162" t="s">
        <v>286</v>
      </c>
      <c r="K162" t="s">
        <v>289</v>
      </c>
      <c r="L162" t="str">
        <f t="shared" si="8"/>
        <v>0.76;0.04</v>
      </c>
      <c r="M162">
        <v>2.1000000000000001E-2</v>
      </c>
      <c r="N162">
        <v>0</v>
      </c>
      <c r="O162">
        <f t="shared" si="9"/>
        <v>1000000</v>
      </c>
      <c r="P162" s="1">
        <v>1.7999999999999999E-2</v>
      </c>
      <c r="Q162" s="8">
        <v>650000</v>
      </c>
      <c r="R162">
        <v>25</v>
      </c>
      <c r="S162">
        <v>0</v>
      </c>
      <c r="T162">
        <v>0</v>
      </c>
      <c r="U162">
        <v>0</v>
      </c>
      <c r="V162" s="9">
        <v>1.34867197981047</v>
      </c>
    </row>
    <row r="163" spans="1:22" x14ac:dyDescent="0.35">
      <c r="A163" s="4" t="s">
        <v>320</v>
      </c>
      <c r="B163" t="s">
        <v>0</v>
      </c>
      <c r="C163" t="s">
        <v>260</v>
      </c>
      <c r="D163" s="31">
        <v>12.3149524772105</v>
      </c>
      <c r="E163" t="s">
        <v>259</v>
      </c>
      <c r="F163" s="31">
        <v>55.688446229770001</v>
      </c>
      <c r="G163" t="s">
        <v>313</v>
      </c>
      <c r="H163" t="s">
        <v>281</v>
      </c>
      <c r="I163" t="s">
        <v>292</v>
      </c>
      <c r="J163" t="s">
        <v>286</v>
      </c>
      <c r="K163" t="s">
        <v>289</v>
      </c>
      <c r="L163" t="str">
        <f t="shared" si="8"/>
        <v>0.76;0.04</v>
      </c>
      <c r="M163">
        <v>2.1000000000000001E-2</v>
      </c>
      <c r="N163">
        <v>0</v>
      </c>
      <c r="O163">
        <f t="shared" si="9"/>
        <v>1000000</v>
      </c>
      <c r="P163" s="1">
        <v>1.7999999999999999E-2</v>
      </c>
      <c r="Q163" s="8">
        <v>650000</v>
      </c>
      <c r="R163">
        <v>25</v>
      </c>
      <c r="S163">
        <v>0</v>
      </c>
      <c r="T163">
        <v>0</v>
      </c>
      <c r="U163">
        <v>0</v>
      </c>
      <c r="V163" s="9">
        <v>1.34867197981047</v>
      </c>
    </row>
    <row r="164" spans="1:22" x14ac:dyDescent="0.35">
      <c r="A164" s="4" t="s">
        <v>154</v>
      </c>
      <c r="B164" t="s">
        <v>0</v>
      </c>
      <c r="C164" t="s">
        <v>260</v>
      </c>
      <c r="D164" s="31">
        <v>-3.7492200000000002</v>
      </c>
      <c r="E164" t="s">
        <v>259</v>
      </c>
      <c r="F164" s="31">
        <v>40.463667000000001</v>
      </c>
      <c r="G164" t="s">
        <v>313</v>
      </c>
      <c r="H164" t="s">
        <v>281</v>
      </c>
      <c r="I164" t="s">
        <v>292</v>
      </c>
      <c r="J164" t="s">
        <v>286</v>
      </c>
      <c r="K164" t="s">
        <v>289</v>
      </c>
      <c r="L164" t="str">
        <f t="shared" si="8"/>
        <v>0.76;0.04</v>
      </c>
      <c r="M164">
        <v>3.6000000000000004E-2</v>
      </c>
      <c r="N164">
        <v>0</v>
      </c>
      <c r="O164">
        <f t="shared" si="9"/>
        <v>1000000</v>
      </c>
      <c r="P164" s="1">
        <v>1.7999999999999999E-2</v>
      </c>
      <c r="Q164" s="8">
        <v>650000</v>
      </c>
      <c r="R164">
        <v>25</v>
      </c>
      <c r="S164">
        <v>0</v>
      </c>
      <c r="T164">
        <v>0</v>
      </c>
      <c r="U164">
        <v>0</v>
      </c>
      <c r="V164" s="9">
        <v>1.34867197981047</v>
      </c>
    </row>
    <row r="165" spans="1:22" x14ac:dyDescent="0.35">
      <c r="A165" s="4" t="s">
        <v>155</v>
      </c>
      <c r="B165" t="s">
        <v>0</v>
      </c>
      <c r="C165" t="s">
        <v>260</v>
      </c>
      <c r="D165" s="31">
        <v>25.013607</v>
      </c>
      <c r="E165" t="s">
        <v>259</v>
      </c>
      <c r="F165" s="31">
        <v>58.595272000000001</v>
      </c>
      <c r="G165" t="s">
        <v>313</v>
      </c>
      <c r="H165" t="s">
        <v>281</v>
      </c>
      <c r="I165" t="s">
        <v>292</v>
      </c>
      <c r="J165" t="s">
        <v>286</v>
      </c>
      <c r="K165" t="s">
        <v>289</v>
      </c>
      <c r="L165" t="str">
        <f t="shared" si="8"/>
        <v>0.76;0.04</v>
      </c>
      <c r="M165">
        <v>5.0999999999999997E-2</v>
      </c>
      <c r="N165">
        <v>0</v>
      </c>
      <c r="O165">
        <f t="shared" si="9"/>
        <v>1000000</v>
      </c>
      <c r="P165" s="1">
        <v>1.7999999999999999E-2</v>
      </c>
      <c r="Q165" s="8">
        <v>650000</v>
      </c>
      <c r="R165">
        <v>25</v>
      </c>
      <c r="S165">
        <v>0</v>
      </c>
      <c r="T165">
        <v>0</v>
      </c>
      <c r="U165">
        <v>0</v>
      </c>
      <c r="V165" s="9">
        <v>1.34867197981047</v>
      </c>
    </row>
    <row r="166" spans="1:22" x14ac:dyDescent="0.35">
      <c r="A166" s="4" t="s">
        <v>156</v>
      </c>
      <c r="B166" t="s">
        <v>0</v>
      </c>
      <c r="C166" t="s">
        <v>260</v>
      </c>
      <c r="D166" s="31">
        <v>25.748151</v>
      </c>
      <c r="E166" t="s">
        <v>259</v>
      </c>
      <c r="F166" s="31">
        <v>61.924109999999999</v>
      </c>
      <c r="G166" t="s">
        <v>313</v>
      </c>
      <c r="H166" t="s">
        <v>281</v>
      </c>
      <c r="I166" t="s">
        <v>292</v>
      </c>
      <c r="J166" t="s">
        <v>286</v>
      </c>
      <c r="K166" t="s">
        <v>289</v>
      </c>
      <c r="L166" t="str">
        <f t="shared" si="8"/>
        <v>0.76;0.04</v>
      </c>
      <c r="M166">
        <v>4.8000000000000001E-2</v>
      </c>
      <c r="N166">
        <v>0</v>
      </c>
      <c r="O166">
        <f t="shared" si="9"/>
        <v>1000000</v>
      </c>
      <c r="P166" s="1">
        <v>1.7999999999999999E-2</v>
      </c>
      <c r="Q166" s="8">
        <v>650000</v>
      </c>
      <c r="R166">
        <v>25</v>
      </c>
      <c r="S166">
        <v>0</v>
      </c>
      <c r="T166">
        <v>0</v>
      </c>
      <c r="U166">
        <v>0</v>
      </c>
      <c r="V166" s="9">
        <v>1.34867197981047</v>
      </c>
    </row>
    <row r="167" spans="1:22" x14ac:dyDescent="0.35">
      <c r="A167" s="4" t="s">
        <v>157</v>
      </c>
      <c r="B167" t="s">
        <v>0</v>
      </c>
      <c r="C167" t="s">
        <v>260</v>
      </c>
      <c r="D167" s="31">
        <v>2.213749</v>
      </c>
      <c r="E167" t="s">
        <v>259</v>
      </c>
      <c r="F167" s="31">
        <v>46.227637999999999</v>
      </c>
      <c r="G167" t="s">
        <v>313</v>
      </c>
      <c r="H167" t="s">
        <v>281</v>
      </c>
      <c r="I167" t="s">
        <v>292</v>
      </c>
      <c r="J167" t="s">
        <v>286</v>
      </c>
      <c r="K167" t="s">
        <v>289</v>
      </c>
      <c r="L167" t="str">
        <f t="shared" si="8"/>
        <v>0.76;0.04</v>
      </c>
      <c r="M167">
        <v>1.7999999999999999E-2</v>
      </c>
      <c r="N167">
        <v>0</v>
      </c>
      <c r="O167">
        <f t="shared" si="9"/>
        <v>1000000</v>
      </c>
      <c r="P167" s="1">
        <v>1.7999999999999999E-2</v>
      </c>
      <c r="Q167" s="8">
        <v>650000</v>
      </c>
      <c r="R167">
        <v>25</v>
      </c>
      <c r="S167">
        <v>0</v>
      </c>
      <c r="T167">
        <v>0</v>
      </c>
      <c r="U167">
        <v>0</v>
      </c>
      <c r="V167" s="9">
        <v>1.34867197981047</v>
      </c>
    </row>
    <row r="168" spans="1:22" x14ac:dyDescent="0.35">
      <c r="A168" s="4" t="s">
        <v>158</v>
      </c>
      <c r="B168" t="s">
        <v>0</v>
      </c>
      <c r="C168" t="s">
        <v>260</v>
      </c>
      <c r="D168" s="31">
        <v>-0.77974118041876805</v>
      </c>
      <c r="E168" t="s">
        <v>259</v>
      </c>
      <c r="F168" s="31">
        <v>53</v>
      </c>
      <c r="G168" t="s">
        <v>313</v>
      </c>
      <c r="H168" t="s">
        <v>281</v>
      </c>
      <c r="I168" t="s">
        <v>292</v>
      </c>
      <c r="J168" t="s">
        <v>286</v>
      </c>
      <c r="K168" t="s">
        <v>289</v>
      </c>
      <c r="L168" t="str">
        <f t="shared" si="8"/>
        <v>0.76;0.04</v>
      </c>
      <c r="M168">
        <v>0.02</v>
      </c>
      <c r="N168">
        <v>0</v>
      </c>
      <c r="O168">
        <f t="shared" si="9"/>
        <v>1000000</v>
      </c>
      <c r="P168" s="1">
        <v>1.7999999999999999E-2</v>
      </c>
      <c r="Q168" s="8">
        <v>650000</v>
      </c>
      <c r="R168">
        <v>25</v>
      </c>
      <c r="S168">
        <v>0</v>
      </c>
      <c r="T168">
        <v>0</v>
      </c>
      <c r="U168">
        <v>0</v>
      </c>
      <c r="V168" s="9">
        <v>1.34867197981047</v>
      </c>
    </row>
    <row r="169" spans="1:22" x14ac:dyDescent="0.35">
      <c r="A169" s="4" t="s">
        <v>159</v>
      </c>
      <c r="B169" t="s">
        <v>0</v>
      </c>
      <c r="C169" t="s">
        <v>260</v>
      </c>
      <c r="D169" s="31">
        <v>43.356892000000002</v>
      </c>
      <c r="E169" t="s">
        <v>259</v>
      </c>
      <c r="F169" s="31">
        <v>42.315407</v>
      </c>
      <c r="G169" t="s">
        <v>313</v>
      </c>
      <c r="H169" t="s">
        <v>281</v>
      </c>
      <c r="I169" t="s">
        <v>292</v>
      </c>
      <c r="J169" t="s">
        <v>286</v>
      </c>
      <c r="K169" t="s">
        <v>289</v>
      </c>
      <c r="L169" t="str">
        <f t="shared" si="8"/>
        <v>0.76;0.04</v>
      </c>
      <c r="M169">
        <v>0.104</v>
      </c>
      <c r="N169">
        <v>0</v>
      </c>
      <c r="O169">
        <f t="shared" si="9"/>
        <v>1000000</v>
      </c>
      <c r="P169" s="1">
        <v>1.7999999999999999E-2</v>
      </c>
      <c r="Q169" s="8">
        <v>650000</v>
      </c>
      <c r="R169">
        <v>25</v>
      </c>
      <c r="S169">
        <v>0</v>
      </c>
      <c r="T169">
        <v>0</v>
      </c>
      <c r="U169">
        <v>0</v>
      </c>
      <c r="V169" s="9">
        <v>1.34867197981047</v>
      </c>
    </row>
    <row r="170" spans="1:22" x14ac:dyDescent="0.35">
      <c r="A170" s="4" t="s">
        <v>160</v>
      </c>
      <c r="B170" t="s">
        <v>0</v>
      </c>
      <c r="C170" t="s">
        <v>260</v>
      </c>
      <c r="D170" s="31">
        <v>21.824311999999999</v>
      </c>
      <c r="E170" t="s">
        <v>259</v>
      </c>
      <c r="F170" s="31">
        <v>39.074207999999999</v>
      </c>
      <c r="G170" t="s">
        <v>313</v>
      </c>
      <c r="H170" t="s">
        <v>281</v>
      </c>
      <c r="I170" t="s">
        <v>292</v>
      </c>
      <c r="J170" t="s">
        <v>286</v>
      </c>
      <c r="K170" t="s">
        <v>289</v>
      </c>
      <c r="L170" t="str">
        <f t="shared" si="8"/>
        <v>0.76;0.04</v>
      </c>
      <c r="M170">
        <v>4.1000000000000002E-2</v>
      </c>
      <c r="N170">
        <v>0</v>
      </c>
      <c r="O170">
        <f t="shared" si="9"/>
        <v>1000000</v>
      </c>
      <c r="P170" s="1">
        <v>1.7999999999999999E-2</v>
      </c>
      <c r="Q170" s="8">
        <v>650000</v>
      </c>
      <c r="R170">
        <v>25</v>
      </c>
      <c r="S170">
        <v>0</v>
      </c>
      <c r="T170">
        <v>0</v>
      </c>
      <c r="U170">
        <v>0</v>
      </c>
      <c r="V170" s="9">
        <v>1.34867197981047</v>
      </c>
    </row>
    <row r="171" spans="1:22" x14ac:dyDescent="0.35">
      <c r="A171" s="4" t="s">
        <v>161</v>
      </c>
      <c r="B171" t="s">
        <v>0</v>
      </c>
      <c r="C171" t="s">
        <v>260</v>
      </c>
      <c r="D171" s="31">
        <v>15.2</v>
      </c>
      <c r="E171" t="s">
        <v>259</v>
      </c>
      <c r="F171" s="31">
        <v>45.1</v>
      </c>
      <c r="G171" t="s">
        <v>313</v>
      </c>
      <c r="H171" t="s">
        <v>281</v>
      </c>
      <c r="I171" t="s">
        <v>292</v>
      </c>
      <c r="J171" t="s">
        <v>286</v>
      </c>
      <c r="K171" t="s">
        <v>289</v>
      </c>
      <c r="L171" t="str">
        <f t="shared" si="8"/>
        <v>0.76;0.04</v>
      </c>
      <c r="M171">
        <v>5.2999999999999999E-2</v>
      </c>
      <c r="N171">
        <v>0</v>
      </c>
      <c r="O171">
        <f t="shared" si="9"/>
        <v>1000000</v>
      </c>
      <c r="P171" s="1">
        <v>1.7999999999999999E-2</v>
      </c>
      <c r="Q171" s="8">
        <v>650000</v>
      </c>
      <c r="R171">
        <v>25</v>
      </c>
      <c r="S171">
        <v>0</v>
      </c>
      <c r="T171">
        <v>0</v>
      </c>
      <c r="U171">
        <v>0</v>
      </c>
      <c r="V171" s="9">
        <v>1.34867197981047</v>
      </c>
    </row>
    <row r="172" spans="1:22" x14ac:dyDescent="0.35">
      <c r="A172" s="4" t="s">
        <v>162</v>
      </c>
      <c r="B172" t="s">
        <v>0</v>
      </c>
      <c r="C172" t="s">
        <v>260</v>
      </c>
      <c r="D172" s="31">
        <v>19.503304</v>
      </c>
      <c r="E172" t="s">
        <v>259</v>
      </c>
      <c r="F172" s="31">
        <v>47.162494000000002</v>
      </c>
      <c r="G172" t="s">
        <v>313</v>
      </c>
      <c r="H172" t="s">
        <v>281</v>
      </c>
      <c r="I172" t="s">
        <v>292</v>
      </c>
      <c r="J172" t="s">
        <v>286</v>
      </c>
      <c r="K172" t="s">
        <v>289</v>
      </c>
      <c r="L172" t="str">
        <f t="shared" si="8"/>
        <v>0.76;0.04</v>
      </c>
      <c r="M172">
        <v>3.6999999999999998E-2</v>
      </c>
      <c r="N172">
        <v>0</v>
      </c>
      <c r="O172">
        <f t="shared" si="9"/>
        <v>1000000</v>
      </c>
      <c r="P172" s="1">
        <v>1.7999999999999999E-2</v>
      </c>
      <c r="Q172" s="8">
        <v>650000</v>
      </c>
      <c r="R172">
        <v>25</v>
      </c>
      <c r="S172">
        <v>0</v>
      </c>
      <c r="T172">
        <v>0</v>
      </c>
      <c r="U172">
        <v>0</v>
      </c>
      <c r="V172" s="9">
        <v>1.34867197981047</v>
      </c>
    </row>
    <row r="173" spans="1:22" x14ac:dyDescent="0.35">
      <c r="A173" s="4" t="s">
        <v>163</v>
      </c>
      <c r="B173" t="s">
        <v>0</v>
      </c>
      <c r="C173" t="s">
        <v>260</v>
      </c>
      <c r="D173" s="31">
        <v>-8.2438900000000004</v>
      </c>
      <c r="E173" t="s">
        <v>259</v>
      </c>
      <c r="F173" s="31">
        <v>53.412909999999997</v>
      </c>
      <c r="G173" t="s">
        <v>313</v>
      </c>
      <c r="H173" t="s">
        <v>281</v>
      </c>
      <c r="I173" t="s">
        <v>292</v>
      </c>
      <c r="J173" t="s">
        <v>286</v>
      </c>
      <c r="K173" t="s">
        <v>289</v>
      </c>
      <c r="L173" t="str">
        <f t="shared" si="8"/>
        <v>0.76;0.04</v>
      </c>
      <c r="M173">
        <v>5.5E-2</v>
      </c>
      <c r="N173">
        <v>0</v>
      </c>
      <c r="O173">
        <f t="shared" si="9"/>
        <v>1000000</v>
      </c>
      <c r="P173" s="1">
        <v>1.7999999999999999E-2</v>
      </c>
      <c r="Q173" s="8">
        <v>650000</v>
      </c>
      <c r="R173">
        <v>25</v>
      </c>
      <c r="S173">
        <v>0</v>
      </c>
      <c r="T173">
        <v>0</v>
      </c>
      <c r="U173">
        <v>0</v>
      </c>
      <c r="V173" s="9">
        <v>1.34867197981047</v>
      </c>
    </row>
    <row r="174" spans="1:22" x14ac:dyDescent="0.35">
      <c r="A174" s="4" t="s">
        <v>164</v>
      </c>
      <c r="B174" t="s">
        <v>0</v>
      </c>
      <c r="C174" t="s">
        <v>260</v>
      </c>
      <c r="D174" s="31">
        <v>-19.020835000000002</v>
      </c>
      <c r="E174" t="s">
        <v>259</v>
      </c>
      <c r="F174" s="31">
        <v>64.963050999999993</v>
      </c>
      <c r="G174" t="s">
        <v>313</v>
      </c>
      <c r="H174" t="s">
        <v>281</v>
      </c>
      <c r="I174" t="s">
        <v>292</v>
      </c>
      <c r="J174" t="s">
        <v>286</v>
      </c>
      <c r="K174" t="s">
        <v>289</v>
      </c>
      <c r="L174" t="str">
        <f t="shared" si="8"/>
        <v>0.76;0.04</v>
      </c>
      <c r="M174">
        <v>0.104</v>
      </c>
      <c r="N174">
        <v>0</v>
      </c>
      <c r="O174">
        <f t="shared" si="9"/>
        <v>1000000</v>
      </c>
      <c r="P174" s="1">
        <v>1.7999999999999999E-2</v>
      </c>
      <c r="Q174" s="8">
        <v>650000</v>
      </c>
      <c r="R174">
        <v>25</v>
      </c>
      <c r="S174">
        <v>0</v>
      </c>
      <c r="T174">
        <v>0</v>
      </c>
      <c r="U174">
        <v>0</v>
      </c>
      <c r="V174" s="9">
        <v>1.34867197981047</v>
      </c>
    </row>
    <row r="175" spans="1:22" x14ac:dyDescent="0.35">
      <c r="A175" s="4" t="s">
        <v>165</v>
      </c>
      <c r="B175" t="s">
        <v>0</v>
      </c>
      <c r="C175" t="s">
        <v>260</v>
      </c>
      <c r="D175" s="31">
        <f>AVERAGE(D176:D181)</f>
        <v>12.36920510485286</v>
      </c>
      <c r="E175" t="s">
        <v>259</v>
      </c>
      <c r="F175" s="31">
        <f t="shared" ref="F175" si="11">AVERAGE(F176:F181)</f>
        <v>41.716605451699031</v>
      </c>
      <c r="G175" t="s">
        <v>313</v>
      </c>
      <c r="H175" t="s">
        <v>281</v>
      </c>
      <c r="I175" t="s">
        <v>292</v>
      </c>
      <c r="J175" t="s">
        <v>286</v>
      </c>
      <c r="K175" t="s">
        <v>289</v>
      </c>
      <c r="L175" t="str">
        <f t="shared" si="8"/>
        <v>0.76;0.04</v>
      </c>
      <c r="M175">
        <v>3.1E-2</v>
      </c>
      <c r="N175">
        <v>0</v>
      </c>
      <c r="O175">
        <f t="shared" si="9"/>
        <v>1000000</v>
      </c>
      <c r="P175" s="1">
        <v>1.7999999999999999E-2</v>
      </c>
      <c r="Q175" s="8">
        <v>650000</v>
      </c>
      <c r="R175">
        <v>25</v>
      </c>
      <c r="S175">
        <v>0</v>
      </c>
      <c r="T175">
        <v>0</v>
      </c>
      <c r="U175">
        <v>0</v>
      </c>
      <c r="V175" s="9">
        <v>1.34867197981047</v>
      </c>
    </row>
    <row r="176" spans="1:22" x14ac:dyDescent="0.35">
      <c r="A176" s="4" t="s">
        <v>321</v>
      </c>
      <c r="B176" t="s">
        <v>0</v>
      </c>
      <c r="C176" t="s">
        <v>260</v>
      </c>
      <c r="D176" s="31">
        <v>10.366451295361699</v>
      </c>
      <c r="E176" t="s">
        <v>259</v>
      </c>
      <c r="F176" s="31">
        <v>45.543946147049503</v>
      </c>
      <c r="G176" t="s">
        <v>313</v>
      </c>
      <c r="H176" t="s">
        <v>281</v>
      </c>
      <c r="I176" t="s">
        <v>292</v>
      </c>
      <c r="J176" t="s">
        <v>286</v>
      </c>
      <c r="K176" t="s">
        <v>289</v>
      </c>
      <c r="L176" t="str">
        <f t="shared" si="8"/>
        <v>0.76;0.04</v>
      </c>
      <c r="M176">
        <v>3.1E-2</v>
      </c>
      <c r="N176">
        <v>0</v>
      </c>
      <c r="O176">
        <f t="shared" si="9"/>
        <v>1000000</v>
      </c>
      <c r="P176" s="1">
        <v>1.7999999999999999E-2</v>
      </c>
      <c r="Q176" s="8">
        <v>650000</v>
      </c>
      <c r="R176">
        <v>25</v>
      </c>
      <c r="S176">
        <v>0</v>
      </c>
      <c r="T176">
        <v>0</v>
      </c>
      <c r="U176">
        <v>0</v>
      </c>
      <c r="V176" s="9">
        <v>1.34867197981047</v>
      </c>
    </row>
    <row r="177" spans="1:22" x14ac:dyDescent="0.35">
      <c r="A177" s="4" t="s">
        <v>322</v>
      </c>
      <c r="B177" t="s">
        <v>0</v>
      </c>
      <c r="C177" t="s">
        <v>260</v>
      </c>
      <c r="D177" s="31">
        <v>11.430959434426599</v>
      </c>
      <c r="E177" t="s">
        <v>259</v>
      </c>
      <c r="F177" s="31">
        <v>43.886171790874599</v>
      </c>
      <c r="G177" t="s">
        <v>313</v>
      </c>
      <c r="H177" t="s">
        <v>281</v>
      </c>
      <c r="I177" t="s">
        <v>292</v>
      </c>
      <c r="J177" t="s">
        <v>286</v>
      </c>
      <c r="K177" t="s">
        <v>289</v>
      </c>
      <c r="L177" t="str">
        <f t="shared" si="8"/>
        <v>0.76;0.04</v>
      </c>
      <c r="M177">
        <v>3.1E-2</v>
      </c>
      <c r="N177">
        <v>0</v>
      </c>
      <c r="O177">
        <f t="shared" si="9"/>
        <v>1000000</v>
      </c>
      <c r="P177" s="1">
        <v>1.7999999999999999E-2</v>
      </c>
      <c r="Q177" s="8">
        <v>650000</v>
      </c>
      <c r="R177">
        <v>25</v>
      </c>
      <c r="S177">
        <v>0</v>
      </c>
      <c r="T177">
        <v>0</v>
      </c>
      <c r="U177">
        <v>0</v>
      </c>
      <c r="V177" s="9">
        <v>1.34867197981047</v>
      </c>
    </row>
    <row r="178" spans="1:22" x14ac:dyDescent="0.35">
      <c r="A178" s="4" t="s">
        <v>323</v>
      </c>
      <c r="B178" t="s">
        <v>0</v>
      </c>
      <c r="C178" t="s">
        <v>260</v>
      </c>
      <c r="D178" s="31">
        <v>12.4624359805309</v>
      </c>
      <c r="E178" t="s">
        <v>259</v>
      </c>
      <c r="F178" s="31">
        <v>42.461740125399203</v>
      </c>
      <c r="G178" t="s">
        <v>313</v>
      </c>
      <c r="H178" t="s">
        <v>281</v>
      </c>
      <c r="I178" t="s">
        <v>292</v>
      </c>
      <c r="J178" t="s">
        <v>286</v>
      </c>
      <c r="K178" t="s">
        <v>289</v>
      </c>
      <c r="L178" t="str">
        <f t="shared" si="8"/>
        <v>0.76;0.04</v>
      </c>
      <c r="M178">
        <v>3.1E-2</v>
      </c>
      <c r="N178">
        <v>0</v>
      </c>
      <c r="O178">
        <f t="shared" si="9"/>
        <v>1000000</v>
      </c>
      <c r="P178" s="1">
        <v>1.7999999999999999E-2</v>
      </c>
      <c r="Q178" s="8">
        <v>650000</v>
      </c>
      <c r="R178">
        <v>25</v>
      </c>
      <c r="S178">
        <v>0</v>
      </c>
      <c r="T178">
        <v>0</v>
      </c>
      <c r="U178">
        <v>0</v>
      </c>
      <c r="V178" s="9">
        <v>1.34867197981047</v>
      </c>
    </row>
    <row r="179" spans="1:22" x14ac:dyDescent="0.35">
      <c r="A179" s="4" t="s">
        <v>324</v>
      </c>
      <c r="B179" t="s">
        <v>0</v>
      </c>
      <c r="C179" t="s">
        <v>260</v>
      </c>
      <c r="D179" s="31">
        <v>16.697371135244101</v>
      </c>
      <c r="E179" t="s">
        <v>259</v>
      </c>
      <c r="F179" s="31">
        <v>40.856714979440298</v>
      </c>
      <c r="G179" t="s">
        <v>313</v>
      </c>
      <c r="H179" t="s">
        <v>281</v>
      </c>
      <c r="I179" t="s">
        <v>292</v>
      </c>
      <c r="J179" t="s">
        <v>286</v>
      </c>
      <c r="K179" t="s">
        <v>289</v>
      </c>
      <c r="L179" t="str">
        <f t="shared" si="8"/>
        <v>0.76;0.04</v>
      </c>
      <c r="M179">
        <v>3.1E-2</v>
      </c>
      <c r="N179">
        <v>0</v>
      </c>
      <c r="O179">
        <f t="shared" si="9"/>
        <v>1000000</v>
      </c>
      <c r="P179" s="1">
        <v>1.7999999999999999E-2</v>
      </c>
      <c r="Q179" s="8">
        <v>650000</v>
      </c>
      <c r="R179">
        <v>25</v>
      </c>
      <c r="S179">
        <v>0</v>
      </c>
      <c r="T179">
        <v>0</v>
      </c>
      <c r="U179">
        <v>0</v>
      </c>
      <c r="V179" s="9">
        <v>1.34867197981047</v>
      </c>
    </row>
    <row r="180" spans="1:22" x14ac:dyDescent="0.35">
      <c r="A180" s="4" t="s">
        <v>325</v>
      </c>
      <c r="B180" t="s">
        <v>0</v>
      </c>
      <c r="C180" t="s">
        <v>260</v>
      </c>
      <c r="D180" s="31">
        <v>9.0081865912375694</v>
      </c>
      <c r="E180" t="s">
        <v>259</v>
      </c>
      <c r="F180" s="31">
        <v>40.006668801798902</v>
      </c>
      <c r="G180" t="s">
        <v>313</v>
      </c>
      <c r="H180" t="s">
        <v>281</v>
      </c>
      <c r="I180" t="s">
        <v>292</v>
      </c>
      <c r="J180" t="s">
        <v>286</v>
      </c>
      <c r="K180" t="s">
        <v>289</v>
      </c>
      <c r="L180" t="str">
        <f t="shared" si="8"/>
        <v>0.76;0.04</v>
      </c>
      <c r="M180">
        <v>3.1E-2</v>
      </c>
      <c r="N180">
        <v>0</v>
      </c>
      <c r="O180">
        <f t="shared" si="9"/>
        <v>1000000</v>
      </c>
      <c r="P180" s="1">
        <v>1.7999999999999999E-2</v>
      </c>
      <c r="Q180" s="8">
        <v>650000</v>
      </c>
      <c r="R180">
        <v>25</v>
      </c>
      <c r="S180">
        <v>0</v>
      </c>
      <c r="T180">
        <v>0</v>
      </c>
      <c r="U180">
        <v>0</v>
      </c>
      <c r="V180" s="9">
        <v>1.34867197981047</v>
      </c>
    </row>
    <row r="181" spans="1:22" x14ac:dyDescent="0.35">
      <c r="A181" s="4" t="s">
        <v>326</v>
      </c>
      <c r="B181" t="s">
        <v>0</v>
      </c>
      <c r="C181" t="s">
        <v>260</v>
      </c>
      <c r="D181" s="31">
        <v>14.2498261923163</v>
      </c>
      <c r="E181" t="s">
        <v>259</v>
      </c>
      <c r="F181" s="31">
        <v>37.544390865631698</v>
      </c>
      <c r="G181" t="s">
        <v>313</v>
      </c>
      <c r="H181" t="s">
        <v>281</v>
      </c>
      <c r="I181" t="s">
        <v>292</v>
      </c>
      <c r="J181" t="s">
        <v>286</v>
      </c>
      <c r="K181" t="s">
        <v>289</v>
      </c>
      <c r="L181" t="str">
        <f t="shared" si="8"/>
        <v>0.76;0.04</v>
      </c>
      <c r="M181">
        <v>3.1E-2</v>
      </c>
      <c r="N181">
        <v>0</v>
      </c>
      <c r="O181">
        <f t="shared" si="9"/>
        <v>1000000</v>
      </c>
      <c r="P181" s="1">
        <v>1.7999999999999999E-2</v>
      </c>
      <c r="Q181" s="8">
        <v>650000</v>
      </c>
      <c r="R181">
        <v>25</v>
      </c>
      <c r="S181">
        <v>0</v>
      </c>
      <c r="T181">
        <v>0</v>
      </c>
      <c r="U181">
        <v>0</v>
      </c>
      <c r="V181" s="9">
        <v>1.34867197981047</v>
      </c>
    </row>
    <row r="182" spans="1:22" x14ac:dyDescent="0.35">
      <c r="A182" s="4" t="s">
        <v>266</v>
      </c>
      <c r="B182" t="s">
        <v>0</v>
      </c>
      <c r="C182" t="s">
        <v>260</v>
      </c>
      <c r="D182" s="31">
        <v>20.902977</v>
      </c>
      <c r="E182" t="s">
        <v>259</v>
      </c>
      <c r="F182" s="31">
        <v>42.602635999999997</v>
      </c>
      <c r="G182" t="s">
        <v>313</v>
      </c>
      <c r="H182" t="s">
        <v>281</v>
      </c>
      <c r="I182" t="s">
        <v>292</v>
      </c>
      <c r="J182" t="s">
        <v>286</v>
      </c>
      <c r="K182" t="s">
        <v>289</v>
      </c>
      <c r="L182" t="str">
        <f t="shared" si="8"/>
        <v>0.76;0.04</v>
      </c>
      <c r="M182">
        <v>0.104</v>
      </c>
      <c r="N182">
        <v>0</v>
      </c>
      <c r="O182">
        <f t="shared" si="9"/>
        <v>1000000</v>
      </c>
      <c r="P182" s="1">
        <v>1.7999999999999999E-2</v>
      </c>
      <c r="Q182" s="8">
        <v>650000</v>
      </c>
      <c r="R182">
        <v>25</v>
      </c>
      <c r="S182">
        <v>0</v>
      </c>
      <c r="T182">
        <v>0</v>
      </c>
      <c r="U182">
        <v>0</v>
      </c>
      <c r="V182" s="9">
        <v>1.34867197981047</v>
      </c>
    </row>
    <row r="183" spans="1:22" x14ac:dyDescent="0.35">
      <c r="A183" s="4" t="s">
        <v>166</v>
      </c>
      <c r="B183" t="s">
        <v>0</v>
      </c>
      <c r="C183" t="s">
        <v>260</v>
      </c>
      <c r="D183" s="31">
        <v>24.5</v>
      </c>
      <c r="E183" t="s">
        <v>259</v>
      </c>
      <c r="F183" s="31">
        <v>55.169438</v>
      </c>
      <c r="G183" t="s">
        <v>313</v>
      </c>
      <c r="H183" t="s">
        <v>281</v>
      </c>
      <c r="I183" t="s">
        <v>292</v>
      </c>
      <c r="J183" t="s">
        <v>286</v>
      </c>
      <c r="K183" t="s">
        <v>289</v>
      </c>
      <c r="L183" t="str">
        <f t="shared" si="8"/>
        <v>0.76;0.04</v>
      </c>
      <c r="M183">
        <v>5.7000000000000002E-2</v>
      </c>
      <c r="N183">
        <v>0</v>
      </c>
      <c r="O183">
        <f t="shared" si="9"/>
        <v>1000000</v>
      </c>
      <c r="P183" s="1">
        <v>1.7999999999999999E-2</v>
      </c>
      <c r="Q183" s="8">
        <v>650000</v>
      </c>
      <c r="R183">
        <v>25</v>
      </c>
      <c r="S183">
        <v>0</v>
      </c>
      <c r="T183">
        <v>0</v>
      </c>
      <c r="U183">
        <v>0</v>
      </c>
      <c r="V183" s="9">
        <v>1.34867197981047</v>
      </c>
    </row>
    <row r="184" spans="1:22" x14ac:dyDescent="0.35">
      <c r="A184" s="4" t="s">
        <v>167</v>
      </c>
      <c r="B184" t="s">
        <v>0</v>
      </c>
      <c r="C184" t="s">
        <v>260</v>
      </c>
      <c r="D184" s="31">
        <v>6.1295830000000002</v>
      </c>
      <c r="E184" t="s">
        <v>259</v>
      </c>
      <c r="F184" s="31">
        <v>49.815272999999998</v>
      </c>
      <c r="G184" t="s">
        <v>313</v>
      </c>
      <c r="H184" t="s">
        <v>281</v>
      </c>
      <c r="I184" t="s">
        <v>292</v>
      </c>
      <c r="J184" t="s">
        <v>286</v>
      </c>
      <c r="K184" t="s">
        <v>289</v>
      </c>
      <c r="L184" t="str">
        <f t="shared" si="8"/>
        <v>0.76;0.04</v>
      </c>
      <c r="M184">
        <v>3.1E-2</v>
      </c>
      <c r="N184">
        <v>0</v>
      </c>
      <c r="O184">
        <f t="shared" si="9"/>
        <v>1000000</v>
      </c>
      <c r="P184" s="1">
        <v>1.7999999999999999E-2</v>
      </c>
      <c r="Q184" s="8">
        <v>650000</v>
      </c>
      <c r="R184">
        <v>25</v>
      </c>
      <c r="S184">
        <v>0</v>
      </c>
      <c r="T184">
        <v>0</v>
      </c>
      <c r="U184">
        <v>0</v>
      </c>
      <c r="V184" s="9">
        <v>1.34867197981047</v>
      </c>
    </row>
    <row r="185" spans="1:22" x14ac:dyDescent="0.35">
      <c r="A185" s="4" t="s">
        <v>168</v>
      </c>
      <c r="B185" t="s">
        <v>0</v>
      </c>
      <c r="C185" t="s">
        <v>260</v>
      </c>
      <c r="D185" s="31">
        <v>24.603189</v>
      </c>
      <c r="E185" t="s">
        <v>259</v>
      </c>
      <c r="F185" s="31">
        <v>56.879635</v>
      </c>
      <c r="G185" t="s">
        <v>313</v>
      </c>
      <c r="H185" t="s">
        <v>281</v>
      </c>
      <c r="I185" t="s">
        <v>292</v>
      </c>
      <c r="J185" t="s">
        <v>286</v>
      </c>
      <c r="K185" t="s">
        <v>289</v>
      </c>
      <c r="L185" t="str">
        <f t="shared" si="8"/>
        <v>0.76;0.04</v>
      </c>
      <c r="M185">
        <v>5.5E-2</v>
      </c>
      <c r="N185">
        <v>0</v>
      </c>
      <c r="O185">
        <f t="shared" si="9"/>
        <v>1000000</v>
      </c>
      <c r="P185" s="1">
        <v>1.7999999999999999E-2</v>
      </c>
      <c r="Q185" s="8">
        <v>650000</v>
      </c>
      <c r="R185">
        <v>25</v>
      </c>
      <c r="S185">
        <v>0</v>
      </c>
      <c r="T185">
        <v>0</v>
      </c>
      <c r="U185">
        <v>0</v>
      </c>
      <c r="V185" s="9">
        <v>1.34867197981047</v>
      </c>
    </row>
    <row r="186" spans="1:22" x14ac:dyDescent="0.35">
      <c r="A186" s="4" t="s">
        <v>169</v>
      </c>
      <c r="B186" t="s">
        <v>0</v>
      </c>
      <c r="C186" t="s">
        <v>260</v>
      </c>
      <c r="D186" s="31">
        <v>28.369885</v>
      </c>
      <c r="E186" t="s">
        <v>259</v>
      </c>
      <c r="F186" s="31">
        <v>47.411631</v>
      </c>
      <c r="G186" t="s">
        <v>313</v>
      </c>
      <c r="H186" t="s">
        <v>281</v>
      </c>
      <c r="I186" t="s">
        <v>292</v>
      </c>
      <c r="J186" t="s">
        <v>286</v>
      </c>
      <c r="K186" t="s">
        <v>289</v>
      </c>
      <c r="L186" t="str">
        <f t="shared" si="8"/>
        <v>0.76;0.04</v>
      </c>
      <c r="M186">
        <v>0.104</v>
      </c>
      <c r="N186">
        <v>0</v>
      </c>
      <c r="O186">
        <f t="shared" si="9"/>
        <v>1000000</v>
      </c>
      <c r="P186" s="1">
        <v>1.7999999999999999E-2</v>
      </c>
      <c r="Q186" s="8">
        <v>650000</v>
      </c>
      <c r="R186">
        <v>25</v>
      </c>
      <c r="S186">
        <v>0</v>
      </c>
      <c r="T186">
        <v>0</v>
      </c>
      <c r="U186">
        <v>0</v>
      </c>
      <c r="V186" s="9">
        <v>1.34867197981047</v>
      </c>
    </row>
    <row r="187" spans="1:22" x14ac:dyDescent="0.35">
      <c r="A187" s="4" t="s">
        <v>170</v>
      </c>
      <c r="B187" t="s">
        <v>0</v>
      </c>
      <c r="C187" t="s">
        <v>260</v>
      </c>
      <c r="D187" s="31">
        <v>21.745274999999999</v>
      </c>
      <c r="E187" t="s">
        <v>259</v>
      </c>
      <c r="F187" s="31">
        <v>41.608635</v>
      </c>
      <c r="G187" t="s">
        <v>313</v>
      </c>
      <c r="H187" t="s">
        <v>281</v>
      </c>
      <c r="I187" t="s">
        <v>292</v>
      </c>
      <c r="J187" t="s">
        <v>286</v>
      </c>
      <c r="K187" t="s">
        <v>289</v>
      </c>
      <c r="L187" t="str">
        <f t="shared" si="8"/>
        <v>0.76;0.04</v>
      </c>
      <c r="M187">
        <v>0.104</v>
      </c>
      <c r="N187">
        <v>0</v>
      </c>
      <c r="O187">
        <f t="shared" si="9"/>
        <v>1000000</v>
      </c>
      <c r="P187" s="1">
        <v>1.7999999999999999E-2</v>
      </c>
      <c r="Q187" s="8">
        <v>650000</v>
      </c>
      <c r="R187">
        <v>25</v>
      </c>
      <c r="S187">
        <v>0</v>
      </c>
      <c r="T187">
        <v>0</v>
      </c>
      <c r="U187">
        <v>0</v>
      </c>
      <c r="V187" s="9">
        <v>1.34867197981047</v>
      </c>
    </row>
    <row r="188" spans="1:22" x14ac:dyDescent="0.35">
      <c r="A188" s="4" t="s">
        <v>171</v>
      </c>
      <c r="B188" t="s">
        <v>0</v>
      </c>
      <c r="C188" t="s">
        <v>260</v>
      </c>
      <c r="D188" s="31">
        <v>14.375416</v>
      </c>
      <c r="E188" t="s">
        <v>259</v>
      </c>
      <c r="F188" s="31">
        <v>35.937496000000003</v>
      </c>
      <c r="G188" t="s">
        <v>313</v>
      </c>
      <c r="H188" t="s">
        <v>281</v>
      </c>
      <c r="I188" t="s">
        <v>292</v>
      </c>
      <c r="J188" t="s">
        <v>286</v>
      </c>
      <c r="K188" t="s">
        <v>289</v>
      </c>
      <c r="L188" t="str">
        <f t="shared" si="8"/>
        <v>0.76;0.04</v>
      </c>
      <c r="M188">
        <v>1.7999999999999999E-2</v>
      </c>
      <c r="N188">
        <v>0</v>
      </c>
      <c r="O188">
        <f t="shared" si="9"/>
        <v>1000000</v>
      </c>
      <c r="P188" s="1">
        <v>1.7999999999999999E-2</v>
      </c>
      <c r="Q188" s="8">
        <v>650000</v>
      </c>
      <c r="R188">
        <v>25</v>
      </c>
      <c r="S188">
        <v>0</v>
      </c>
      <c r="T188">
        <v>0</v>
      </c>
      <c r="U188">
        <v>0</v>
      </c>
      <c r="V188" s="9">
        <v>1.34867197981047</v>
      </c>
    </row>
    <row r="189" spans="1:22" x14ac:dyDescent="0.35">
      <c r="A189" s="4" t="s">
        <v>172</v>
      </c>
      <c r="B189" t="s">
        <v>0</v>
      </c>
      <c r="C189" t="s">
        <v>260</v>
      </c>
      <c r="D189" s="31">
        <v>19.374389999999998</v>
      </c>
      <c r="E189" t="s">
        <v>259</v>
      </c>
      <c r="F189" s="31">
        <v>42.708677999999999</v>
      </c>
      <c r="G189" t="s">
        <v>313</v>
      </c>
      <c r="H189" t="s">
        <v>281</v>
      </c>
      <c r="I189" t="s">
        <v>292</v>
      </c>
      <c r="J189" t="s">
        <v>286</v>
      </c>
      <c r="K189" t="s">
        <v>289</v>
      </c>
      <c r="L189" t="str">
        <f t="shared" si="8"/>
        <v>0.76;0.04</v>
      </c>
      <c r="M189">
        <v>8.7999999999999995E-2</v>
      </c>
      <c r="N189">
        <v>0</v>
      </c>
      <c r="O189">
        <f t="shared" si="9"/>
        <v>1000000</v>
      </c>
      <c r="P189" s="1">
        <v>1.7999999999999999E-2</v>
      </c>
      <c r="Q189" s="8">
        <v>650000</v>
      </c>
      <c r="R189">
        <v>25</v>
      </c>
      <c r="S189">
        <v>0</v>
      </c>
      <c r="T189">
        <v>0</v>
      </c>
      <c r="U189">
        <v>0</v>
      </c>
      <c r="V189" s="9">
        <v>1.34867197981047</v>
      </c>
    </row>
    <row r="190" spans="1:22" x14ac:dyDescent="0.35">
      <c r="A190" s="4" t="s">
        <v>173</v>
      </c>
      <c r="B190" t="s">
        <v>0</v>
      </c>
      <c r="C190" t="s">
        <v>260</v>
      </c>
      <c r="D190" s="31">
        <v>5.2912660000000002</v>
      </c>
      <c r="E190" t="s">
        <v>259</v>
      </c>
      <c r="F190" s="31">
        <v>52.132632999999998</v>
      </c>
      <c r="G190" t="s">
        <v>313</v>
      </c>
      <c r="H190" t="s">
        <v>281</v>
      </c>
      <c r="I190" t="s">
        <v>292</v>
      </c>
      <c r="J190" t="s">
        <v>286</v>
      </c>
      <c r="K190" t="s">
        <v>289</v>
      </c>
      <c r="L190" t="str">
        <f t="shared" si="8"/>
        <v>0.76;0.04</v>
      </c>
      <c r="M190">
        <v>1.4E-2</v>
      </c>
      <c r="N190">
        <v>0</v>
      </c>
      <c r="O190">
        <f t="shared" si="9"/>
        <v>1000000</v>
      </c>
      <c r="P190" s="1">
        <v>1.7999999999999999E-2</v>
      </c>
      <c r="Q190" s="8">
        <v>650000</v>
      </c>
      <c r="R190">
        <v>25</v>
      </c>
      <c r="S190">
        <v>0</v>
      </c>
      <c r="T190">
        <v>0</v>
      </c>
      <c r="U190">
        <v>0</v>
      </c>
      <c r="V190" s="9">
        <v>1.34867197981047</v>
      </c>
    </row>
    <row r="191" spans="1:22" x14ac:dyDescent="0.35">
      <c r="A191" s="4" t="s">
        <v>174</v>
      </c>
      <c r="B191" t="s">
        <v>0</v>
      </c>
      <c r="C191" t="s">
        <v>260</v>
      </c>
      <c r="D191" s="31">
        <f>AVERAGE(D192:D196)</f>
        <v>10.672611431425244</v>
      </c>
      <c r="E191" t="s">
        <v>259</v>
      </c>
      <c r="F191" s="31">
        <f t="shared" ref="F191" si="12">AVERAGE(F192:F196)</f>
        <v>62.533801483906984</v>
      </c>
      <c r="G191" t="s">
        <v>313</v>
      </c>
      <c r="H191" t="s">
        <v>281</v>
      </c>
      <c r="I191" t="s">
        <v>292</v>
      </c>
      <c r="J191" t="s">
        <v>286</v>
      </c>
      <c r="K191" t="s">
        <v>289</v>
      </c>
      <c r="L191" t="str">
        <f t="shared" si="8"/>
        <v>0.76;0.04</v>
      </c>
      <c r="M191">
        <v>4.4999999999999998E-2</v>
      </c>
      <c r="N191">
        <v>0</v>
      </c>
      <c r="O191">
        <f t="shared" si="9"/>
        <v>1000000</v>
      </c>
      <c r="P191" s="1">
        <v>1.7999999999999999E-2</v>
      </c>
      <c r="Q191" s="8">
        <v>650000</v>
      </c>
      <c r="R191">
        <v>25</v>
      </c>
      <c r="S191">
        <v>0</v>
      </c>
      <c r="T191">
        <v>0</v>
      </c>
      <c r="U191">
        <v>0</v>
      </c>
      <c r="V191" s="9">
        <v>1.34867197981047</v>
      </c>
    </row>
    <row r="192" spans="1:22" x14ac:dyDescent="0.35">
      <c r="A192" s="4" t="s">
        <v>327</v>
      </c>
      <c r="B192" t="s">
        <v>0</v>
      </c>
      <c r="C192" t="s">
        <v>260</v>
      </c>
      <c r="D192" s="31">
        <v>11.2545920238741</v>
      </c>
      <c r="E192" t="s">
        <v>259</v>
      </c>
      <c r="F192" s="31">
        <v>60.204070969842199</v>
      </c>
      <c r="G192" t="s">
        <v>313</v>
      </c>
      <c r="H192" t="s">
        <v>281</v>
      </c>
      <c r="I192" t="s">
        <v>292</v>
      </c>
      <c r="J192" t="s">
        <v>286</v>
      </c>
      <c r="K192" t="s">
        <v>289</v>
      </c>
      <c r="L192" t="str">
        <f t="shared" si="8"/>
        <v>0.76;0.04</v>
      </c>
      <c r="M192">
        <v>4.4999999999999998E-2</v>
      </c>
      <c r="N192">
        <v>0</v>
      </c>
      <c r="O192">
        <f t="shared" si="9"/>
        <v>1000000</v>
      </c>
      <c r="P192" s="1">
        <v>1.7999999999999999E-2</v>
      </c>
      <c r="Q192" s="8">
        <v>650000</v>
      </c>
      <c r="R192">
        <v>25</v>
      </c>
      <c r="S192">
        <v>0</v>
      </c>
      <c r="T192">
        <v>0</v>
      </c>
      <c r="U192">
        <v>0</v>
      </c>
      <c r="V192" s="9">
        <v>1.34867197981047</v>
      </c>
    </row>
    <row r="193" spans="1:22" x14ac:dyDescent="0.35">
      <c r="A193" s="4" t="s">
        <v>328</v>
      </c>
      <c r="B193" t="s">
        <v>0</v>
      </c>
      <c r="C193" t="s">
        <v>260</v>
      </c>
      <c r="D193" s="31">
        <v>7.1577443610937097</v>
      </c>
      <c r="E193" t="s">
        <v>259</v>
      </c>
      <c r="F193" s="31">
        <v>58.381637676133799</v>
      </c>
      <c r="G193" t="s">
        <v>313</v>
      </c>
      <c r="H193" t="s">
        <v>281</v>
      </c>
      <c r="I193" t="s">
        <v>292</v>
      </c>
      <c r="J193" t="s">
        <v>286</v>
      </c>
      <c r="K193" t="s">
        <v>289</v>
      </c>
      <c r="L193" t="str">
        <f t="shared" si="8"/>
        <v>0.76;0.04</v>
      </c>
      <c r="M193">
        <v>4.4999999999999998E-2</v>
      </c>
      <c r="N193">
        <v>0</v>
      </c>
      <c r="O193">
        <f t="shared" si="9"/>
        <v>1000000</v>
      </c>
      <c r="P193" s="1">
        <v>1.7999999999999999E-2</v>
      </c>
      <c r="Q193" s="8">
        <v>650000</v>
      </c>
      <c r="R193">
        <v>25</v>
      </c>
      <c r="S193">
        <v>0</v>
      </c>
      <c r="T193">
        <v>0</v>
      </c>
      <c r="U193">
        <v>0</v>
      </c>
      <c r="V193" s="9">
        <v>1.34867197981047</v>
      </c>
    </row>
    <row r="194" spans="1:22" x14ac:dyDescent="0.35">
      <c r="A194" s="4" t="s">
        <v>329</v>
      </c>
      <c r="B194" t="s">
        <v>0</v>
      </c>
      <c r="C194" t="s">
        <v>260</v>
      </c>
      <c r="D194" s="31">
        <v>10.4638878677147</v>
      </c>
      <c r="E194" t="s">
        <v>259</v>
      </c>
      <c r="F194" s="31">
        <v>64</v>
      </c>
      <c r="G194" t="s">
        <v>313</v>
      </c>
      <c r="H194" t="s">
        <v>281</v>
      </c>
      <c r="I194" t="s">
        <v>292</v>
      </c>
      <c r="J194" t="s">
        <v>286</v>
      </c>
      <c r="K194" t="s">
        <v>289</v>
      </c>
      <c r="L194" t="str">
        <f t="shared" ref="L194:L263" si="13">eff_elec</f>
        <v>0.76;0.04</v>
      </c>
      <c r="M194">
        <v>4.4999999999999998E-2</v>
      </c>
      <c r="N194">
        <v>0</v>
      </c>
      <c r="O194">
        <f t="shared" si="9"/>
        <v>1000000</v>
      </c>
      <c r="P194" s="1">
        <v>1.7999999999999999E-2</v>
      </c>
      <c r="Q194" s="8">
        <v>650000</v>
      </c>
      <c r="R194">
        <v>25</v>
      </c>
      <c r="S194">
        <v>0</v>
      </c>
      <c r="T194">
        <v>0</v>
      </c>
      <c r="U194">
        <v>0</v>
      </c>
      <c r="V194" s="9">
        <v>1.34867197981047</v>
      </c>
    </row>
    <row r="195" spans="1:22" x14ac:dyDescent="0.35">
      <c r="A195" s="4" t="s">
        <v>330</v>
      </c>
      <c r="B195" t="s">
        <v>0</v>
      </c>
      <c r="C195" t="s">
        <v>260</v>
      </c>
      <c r="D195" s="31">
        <v>17.720099344868199</v>
      </c>
      <c r="E195" t="s">
        <v>259</v>
      </c>
      <c r="F195" s="31">
        <v>68.8</v>
      </c>
      <c r="G195" t="s">
        <v>313</v>
      </c>
      <c r="H195" t="s">
        <v>281</v>
      </c>
      <c r="I195" t="s">
        <v>292</v>
      </c>
      <c r="J195" t="s">
        <v>286</v>
      </c>
      <c r="K195" t="s">
        <v>289</v>
      </c>
      <c r="L195" t="str">
        <f t="shared" si="13"/>
        <v>0.76;0.04</v>
      </c>
      <c r="M195">
        <v>4.4999999999999998E-2</v>
      </c>
      <c r="N195">
        <v>0</v>
      </c>
      <c r="O195">
        <f t="shared" si="9"/>
        <v>1000000</v>
      </c>
      <c r="P195" s="1">
        <v>1.7999999999999999E-2</v>
      </c>
      <c r="Q195" s="8">
        <v>650000</v>
      </c>
      <c r="R195">
        <v>25</v>
      </c>
      <c r="S195">
        <v>0</v>
      </c>
      <c r="T195">
        <v>0</v>
      </c>
      <c r="U195">
        <v>0</v>
      </c>
      <c r="V195" s="9">
        <v>1.34867197981047</v>
      </c>
    </row>
    <row r="196" spans="1:22" x14ac:dyDescent="0.35">
      <c r="A196" s="4" t="s">
        <v>331</v>
      </c>
      <c r="B196" t="s">
        <v>0</v>
      </c>
      <c r="C196" t="s">
        <v>260</v>
      </c>
      <c r="D196" s="31">
        <v>6.7667335595755098</v>
      </c>
      <c r="E196" t="s">
        <v>259</v>
      </c>
      <c r="F196" s="31">
        <v>61.283298773558897</v>
      </c>
      <c r="G196" t="s">
        <v>313</v>
      </c>
      <c r="H196" t="s">
        <v>281</v>
      </c>
      <c r="I196" t="s">
        <v>292</v>
      </c>
      <c r="J196" t="s">
        <v>286</v>
      </c>
      <c r="K196" t="s">
        <v>289</v>
      </c>
      <c r="L196" t="str">
        <f t="shared" si="13"/>
        <v>0.76;0.04</v>
      </c>
      <c r="M196">
        <v>4.4999999999999998E-2</v>
      </c>
      <c r="N196">
        <v>0</v>
      </c>
      <c r="O196">
        <f t="shared" ref="O196:O259" si="14">10^6</f>
        <v>1000000</v>
      </c>
      <c r="P196" s="1">
        <v>1.7999999999999999E-2</v>
      </c>
      <c r="Q196" s="8">
        <v>650000</v>
      </c>
      <c r="R196">
        <v>25</v>
      </c>
      <c r="S196">
        <v>0</v>
      </c>
      <c r="T196">
        <v>0</v>
      </c>
      <c r="U196">
        <v>0</v>
      </c>
      <c r="V196" s="9">
        <v>1.34867197981047</v>
      </c>
    </row>
    <row r="197" spans="1:22" x14ac:dyDescent="0.35">
      <c r="A197" s="4" t="s">
        <v>175</v>
      </c>
      <c r="B197" t="s">
        <v>0</v>
      </c>
      <c r="C197" t="s">
        <v>260</v>
      </c>
      <c r="D197" s="31">
        <v>19.145136000000001</v>
      </c>
      <c r="E197" t="s">
        <v>259</v>
      </c>
      <c r="F197" s="31">
        <v>51.919438</v>
      </c>
      <c r="G197" t="s">
        <v>313</v>
      </c>
      <c r="H197" t="s">
        <v>281</v>
      </c>
      <c r="I197" t="s">
        <v>292</v>
      </c>
      <c r="J197" t="s">
        <v>286</v>
      </c>
      <c r="K197" t="s">
        <v>289</v>
      </c>
      <c r="L197" t="str">
        <f t="shared" si="13"/>
        <v>0.76;0.04</v>
      </c>
      <c r="M197">
        <v>3.9E-2</v>
      </c>
      <c r="N197">
        <v>0</v>
      </c>
      <c r="O197">
        <f t="shared" si="14"/>
        <v>1000000</v>
      </c>
      <c r="P197" s="1">
        <v>1.7999999999999999E-2</v>
      </c>
      <c r="Q197" s="8">
        <v>650000</v>
      </c>
      <c r="R197">
        <v>25</v>
      </c>
      <c r="S197">
        <v>0</v>
      </c>
      <c r="T197">
        <v>0</v>
      </c>
      <c r="U197">
        <v>0</v>
      </c>
      <c r="V197" s="9">
        <v>1.34867197981047</v>
      </c>
    </row>
    <row r="198" spans="1:22" x14ac:dyDescent="0.35">
      <c r="A198" s="4" t="s">
        <v>176</v>
      </c>
      <c r="B198" t="s">
        <v>0</v>
      </c>
      <c r="C198" t="s">
        <v>260</v>
      </c>
      <c r="D198" s="31">
        <v>-8.2244539999999997</v>
      </c>
      <c r="E198" t="s">
        <v>259</v>
      </c>
      <c r="F198" s="31">
        <v>39.399872000000002</v>
      </c>
      <c r="G198" t="s">
        <v>313</v>
      </c>
      <c r="H198" t="s">
        <v>281</v>
      </c>
      <c r="I198" t="s">
        <v>292</v>
      </c>
      <c r="J198" t="s">
        <v>286</v>
      </c>
      <c r="K198" t="s">
        <v>289</v>
      </c>
      <c r="L198" t="str">
        <f t="shared" si="13"/>
        <v>0.76;0.04</v>
      </c>
      <c r="M198">
        <v>4.2000000000000003E-2</v>
      </c>
      <c r="N198">
        <v>0</v>
      </c>
      <c r="O198">
        <f t="shared" si="14"/>
        <v>1000000</v>
      </c>
      <c r="P198" s="1">
        <v>1.7999999999999999E-2</v>
      </c>
      <c r="Q198" s="8">
        <v>650000</v>
      </c>
      <c r="R198">
        <v>25</v>
      </c>
      <c r="S198">
        <v>0</v>
      </c>
      <c r="T198">
        <v>0</v>
      </c>
      <c r="U198">
        <v>0</v>
      </c>
      <c r="V198" s="9">
        <v>1.34867197981047</v>
      </c>
    </row>
    <row r="199" spans="1:22" x14ac:dyDescent="0.35">
      <c r="A199" s="4" t="s">
        <v>177</v>
      </c>
      <c r="B199" t="s">
        <v>0</v>
      </c>
      <c r="C199" t="s">
        <v>260</v>
      </c>
      <c r="D199" s="31">
        <v>24.966760000000001</v>
      </c>
      <c r="E199" t="s">
        <v>259</v>
      </c>
      <c r="F199" s="31">
        <v>45.943161000000003</v>
      </c>
      <c r="G199" t="s">
        <v>313</v>
      </c>
      <c r="H199" t="s">
        <v>281</v>
      </c>
      <c r="I199" t="s">
        <v>292</v>
      </c>
      <c r="J199" t="s">
        <v>286</v>
      </c>
      <c r="K199" t="s">
        <v>289</v>
      </c>
      <c r="L199" t="str">
        <f t="shared" si="13"/>
        <v>0.76;0.04</v>
      </c>
      <c r="M199">
        <v>5.0999999999999997E-2</v>
      </c>
      <c r="N199">
        <v>0</v>
      </c>
      <c r="O199">
        <f t="shared" si="14"/>
        <v>1000000</v>
      </c>
      <c r="P199" s="1">
        <v>1.7999999999999999E-2</v>
      </c>
      <c r="Q199" s="8">
        <v>650000</v>
      </c>
      <c r="R199">
        <v>25</v>
      </c>
      <c r="S199">
        <v>0</v>
      </c>
      <c r="T199">
        <v>0</v>
      </c>
      <c r="U199">
        <v>0</v>
      </c>
      <c r="V199" s="9">
        <v>1.34867197981047</v>
      </c>
    </row>
    <row r="200" spans="1:22" x14ac:dyDescent="0.35">
      <c r="A200" s="4" t="s">
        <v>178</v>
      </c>
      <c r="B200" t="s">
        <v>0</v>
      </c>
      <c r="C200" t="s">
        <v>260</v>
      </c>
      <c r="D200" s="31">
        <v>21.005859000000001</v>
      </c>
      <c r="E200" t="s">
        <v>259</v>
      </c>
      <c r="F200" s="31">
        <v>44.016520999999997</v>
      </c>
      <c r="G200" t="s">
        <v>313</v>
      </c>
      <c r="H200" t="s">
        <v>281</v>
      </c>
      <c r="I200" t="s">
        <v>292</v>
      </c>
      <c r="J200" t="s">
        <v>286</v>
      </c>
      <c r="K200" t="s">
        <v>289</v>
      </c>
      <c r="L200" t="str">
        <f t="shared" si="13"/>
        <v>0.76;0.04</v>
      </c>
      <c r="M200">
        <v>0.104</v>
      </c>
      <c r="N200">
        <v>0</v>
      </c>
      <c r="O200">
        <f t="shared" si="14"/>
        <v>1000000</v>
      </c>
      <c r="P200" s="1">
        <v>1.7999999999999999E-2</v>
      </c>
      <c r="Q200" s="8">
        <v>650000</v>
      </c>
      <c r="R200">
        <v>25</v>
      </c>
      <c r="S200">
        <v>0</v>
      </c>
      <c r="T200">
        <v>0</v>
      </c>
      <c r="U200">
        <v>0</v>
      </c>
      <c r="V200" s="9">
        <v>1.34867197981047</v>
      </c>
    </row>
    <row r="201" spans="1:22" x14ac:dyDescent="0.35">
      <c r="A201" s="4" t="s">
        <v>179</v>
      </c>
      <c r="B201" t="s">
        <v>0</v>
      </c>
      <c r="C201" t="s">
        <v>260</v>
      </c>
      <c r="D201" s="31">
        <v>19.699024000000001</v>
      </c>
      <c r="E201" t="s">
        <v>259</v>
      </c>
      <c r="F201" s="31">
        <v>48.669026000000002</v>
      </c>
      <c r="G201" t="s">
        <v>313</v>
      </c>
      <c r="H201" t="s">
        <v>281</v>
      </c>
      <c r="I201" t="s">
        <v>292</v>
      </c>
      <c r="J201" t="s">
        <v>286</v>
      </c>
      <c r="K201" t="s">
        <v>289</v>
      </c>
      <c r="L201" t="str">
        <f t="shared" si="13"/>
        <v>0.76;0.04</v>
      </c>
      <c r="M201">
        <v>3.7999999999999999E-2</v>
      </c>
      <c r="N201">
        <v>0</v>
      </c>
      <c r="O201">
        <f t="shared" si="14"/>
        <v>1000000</v>
      </c>
      <c r="P201" s="1">
        <v>1.7999999999999999E-2</v>
      </c>
      <c r="Q201" s="8">
        <v>650000</v>
      </c>
      <c r="R201">
        <v>25</v>
      </c>
      <c r="S201">
        <v>0</v>
      </c>
      <c r="T201">
        <v>0</v>
      </c>
      <c r="U201">
        <v>0</v>
      </c>
      <c r="V201" s="9">
        <v>1.34867197981047</v>
      </c>
    </row>
    <row r="202" spans="1:22" x14ac:dyDescent="0.35">
      <c r="A202" s="4" t="s">
        <v>180</v>
      </c>
      <c r="B202" t="s">
        <v>0</v>
      </c>
      <c r="C202" t="s">
        <v>260</v>
      </c>
      <c r="D202" s="31">
        <v>14.995463000000001</v>
      </c>
      <c r="E202" t="s">
        <v>259</v>
      </c>
      <c r="F202" s="31">
        <v>46.151240999999999</v>
      </c>
      <c r="G202" t="s">
        <v>313</v>
      </c>
      <c r="H202" t="s">
        <v>281</v>
      </c>
      <c r="I202" t="s">
        <v>292</v>
      </c>
      <c r="J202" t="s">
        <v>286</v>
      </c>
      <c r="K202" t="s">
        <v>289</v>
      </c>
      <c r="L202" t="str">
        <f t="shared" si="13"/>
        <v>0.76;0.04</v>
      </c>
      <c r="M202">
        <v>4.2000000000000003E-2</v>
      </c>
      <c r="N202">
        <v>0</v>
      </c>
      <c r="O202">
        <f t="shared" si="14"/>
        <v>1000000</v>
      </c>
      <c r="P202" s="1">
        <v>1.7999999999999999E-2</v>
      </c>
      <c r="Q202" s="8">
        <v>650000</v>
      </c>
      <c r="R202">
        <v>25</v>
      </c>
      <c r="S202">
        <v>0</v>
      </c>
      <c r="T202">
        <v>0</v>
      </c>
      <c r="U202">
        <v>0</v>
      </c>
      <c r="V202" s="9">
        <v>1.34867197981047</v>
      </c>
    </row>
    <row r="203" spans="1:22" x14ac:dyDescent="0.35">
      <c r="A203" s="4" t="s">
        <v>181</v>
      </c>
      <c r="B203" t="s">
        <v>0</v>
      </c>
      <c r="C203" t="s">
        <v>260</v>
      </c>
      <c r="D203" s="31">
        <f>AVERAGE(D204:D207)</f>
        <v>17.241208033123826</v>
      </c>
      <c r="E203" t="s">
        <v>259</v>
      </c>
      <c r="F203" s="31">
        <f t="shared" ref="F203" si="15">AVERAGE(F204:F207)</f>
        <v>61.560701447109466</v>
      </c>
      <c r="G203" t="s">
        <v>313</v>
      </c>
      <c r="H203" t="s">
        <v>281</v>
      </c>
      <c r="I203" t="s">
        <v>292</v>
      </c>
      <c r="J203" t="s">
        <v>286</v>
      </c>
      <c r="K203" t="s">
        <v>289</v>
      </c>
      <c r="L203" t="str">
        <f t="shared" si="13"/>
        <v>0.76;0.04</v>
      </c>
      <c r="M203">
        <v>3.2000000000000001E-2</v>
      </c>
      <c r="N203">
        <v>0</v>
      </c>
      <c r="O203">
        <f t="shared" si="14"/>
        <v>1000000</v>
      </c>
      <c r="P203" s="1">
        <v>1.7999999999999999E-2</v>
      </c>
      <c r="Q203" s="8">
        <v>650000</v>
      </c>
      <c r="R203">
        <v>25</v>
      </c>
      <c r="S203">
        <v>0</v>
      </c>
      <c r="T203">
        <v>0</v>
      </c>
      <c r="U203">
        <v>0</v>
      </c>
      <c r="V203" s="9">
        <v>1.34867197981047</v>
      </c>
    </row>
    <row r="204" spans="1:22" x14ac:dyDescent="0.35">
      <c r="A204" s="4" t="s">
        <v>332</v>
      </c>
      <c r="B204" t="s">
        <v>0</v>
      </c>
      <c r="C204" t="s">
        <v>260</v>
      </c>
      <c r="D204" s="31">
        <v>21.323745605867199</v>
      </c>
      <c r="E204" t="s">
        <v>259</v>
      </c>
      <c r="F204" s="31">
        <v>66.281754638604298</v>
      </c>
      <c r="G204" t="s">
        <v>313</v>
      </c>
      <c r="H204" t="s">
        <v>281</v>
      </c>
      <c r="I204" t="s">
        <v>292</v>
      </c>
      <c r="J204" t="s">
        <v>286</v>
      </c>
      <c r="K204" t="s">
        <v>289</v>
      </c>
      <c r="L204" t="str">
        <f t="shared" si="13"/>
        <v>0.76;0.04</v>
      </c>
      <c r="M204">
        <v>3.2000000000000001E-2</v>
      </c>
      <c r="N204">
        <v>0</v>
      </c>
      <c r="O204">
        <f t="shared" si="14"/>
        <v>1000000</v>
      </c>
      <c r="P204" s="1">
        <v>1.7999999999999999E-2</v>
      </c>
      <c r="Q204" s="8">
        <v>650000</v>
      </c>
      <c r="R204">
        <v>25</v>
      </c>
      <c r="S204">
        <v>0</v>
      </c>
      <c r="T204">
        <v>0</v>
      </c>
      <c r="U204">
        <v>0</v>
      </c>
      <c r="V204" s="9">
        <v>1.34867197981047</v>
      </c>
    </row>
    <row r="205" spans="1:22" x14ac:dyDescent="0.35">
      <c r="A205" s="4" t="s">
        <v>333</v>
      </c>
      <c r="B205" t="s">
        <v>0</v>
      </c>
      <c r="C205" t="s">
        <v>260</v>
      </c>
      <c r="D205" s="31">
        <v>17.003547309817801</v>
      </c>
      <c r="E205" t="s">
        <v>259</v>
      </c>
      <c r="F205" s="31">
        <v>63.335727049140203</v>
      </c>
      <c r="G205" t="s">
        <v>313</v>
      </c>
      <c r="H205" t="s">
        <v>281</v>
      </c>
      <c r="I205" t="s">
        <v>292</v>
      </c>
      <c r="J205" t="s">
        <v>286</v>
      </c>
      <c r="K205" t="s">
        <v>289</v>
      </c>
      <c r="L205" t="str">
        <f t="shared" si="13"/>
        <v>0.76;0.04</v>
      </c>
      <c r="M205">
        <v>3.2000000000000001E-2</v>
      </c>
      <c r="N205">
        <v>0</v>
      </c>
      <c r="O205">
        <f t="shared" si="14"/>
        <v>1000000</v>
      </c>
      <c r="P205" s="1">
        <v>1.7999999999999999E-2</v>
      </c>
      <c r="Q205" s="8">
        <v>650000</v>
      </c>
      <c r="R205">
        <v>25</v>
      </c>
      <c r="S205">
        <v>0</v>
      </c>
      <c r="T205">
        <v>0</v>
      </c>
      <c r="U205">
        <v>0</v>
      </c>
      <c r="V205" s="9">
        <v>1.34867197981047</v>
      </c>
    </row>
    <row r="206" spans="1:22" x14ac:dyDescent="0.35">
      <c r="A206" s="4" t="s">
        <v>334</v>
      </c>
      <c r="B206" t="s">
        <v>0</v>
      </c>
      <c r="C206" t="s">
        <v>260</v>
      </c>
      <c r="D206" s="31">
        <v>16.4986279706857</v>
      </c>
      <c r="E206" t="s">
        <v>259</v>
      </c>
      <c r="F206" s="31">
        <v>59.850542786761999</v>
      </c>
      <c r="G206" t="s">
        <v>313</v>
      </c>
      <c r="H206" t="s">
        <v>281</v>
      </c>
      <c r="I206" t="s">
        <v>292</v>
      </c>
      <c r="J206" t="s">
        <v>286</v>
      </c>
      <c r="K206" t="s">
        <v>289</v>
      </c>
      <c r="L206" t="str">
        <f t="shared" si="13"/>
        <v>0.76;0.04</v>
      </c>
      <c r="M206">
        <v>3.2000000000000001E-2</v>
      </c>
      <c r="N206">
        <v>0</v>
      </c>
      <c r="O206">
        <f t="shared" si="14"/>
        <v>1000000</v>
      </c>
      <c r="P206" s="1">
        <v>1.7999999999999999E-2</v>
      </c>
      <c r="Q206" s="8">
        <v>650000</v>
      </c>
      <c r="R206">
        <v>25</v>
      </c>
      <c r="S206">
        <v>0</v>
      </c>
      <c r="T206">
        <v>0</v>
      </c>
      <c r="U206">
        <v>0</v>
      </c>
      <c r="V206" s="9">
        <v>1.34867197981047</v>
      </c>
    </row>
    <row r="207" spans="1:22" x14ac:dyDescent="0.35">
      <c r="A207" s="4" t="s">
        <v>335</v>
      </c>
      <c r="B207" t="s">
        <v>0</v>
      </c>
      <c r="C207" t="s">
        <v>260</v>
      </c>
      <c r="D207" s="31">
        <v>14.1389112461246</v>
      </c>
      <c r="E207" t="s">
        <v>259</v>
      </c>
      <c r="F207" s="31">
        <v>56.774781313931399</v>
      </c>
      <c r="G207" t="s">
        <v>313</v>
      </c>
      <c r="H207" t="s">
        <v>281</v>
      </c>
      <c r="I207" t="s">
        <v>292</v>
      </c>
      <c r="J207" t="s">
        <v>286</v>
      </c>
      <c r="K207" t="s">
        <v>289</v>
      </c>
      <c r="L207" t="str">
        <f t="shared" si="13"/>
        <v>0.76;0.04</v>
      </c>
      <c r="M207">
        <v>3.2000000000000001E-2</v>
      </c>
      <c r="N207">
        <v>0</v>
      </c>
      <c r="O207">
        <f t="shared" si="14"/>
        <v>1000000</v>
      </c>
      <c r="P207" s="1">
        <v>1.7999999999999999E-2</v>
      </c>
      <c r="Q207" s="8">
        <v>650000</v>
      </c>
      <c r="R207">
        <v>25</v>
      </c>
      <c r="S207">
        <v>0</v>
      </c>
      <c r="T207">
        <v>0</v>
      </c>
      <c r="U207">
        <v>0</v>
      </c>
      <c r="V207" s="9">
        <v>1.34867197981047</v>
      </c>
    </row>
    <row r="208" spans="1:22" x14ac:dyDescent="0.35">
      <c r="A208" s="4" t="s">
        <v>182</v>
      </c>
      <c r="B208" t="s">
        <v>0</v>
      </c>
      <c r="C208" t="s">
        <v>260</v>
      </c>
      <c r="D208" s="31">
        <v>31.165579999999999</v>
      </c>
      <c r="E208" t="s">
        <v>259</v>
      </c>
      <c r="F208" s="31">
        <v>50</v>
      </c>
      <c r="G208" t="s">
        <v>313</v>
      </c>
      <c r="H208" t="s">
        <v>281</v>
      </c>
      <c r="I208" t="s">
        <v>292</v>
      </c>
      <c r="J208" t="s">
        <v>286</v>
      </c>
      <c r="K208" t="s">
        <v>289</v>
      </c>
      <c r="L208" t="str">
        <f t="shared" si="13"/>
        <v>0.76;0.04</v>
      </c>
      <c r="M208">
        <v>9.9000000000000005E-2</v>
      </c>
      <c r="N208">
        <v>0</v>
      </c>
      <c r="O208">
        <f t="shared" si="14"/>
        <v>1000000</v>
      </c>
      <c r="P208" s="1">
        <v>1.7999999999999999E-2</v>
      </c>
      <c r="Q208" s="8">
        <v>650000</v>
      </c>
      <c r="R208">
        <v>25</v>
      </c>
      <c r="S208">
        <v>0</v>
      </c>
      <c r="T208">
        <v>0</v>
      </c>
      <c r="U208">
        <v>0</v>
      </c>
      <c r="V208" s="9">
        <v>1.34867197981047</v>
      </c>
    </row>
    <row r="209" spans="1:22" x14ac:dyDescent="0.35">
      <c r="A209" s="5" t="s">
        <v>183</v>
      </c>
      <c r="B209" t="s">
        <v>0</v>
      </c>
      <c r="C209" t="s">
        <v>260</v>
      </c>
      <c r="D209" s="31">
        <v>-88.497649999999993</v>
      </c>
      <c r="E209" t="s">
        <v>259</v>
      </c>
      <c r="F209" s="31">
        <v>17.189876999999999</v>
      </c>
      <c r="G209" t="s">
        <v>313</v>
      </c>
      <c r="H209" t="s">
        <v>281</v>
      </c>
      <c r="I209" t="s">
        <v>292</v>
      </c>
      <c r="J209" t="s">
        <v>286</v>
      </c>
      <c r="K209" t="s">
        <v>289</v>
      </c>
      <c r="L209" t="str">
        <f t="shared" si="13"/>
        <v>0.76;0.04</v>
      </c>
      <c r="M209">
        <v>0.11600000000000001</v>
      </c>
      <c r="N209">
        <v>0</v>
      </c>
      <c r="O209">
        <f t="shared" si="14"/>
        <v>1000000</v>
      </c>
      <c r="P209" s="1">
        <v>1.7999999999999999E-2</v>
      </c>
      <c r="Q209" s="8">
        <v>650000</v>
      </c>
      <c r="R209">
        <v>25</v>
      </c>
      <c r="S209">
        <v>0</v>
      </c>
      <c r="T209">
        <v>0</v>
      </c>
      <c r="U209">
        <v>0</v>
      </c>
      <c r="V209" s="9">
        <v>0.19446491273097016</v>
      </c>
    </row>
    <row r="210" spans="1:22" x14ac:dyDescent="0.35">
      <c r="A210" s="5" t="s">
        <v>336</v>
      </c>
      <c r="B210" t="s">
        <v>0</v>
      </c>
      <c r="C210" t="s">
        <v>260</v>
      </c>
      <c r="D210" s="31">
        <f>AVERAGE(D211:D219)</f>
        <v>-93.481128380965501</v>
      </c>
      <c r="E210" t="s">
        <v>259</v>
      </c>
      <c r="F210" s="31">
        <f t="shared" ref="F210" si="16">AVERAGE(F211:F219)</f>
        <v>53.310060814017909</v>
      </c>
      <c r="G210" t="s">
        <v>313</v>
      </c>
      <c r="H210" t="s">
        <v>281</v>
      </c>
      <c r="I210" t="s">
        <v>292</v>
      </c>
      <c r="J210" t="s">
        <v>286</v>
      </c>
      <c r="K210" t="s">
        <v>289</v>
      </c>
      <c r="L210" t="str">
        <f t="shared" si="13"/>
        <v>0.76;0.04</v>
      </c>
      <c r="M210">
        <v>4.2999999999999997E-2</v>
      </c>
      <c r="N210">
        <v>0</v>
      </c>
      <c r="O210">
        <f t="shared" si="14"/>
        <v>1000000</v>
      </c>
      <c r="P210" s="1">
        <v>1.7999999999999999E-2</v>
      </c>
      <c r="Q210" s="8">
        <v>650000</v>
      </c>
      <c r="R210">
        <v>25</v>
      </c>
      <c r="S210">
        <v>0</v>
      </c>
      <c r="T210">
        <v>0</v>
      </c>
      <c r="U210">
        <v>0</v>
      </c>
      <c r="V210" s="9">
        <v>1.3374192380309164</v>
      </c>
    </row>
    <row r="211" spans="1:22" x14ac:dyDescent="0.35">
      <c r="A211" s="5" t="s">
        <v>184</v>
      </c>
      <c r="B211" t="s">
        <v>0</v>
      </c>
      <c r="C211" t="s">
        <v>260</v>
      </c>
      <c r="D211" s="31">
        <v>-114.687617226762</v>
      </c>
      <c r="E211" t="s">
        <v>259</v>
      </c>
      <c r="F211" s="31">
        <v>54.839868802882798</v>
      </c>
      <c r="G211" t="s">
        <v>313</v>
      </c>
      <c r="H211" t="s">
        <v>281</v>
      </c>
      <c r="I211" t="s">
        <v>292</v>
      </c>
      <c r="J211" t="s">
        <v>286</v>
      </c>
      <c r="K211" t="s">
        <v>289</v>
      </c>
      <c r="L211" t="str">
        <f t="shared" si="13"/>
        <v>0.76;0.04</v>
      </c>
      <c r="M211">
        <v>4.2999999999999997E-2</v>
      </c>
      <c r="N211">
        <v>0</v>
      </c>
      <c r="O211">
        <f t="shared" si="14"/>
        <v>1000000</v>
      </c>
      <c r="P211" s="1">
        <v>1.7999999999999999E-2</v>
      </c>
      <c r="Q211" s="8">
        <v>650000</v>
      </c>
      <c r="R211">
        <v>25</v>
      </c>
      <c r="S211">
        <v>0</v>
      </c>
      <c r="T211">
        <v>0</v>
      </c>
      <c r="U211">
        <v>0</v>
      </c>
      <c r="V211" s="9">
        <v>1.3374192380309164</v>
      </c>
    </row>
    <row r="212" spans="1:22" x14ac:dyDescent="0.35">
      <c r="A212" s="5" t="s">
        <v>185</v>
      </c>
      <c r="B212" t="s">
        <v>0</v>
      </c>
      <c r="C212" t="s">
        <v>260</v>
      </c>
      <c r="D212" s="31">
        <v>-64.903434433535395</v>
      </c>
      <c r="E212" t="s">
        <v>259</v>
      </c>
      <c r="F212" s="31">
        <v>46.001723491061398</v>
      </c>
      <c r="G212" t="s">
        <v>313</v>
      </c>
      <c r="H212" t="s">
        <v>281</v>
      </c>
      <c r="I212" t="s">
        <v>292</v>
      </c>
      <c r="J212" t="s">
        <v>286</v>
      </c>
      <c r="K212" t="s">
        <v>289</v>
      </c>
      <c r="L212" t="str">
        <f t="shared" si="13"/>
        <v>0.76;0.04</v>
      </c>
      <c r="M212">
        <v>4.2999999999999997E-2</v>
      </c>
      <c r="N212">
        <v>0</v>
      </c>
      <c r="O212">
        <f t="shared" si="14"/>
        <v>1000000</v>
      </c>
      <c r="P212" s="1">
        <v>1.7999999999999999E-2</v>
      </c>
      <c r="Q212" s="8">
        <v>650000</v>
      </c>
      <c r="R212">
        <v>25</v>
      </c>
      <c r="S212">
        <v>0</v>
      </c>
      <c r="T212">
        <v>0</v>
      </c>
      <c r="U212">
        <v>0</v>
      </c>
      <c r="V212" s="9">
        <v>1.33741923803092</v>
      </c>
    </row>
    <row r="213" spans="1:22" x14ac:dyDescent="0.35">
      <c r="A213" s="5" t="s">
        <v>186</v>
      </c>
      <c r="B213" t="s">
        <v>0</v>
      </c>
      <c r="C213" t="s">
        <v>260</v>
      </c>
      <c r="D213" s="31">
        <v>-124.53394214741699</v>
      </c>
      <c r="E213" t="s">
        <v>259</v>
      </c>
      <c r="F213" s="31">
        <v>54.764075937035798</v>
      </c>
      <c r="G213" t="s">
        <v>313</v>
      </c>
      <c r="H213" t="s">
        <v>281</v>
      </c>
      <c r="I213" t="s">
        <v>292</v>
      </c>
      <c r="J213" t="s">
        <v>286</v>
      </c>
      <c r="K213" t="s">
        <v>289</v>
      </c>
      <c r="L213" t="str">
        <f t="shared" si="13"/>
        <v>0.76;0.04</v>
      </c>
      <c r="M213">
        <v>4.2999999999999997E-2</v>
      </c>
      <c r="N213">
        <v>0</v>
      </c>
      <c r="O213">
        <f t="shared" si="14"/>
        <v>1000000</v>
      </c>
      <c r="P213" s="1">
        <v>1.7999999999999999E-2</v>
      </c>
      <c r="Q213" s="8">
        <v>650000</v>
      </c>
      <c r="R213">
        <v>25</v>
      </c>
      <c r="S213">
        <v>0</v>
      </c>
      <c r="T213">
        <v>0</v>
      </c>
      <c r="U213">
        <v>0</v>
      </c>
      <c r="V213" s="9">
        <v>1.33741923803092</v>
      </c>
    </row>
    <row r="214" spans="1:22" x14ac:dyDescent="0.35">
      <c r="A214" s="5" t="s">
        <v>187</v>
      </c>
      <c r="B214" t="s">
        <v>0</v>
      </c>
      <c r="C214" t="s">
        <v>260</v>
      </c>
      <c r="D214" s="31">
        <v>-97.895358010454203</v>
      </c>
      <c r="E214" t="s">
        <v>259</v>
      </c>
      <c r="F214" s="31">
        <v>54.788828137861401</v>
      </c>
      <c r="G214" t="s">
        <v>313</v>
      </c>
      <c r="H214" t="s">
        <v>281</v>
      </c>
      <c r="I214" t="s">
        <v>292</v>
      </c>
      <c r="J214" t="s">
        <v>286</v>
      </c>
      <c r="K214" t="s">
        <v>289</v>
      </c>
      <c r="L214" t="str">
        <f t="shared" si="13"/>
        <v>0.76;0.04</v>
      </c>
      <c r="M214">
        <v>4.2999999999999997E-2</v>
      </c>
      <c r="N214">
        <v>0</v>
      </c>
      <c r="O214">
        <f t="shared" si="14"/>
        <v>1000000</v>
      </c>
      <c r="P214" s="1">
        <v>1.7999999999999999E-2</v>
      </c>
      <c r="Q214" s="8">
        <v>650000</v>
      </c>
      <c r="R214">
        <v>25</v>
      </c>
      <c r="S214">
        <v>0</v>
      </c>
      <c r="T214">
        <v>0</v>
      </c>
      <c r="U214">
        <v>0</v>
      </c>
      <c r="V214" s="9">
        <v>1.33741923803092</v>
      </c>
    </row>
    <row r="215" spans="1:22" x14ac:dyDescent="0.35">
      <c r="A215" s="5" t="s">
        <v>188</v>
      </c>
      <c r="B215" t="s">
        <v>0</v>
      </c>
      <c r="C215" t="s">
        <v>260</v>
      </c>
      <c r="D215" s="31">
        <v>-58.305405553434603</v>
      </c>
      <c r="E215" t="s">
        <v>259</v>
      </c>
      <c r="F215" s="31">
        <v>52.576578551550298</v>
      </c>
      <c r="G215" t="s">
        <v>313</v>
      </c>
      <c r="H215" t="s">
        <v>281</v>
      </c>
      <c r="I215" t="s">
        <v>292</v>
      </c>
      <c r="J215" t="s">
        <v>286</v>
      </c>
      <c r="K215" t="s">
        <v>289</v>
      </c>
      <c r="L215" t="str">
        <f t="shared" si="13"/>
        <v>0.76;0.04</v>
      </c>
      <c r="M215">
        <v>4.2999999999999997E-2</v>
      </c>
      <c r="N215">
        <v>0</v>
      </c>
      <c r="O215">
        <f t="shared" si="14"/>
        <v>1000000</v>
      </c>
      <c r="P215" s="1">
        <v>1.7999999999999999E-2</v>
      </c>
      <c r="Q215" s="8">
        <v>650000</v>
      </c>
      <c r="R215">
        <v>25</v>
      </c>
      <c r="S215">
        <v>0</v>
      </c>
      <c r="T215">
        <v>0</v>
      </c>
      <c r="U215">
        <v>0</v>
      </c>
      <c r="V215" s="9">
        <v>1.33741923803092</v>
      </c>
    </row>
    <row r="216" spans="1:22" x14ac:dyDescent="0.35">
      <c r="A216" s="5" t="s">
        <v>189</v>
      </c>
      <c r="B216" t="s">
        <v>0</v>
      </c>
      <c r="C216" t="s">
        <v>260</v>
      </c>
      <c r="D216" s="31">
        <v>-116.45057956807101</v>
      </c>
      <c r="E216" t="s">
        <v>259</v>
      </c>
      <c r="F216" s="31">
        <v>62.320293948909097</v>
      </c>
      <c r="G216" t="s">
        <v>313</v>
      </c>
      <c r="H216" t="s">
        <v>281</v>
      </c>
      <c r="I216" t="s">
        <v>292</v>
      </c>
      <c r="J216" t="s">
        <v>286</v>
      </c>
      <c r="K216" t="s">
        <v>289</v>
      </c>
      <c r="L216" t="str">
        <f t="shared" si="13"/>
        <v>0.76;0.04</v>
      </c>
      <c r="M216">
        <v>4.2999999999999997E-2</v>
      </c>
      <c r="N216">
        <v>0</v>
      </c>
      <c r="O216">
        <f t="shared" si="14"/>
        <v>1000000</v>
      </c>
      <c r="P216" s="1">
        <v>1.7999999999999999E-2</v>
      </c>
      <c r="Q216" s="8">
        <v>650000</v>
      </c>
      <c r="R216">
        <v>25</v>
      </c>
      <c r="S216">
        <v>0</v>
      </c>
      <c r="T216">
        <v>0</v>
      </c>
      <c r="U216">
        <v>0</v>
      </c>
      <c r="V216" s="9">
        <v>1.33741923803092</v>
      </c>
    </row>
    <row r="217" spans="1:22" x14ac:dyDescent="0.35">
      <c r="A217" s="5" t="s">
        <v>190</v>
      </c>
      <c r="B217" t="s">
        <v>0</v>
      </c>
      <c r="C217" t="s">
        <v>260</v>
      </c>
      <c r="D217" s="31">
        <v>-84.882395669145694</v>
      </c>
      <c r="E217" t="s">
        <v>259</v>
      </c>
      <c r="F217" s="31">
        <v>49.767538804971402</v>
      </c>
      <c r="G217" t="s">
        <v>313</v>
      </c>
      <c r="H217" t="s">
        <v>281</v>
      </c>
      <c r="I217" t="s">
        <v>292</v>
      </c>
      <c r="J217" t="s">
        <v>286</v>
      </c>
      <c r="K217" t="s">
        <v>289</v>
      </c>
      <c r="L217" t="str">
        <f t="shared" si="13"/>
        <v>0.76;0.04</v>
      </c>
      <c r="M217">
        <v>4.2999999999999997E-2</v>
      </c>
      <c r="N217">
        <v>0</v>
      </c>
      <c r="O217">
        <f t="shared" si="14"/>
        <v>1000000</v>
      </c>
      <c r="P217" s="1">
        <v>1.7999999999999999E-2</v>
      </c>
      <c r="Q217" s="8">
        <v>650000</v>
      </c>
      <c r="R217">
        <v>25</v>
      </c>
      <c r="S217">
        <v>0</v>
      </c>
      <c r="T217">
        <v>0</v>
      </c>
      <c r="U217">
        <v>0</v>
      </c>
      <c r="V217" s="9">
        <v>1.33741923803092</v>
      </c>
    </row>
    <row r="218" spans="1:22" x14ac:dyDescent="0.35">
      <c r="A218" s="5" t="s">
        <v>191</v>
      </c>
      <c r="B218" t="s">
        <v>0</v>
      </c>
      <c r="C218" t="s">
        <v>260</v>
      </c>
      <c r="D218" s="31">
        <v>-73.951224263761702</v>
      </c>
      <c r="E218" t="s">
        <v>259</v>
      </c>
      <c r="F218" s="31">
        <v>49.866669861314897</v>
      </c>
      <c r="G218" t="s">
        <v>313</v>
      </c>
      <c r="H218" t="s">
        <v>281</v>
      </c>
      <c r="I218" t="s">
        <v>292</v>
      </c>
      <c r="J218" t="s">
        <v>286</v>
      </c>
      <c r="K218" t="s">
        <v>289</v>
      </c>
      <c r="L218" t="str">
        <f t="shared" si="13"/>
        <v>0.76;0.04</v>
      </c>
      <c r="M218">
        <v>4.2999999999999997E-2</v>
      </c>
      <c r="N218">
        <v>0</v>
      </c>
      <c r="O218">
        <f t="shared" si="14"/>
        <v>1000000</v>
      </c>
      <c r="P218" s="1">
        <v>1.7999999999999999E-2</v>
      </c>
      <c r="Q218" s="8">
        <v>650000</v>
      </c>
      <c r="R218">
        <v>25</v>
      </c>
      <c r="S218">
        <v>0</v>
      </c>
      <c r="T218">
        <v>0</v>
      </c>
      <c r="U218">
        <v>0</v>
      </c>
      <c r="V218" s="9">
        <v>1.33741923803092</v>
      </c>
    </row>
    <row r="219" spans="1:22" x14ac:dyDescent="0.35">
      <c r="A219" s="5" t="s">
        <v>192</v>
      </c>
      <c r="B219" t="s">
        <v>0</v>
      </c>
      <c r="C219" t="s">
        <v>260</v>
      </c>
      <c r="D219" s="31">
        <v>-105.720198556108</v>
      </c>
      <c r="E219" t="s">
        <v>259</v>
      </c>
      <c r="F219" s="31">
        <v>54.864969790574101</v>
      </c>
      <c r="G219" t="s">
        <v>313</v>
      </c>
      <c r="H219" t="s">
        <v>281</v>
      </c>
      <c r="I219" t="s">
        <v>292</v>
      </c>
      <c r="J219" t="s">
        <v>286</v>
      </c>
      <c r="K219" t="s">
        <v>289</v>
      </c>
      <c r="L219" t="str">
        <f t="shared" si="13"/>
        <v>0.76;0.04</v>
      </c>
      <c r="M219">
        <v>4.2999999999999997E-2</v>
      </c>
      <c r="N219">
        <v>0</v>
      </c>
      <c r="O219">
        <f t="shared" si="14"/>
        <v>1000000</v>
      </c>
      <c r="P219" s="1">
        <v>1.7999999999999999E-2</v>
      </c>
      <c r="Q219" s="8">
        <v>650000</v>
      </c>
      <c r="R219">
        <v>25</v>
      </c>
      <c r="S219">
        <v>0</v>
      </c>
      <c r="T219">
        <v>0</v>
      </c>
      <c r="U219">
        <v>0</v>
      </c>
      <c r="V219" s="9">
        <v>1.33741923803092</v>
      </c>
    </row>
    <row r="220" spans="1:22" x14ac:dyDescent="0.35">
      <c r="A220" s="5" t="s">
        <v>193</v>
      </c>
      <c r="B220" t="s">
        <v>0</v>
      </c>
      <c r="C220" t="s">
        <v>260</v>
      </c>
      <c r="D220" s="31">
        <v>-83.753428</v>
      </c>
      <c r="E220" t="s">
        <v>259</v>
      </c>
      <c r="F220" s="31">
        <v>9.7489170000000005</v>
      </c>
      <c r="G220" t="s">
        <v>313</v>
      </c>
      <c r="H220" t="s">
        <v>281</v>
      </c>
      <c r="I220" t="s">
        <v>292</v>
      </c>
      <c r="J220" t="s">
        <v>286</v>
      </c>
      <c r="K220" t="s">
        <v>289</v>
      </c>
      <c r="L220" t="str">
        <f t="shared" si="13"/>
        <v>0.76;0.04</v>
      </c>
      <c r="M220">
        <v>6.4000000000000001E-2</v>
      </c>
      <c r="N220">
        <v>0</v>
      </c>
      <c r="O220">
        <f t="shared" si="14"/>
        <v>1000000</v>
      </c>
      <c r="P220" s="1">
        <v>1.7999999999999999E-2</v>
      </c>
      <c r="Q220" s="8">
        <v>650000</v>
      </c>
      <c r="R220">
        <v>25</v>
      </c>
      <c r="S220">
        <v>0</v>
      </c>
      <c r="T220">
        <v>0</v>
      </c>
      <c r="U220">
        <v>0</v>
      </c>
      <c r="V220" s="9">
        <v>0.19446491273097016</v>
      </c>
    </row>
    <row r="221" spans="1:22" x14ac:dyDescent="0.35">
      <c r="A221" s="5" t="s">
        <v>194</v>
      </c>
      <c r="B221" t="s">
        <v>0</v>
      </c>
      <c r="C221" t="s">
        <v>260</v>
      </c>
      <c r="D221" s="31">
        <v>-77.781166999999996</v>
      </c>
      <c r="E221" t="s">
        <v>259</v>
      </c>
      <c r="F221" s="31">
        <v>21.521757000000001</v>
      </c>
      <c r="G221" t="s">
        <v>313</v>
      </c>
      <c r="H221" t="s">
        <v>281</v>
      </c>
      <c r="I221" t="s">
        <v>292</v>
      </c>
      <c r="J221" t="s">
        <v>286</v>
      </c>
      <c r="K221" t="s">
        <v>289</v>
      </c>
      <c r="L221" t="str">
        <f t="shared" si="13"/>
        <v>0.76;0.04</v>
      </c>
      <c r="M221">
        <v>0.11600000000000001</v>
      </c>
      <c r="N221">
        <v>0</v>
      </c>
      <c r="O221">
        <f t="shared" si="14"/>
        <v>1000000</v>
      </c>
      <c r="P221" s="1">
        <v>1.7999999999999999E-2</v>
      </c>
      <c r="Q221" s="8">
        <v>650000</v>
      </c>
      <c r="R221">
        <v>25</v>
      </c>
      <c r="S221">
        <v>0</v>
      </c>
      <c r="T221">
        <v>0</v>
      </c>
      <c r="U221">
        <v>0</v>
      </c>
      <c r="V221" s="9">
        <v>0.19446491273097016</v>
      </c>
    </row>
    <row r="222" spans="1:22" x14ac:dyDescent="0.35">
      <c r="A222" s="5" t="s">
        <v>195</v>
      </c>
      <c r="B222" t="s">
        <v>0</v>
      </c>
      <c r="C222" t="s">
        <v>260</v>
      </c>
      <c r="D222" s="31">
        <v>-70.162650999999997</v>
      </c>
      <c r="E222" t="s">
        <v>259</v>
      </c>
      <c r="F222" s="31">
        <v>18.735693000000001</v>
      </c>
      <c r="G222" t="s">
        <v>313</v>
      </c>
      <c r="H222" t="s">
        <v>281</v>
      </c>
      <c r="I222" t="s">
        <v>292</v>
      </c>
      <c r="J222" t="s">
        <v>286</v>
      </c>
      <c r="K222" t="s">
        <v>289</v>
      </c>
      <c r="L222" t="str">
        <f t="shared" si="13"/>
        <v>0.76;0.04</v>
      </c>
      <c r="M222">
        <v>5.6000000000000001E-2</v>
      </c>
      <c r="N222">
        <v>0</v>
      </c>
      <c r="O222">
        <f t="shared" si="14"/>
        <v>1000000</v>
      </c>
      <c r="P222" s="1">
        <v>1.7999999999999999E-2</v>
      </c>
      <c r="Q222" s="8">
        <v>650000</v>
      </c>
      <c r="R222">
        <v>25</v>
      </c>
      <c r="S222">
        <v>0</v>
      </c>
      <c r="T222">
        <v>0</v>
      </c>
      <c r="U222">
        <v>0</v>
      </c>
      <c r="V222" s="9">
        <v>0.19446491273097016</v>
      </c>
    </row>
    <row r="223" spans="1:22" x14ac:dyDescent="0.35">
      <c r="A223" s="5" t="s">
        <v>196</v>
      </c>
      <c r="B223" t="s">
        <v>0</v>
      </c>
      <c r="C223" t="s">
        <v>260</v>
      </c>
      <c r="D223" s="31">
        <v>-90.230759000000006</v>
      </c>
      <c r="E223" t="s">
        <v>259</v>
      </c>
      <c r="F223" s="31">
        <v>15.783471</v>
      </c>
      <c r="G223" t="s">
        <v>313</v>
      </c>
      <c r="H223" t="s">
        <v>281</v>
      </c>
      <c r="I223" t="s">
        <v>292</v>
      </c>
      <c r="J223" t="s">
        <v>286</v>
      </c>
      <c r="K223" t="s">
        <v>289</v>
      </c>
      <c r="L223" t="str">
        <f t="shared" si="13"/>
        <v>0.76;0.04</v>
      </c>
      <c r="M223">
        <v>6.3E-2</v>
      </c>
      <c r="N223">
        <v>0</v>
      </c>
      <c r="O223">
        <f t="shared" si="14"/>
        <v>1000000</v>
      </c>
      <c r="P223" s="1">
        <v>1.7999999999999999E-2</v>
      </c>
      <c r="Q223" s="8">
        <v>650000</v>
      </c>
      <c r="R223">
        <v>25</v>
      </c>
      <c r="S223">
        <v>0</v>
      </c>
      <c r="T223">
        <v>0</v>
      </c>
      <c r="U223">
        <v>0</v>
      </c>
      <c r="V223" s="9">
        <v>0.19446491273097016</v>
      </c>
    </row>
    <row r="224" spans="1:22" x14ac:dyDescent="0.35">
      <c r="A224" s="5" t="s">
        <v>197</v>
      </c>
      <c r="B224" t="s">
        <v>0</v>
      </c>
      <c r="C224" t="s">
        <v>260</v>
      </c>
      <c r="D224" s="31">
        <v>-86.241905000000003</v>
      </c>
      <c r="E224" t="s">
        <v>259</v>
      </c>
      <c r="F224" s="31">
        <v>15.199999</v>
      </c>
      <c r="G224" t="s">
        <v>313</v>
      </c>
      <c r="H224" t="s">
        <v>281</v>
      </c>
      <c r="I224" t="s">
        <v>292</v>
      </c>
      <c r="J224" t="s">
        <v>286</v>
      </c>
      <c r="K224" t="s">
        <v>289</v>
      </c>
      <c r="L224" t="str">
        <f t="shared" si="13"/>
        <v>0.76;0.04</v>
      </c>
      <c r="M224">
        <v>4.5999999999999999E-2</v>
      </c>
      <c r="N224">
        <v>0</v>
      </c>
      <c r="O224">
        <f t="shared" si="14"/>
        <v>1000000</v>
      </c>
      <c r="P224" s="1">
        <v>1.7999999999999999E-2</v>
      </c>
      <c r="Q224" s="8">
        <v>650000</v>
      </c>
      <c r="R224">
        <v>25</v>
      </c>
      <c r="S224">
        <v>0</v>
      </c>
      <c r="T224">
        <v>0</v>
      </c>
      <c r="U224">
        <v>0</v>
      </c>
      <c r="V224" s="9">
        <v>0.19446491273097016</v>
      </c>
    </row>
    <row r="225" spans="1:22" x14ac:dyDescent="0.35">
      <c r="A225" s="5" t="s">
        <v>198</v>
      </c>
      <c r="B225" t="s">
        <v>0</v>
      </c>
      <c r="C225" t="s">
        <v>260</v>
      </c>
      <c r="D225" s="31">
        <v>-72.285214999999994</v>
      </c>
      <c r="E225" t="s">
        <v>259</v>
      </c>
      <c r="F225" s="31">
        <v>18.971187</v>
      </c>
      <c r="G225" t="s">
        <v>313</v>
      </c>
      <c r="H225" t="s">
        <v>281</v>
      </c>
      <c r="I225" t="s">
        <v>292</v>
      </c>
      <c r="J225" t="s">
        <v>286</v>
      </c>
      <c r="K225" t="s">
        <v>289</v>
      </c>
      <c r="L225" t="str">
        <f t="shared" si="13"/>
        <v>0.76;0.04</v>
      </c>
      <c r="M225">
        <v>0.11600000000000001</v>
      </c>
      <c r="N225">
        <v>0</v>
      </c>
      <c r="O225">
        <f t="shared" si="14"/>
        <v>1000000</v>
      </c>
      <c r="P225" s="1">
        <v>1.7999999999999999E-2</v>
      </c>
      <c r="Q225" s="8">
        <v>650000</v>
      </c>
      <c r="R225">
        <v>25</v>
      </c>
      <c r="S225">
        <v>0</v>
      </c>
      <c r="T225">
        <v>0</v>
      </c>
      <c r="U225">
        <v>0</v>
      </c>
      <c r="V225" s="9">
        <v>0.19446491273097016</v>
      </c>
    </row>
    <row r="226" spans="1:22" x14ac:dyDescent="0.35">
      <c r="A226" s="5" t="s">
        <v>199</v>
      </c>
      <c r="B226" t="s">
        <v>0</v>
      </c>
      <c r="C226" t="s">
        <v>260</v>
      </c>
      <c r="D226" s="31">
        <v>-77.297507999999993</v>
      </c>
      <c r="E226" t="s">
        <v>259</v>
      </c>
      <c r="F226" s="31">
        <v>18.109580999999999</v>
      </c>
      <c r="G226" t="s">
        <v>313</v>
      </c>
      <c r="H226" t="s">
        <v>281</v>
      </c>
      <c r="I226" t="s">
        <v>292</v>
      </c>
      <c r="J226" t="s">
        <v>286</v>
      </c>
      <c r="K226" t="s">
        <v>289</v>
      </c>
      <c r="L226" t="str">
        <f t="shared" si="13"/>
        <v>0.76;0.04</v>
      </c>
      <c r="M226">
        <v>7.1999999999999995E-2</v>
      </c>
      <c r="N226">
        <v>0</v>
      </c>
      <c r="O226">
        <f t="shared" si="14"/>
        <v>1000000</v>
      </c>
      <c r="P226" s="1">
        <v>1.7999999999999999E-2</v>
      </c>
      <c r="Q226" s="8">
        <v>650000</v>
      </c>
      <c r="R226">
        <v>25</v>
      </c>
      <c r="S226">
        <v>0</v>
      </c>
      <c r="T226">
        <v>0</v>
      </c>
      <c r="U226">
        <v>0</v>
      </c>
      <c r="V226" s="9">
        <v>0.19446491273097016</v>
      </c>
    </row>
    <row r="227" spans="1:22" x14ac:dyDescent="0.35">
      <c r="A227" s="5" t="s">
        <v>200</v>
      </c>
      <c r="B227" t="s">
        <v>0</v>
      </c>
      <c r="C227" t="s">
        <v>260</v>
      </c>
      <c r="D227" s="31">
        <v>-102.552784</v>
      </c>
      <c r="E227" t="s">
        <v>259</v>
      </c>
      <c r="F227" s="31">
        <v>23.634501</v>
      </c>
      <c r="G227" t="s">
        <v>313</v>
      </c>
      <c r="H227" t="s">
        <v>281</v>
      </c>
      <c r="I227" t="s">
        <v>292</v>
      </c>
      <c r="J227" t="s">
        <v>286</v>
      </c>
      <c r="K227" t="s">
        <v>289</v>
      </c>
      <c r="L227" t="str">
        <f t="shared" si="13"/>
        <v>0.76;0.04</v>
      </c>
      <c r="M227">
        <v>7.1999999999999995E-2</v>
      </c>
      <c r="N227">
        <v>0</v>
      </c>
      <c r="O227">
        <f t="shared" si="14"/>
        <v>1000000</v>
      </c>
      <c r="P227" s="1">
        <v>1.7999999999999999E-2</v>
      </c>
      <c r="Q227" s="8">
        <v>650000</v>
      </c>
      <c r="R227">
        <v>25</v>
      </c>
      <c r="S227">
        <v>0</v>
      </c>
      <c r="T227">
        <v>0</v>
      </c>
      <c r="U227">
        <v>0</v>
      </c>
      <c r="V227" s="9">
        <v>0.19446491273097016</v>
      </c>
    </row>
    <row r="228" spans="1:22" x14ac:dyDescent="0.35">
      <c r="A228" s="5" t="s">
        <v>201</v>
      </c>
      <c r="B228" t="s">
        <v>0</v>
      </c>
      <c r="C228" t="s">
        <v>260</v>
      </c>
      <c r="D228" s="31">
        <v>-85.207228999999998</v>
      </c>
      <c r="E228" t="s">
        <v>259</v>
      </c>
      <c r="F228" s="31">
        <v>12.865416</v>
      </c>
      <c r="G228" t="s">
        <v>313</v>
      </c>
      <c r="H228" t="s">
        <v>281</v>
      </c>
      <c r="I228" t="s">
        <v>292</v>
      </c>
      <c r="J228" t="s">
        <v>286</v>
      </c>
      <c r="K228" t="s">
        <v>289</v>
      </c>
      <c r="L228" t="str">
        <f t="shared" si="13"/>
        <v>0.76;0.04</v>
      </c>
      <c r="M228">
        <v>9.1999999999999998E-2</v>
      </c>
      <c r="N228">
        <v>0</v>
      </c>
      <c r="O228">
        <f t="shared" si="14"/>
        <v>1000000</v>
      </c>
      <c r="P228" s="1">
        <v>1.7999999999999999E-2</v>
      </c>
      <c r="Q228" s="8">
        <v>650000</v>
      </c>
      <c r="R228">
        <v>25</v>
      </c>
      <c r="S228">
        <v>0</v>
      </c>
      <c r="T228">
        <v>0</v>
      </c>
      <c r="U228">
        <v>0</v>
      </c>
      <c r="V228" s="9">
        <v>0.19446491273097016</v>
      </c>
    </row>
    <row r="229" spans="1:22" x14ac:dyDescent="0.35">
      <c r="A229" s="5" t="s">
        <v>202</v>
      </c>
      <c r="B229" t="s">
        <v>0</v>
      </c>
      <c r="C229" t="s">
        <v>260</v>
      </c>
      <c r="D229" s="31">
        <v>-80.782127000000003</v>
      </c>
      <c r="E229" t="s">
        <v>259</v>
      </c>
      <c r="F229" s="31">
        <v>8.5379810000000003</v>
      </c>
      <c r="G229" t="s">
        <v>313</v>
      </c>
      <c r="H229" t="s">
        <v>281</v>
      </c>
      <c r="I229" t="s">
        <v>292</v>
      </c>
      <c r="J229" t="s">
        <v>286</v>
      </c>
      <c r="K229" t="s">
        <v>289</v>
      </c>
      <c r="L229" t="str">
        <f t="shared" si="13"/>
        <v>0.76;0.04</v>
      </c>
      <c r="M229">
        <v>4.2999999999999997E-2</v>
      </c>
      <c r="N229">
        <v>0</v>
      </c>
      <c r="O229">
        <f t="shared" si="14"/>
        <v>1000000</v>
      </c>
      <c r="P229" s="1">
        <v>1.7999999999999999E-2</v>
      </c>
      <c r="Q229" s="8">
        <v>650000</v>
      </c>
      <c r="R229">
        <v>25</v>
      </c>
      <c r="S229">
        <v>0</v>
      </c>
      <c r="T229">
        <v>0</v>
      </c>
      <c r="U229">
        <v>0</v>
      </c>
      <c r="V229" s="9">
        <v>0.19446491273097016</v>
      </c>
    </row>
    <row r="230" spans="1:22" x14ac:dyDescent="0.35">
      <c r="A230" s="5" t="s">
        <v>203</v>
      </c>
      <c r="B230" t="s">
        <v>0</v>
      </c>
      <c r="C230" t="s">
        <v>260</v>
      </c>
      <c r="D230" s="31">
        <v>-88.896529999999998</v>
      </c>
      <c r="E230" t="s">
        <v>259</v>
      </c>
      <c r="F230" s="31">
        <v>13.794185000000001</v>
      </c>
      <c r="G230" t="s">
        <v>313</v>
      </c>
      <c r="H230" t="s">
        <v>281</v>
      </c>
      <c r="I230" t="s">
        <v>292</v>
      </c>
      <c r="J230" t="s">
        <v>286</v>
      </c>
      <c r="K230" t="s">
        <v>289</v>
      </c>
      <c r="L230" t="str">
        <f t="shared" si="13"/>
        <v>0.76;0.04</v>
      </c>
      <c r="M230">
        <v>6.3E-2</v>
      </c>
      <c r="N230">
        <v>0</v>
      </c>
      <c r="O230">
        <f t="shared" si="14"/>
        <v>1000000</v>
      </c>
      <c r="P230" s="1">
        <v>1.7999999999999999E-2</v>
      </c>
      <c r="Q230" s="8">
        <v>650000</v>
      </c>
      <c r="R230">
        <v>25</v>
      </c>
      <c r="S230">
        <v>0</v>
      </c>
      <c r="T230">
        <v>0</v>
      </c>
      <c r="U230">
        <v>0</v>
      </c>
      <c r="V230" s="9">
        <v>0.19446491273097016</v>
      </c>
    </row>
    <row r="231" spans="1:22" x14ac:dyDescent="0.35">
      <c r="A231" s="5" t="s">
        <v>204</v>
      </c>
      <c r="B231" t="s">
        <v>0</v>
      </c>
      <c r="C231" t="s">
        <v>260</v>
      </c>
      <c r="D231" s="31">
        <v>-61.222503000000003</v>
      </c>
      <c r="E231" t="s">
        <v>259</v>
      </c>
      <c r="F231" s="31">
        <v>10.691803</v>
      </c>
      <c r="G231" t="s">
        <v>313</v>
      </c>
      <c r="H231" t="s">
        <v>281</v>
      </c>
      <c r="I231" t="s">
        <v>292</v>
      </c>
      <c r="J231" t="s">
        <v>286</v>
      </c>
      <c r="K231" t="s">
        <v>289</v>
      </c>
      <c r="L231" t="str">
        <f t="shared" si="13"/>
        <v>0.76;0.04</v>
      </c>
      <c r="M231">
        <v>0.11600000000000001</v>
      </c>
      <c r="N231">
        <v>0</v>
      </c>
      <c r="O231">
        <f t="shared" si="14"/>
        <v>1000000</v>
      </c>
      <c r="P231" s="1">
        <v>1.7999999999999999E-2</v>
      </c>
      <c r="Q231" s="8">
        <v>650000</v>
      </c>
      <c r="R231">
        <v>25</v>
      </c>
      <c r="S231">
        <v>0</v>
      </c>
      <c r="T231">
        <v>0</v>
      </c>
      <c r="U231">
        <v>0</v>
      </c>
      <c r="V231" s="9">
        <v>0.19446491273097016</v>
      </c>
    </row>
    <row r="232" spans="1:22" x14ac:dyDescent="0.35">
      <c r="A232" s="5" t="s">
        <v>337</v>
      </c>
      <c r="B232" t="s">
        <v>0</v>
      </c>
      <c r="C232" t="s">
        <v>260</v>
      </c>
      <c r="D232" s="31">
        <f>AVERAGE(D233:D256)</f>
        <v>-85.584640930247701</v>
      </c>
      <c r="E232" t="s">
        <v>259</v>
      </c>
      <c r="F232" s="31">
        <f t="shared" ref="F232" si="17">AVERAGE(F233:F256)</f>
        <v>36.539755450886943</v>
      </c>
      <c r="G232" t="s">
        <v>313</v>
      </c>
      <c r="H232" t="s">
        <v>281</v>
      </c>
      <c r="I232" t="s">
        <v>292</v>
      </c>
      <c r="J232" t="s">
        <v>286</v>
      </c>
      <c r="K232" t="s">
        <v>289</v>
      </c>
      <c r="L232" t="str">
        <f t="shared" si="13"/>
        <v>0.76;0.04</v>
      </c>
      <c r="M232">
        <v>4.2999999999999997E-2</v>
      </c>
      <c r="N232">
        <v>0</v>
      </c>
      <c r="O232">
        <f t="shared" si="14"/>
        <v>1000000</v>
      </c>
      <c r="P232" s="1">
        <v>1.7999999999999999E-2</v>
      </c>
      <c r="Q232" s="8">
        <v>650000</v>
      </c>
      <c r="R232">
        <v>25</v>
      </c>
      <c r="S232">
        <v>0</v>
      </c>
      <c r="T232">
        <v>0</v>
      </c>
      <c r="U232">
        <v>0</v>
      </c>
      <c r="V232" s="9">
        <v>1.33741923803092</v>
      </c>
    </row>
    <row r="233" spans="1:22" x14ac:dyDescent="0.35">
      <c r="A233" s="5" t="s">
        <v>205</v>
      </c>
      <c r="B233" t="s">
        <v>0</v>
      </c>
      <c r="C233" t="s">
        <v>260</v>
      </c>
      <c r="D233" s="31">
        <v>-149.68090900000001</v>
      </c>
      <c r="E233" t="s">
        <v>259</v>
      </c>
      <c r="F233" s="31">
        <v>64.445961299999993</v>
      </c>
      <c r="G233" t="s">
        <v>313</v>
      </c>
      <c r="H233" t="s">
        <v>281</v>
      </c>
      <c r="I233" t="s">
        <v>292</v>
      </c>
      <c r="J233" t="s">
        <v>286</v>
      </c>
      <c r="K233" t="s">
        <v>289</v>
      </c>
      <c r="L233" t="str">
        <f t="shared" si="13"/>
        <v>0.76;0.04</v>
      </c>
      <c r="M233">
        <v>4.2999999999999997E-2</v>
      </c>
      <c r="N233">
        <v>0</v>
      </c>
      <c r="O233">
        <f t="shared" si="14"/>
        <v>1000000</v>
      </c>
      <c r="P233" s="1">
        <v>1.7999999999999999E-2</v>
      </c>
      <c r="Q233" s="8">
        <v>650000</v>
      </c>
      <c r="R233">
        <v>25</v>
      </c>
      <c r="S233">
        <v>0</v>
      </c>
      <c r="T233">
        <v>0</v>
      </c>
      <c r="U233">
        <v>0</v>
      </c>
      <c r="V233" s="9">
        <v>1.33741923803092</v>
      </c>
    </row>
    <row r="234" spans="1:22" x14ac:dyDescent="0.35">
      <c r="A234" s="5" t="s">
        <v>206</v>
      </c>
      <c r="B234" t="s">
        <v>0</v>
      </c>
      <c r="C234" t="s">
        <v>260</v>
      </c>
      <c r="D234" s="31">
        <v>-109.059241864227</v>
      </c>
      <c r="E234" t="s">
        <v>259</v>
      </c>
      <c r="F234" s="31">
        <v>34.204419204412098</v>
      </c>
      <c r="G234" t="s">
        <v>313</v>
      </c>
      <c r="H234" t="s">
        <v>281</v>
      </c>
      <c r="I234" t="s">
        <v>292</v>
      </c>
      <c r="J234" t="s">
        <v>286</v>
      </c>
      <c r="K234" t="s">
        <v>289</v>
      </c>
      <c r="L234" t="str">
        <f t="shared" si="13"/>
        <v>0.76;0.04</v>
      </c>
      <c r="M234">
        <v>4.2999999999999997E-2</v>
      </c>
      <c r="N234">
        <v>0</v>
      </c>
      <c r="O234">
        <f t="shared" si="14"/>
        <v>1000000</v>
      </c>
      <c r="P234" s="1">
        <v>1.7999999999999999E-2</v>
      </c>
      <c r="Q234" s="8">
        <v>650000</v>
      </c>
      <c r="R234">
        <v>25</v>
      </c>
      <c r="S234">
        <v>0</v>
      </c>
      <c r="T234">
        <v>0</v>
      </c>
      <c r="U234">
        <v>0</v>
      </c>
      <c r="V234" s="9">
        <v>1.33741923803092</v>
      </c>
    </row>
    <row r="235" spans="1:22" x14ac:dyDescent="0.35">
      <c r="A235" s="5" t="s">
        <v>207</v>
      </c>
      <c r="B235" t="s">
        <v>0</v>
      </c>
      <c r="C235" t="s">
        <v>260</v>
      </c>
      <c r="D235" s="31">
        <v>-119.667657467865</v>
      </c>
      <c r="E235" t="s">
        <v>259</v>
      </c>
      <c r="F235" s="31">
        <v>36.444898512132603</v>
      </c>
      <c r="G235" t="s">
        <v>313</v>
      </c>
      <c r="H235" t="s">
        <v>281</v>
      </c>
      <c r="I235" t="s">
        <v>292</v>
      </c>
      <c r="J235" t="s">
        <v>286</v>
      </c>
      <c r="K235" t="s">
        <v>289</v>
      </c>
      <c r="L235" t="str">
        <f t="shared" si="13"/>
        <v>0.76;0.04</v>
      </c>
      <c r="M235">
        <v>4.2999999999999997E-2</v>
      </c>
      <c r="N235">
        <v>0</v>
      </c>
      <c r="O235">
        <f t="shared" si="14"/>
        <v>1000000</v>
      </c>
      <c r="P235" s="1">
        <v>1.7999999999999999E-2</v>
      </c>
      <c r="Q235" s="8">
        <v>650000</v>
      </c>
      <c r="R235">
        <v>25</v>
      </c>
      <c r="S235">
        <v>0</v>
      </c>
      <c r="T235">
        <v>0</v>
      </c>
      <c r="U235">
        <v>0</v>
      </c>
      <c r="V235" s="9">
        <v>1.33741923803092</v>
      </c>
    </row>
    <row r="236" spans="1:22" x14ac:dyDescent="0.35">
      <c r="A236" s="5" t="s">
        <v>208</v>
      </c>
      <c r="B236" t="s">
        <v>0</v>
      </c>
      <c r="C236" t="s">
        <v>260</v>
      </c>
      <c r="D236" s="31">
        <v>-98.899119946503205</v>
      </c>
      <c r="E236" t="s">
        <v>259</v>
      </c>
      <c r="F236" s="31">
        <v>30.568468074498899</v>
      </c>
      <c r="G236" t="s">
        <v>313</v>
      </c>
      <c r="H236" t="s">
        <v>281</v>
      </c>
      <c r="I236" t="s">
        <v>292</v>
      </c>
      <c r="J236" t="s">
        <v>286</v>
      </c>
      <c r="K236" t="s">
        <v>289</v>
      </c>
      <c r="L236" t="str">
        <f t="shared" si="13"/>
        <v>0.76;0.04</v>
      </c>
      <c r="M236">
        <v>4.2999999999999997E-2</v>
      </c>
      <c r="N236">
        <v>0</v>
      </c>
      <c r="O236">
        <f t="shared" si="14"/>
        <v>1000000</v>
      </c>
      <c r="P236" s="1">
        <v>1.7999999999999999E-2</v>
      </c>
      <c r="Q236" s="8">
        <v>650000</v>
      </c>
      <c r="R236">
        <v>25</v>
      </c>
      <c r="S236">
        <v>0</v>
      </c>
      <c r="T236">
        <v>0</v>
      </c>
      <c r="U236">
        <v>0</v>
      </c>
      <c r="V236" s="9">
        <v>1.33741923803092</v>
      </c>
    </row>
    <row r="237" spans="1:22" x14ac:dyDescent="0.35">
      <c r="A237" s="5" t="s">
        <v>209</v>
      </c>
      <c r="B237" t="s">
        <v>0</v>
      </c>
      <c r="C237" t="s">
        <v>260</v>
      </c>
      <c r="D237" s="31">
        <v>-81.514371487640901</v>
      </c>
      <c r="E237" t="s">
        <v>259</v>
      </c>
      <c r="F237" s="31">
        <v>28.1363334529604</v>
      </c>
      <c r="G237" t="s">
        <v>313</v>
      </c>
      <c r="H237" t="s">
        <v>281</v>
      </c>
      <c r="I237" t="s">
        <v>292</v>
      </c>
      <c r="J237" t="s">
        <v>286</v>
      </c>
      <c r="K237" t="s">
        <v>289</v>
      </c>
      <c r="L237" t="str">
        <f t="shared" si="13"/>
        <v>0.76;0.04</v>
      </c>
      <c r="M237">
        <v>4.2999999999999997E-2</v>
      </c>
      <c r="N237">
        <v>0</v>
      </c>
      <c r="O237">
        <f t="shared" si="14"/>
        <v>1000000</v>
      </c>
      <c r="P237" s="1">
        <v>1.7999999999999999E-2</v>
      </c>
      <c r="Q237" s="8">
        <v>650000</v>
      </c>
      <c r="R237">
        <v>25</v>
      </c>
      <c r="S237">
        <v>0</v>
      </c>
      <c r="T237">
        <v>0</v>
      </c>
      <c r="U237">
        <v>0</v>
      </c>
      <c r="V237" s="9">
        <v>1.33741923803092</v>
      </c>
    </row>
    <row r="238" spans="1:22" x14ac:dyDescent="0.35">
      <c r="A238" s="5" t="s">
        <v>210</v>
      </c>
      <c r="B238" t="s">
        <v>0</v>
      </c>
      <c r="C238" t="s">
        <v>260</v>
      </c>
      <c r="D238" s="31">
        <v>144.75755100000001</v>
      </c>
      <c r="E238" t="s">
        <v>259</v>
      </c>
      <c r="F238" s="31">
        <v>13.450125699999999</v>
      </c>
      <c r="G238" t="s">
        <v>313</v>
      </c>
      <c r="H238" t="s">
        <v>281</v>
      </c>
      <c r="I238" t="s">
        <v>292</v>
      </c>
      <c r="J238" t="s">
        <v>286</v>
      </c>
      <c r="K238" t="s">
        <v>289</v>
      </c>
      <c r="L238" t="str">
        <f t="shared" si="13"/>
        <v>0.76;0.04</v>
      </c>
      <c r="M238">
        <v>4.2999999999999997E-2</v>
      </c>
      <c r="N238">
        <v>0</v>
      </c>
      <c r="O238">
        <f t="shared" si="14"/>
        <v>1000000</v>
      </c>
      <c r="P238" s="1">
        <v>1.7999999999999999E-2</v>
      </c>
      <c r="Q238" s="8">
        <v>650000</v>
      </c>
      <c r="R238">
        <v>25</v>
      </c>
      <c r="S238">
        <v>0</v>
      </c>
      <c r="T238">
        <v>0</v>
      </c>
      <c r="U238">
        <v>0</v>
      </c>
      <c r="V238" s="9">
        <v>1.33741923803092</v>
      </c>
    </row>
    <row r="239" spans="1:22" x14ac:dyDescent="0.35">
      <c r="A239" s="5" t="s">
        <v>211</v>
      </c>
      <c r="B239" t="s">
        <v>0</v>
      </c>
      <c r="C239" t="s">
        <v>260</v>
      </c>
      <c r="D239" s="31">
        <v>-155.524039689212</v>
      </c>
      <c r="E239" t="s">
        <v>259</v>
      </c>
      <c r="F239" s="31">
        <v>19.64486415144</v>
      </c>
      <c r="G239" t="s">
        <v>313</v>
      </c>
      <c r="H239" t="s">
        <v>281</v>
      </c>
      <c r="I239" t="s">
        <v>292</v>
      </c>
      <c r="J239" t="s">
        <v>286</v>
      </c>
      <c r="K239" t="s">
        <v>289</v>
      </c>
      <c r="L239" t="str">
        <f t="shared" si="13"/>
        <v>0.76;0.04</v>
      </c>
      <c r="M239">
        <v>4.2999999999999997E-2</v>
      </c>
      <c r="N239">
        <v>0</v>
      </c>
      <c r="O239">
        <f t="shared" si="14"/>
        <v>1000000</v>
      </c>
      <c r="P239" s="1">
        <v>1.7999999999999999E-2</v>
      </c>
      <c r="Q239" s="8">
        <v>650000</v>
      </c>
      <c r="R239">
        <v>25</v>
      </c>
      <c r="S239">
        <v>0</v>
      </c>
      <c r="T239">
        <v>0</v>
      </c>
      <c r="U239">
        <v>0</v>
      </c>
      <c r="V239" s="9">
        <v>1.33741923803092</v>
      </c>
    </row>
    <row r="240" spans="1:22" x14ac:dyDescent="0.35">
      <c r="A240" s="5" t="s">
        <v>212</v>
      </c>
      <c r="B240" t="s">
        <v>0</v>
      </c>
      <c r="C240" t="s">
        <v>260</v>
      </c>
      <c r="D240" s="31">
        <v>-88.958724591278596</v>
      </c>
      <c r="E240" t="s">
        <v>259</v>
      </c>
      <c r="F240" s="31">
        <v>44.5014022151896</v>
      </c>
      <c r="G240" t="s">
        <v>313</v>
      </c>
      <c r="H240" t="s">
        <v>281</v>
      </c>
      <c r="I240" t="s">
        <v>292</v>
      </c>
      <c r="J240" t="s">
        <v>286</v>
      </c>
      <c r="K240" t="s">
        <v>289</v>
      </c>
      <c r="L240" t="str">
        <f t="shared" si="13"/>
        <v>0.76;0.04</v>
      </c>
      <c r="M240">
        <v>4.2999999999999997E-2</v>
      </c>
      <c r="N240">
        <v>0</v>
      </c>
      <c r="O240">
        <f t="shared" si="14"/>
        <v>1000000</v>
      </c>
      <c r="P240" s="1">
        <v>1.7999999999999999E-2</v>
      </c>
      <c r="Q240" s="8">
        <v>650000</v>
      </c>
      <c r="R240">
        <v>25</v>
      </c>
      <c r="S240">
        <v>0</v>
      </c>
      <c r="T240">
        <v>0</v>
      </c>
      <c r="U240">
        <v>0</v>
      </c>
      <c r="V240" s="9">
        <v>1.33741923803092</v>
      </c>
    </row>
    <row r="241" spans="1:22" x14ac:dyDescent="0.35">
      <c r="A241" s="5" t="s">
        <v>213</v>
      </c>
      <c r="B241" t="s">
        <v>0</v>
      </c>
      <c r="C241" t="s">
        <v>260</v>
      </c>
      <c r="D241" s="31">
        <v>-96.868195468856499</v>
      </c>
      <c r="E241" t="s">
        <v>259</v>
      </c>
      <c r="F241" s="31">
        <v>45.166060544481503</v>
      </c>
      <c r="G241" t="s">
        <v>313</v>
      </c>
      <c r="H241" t="s">
        <v>281</v>
      </c>
      <c r="I241" t="s">
        <v>292</v>
      </c>
      <c r="J241" t="s">
        <v>286</v>
      </c>
      <c r="K241" t="s">
        <v>289</v>
      </c>
      <c r="L241" t="str">
        <f t="shared" si="13"/>
        <v>0.76;0.04</v>
      </c>
      <c r="M241">
        <v>4.2999999999999997E-2</v>
      </c>
      <c r="N241">
        <v>0</v>
      </c>
      <c r="O241">
        <f t="shared" si="14"/>
        <v>1000000</v>
      </c>
      <c r="P241" s="1">
        <v>1.7999999999999999E-2</v>
      </c>
      <c r="Q241" s="8">
        <v>650000</v>
      </c>
      <c r="R241">
        <v>25</v>
      </c>
      <c r="S241">
        <v>0</v>
      </c>
      <c r="T241">
        <v>0</v>
      </c>
      <c r="U241">
        <v>0</v>
      </c>
      <c r="V241" s="9">
        <v>1.33741923803092</v>
      </c>
    </row>
    <row r="242" spans="1:22" x14ac:dyDescent="0.35">
      <c r="A242" s="5" t="s">
        <v>214</v>
      </c>
      <c r="B242" t="s">
        <v>0</v>
      </c>
      <c r="C242" t="s">
        <v>260</v>
      </c>
      <c r="D242" s="31">
        <v>-70.942479523473807</v>
      </c>
      <c r="E242" t="s">
        <v>259</v>
      </c>
      <c r="F242" s="31">
        <v>43.388455629903298</v>
      </c>
      <c r="G242" t="s">
        <v>313</v>
      </c>
      <c r="H242" t="s">
        <v>281</v>
      </c>
      <c r="I242" t="s">
        <v>292</v>
      </c>
      <c r="J242" t="s">
        <v>286</v>
      </c>
      <c r="K242" t="s">
        <v>289</v>
      </c>
      <c r="L242" t="str">
        <f t="shared" si="13"/>
        <v>0.76;0.04</v>
      </c>
      <c r="M242">
        <v>4.2999999999999997E-2</v>
      </c>
      <c r="N242">
        <v>0</v>
      </c>
      <c r="O242">
        <f t="shared" si="14"/>
        <v>1000000</v>
      </c>
      <c r="P242" s="1">
        <v>1.7999999999999999E-2</v>
      </c>
      <c r="Q242" s="8">
        <v>650000</v>
      </c>
      <c r="R242">
        <v>25</v>
      </c>
      <c r="S242">
        <v>0</v>
      </c>
      <c r="T242">
        <v>0</v>
      </c>
      <c r="U242">
        <v>0</v>
      </c>
      <c r="V242" s="9">
        <v>1.33741923803092</v>
      </c>
    </row>
    <row r="243" spans="1:22" x14ac:dyDescent="0.35">
      <c r="A243" s="5" t="s">
        <v>215</v>
      </c>
      <c r="B243" t="s">
        <v>0</v>
      </c>
      <c r="C243" t="s">
        <v>260</v>
      </c>
      <c r="D243" s="31">
        <v>-114.018431135889</v>
      </c>
      <c r="E243" t="s">
        <v>259</v>
      </c>
      <c r="F243" s="31">
        <v>43.034781082519203</v>
      </c>
      <c r="G243" t="s">
        <v>313</v>
      </c>
      <c r="H243" t="s">
        <v>281</v>
      </c>
      <c r="I243" t="s">
        <v>292</v>
      </c>
      <c r="J243" t="s">
        <v>286</v>
      </c>
      <c r="K243" t="s">
        <v>289</v>
      </c>
      <c r="L243" t="str">
        <f t="shared" si="13"/>
        <v>0.76;0.04</v>
      </c>
      <c r="M243">
        <v>4.2999999999999997E-2</v>
      </c>
      <c r="N243">
        <v>0</v>
      </c>
      <c r="O243">
        <f t="shared" si="14"/>
        <v>1000000</v>
      </c>
      <c r="P243" s="1">
        <v>1.7999999999999999E-2</v>
      </c>
      <c r="Q243" s="8">
        <v>650000</v>
      </c>
      <c r="R243">
        <v>25</v>
      </c>
      <c r="S243">
        <v>0</v>
      </c>
      <c r="T243">
        <v>0</v>
      </c>
      <c r="U243">
        <v>0</v>
      </c>
      <c r="V243" s="9">
        <v>1.33741923803092</v>
      </c>
    </row>
    <row r="244" spans="1:22" x14ac:dyDescent="0.35">
      <c r="A244" s="5" t="s">
        <v>216</v>
      </c>
      <c r="B244" t="s">
        <v>0</v>
      </c>
      <c r="C244" t="s">
        <v>260</v>
      </c>
      <c r="D244" s="31">
        <v>-74.825557286605701</v>
      </c>
      <c r="E244" t="s">
        <v>259</v>
      </c>
      <c r="F244" s="31">
        <v>42.763900460971001</v>
      </c>
      <c r="G244" t="s">
        <v>313</v>
      </c>
      <c r="H244" t="s">
        <v>281</v>
      </c>
      <c r="I244" t="s">
        <v>292</v>
      </c>
      <c r="J244" t="s">
        <v>286</v>
      </c>
      <c r="K244" t="s">
        <v>289</v>
      </c>
      <c r="L244" t="str">
        <f t="shared" si="13"/>
        <v>0.76;0.04</v>
      </c>
      <c r="M244">
        <v>4.2999999999999997E-2</v>
      </c>
      <c r="N244">
        <v>0</v>
      </c>
      <c r="O244">
        <f t="shared" si="14"/>
        <v>1000000</v>
      </c>
      <c r="P244" s="1">
        <v>1.7999999999999999E-2</v>
      </c>
      <c r="Q244" s="8">
        <v>650000</v>
      </c>
      <c r="R244">
        <v>25</v>
      </c>
      <c r="S244">
        <v>0</v>
      </c>
      <c r="T244">
        <v>0</v>
      </c>
      <c r="U244">
        <v>0</v>
      </c>
      <c r="V244" s="9">
        <v>1.33741923803092</v>
      </c>
    </row>
    <row r="245" spans="1:22" x14ac:dyDescent="0.35">
      <c r="A245" s="5" t="s">
        <v>217</v>
      </c>
      <c r="B245" t="s">
        <v>0</v>
      </c>
      <c r="C245" t="s">
        <v>260</v>
      </c>
      <c r="D245" s="31">
        <v>-66.413281900000001</v>
      </c>
      <c r="E245" t="s">
        <v>259</v>
      </c>
      <c r="F245" s="31">
        <v>18.221417200000001</v>
      </c>
      <c r="G245" t="s">
        <v>313</v>
      </c>
      <c r="H245" t="s">
        <v>281</v>
      </c>
      <c r="I245" t="s">
        <v>292</v>
      </c>
      <c r="J245" t="s">
        <v>286</v>
      </c>
      <c r="K245" t="s">
        <v>289</v>
      </c>
      <c r="L245" t="str">
        <f t="shared" si="13"/>
        <v>0.76;0.04</v>
      </c>
      <c r="M245">
        <v>4.2999999999999997E-2</v>
      </c>
      <c r="N245">
        <v>0</v>
      </c>
      <c r="O245">
        <f t="shared" si="14"/>
        <v>1000000</v>
      </c>
      <c r="P245" s="1">
        <v>1.7999999999999999E-2</v>
      </c>
      <c r="Q245" s="8">
        <v>650000</v>
      </c>
      <c r="R245">
        <v>25</v>
      </c>
      <c r="S245">
        <v>0</v>
      </c>
      <c r="T245">
        <v>0</v>
      </c>
      <c r="U245">
        <v>0</v>
      </c>
      <c r="V245" s="9">
        <v>1.33741923803092</v>
      </c>
    </row>
    <row r="246" spans="1:22" x14ac:dyDescent="0.35">
      <c r="A246" s="5" t="s">
        <v>218</v>
      </c>
      <c r="B246" t="s">
        <v>0</v>
      </c>
      <c r="C246" t="s">
        <v>260</v>
      </c>
      <c r="D246" s="31">
        <v>-104.986025142385</v>
      </c>
      <c r="E246" t="s">
        <v>259</v>
      </c>
      <c r="F246" s="31">
        <v>39.649484799605197</v>
      </c>
      <c r="G246" t="s">
        <v>313</v>
      </c>
      <c r="H246" t="s">
        <v>281</v>
      </c>
      <c r="I246" t="s">
        <v>292</v>
      </c>
      <c r="J246" t="s">
        <v>286</v>
      </c>
      <c r="K246" t="s">
        <v>289</v>
      </c>
      <c r="L246" t="str">
        <f t="shared" si="13"/>
        <v>0.76;0.04</v>
      </c>
      <c r="M246">
        <v>4.2999999999999997E-2</v>
      </c>
      <c r="N246">
        <v>0</v>
      </c>
      <c r="O246">
        <f t="shared" si="14"/>
        <v>1000000</v>
      </c>
      <c r="P246" s="1">
        <v>1.7999999999999999E-2</v>
      </c>
      <c r="Q246" s="8">
        <v>650000</v>
      </c>
      <c r="R246">
        <v>25</v>
      </c>
      <c r="S246">
        <v>0</v>
      </c>
      <c r="T246">
        <v>0</v>
      </c>
      <c r="U246">
        <v>0</v>
      </c>
      <c r="V246" s="9">
        <v>1.33741923803092</v>
      </c>
    </row>
    <row r="247" spans="1:22" x14ac:dyDescent="0.35">
      <c r="A247" s="5" t="s">
        <v>219</v>
      </c>
      <c r="B247" t="s">
        <v>0</v>
      </c>
      <c r="C247" t="s">
        <v>260</v>
      </c>
      <c r="D247" s="31">
        <v>-75.664344808346399</v>
      </c>
      <c r="E247" t="s">
        <v>259</v>
      </c>
      <c r="F247" s="31">
        <v>40.747645491834596</v>
      </c>
      <c r="G247" t="s">
        <v>313</v>
      </c>
      <c r="H247" t="s">
        <v>281</v>
      </c>
      <c r="I247" t="s">
        <v>292</v>
      </c>
      <c r="J247" t="s">
        <v>286</v>
      </c>
      <c r="K247" t="s">
        <v>289</v>
      </c>
      <c r="L247" t="str">
        <f t="shared" si="13"/>
        <v>0.76;0.04</v>
      </c>
      <c r="M247">
        <v>4.2999999999999997E-2</v>
      </c>
      <c r="N247">
        <v>0</v>
      </c>
      <c r="O247">
        <f t="shared" si="14"/>
        <v>1000000</v>
      </c>
      <c r="P247" s="1">
        <v>1.7999999999999999E-2</v>
      </c>
      <c r="Q247" s="8">
        <v>650000</v>
      </c>
      <c r="R247">
        <v>25</v>
      </c>
      <c r="S247">
        <v>0</v>
      </c>
      <c r="T247">
        <v>0</v>
      </c>
      <c r="U247">
        <v>0</v>
      </c>
      <c r="V247" s="9">
        <v>1.33741923803092</v>
      </c>
    </row>
    <row r="248" spans="1:22" x14ac:dyDescent="0.35">
      <c r="A248" s="5" t="s">
        <v>220</v>
      </c>
      <c r="B248" t="s">
        <v>0</v>
      </c>
      <c r="C248" t="s">
        <v>260</v>
      </c>
      <c r="D248" s="31">
        <v>-84.558893224484095</v>
      </c>
      <c r="E248" t="s">
        <v>259</v>
      </c>
      <c r="F248" s="31">
        <v>43.213431959340298</v>
      </c>
      <c r="G248" t="s">
        <v>313</v>
      </c>
      <c r="H248" t="s">
        <v>281</v>
      </c>
      <c r="I248" t="s">
        <v>292</v>
      </c>
      <c r="J248" t="s">
        <v>286</v>
      </c>
      <c r="K248" t="s">
        <v>289</v>
      </c>
      <c r="L248" t="str">
        <f t="shared" si="13"/>
        <v>0.76;0.04</v>
      </c>
      <c r="M248">
        <v>4.2999999999999997E-2</v>
      </c>
      <c r="N248">
        <v>0</v>
      </c>
      <c r="O248">
        <f t="shared" si="14"/>
        <v>1000000</v>
      </c>
      <c r="P248" s="1">
        <v>1.7999999999999999E-2</v>
      </c>
      <c r="Q248" s="8">
        <v>650000</v>
      </c>
      <c r="R248">
        <v>25</v>
      </c>
      <c r="S248">
        <v>0</v>
      </c>
      <c r="T248">
        <v>0</v>
      </c>
      <c r="U248">
        <v>0</v>
      </c>
      <c r="V248" s="9">
        <v>1.33741923803092</v>
      </c>
    </row>
    <row r="249" spans="1:22" x14ac:dyDescent="0.35">
      <c r="A249" s="5" t="s">
        <v>221</v>
      </c>
      <c r="B249" t="s">
        <v>0</v>
      </c>
      <c r="C249" t="s">
        <v>260</v>
      </c>
      <c r="D249" s="31">
        <v>-82.379222890621804</v>
      </c>
      <c r="E249" t="s">
        <v>259</v>
      </c>
      <c r="F249" s="31">
        <v>39.774899774827297</v>
      </c>
      <c r="G249" t="s">
        <v>313</v>
      </c>
      <c r="H249" t="s">
        <v>281</v>
      </c>
      <c r="I249" t="s">
        <v>292</v>
      </c>
      <c r="J249" t="s">
        <v>286</v>
      </c>
      <c r="K249" t="s">
        <v>289</v>
      </c>
      <c r="L249" t="str">
        <f t="shared" si="13"/>
        <v>0.76;0.04</v>
      </c>
      <c r="M249">
        <v>4.2999999999999997E-2</v>
      </c>
      <c r="N249">
        <v>0</v>
      </c>
      <c r="O249">
        <f t="shared" si="14"/>
        <v>1000000</v>
      </c>
      <c r="P249" s="1">
        <v>1.7999999999999999E-2</v>
      </c>
      <c r="Q249" s="8">
        <v>650000</v>
      </c>
      <c r="R249">
        <v>25</v>
      </c>
      <c r="S249">
        <v>0</v>
      </c>
      <c r="T249">
        <v>0</v>
      </c>
      <c r="U249">
        <v>0</v>
      </c>
      <c r="V249" s="9">
        <v>1.33741923803092</v>
      </c>
    </row>
    <row r="250" spans="1:22" x14ac:dyDescent="0.35">
      <c r="A250" s="5" t="s">
        <v>222</v>
      </c>
      <c r="B250" t="s">
        <v>0</v>
      </c>
      <c r="C250" t="s">
        <v>260</v>
      </c>
      <c r="D250" s="31">
        <v>-91.213632869436594</v>
      </c>
      <c r="E250" t="s">
        <v>259</v>
      </c>
      <c r="F250" s="31">
        <v>32.9267526861045</v>
      </c>
      <c r="G250" t="s">
        <v>313</v>
      </c>
      <c r="H250" t="s">
        <v>281</v>
      </c>
      <c r="I250" t="s">
        <v>292</v>
      </c>
      <c r="J250" t="s">
        <v>286</v>
      </c>
      <c r="K250" t="s">
        <v>289</v>
      </c>
      <c r="L250" t="str">
        <f t="shared" si="13"/>
        <v>0.76;0.04</v>
      </c>
      <c r="M250">
        <v>4.2999999999999997E-2</v>
      </c>
      <c r="N250">
        <v>0</v>
      </c>
      <c r="O250">
        <f t="shared" si="14"/>
        <v>1000000</v>
      </c>
      <c r="P250" s="1">
        <v>1.7999999999999999E-2</v>
      </c>
      <c r="Q250" s="8">
        <v>650000</v>
      </c>
      <c r="R250">
        <v>25</v>
      </c>
      <c r="S250">
        <v>0</v>
      </c>
      <c r="T250">
        <v>0</v>
      </c>
      <c r="U250">
        <v>0</v>
      </c>
      <c r="V250" s="9">
        <v>1.33741923803092</v>
      </c>
    </row>
    <row r="251" spans="1:22" x14ac:dyDescent="0.35">
      <c r="A251" s="5" t="s">
        <v>223</v>
      </c>
      <c r="B251" t="s">
        <v>0</v>
      </c>
      <c r="C251" t="s">
        <v>260</v>
      </c>
      <c r="D251" s="31">
        <v>-85.351311015798899</v>
      </c>
      <c r="E251" t="s">
        <v>259</v>
      </c>
      <c r="F251" s="31">
        <v>36.484279821609498</v>
      </c>
      <c r="G251" t="s">
        <v>313</v>
      </c>
      <c r="H251" t="s">
        <v>281</v>
      </c>
      <c r="I251" t="s">
        <v>292</v>
      </c>
      <c r="J251" t="s">
        <v>286</v>
      </c>
      <c r="K251" t="s">
        <v>289</v>
      </c>
      <c r="L251" t="str">
        <f t="shared" si="13"/>
        <v>0.76;0.04</v>
      </c>
      <c r="M251">
        <v>4.2999999999999997E-2</v>
      </c>
      <c r="N251">
        <v>0</v>
      </c>
      <c r="O251">
        <f t="shared" si="14"/>
        <v>1000000</v>
      </c>
      <c r="P251" s="1">
        <v>1.7999999999999999E-2</v>
      </c>
      <c r="Q251" s="8">
        <v>650000</v>
      </c>
      <c r="R251">
        <v>25</v>
      </c>
      <c r="S251">
        <v>0</v>
      </c>
      <c r="T251">
        <v>0</v>
      </c>
      <c r="U251">
        <v>0</v>
      </c>
      <c r="V251" s="9">
        <v>1.33741923803092</v>
      </c>
    </row>
    <row r="252" spans="1:22" x14ac:dyDescent="0.35">
      <c r="A252" s="5" t="s">
        <v>224</v>
      </c>
      <c r="B252" t="s">
        <v>0</v>
      </c>
      <c r="C252" t="s">
        <v>260</v>
      </c>
      <c r="D252" s="31">
        <v>-85.0964797017119</v>
      </c>
      <c r="E252" t="s">
        <v>259</v>
      </c>
      <c r="F252" s="31">
        <v>32.2971821608146</v>
      </c>
      <c r="G252" t="s">
        <v>313</v>
      </c>
      <c r="H252" t="s">
        <v>281</v>
      </c>
      <c r="I252" t="s">
        <v>292</v>
      </c>
      <c r="J252" t="s">
        <v>286</v>
      </c>
      <c r="K252" t="s">
        <v>289</v>
      </c>
      <c r="L252" t="str">
        <f t="shared" si="13"/>
        <v>0.76;0.04</v>
      </c>
      <c r="M252">
        <v>4.2999999999999997E-2</v>
      </c>
      <c r="N252">
        <v>0</v>
      </c>
      <c r="O252">
        <f t="shared" si="14"/>
        <v>1000000</v>
      </c>
      <c r="P252" s="1">
        <v>1.7999999999999999E-2</v>
      </c>
      <c r="Q252" s="8">
        <v>650000</v>
      </c>
      <c r="R252">
        <v>25</v>
      </c>
      <c r="S252">
        <v>0</v>
      </c>
      <c r="T252">
        <v>0</v>
      </c>
      <c r="U252">
        <v>0</v>
      </c>
      <c r="V252" s="9">
        <v>1.33741923803092</v>
      </c>
    </row>
    <row r="253" spans="1:22" x14ac:dyDescent="0.35">
      <c r="A253" s="5" t="s">
        <v>225</v>
      </c>
      <c r="B253" t="s">
        <v>0</v>
      </c>
      <c r="C253" t="s">
        <v>260</v>
      </c>
      <c r="D253" s="31">
        <v>-96.302448558523494</v>
      </c>
      <c r="E253" t="s">
        <v>259</v>
      </c>
      <c r="F253" s="31">
        <v>38.472171802463897</v>
      </c>
      <c r="G253" t="s">
        <v>313</v>
      </c>
      <c r="H253" t="s">
        <v>281</v>
      </c>
      <c r="I253" t="s">
        <v>292</v>
      </c>
      <c r="J253" t="s">
        <v>286</v>
      </c>
      <c r="K253" t="s">
        <v>289</v>
      </c>
      <c r="L253" t="str">
        <f t="shared" si="13"/>
        <v>0.76;0.04</v>
      </c>
      <c r="M253">
        <v>4.2999999999999997E-2</v>
      </c>
      <c r="N253">
        <v>0</v>
      </c>
      <c r="O253">
        <f t="shared" si="14"/>
        <v>1000000</v>
      </c>
      <c r="P253" s="1">
        <v>1.7999999999999999E-2</v>
      </c>
      <c r="Q253" s="8">
        <v>650000</v>
      </c>
      <c r="R253">
        <v>25</v>
      </c>
      <c r="S253">
        <v>0</v>
      </c>
      <c r="T253">
        <v>0</v>
      </c>
      <c r="U253">
        <v>0</v>
      </c>
      <c r="V253" s="9">
        <v>1.33741923803092</v>
      </c>
    </row>
    <row r="254" spans="1:22" x14ac:dyDescent="0.35">
      <c r="A254" s="5" t="s">
        <v>226</v>
      </c>
      <c r="B254" t="s">
        <v>0</v>
      </c>
      <c r="C254" t="s">
        <v>260</v>
      </c>
      <c r="D254" s="31">
        <v>-96.935278224661204</v>
      </c>
      <c r="E254" t="s">
        <v>259</v>
      </c>
      <c r="F254" s="31">
        <v>35.255888156596697</v>
      </c>
      <c r="G254" t="s">
        <v>313</v>
      </c>
      <c r="H254" t="s">
        <v>281</v>
      </c>
      <c r="I254" t="s">
        <v>292</v>
      </c>
      <c r="J254" t="s">
        <v>286</v>
      </c>
      <c r="K254" t="s">
        <v>289</v>
      </c>
      <c r="L254" t="str">
        <f t="shared" si="13"/>
        <v>0.76;0.04</v>
      </c>
      <c r="M254">
        <v>4.2999999999999997E-2</v>
      </c>
      <c r="N254">
        <v>0</v>
      </c>
      <c r="O254">
        <f t="shared" si="14"/>
        <v>1000000</v>
      </c>
      <c r="P254" s="1">
        <v>1.7999999999999999E-2</v>
      </c>
      <c r="Q254" s="8">
        <v>650000</v>
      </c>
      <c r="R254">
        <v>25</v>
      </c>
      <c r="S254">
        <v>0</v>
      </c>
      <c r="T254">
        <v>0</v>
      </c>
      <c r="U254">
        <v>0</v>
      </c>
      <c r="V254" s="9">
        <v>1.33741923803092</v>
      </c>
    </row>
    <row r="255" spans="1:22" x14ac:dyDescent="0.35">
      <c r="A255" s="5" t="s">
        <v>227</v>
      </c>
      <c r="B255" t="s">
        <v>0</v>
      </c>
      <c r="C255" t="s">
        <v>260</v>
      </c>
      <c r="D255" s="31">
        <v>-79.225403117849595</v>
      </c>
      <c r="E255" t="s">
        <v>259</v>
      </c>
      <c r="F255" s="31">
        <v>35.380688368160797</v>
      </c>
      <c r="G255" t="s">
        <v>313</v>
      </c>
      <c r="H255" t="s">
        <v>281</v>
      </c>
      <c r="I255" t="s">
        <v>292</v>
      </c>
      <c r="J255" t="s">
        <v>286</v>
      </c>
      <c r="K255" t="s">
        <v>289</v>
      </c>
      <c r="L255" t="str">
        <f t="shared" si="13"/>
        <v>0.76;0.04</v>
      </c>
      <c r="M255">
        <v>4.2999999999999997E-2</v>
      </c>
      <c r="N255">
        <v>0</v>
      </c>
      <c r="O255">
        <f t="shared" si="14"/>
        <v>1000000</v>
      </c>
      <c r="P255" s="1">
        <v>1.7999999999999999E-2</v>
      </c>
      <c r="Q255" s="8">
        <v>650000</v>
      </c>
      <c r="R255">
        <v>25</v>
      </c>
      <c r="S255">
        <v>0</v>
      </c>
      <c r="T255">
        <v>0</v>
      </c>
      <c r="U255">
        <v>0</v>
      </c>
      <c r="V255" s="9">
        <v>1.33741923803092</v>
      </c>
    </row>
    <row r="256" spans="1:22" x14ac:dyDescent="0.35">
      <c r="A256" s="5" t="s">
        <v>228</v>
      </c>
      <c r="B256" t="s">
        <v>0</v>
      </c>
      <c r="C256" t="s">
        <v>260</v>
      </c>
      <c r="D256" s="31">
        <v>-90.703884410574204</v>
      </c>
      <c r="E256" t="s">
        <v>259</v>
      </c>
      <c r="F256" s="31">
        <v>38.7806182714207</v>
      </c>
      <c r="G256" t="s">
        <v>313</v>
      </c>
      <c r="H256" t="s">
        <v>281</v>
      </c>
      <c r="I256" t="s">
        <v>292</v>
      </c>
      <c r="J256" t="s">
        <v>286</v>
      </c>
      <c r="K256" t="s">
        <v>289</v>
      </c>
      <c r="L256" t="str">
        <f t="shared" si="13"/>
        <v>0.76;0.04</v>
      </c>
      <c r="M256">
        <v>4.2999999999999997E-2</v>
      </c>
      <c r="N256">
        <v>0</v>
      </c>
      <c r="O256">
        <f t="shared" si="14"/>
        <v>1000000</v>
      </c>
      <c r="P256" s="1">
        <v>1.7999999999999999E-2</v>
      </c>
      <c r="Q256" s="8">
        <v>650000</v>
      </c>
      <c r="R256">
        <v>25</v>
      </c>
      <c r="S256">
        <v>0</v>
      </c>
      <c r="T256">
        <v>0</v>
      </c>
      <c r="U256">
        <v>0</v>
      </c>
      <c r="V256" s="9">
        <v>1.33741923803092</v>
      </c>
    </row>
    <row r="257" spans="1:22" x14ac:dyDescent="0.35">
      <c r="A257" s="6" t="s">
        <v>338</v>
      </c>
      <c r="B257" t="s">
        <v>0</v>
      </c>
      <c r="C257" t="s">
        <v>260</v>
      </c>
      <c r="D257" s="31">
        <f>AVERAGE(D258:D267)</f>
        <v>147.39516457669899</v>
      </c>
      <c r="E257" t="s">
        <v>259</v>
      </c>
      <c r="F257" s="31">
        <f t="shared" ref="F257" si="18">AVERAGE(F258:F267)</f>
        <v>-27.878009142694776</v>
      </c>
      <c r="G257" t="s">
        <v>313</v>
      </c>
      <c r="H257" t="s">
        <v>281</v>
      </c>
      <c r="I257" t="s">
        <v>292</v>
      </c>
      <c r="J257" t="s">
        <v>286</v>
      </c>
      <c r="K257" t="s">
        <v>289</v>
      </c>
      <c r="L257" t="str">
        <f t="shared" si="13"/>
        <v>0.76;0.04</v>
      </c>
      <c r="M257">
        <v>2.9000000000000001E-2</v>
      </c>
      <c r="N257">
        <v>0</v>
      </c>
      <c r="O257">
        <f t="shared" si="14"/>
        <v>1000000</v>
      </c>
      <c r="P257" s="1">
        <v>1.7999999999999999E-2</v>
      </c>
      <c r="Q257" s="8">
        <v>650000</v>
      </c>
      <c r="R257">
        <v>25</v>
      </c>
      <c r="S257">
        <v>0</v>
      </c>
      <c r="T257">
        <v>0</v>
      </c>
      <c r="U257">
        <v>0</v>
      </c>
      <c r="V257" s="9">
        <v>0.8721606300502085</v>
      </c>
    </row>
    <row r="258" spans="1:22" x14ac:dyDescent="0.35">
      <c r="A258" s="6" t="s">
        <v>229</v>
      </c>
      <c r="B258" t="s">
        <v>0</v>
      </c>
      <c r="C258" t="s">
        <v>260</v>
      </c>
      <c r="D258" s="31">
        <v>133.978128591699</v>
      </c>
      <c r="E258" t="s">
        <v>259</v>
      </c>
      <c r="F258" s="31">
        <v>-20.618532453108099</v>
      </c>
      <c r="G258" t="s">
        <v>313</v>
      </c>
      <c r="H258" t="s">
        <v>281</v>
      </c>
      <c r="I258" t="s">
        <v>292</v>
      </c>
      <c r="J258" t="s">
        <v>286</v>
      </c>
      <c r="K258" t="s">
        <v>289</v>
      </c>
      <c r="L258" t="str">
        <f t="shared" si="13"/>
        <v>0.76;0.04</v>
      </c>
      <c r="M258">
        <v>2.9000000000000001E-2</v>
      </c>
      <c r="N258">
        <v>0</v>
      </c>
      <c r="O258">
        <f t="shared" si="14"/>
        <v>1000000</v>
      </c>
      <c r="P258" s="1">
        <v>1.7999999999999999E-2</v>
      </c>
      <c r="Q258" s="8">
        <v>650000</v>
      </c>
      <c r="R258">
        <v>25</v>
      </c>
      <c r="S258">
        <v>0</v>
      </c>
      <c r="T258">
        <v>0</v>
      </c>
      <c r="U258">
        <v>0</v>
      </c>
      <c r="V258" s="9">
        <v>0.8721606300502085</v>
      </c>
    </row>
    <row r="259" spans="1:22" x14ac:dyDescent="0.35">
      <c r="A259" s="6" t="s">
        <v>230</v>
      </c>
      <c r="B259" t="s">
        <v>0</v>
      </c>
      <c r="C259" t="s">
        <v>260</v>
      </c>
      <c r="D259" s="31">
        <v>145.179720083398</v>
      </c>
      <c r="E259" t="s">
        <v>259</v>
      </c>
      <c r="F259" s="31">
        <v>-24.2737718944298</v>
      </c>
      <c r="G259" t="s">
        <v>313</v>
      </c>
      <c r="H259" t="s">
        <v>281</v>
      </c>
      <c r="I259" t="s">
        <v>292</v>
      </c>
      <c r="J259" t="s">
        <v>286</v>
      </c>
      <c r="K259" t="s">
        <v>289</v>
      </c>
      <c r="L259" t="str">
        <f t="shared" si="13"/>
        <v>0.76;0.04</v>
      </c>
      <c r="M259">
        <v>2.9000000000000001E-2</v>
      </c>
      <c r="N259">
        <v>0</v>
      </c>
      <c r="O259">
        <f t="shared" si="14"/>
        <v>1000000</v>
      </c>
      <c r="P259" s="1">
        <v>1.7999999999999999E-2</v>
      </c>
      <c r="Q259" s="8">
        <v>650000</v>
      </c>
      <c r="R259">
        <v>25</v>
      </c>
      <c r="S259">
        <v>0</v>
      </c>
      <c r="T259">
        <v>0</v>
      </c>
      <c r="U259">
        <v>0</v>
      </c>
      <c r="V259" s="9">
        <v>0.8721606300502085</v>
      </c>
    </row>
    <row r="260" spans="1:22" x14ac:dyDescent="0.35">
      <c r="A260" s="6" t="s">
        <v>231</v>
      </c>
      <c r="B260" t="s">
        <v>0</v>
      </c>
      <c r="C260" t="s">
        <v>260</v>
      </c>
      <c r="D260" s="31">
        <v>135.90279595009699</v>
      </c>
      <c r="E260" t="s">
        <v>259</v>
      </c>
      <c r="F260" s="31">
        <v>-30.8148829524429</v>
      </c>
      <c r="G260" t="s">
        <v>313</v>
      </c>
      <c r="H260" t="s">
        <v>281</v>
      </c>
      <c r="I260" t="s">
        <v>292</v>
      </c>
      <c r="J260" t="s">
        <v>286</v>
      </c>
      <c r="K260" t="s">
        <v>289</v>
      </c>
      <c r="L260" t="str">
        <f t="shared" si="13"/>
        <v>0.76;0.04</v>
      </c>
      <c r="M260">
        <v>2.9000000000000001E-2</v>
      </c>
      <c r="N260">
        <v>0</v>
      </c>
      <c r="O260">
        <f t="shared" ref="O260:O323" si="19">10^6</f>
        <v>1000000</v>
      </c>
      <c r="P260" s="1">
        <v>1.7999999999999999E-2</v>
      </c>
      <c r="Q260" s="8">
        <v>650000</v>
      </c>
      <c r="R260">
        <v>25</v>
      </c>
      <c r="S260">
        <v>0</v>
      </c>
      <c r="T260">
        <v>0</v>
      </c>
      <c r="U260">
        <v>0</v>
      </c>
      <c r="V260" s="9">
        <v>0.87216063005020805</v>
      </c>
    </row>
    <row r="261" spans="1:22" x14ac:dyDescent="0.35">
      <c r="A261" s="6" t="s">
        <v>232</v>
      </c>
      <c r="B261" t="s">
        <v>0</v>
      </c>
      <c r="C261" t="s">
        <v>260</v>
      </c>
      <c r="D261" s="31">
        <v>147.08464638344699</v>
      </c>
      <c r="E261" t="s">
        <v>259</v>
      </c>
      <c r="F261" s="31">
        <v>-32.794387625985898</v>
      </c>
      <c r="G261" t="s">
        <v>313</v>
      </c>
      <c r="H261" t="s">
        <v>281</v>
      </c>
      <c r="I261" t="s">
        <v>292</v>
      </c>
      <c r="J261" t="s">
        <v>286</v>
      </c>
      <c r="K261" t="s">
        <v>289</v>
      </c>
      <c r="L261" t="str">
        <f t="shared" si="13"/>
        <v>0.76;0.04</v>
      </c>
      <c r="M261">
        <v>2.9000000000000001E-2</v>
      </c>
      <c r="N261">
        <v>0</v>
      </c>
      <c r="O261">
        <f t="shared" si="19"/>
        <v>1000000</v>
      </c>
      <c r="P261" s="1">
        <v>1.7999999999999999E-2</v>
      </c>
      <c r="Q261" s="8">
        <v>650000</v>
      </c>
      <c r="R261">
        <v>25</v>
      </c>
      <c r="S261">
        <v>0</v>
      </c>
      <c r="T261">
        <v>0</v>
      </c>
      <c r="U261">
        <v>0</v>
      </c>
      <c r="V261" s="9">
        <v>0.87216063005020805</v>
      </c>
    </row>
    <row r="262" spans="1:22" ht="16" customHeight="1" x14ac:dyDescent="0.35">
      <c r="A262" s="6" t="s">
        <v>233</v>
      </c>
      <c r="B262" t="s">
        <v>0</v>
      </c>
      <c r="C262" t="s">
        <v>260</v>
      </c>
      <c r="D262" s="31">
        <v>146.6723518</v>
      </c>
      <c r="E262" t="s">
        <v>259</v>
      </c>
      <c r="F262" s="31">
        <v>-42.142205500000003</v>
      </c>
      <c r="G262" t="s">
        <v>313</v>
      </c>
      <c r="H262" t="s">
        <v>281</v>
      </c>
      <c r="I262" t="s">
        <v>292</v>
      </c>
      <c r="J262" t="s">
        <v>286</v>
      </c>
      <c r="K262" t="s">
        <v>289</v>
      </c>
      <c r="L262" t="str">
        <f t="shared" si="13"/>
        <v>0.76;0.04</v>
      </c>
      <c r="M262">
        <v>2.9000000000000001E-2</v>
      </c>
      <c r="N262">
        <v>0</v>
      </c>
      <c r="O262">
        <f t="shared" si="19"/>
        <v>1000000</v>
      </c>
      <c r="P262" s="1">
        <v>1.7999999999999999E-2</v>
      </c>
      <c r="Q262" s="8">
        <v>650000</v>
      </c>
      <c r="R262">
        <v>25</v>
      </c>
      <c r="S262">
        <v>0</v>
      </c>
      <c r="T262">
        <v>0</v>
      </c>
      <c r="U262">
        <v>0</v>
      </c>
      <c r="V262" s="9">
        <v>0.87216063005020805</v>
      </c>
    </row>
    <row r="263" spans="1:22" ht="16" customHeight="1" x14ac:dyDescent="0.35">
      <c r="A263" s="6" t="s">
        <v>234</v>
      </c>
      <c r="B263" t="s">
        <v>0</v>
      </c>
      <c r="C263" t="s">
        <v>260</v>
      </c>
      <c r="D263" s="31">
        <v>144.9631608</v>
      </c>
      <c r="E263" t="s">
        <v>259</v>
      </c>
      <c r="F263" s="31">
        <v>-37.814217599999999</v>
      </c>
      <c r="G263" t="s">
        <v>313</v>
      </c>
      <c r="H263" t="s">
        <v>281</v>
      </c>
      <c r="I263" t="s">
        <v>292</v>
      </c>
      <c r="J263" t="s">
        <v>286</v>
      </c>
      <c r="K263" t="s">
        <v>289</v>
      </c>
      <c r="L263" t="str">
        <f t="shared" si="13"/>
        <v>0.76;0.04</v>
      </c>
      <c r="M263">
        <v>2.9000000000000001E-2</v>
      </c>
      <c r="N263">
        <v>0</v>
      </c>
      <c r="O263">
        <f t="shared" si="19"/>
        <v>1000000</v>
      </c>
      <c r="P263" s="1">
        <v>1.7999999999999999E-2</v>
      </c>
      <c r="Q263" s="8">
        <v>650000</v>
      </c>
      <c r="R263">
        <v>25</v>
      </c>
      <c r="S263">
        <v>0</v>
      </c>
      <c r="T263">
        <v>0</v>
      </c>
      <c r="U263">
        <v>0</v>
      </c>
      <c r="V263" s="9">
        <v>0.87216063005020805</v>
      </c>
    </row>
    <row r="264" spans="1:22" ht="16" customHeight="1" x14ac:dyDescent="0.35">
      <c r="A264" s="6" t="s">
        <v>235</v>
      </c>
      <c r="B264" t="s">
        <v>0</v>
      </c>
      <c r="C264" t="s">
        <v>260</v>
      </c>
      <c r="D264" s="31">
        <v>122.093153158349</v>
      </c>
      <c r="E264" t="s">
        <v>259</v>
      </c>
      <c r="F264" s="31">
        <v>-26.141460400981</v>
      </c>
      <c r="G264" t="s">
        <v>313</v>
      </c>
      <c r="H264" t="s">
        <v>281</v>
      </c>
      <c r="I264" t="s">
        <v>292</v>
      </c>
      <c r="J264" t="s">
        <v>286</v>
      </c>
      <c r="K264" t="s">
        <v>289</v>
      </c>
      <c r="L264" t="str">
        <f t="shared" ref="L264:L287" si="20">eff_elec</f>
        <v>0.76;0.04</v>
      </c>
      <c r="M264">
        <v>2.9000000000000001E-2</v>
      </c>
      <c r="N264">
        <v>0</v>
      </c>
      <c r="O264">
        <f t="shared" si="19"/>
        <v>1000000</v>
      </c>
      <c r="P264" s="1">
        <v>1.7999999999999999E-2</v>
      </c>
      <c r="Q264" s="8">
        <v>650000</v>
      </c>
      <c r="R264">
        <v>25</v>
      </c>
      <c r="S264">
        <v>0</v>
      </c>
      <c r="T264">
        <v>0</v>
      </c>
      <c r="U264">
        <v>0</v>
      </c>
      <c r="V264" s="9">
        <v>0.87216063005020805</v>
      </c>
    </row>
    <row r="265" spans="1:22" ht="16" customHeight="1" x14ac:dyDescent="0.35">
      <c r="A265" s="6" t="s">
        <v>267</v>
      </c>
      <c r="B265" t="s">
        <v>0</v>
      </c>
      <c r="C265" t="s">
        <v>260</v>
      </c>
      <c r="D265" s="31">
        <v>179.414413</v>
      </c>
      <c r="E265" t="s">
        <v>259</v>
      </c>
      <c r="F265" s="31">
        <v>-16.578192999999999</v>
      </c>
      <c r="G265" t="s">
        <v>313</v>
      </c>
      <c r="H265" t="s">
        <v>281</v>
      </c>
      <c r="I265" t="s">
        <v>292</v>
      </c>
      <c r="J265" t="s">
        <v>286</v>
      </c>
      <c r="K265" t="s">
        <v>289</v>
      </c>
      <c r="L265" t="str">
        <f t="shared" si="20"/>
        <v>0.76;0.04</v>
      </c>
      <c r="M265">
        <v>4.2999999999999997E-2</v>
      </c>
      <c r="N265">
        <v>0</v>
      </c>
      <c r="O265">
        <f t="shared" si="19"/>
        <v>1000000</v>
      </c>
      <c r="P265" s="1">
        <v>1.7999999999999999E-2</v>
      </c>
      <c r="Q265" s="8">
        <v>650000</v>
      </c>
      <c r="R265">
        <v>25</v>
      </c>
      <c r="S265">
        <v>0</v>
      </c>
      <c r="T265">
        <v>0</v>
      </c>
      <c r="U265">
        <v>0</v>
      </c>
      <c r="V265" s="9">
        <v>0.87216063005020805</v>
      </c>
    </row>
    <row r="266" spans="1:22" ht="16" customHeight="1" x14ac:dyDescent="0.35">
      <c r="A266" s="6" t="s">
        <v>236</v>
      </c>
      <c r="B266" t="s">
        <v>0</v>
      </c>
      <c r="C266" t="s">
        <v>260</v>
      </c>
      <c r="D266" s="31">
        <v>174.70772600000001</v>
      </c>
      <c r="E266" t="s">
        <v>259</v>
      </c>
      <c r="F266" s="31">
        <v>-41.287447</v>
      </c>
      <c r="G266" t="s">
        <v>313</v>
      </c>
      <c r="H266" t="s">
        <v>281</v>
      </c>
      <c r="I266" t="s">
        <v>292</v>
      </c>
      <c r="J266" t="s">
        <v>286</v>
      </c>
      <c r="K266" t="s">
        <v>289</v>
      </c>
      <c r="L266" t="str">
        <f t="shared" si="20"/>
        <v>0.76;0.04</v>
      </c>
      <c r="M266">
        <v>4.2999999999999997E-2</v>
      </c>
      <c r="N266">
        <v>0</v>
      </c>
      <c r="O266">
        <f t="shared" si="19"/>
        <v>1000000</v>
      </c>
      <c r="P266" s="1">
        <v>1.7999999999999999E-2</v>
      </c>
      <c r="Q266" s="8">
        <v>650000</v>
      </c>
      <c r="R266">
        <v>25</v>
      </c>
      <c r="S266">
        <v>0</v>
      </c>
      <c r="T266">
        <v>0</v>
      </c>
      <c r="U266">
        <v>0</v>
      </c>
      <c r="V266" s="9">
        <v>0.87216063005020805</v>
      </c>
    </row>
    <row r="267" spans="1:22" ht="16" customHeight="1" x14ac:dyDescent="0.35">
      <c r="A267" s="6" t="s">
        <v>237</v>
      </c>
      <c r="B267" t="s">
        <v>0</v>
      </c>
      <c r="C267" t="s">
        <v>260</v>
      </c>
      <c r="D267" s="31">
        <v>143.95554999999999</v>
      </c>
      <c r="E267" t="s">
        <v>259</v>
      </c>
      <c r="F267" s="31">
        <v>-6.3149930000000003</v>
      </c>
      <c r="G267" t="s">
        <v>313</v>
      </c>
      <c r="H267" t="s">
        <v>281</v>
      </c>
      <c r="I267" t="s">
        <v>292</v>
      </c>
      <c r="J267" t="s">
        <v>286</v>
      </c>
      <c r="K267" t="s">
        <v>289</v>
      </c>
      <c r="L267" t="str">
        <f t="shared" si="20"/>
        <v>0.76;0.04</v>
      </c>
      <c r="M267">
        <v>4.2999999999999997E-2</v>
      </c>
      <c r="N267">
        <v>0</v>
      </c>
      <c r="O267">
        <f t="shared" si="19"/>
        <v>1000000</v>
      </c>
      <c r="P267" s="1">
        <v>1.7999999999999999E-2</v>
      </c>
      <c r="Q267" s="8">
        <v>650000</v>
      </c>
      <c r="R267">
        <v>25</v>
      </c>
      <c r="S267">
        <v>0</v>
      </c>
      <c r="T267">
        <v>0</v>
      </c>
      <c r="U267">
        <v>0</v>
      </c>
      <c r="V267" s="9">
        <v>0.87216063005020805</v>
      </c>
    </row>
    <row r="268" spans="1:22" ht="16" customHeight="1" x14ac:dyDescent="0.35">
      <c r="A268" s="7" t="s">
        <v>238</v>
      </c>
      <c r="B268" t="s">
        <v>0</v>
      </c>
      <c r="C268" t="s">
        <v>260</v>
      </c>
      <c r="D268" s="31">
        <v>-63.616672000000001</v>
      </c>
      <c r="E268" t="s">
        <v>259</v>
      </c>
      <c r="F268" s="31">
        <v>-38.416097000000001</v>
      </c>
      <c r="G268" t="s">
        <v>313</v>
      </c>
      <c r="H268" t="s">
        <v>281</v>
      </c>
      <c r="I268" t="s">
        <v>292</v>
      </c>
      <c r="J268" t="s">
        <v>286</v>
      </c>
      <c r="K268" t="s">
        <v>289</v>
      </c>
      <c r="L268" t="str">
        <f t="shared" si="20"/>
        <v>0.76;0.04</v>
      </c>
      <c r="M268">
        <v>0.13800000000000001</v>
      </c>
      <c r="N268">
        <v>0</v>
      </c>
      <c r="O268">
        <f t="shared" si="19"/>
        <v>1000000</v>
      </c>
      <c r="P268" s="1">
        <v>1.7999999999999999E-2</v>
      </c>
      <c r="Q268" s="8">
        <v>650000</v>
      </c>
      <c r="R268">
        <v>25</v>
      </c>
      <c r="S268">
        <v>0</v>
      </c>
      <c r="T268">
        <v>0</v>
      </c>
      <c r="U268">
        <v>0</v>
      </c>
      <c r="V268" s="9">
        <v>9.2385896983770852E-2</v>
      </c>
    </row>
    <row r="269" spans="1:22" ht="16" customHeight="1" x14ac:dyDescent="0.35">
      <c r="A269" s="7" t="s">
        <v>239</v>
      </c>
      <c r="B269" t="s">
        <v>0</v>
      </c>
      <c r="C269" t="s">
        <v>260</v>
      </c>
      <c r="D269" s="31">
        <v>-63.588653000000001</v>
      </c>
      <c r="E269" t="s">
        <v>259</v>
      </c>
      <c r="F269" s="31">
        <v>-16.290154000000001</v>
      </c>
      <c r="G269" t="s">
        <v>313</v>
      </c>
      <c r="H269" t="s">
        <v>281</v>
      </c>
      <c r="I269" t="s">
        <v>292</v>
      </c>
      <c r="J269" t="s">
        <v>286</v>
      </c>
      <c r="K269" t="s">
        <v>289</v>
      </c>
      <c r="L269" t="str">
        <f t="shared" si="20"/>
        <v>0.76;0.04</v>
      </c>
      <c r="M269">
        <v>8.6999999999999994E-2</v>
      </c>
      <c r="N269">
        <v>0</v>
      </c>
      <c r="O269">
        <f t="shared" si="19"/>
        <v>1000000</v>
      </c>
      <c r="P269" s="1">
        <v>1.7999999999999999E-2</v>
      </c>
      <c r="Q269" s="8">
        <v>650000</v>
      </c>
      <c r="R269">
        <v>25</v>
      </c>
      <c r="S269">
        <v>0</v>
      </c>
      <c r="T269">
        <v>0</v>
      </c>
      <c r="U269">
        <v>0</v>
      </c>
      <c r="V269" s="9">
        <v>9.2385896983770852E-2</v>
      </c>
    </row>
    <row r="270" spans="1:22" ht="16" customHeight="1" x14ac:dyDescent="0.35">
      <c r="A270" s="7" t="s">
        <v>339</v>
      </c>
      <c r="B270" t="s">
        <v>0</v>
      </c>
      <c r="C270" t="s">
        <v>260</v>
      </c>
      <c r="D270" s="31">
        <f>AVERAGE(D271:D277)</f>
        <v>-52.78887733471155</v>
      </c>
      <c r="E270" t="s">
        <v>259</v>
      </c>
      <c r="F270" s="31">
        <f t="shared" ref="F270" si="21">AVERAGE(F271:F277)</f>
        <v>-13.407301360579195</v>
      </c>
      <c r="G270" t="s">
        <v>313</v>
      </c>
      <c r="H270" t="s">
        <v>281</v>
      </c>
      <c r="I270" t="s">
        <v>292</v>
      </c>
      <c r="J270" t="s">
        <v>286</v>
      </c>
      <c r="K270" t="s">
        <v>289</v>
      </c>
      <c r="L270" t="str">
        <f t="shared" si="20"/>
        <v>0.76;0.04</v>
      </c>
      <c r="M270">
        <v>6.3E-2</v>
      </c>
      <c r="N270">
        <v>0</v>
      </c>
      <c r="O270">
        <f t="shared" si="19"/>
        <v>1000000</v>
      </c>
      <c r="P270" s="1">
        <v>1.7999999999999999E-2</v>
      </c>
      <c r="Q270" s="8">
        <v>650000</v>
      </c>
      <c r="R270">
        <v>25</v>
      </c>
      <c r="S270">
        <v>0</v>
      </c>
      <c r="T270">
        <v>0</v>
      </c>
      <c r="U270">
        <v>0</v>
      </c>
      <c r="V270" s="9">
        <v>9.2385896983770852E-2</v>
      </c>
    </row>
    <row r="271" spans="1:22" ht="16" customHeight="1" x14ac:dyDescent="0.35">
      <c r="A271" s="7" t="s">
        <v>240</v>
      </c>
      <c r="B271" t="s">
        <v>0</v>
      </c>
      <c r="C271" t="s">
        <v>260</v>
      </c>
      <c r="D271" s="31">
        <v>-48.838640856027602</v>
      </c>
      <c r="E271" t="s">
        <v>259</v>
      </c>
      <c r="F271" s="31">
        <v>-6.23879871089889</v>
      </c>
      <c r="G271" t="s">
        <v>313</v>
      </c>
      <c r="H271" t="s">
        <v>281</v>
      </c>
      <c r="I271" t="s">
        <v>292</v>
      </c>
      <c r="J271" t="s">
        <v>286</v>
      </c>
      <c r="K271" t="s">
        <v>289</v>
      </c>
      <c r="L271" t="str">
        <f t="shared" si="20"/>
        <v>0.76;0.04</v>
      </c>
      <c r="M271">
        <v>6.3E-2</v>
      </c>
      <c r="N271">
        <v>0</v>
      </c>
      <c r="O271">
        <f t="shared" si="19"/>
        <v>1000000</v>
      </c>
      <c r="P271" s="1">
        <v>1.7999999999999999E-2</v>
      </c>
      <c r="Q271" s="8">
        <v>650000</v>
      </c>
      <c r="R271">
        <v>25</v>
      </c>
      <c r="S271">
        <v>0</v>
      </c>
      <c r="T271">
        <v>0</v>
      </c>
      <c r="U271">
        <v>0</v>
      </c>
      <c r="V271" s="9">
        <v>9.2385896983770852E-2</v>
      </c>
    </row>
    <row r="272" spans="1:22" ht="16" customHeight="1" x14ac:dyDescent="0.35">
      <c r="A272" s="7" t="s">
        <v>241</v>
      </c>
      <c r="B272" t="s">
        <v>0</v>
      </c>
      <c r="C272" t="s">
        <v>260</v>
      </c>
      <c r="D272" s="31">
        <v>-54.117246534974903</v>
      </c>
      <c r="E272" t="s">
        <v>259</v>
      </c>
      <c r="F272" s="31">
        <v>-15.380281176063701</v>
      </c>
      <c r="G272" t="s">
        <v>313</v>
      </c>
      <c r="H272" t="s">
        <v>281</v>
      </c>
      <c r="I272" t="s">
        <v>292</v>
      </c>
      <c r="J272" t="s">
        <v>286</v>
      </c>
      <c r="K272" t="s">
        <v>289</v>
      </c>
      <c r="L272" t="str">
        <f t="shared" si="20"/>
        <v>0.76;0.04</v>
      </c>
      <c r="M272">
        <v>6.3E-2</v>
      </c>
      <c r="N272">
        <v>0</v>
      </c>
      <c r="O272">
        <f t="shared" si="19"/>
        <v>1000000</v>
      </c>
      <c r="P272" s="1">
        <v>1.7999999999999999E-2</v>
      </c>
      <c r="Q272" s="8">
        <v>650000</v>
      </c>
      <c r="R272">
        <v>25</v>
      </c>
      <c r="S272">
        <v>0</v>
      </c>
      <c r="T272">
        <v>0</v>
      </c>
      <c r="U272">
        <v>0</v>
      </c>
      <c r="V272" s="9">
        <v>9.2385896983770852E-2</v>
      </c>
    </row>
    <row r="273" spans="1:22" ht="16" customHeight="1" x14ac:dyDescent="0.35">
      <c r="A273" s="7" t="s">
        <v>242</v>
      </c>
      <c r="B273" t="s">
        <v>0</v>
      </c>
      <c r="C273" t="s">
        <v>260</v>
      </c>
      <c r="D273" s="31">
        <v>-40.342622664125301</v>
      </c>
      <c r="E273" t="s">
        <v>259</v>
      </c>
      <c r="F273" s="31">
        <v>-10.283582329130599</v>
      </c>
      <c r="G273" t="s">
        <v>313</v>
      </c>
      <c r="H273" t="s">
        <v>281</v>
      </c>
      <c r="I273" t="s">
        <v>292</v>
      </c>
      <c r="J273" t="s">
        <v>286</v>
      </c>
      <c r="K273" t="s">
        <v>289</v>
      </c>
      <c r="L273" t="str">
        <f t="shared" si="20"/>
        <v>0.76;0.04</v>
      </c>
      <c r="M273">
        <v>6.3E-2</v>
      </c>
      <c r="N273">
        <v>0</v>
      </c>
      <c r="O273">
        <f t="shared" si="19"/>
        <v>1000000</v>
      </c>
      <c r="P273" s="1">
        <v>1.7999999999999999E-2</v>
      </c>
      <c r="Q273" s="8">
        <v>650000</v>
      </c>
      <c r="R273">
        <v>25</v>
      </c>
      <c r="S273">
        <v>0</v>
      </c>
      <c r="T273">
        <v>0</v>
      </c>
      <c r="U273">
        <v>0</v>
      </c>
      <c r="V273" s="9">
        <v>9.2385896983770852E-2</v>
      </c>
    </row>
    <row r="274" spans="1:22" ht="16" customHeight="1" x14ac:dyDescent="0.35">
      <c r="A274" s="7" t="s">
        <v>243</v>
      </c>
      <c r="B274" t="s">
        <v>0</v>
      </c>
      <c r="C274" t="s">
        <v>260</v>
      </c>
      <c r="D274" s="31">
        <v>-63.708689450783403</v>
      </c>
      <c r="E274" t="s">
        <v>259</v>
      </c>
      <c r="F274" s="31">
        <v>-3.5821109252397498</v>
      </c>
      <c r="G274" t="s">
        <v>313</v>
      </c>
      <c r="H274" t="s">
        <v>281</v>
      </c>
      <c r="I274" t="s">
        <v>292</v>
      </c>
      <c r="J274" t="s">
        <v>286</v>
      </c>
      <c r="K274" t="s">
        <v>289</v>
      </c>
      <c r="L274" t="str">
        <f t="shared" si="20"/>
        <v>0.76;0.04</v>
      </c>
      <c r="M274">
        <v>6.3E-2</v>
      </c>
      <c r="N274">
        <v>0</v>
      </c>
      <c r="O274">
        <f t="shared" si="19"/>
        <v>1000000</v>
      </c>
      <c r="P274" s="1">
        <v>1.7999999999999999E-2</v>
      </c>
      <c r="Q274" s="8">
        <v>650000</v>
      </c>
      <c r="R274">
        <v>25</v>
      </c>
      <c r="S274">
        <v>0</v>
      </c>
      <c r="T274">
        <v>0</v>
      </c>
      <c r="U274">
        <v>0</v>
      </c>
      <c r="V274" s="9">
        <v>9.2385896983770852E-2</v>
      </c>
    </row>
    <row r="275" spans="1:22" ht="16" customHeight="1" x14ac:dyDescent="0.35">
      <c r="A275" s="7" t="s">
        <v>244</v>
      </c>
      <c r="B275" t="s">
        <v>0</v>
      </c>
      <c r="C275" t="s">
        <v>260</v>
      </c>
      <c r="D275" s="31">
        <v>-44.426567792458201</v>
      </c>
      <c r="E275" t="s">
        <v>259</v>
      </c>
      <c r="F275" s="31">
        <v>-20.182287915924199</v>
      </c>
      <c r="G275" t="s">
        <v>313</v>
      </c>
      <c r="H275" t="s">
        <v>281</v>
      </c>
      <c r="I275" t="s">
        <v>292</v>
      </c>
      <c r="J275" t="s">
        <v>286</v>
      </c>
      <c r="K275" t="s">
        <v>289</v>
      </c>
      <c r="L275" t="str">
        <f t="shared" si="20"/>
        <v>0.76;0.04</v>
      </c>
      <c r="M275">
        <v>6.3E-2</v>
      </c>
      <c r="N275">
        <v>0</v>
      </c>
      <c r="O275">
        <f t="shared" si="19"/>
        <v>1000000</v>
      </c>
      <c r="P275" s="1">
        <v>1.7999999999999999E-2</v>
      </c>
      <c r="Q275" s="8">
        <v>650000</v>
      </c>
      <c r="R275">
        <v>25</v>
      </c>
      <c r="S275">
        <v>0</v>
      </c>
      <c r="T275">
        <v>0</v>
      </c>
      <c r="U275">
        <v>0</v>
      </c>
      <c r="V275" s="9">
        <v>9.2385896983770852E-2</v>
      </c>
    </row>
    <row r="276" spans="1:22" ht="16" customHeight="1" x14ac:dyDescent="0.35">
      <c r="A276" s="7" t="s">
        <v>245</v>
      </c>
      <c r="B276" t="s">
        <v>0</v>
      </c>
      <c r="C276" t="s">
        <v>260</v>
      </c>
      <c r="D276" s="31">
        <v>-51.939721968324498</v>
      </c>
      <c r="E276" t="s">
        <v>259</v>
      </c>
      <c r="F276" s="31">
        <v>-28.469062436565299</v>
      </c>
      <c r="G276" t="s">
        <v>313</v>
      </c>
      <c r="H276" t="s">
        <v>281</v>
      </c>
      <c r="I276" t="s">
        <v>292</v>
      </c>
      <c r="J276" t="s">
        <v>286</v>
      </c>
      <c r="K276" t="s">
        <v>289</v>
      </c>
      <c r="L276" t="str">
        <f t="shared" si="20"/>
        <v>0.76;0.04</v>
      </c>
      <c r="M276">
        <v>6.3E-2</v>
      </c>
      <c r="N276">
        <v>0</v>
      </c>
      <c r="O276">
        <f t="shared" si="19"/>
        <v>1000000</v>
      </c>
      <c r="P276" s="1">
        <v>1.7999999999999999E-2</v>
      </c>
      <c r="Q276" s="8">
        <v>650000</v>
      </c>
      <c r="R276">
        <v>25</v>
      </c>
      <c r="S276">
        <v>0</v>
      </c>
      <c r="T276">
        <v>0</v>
      </c>
      <c r="U276">
        <v>0</v>
      </c>
      <c r="V276" s="9">
        <v>9.2385896983770852E-2</v>
      </c>
    </row>
    <row r="277" spans="1:22" ht="16" customHeight="1" x14ac:dyDescent="0.35">
      <c r="A277" s="7" t="s">
        <v>246</v>
      </c>
      <c r="B277" t="s">
        <v>0</v>
      </c>
      <c r="C277" t="s">
        <v>260</v>
      </c>
      <c r="D277" s="31">
        <v>-66.148652076286993</v>
      </c>
      <c r="E277" t="s">
        <v>259</v>
      </c>
      <c r="F277" s="31">
        <v>-9.7149860302319304</v>
      </c>
      <c r="G277" t="s">
        <v>313</v>
      </c>
      <c r="H277" t="s">
        <v>281</v>
      </c>
      <c r="I277" t="s">
        <v>292</v>
      </c>
      <c r="J277" t="s">
        <v>286</v>
      </c>
      <c r="K277" t="s">
        <v>289</v>
      </c>
      <c r="L277" t="str">
        <f t="shared" si="20"/>
        <v>0.76;0.04</v>
      </c>
      <c r="M277">
        <v>6.3E-2</v>
      </c>
      <c r="N277">
        <v>0</v>
      </c>
      <c r="O277">
        <f t="shared" si="19"/>
        <v>1000000</v>
      </c>
      <c r="P277" s="1">
        <v>1.7999999999999999E-2</v>
      </c>
      <c r="Q277" s="8">
        <v>650000</v>
      </c>
      <c r="R277">
        <v>25</v>
      </c>
      <c r="S277">
        <v>0</v>
      </c>
      <c r="T277">
        <v>0</v>
      </c>
      <c r="U277">
        <v>0</v>
      </c>
      <c r="V277" s="9">
        <v>9.2385896983770852E-2</v>
      </c>
    </row>
    <row r="278" spans="1:22" ht="16" customHeight="1" x14ac:dyDescent="0.35">
      <c r="A278" s="7" t="s">
        <v>247</v>
      </c>
      <c r="B278" t="s">
        <v>0</v>
      </c>
      <c r="C278" t="s">
        <v>260</v>
      </c>
      <c r="D278" s="31">
        <v>-71.542968999999999</v>
      </c>
      <c r="E278" t="s">
        <v>259</v>
      </c>
      <c r="F278" s="31">
        <v>-35.675147000000003</v>
      </c>
      <c r="G278" t="s">
        <v>313</v>
      </c>
      <c r="H278" t="s">
        <v>281</v>
      </c>
      <c r="I278" t="s">
        <v>292</v>
      </c>
      <c r="J278" t="s">
        <v>286</v>
      </c>
      <c r="K278" t="s">
        <v>289</v>
      </c>
      <c r="L278" t="str">
        <f t="shared" si="20"/>
        <v>0.76;0.04</v>
      </c>
      <c r="M278">
        <v>3.5000000000000003E-2</v>
      </c>
      <c r="N278">
        <v>0</v>
      </c>
      <c r="O278">
        <f t="shared" si="19"/>
        <v>1000000</v>
      </c>
      <c r="P278" s="1">
        <v>1.7999999999999999E-2</v>
      </c>
      <c r="Q278" s="8">
        <v>650000</v>
      </c>
      <c r="R278">
        <v>25</v>
      </c>
      <c r="S278">
        <v>0</v>
      </c>
      <c r="T278">
        <v>0</v>
      </c>
      <c r="U278">
        <v>0</v>
      </c>
      <c r="V278" s="9">
        <v>9.2385896983770852E-2</v>
      </c>
    </row>
    <row r="279" spans="1:22" ht="16" customHeight="1" x14ac:dyDescent="0.35">
      <c r="A279" s="7" t="s">
        <v>248</v>
      </c>
      <c r="B279" t="s">
        <v>0</v>
      </c>
      <c r="C279" t="s">
        <v>260</v>
      </c>
      <c r="D279" s="31">
        <v>-74.297332999999995</v>
      </c>
      <c r="E279" t="s">
        <v>259</v>
      </c>
      <c r="F279" s="31">
        <v>4.5708679999999999</v>
      </c>
      <c r="G279" t="s">
        <v>313</v>
      </c>
      <c r="H279" t="s">
        <v>281</v>
      </c>
      <c r="I279" t="s">
        <v>292</v>
      </c>
      <c r="J279" t="s">
        <v>286</v>
      </c>
      <c r="K279" t="s">
        <v>289</v>
      </c>
      <c r="L279" t="str">
        <f t="shared" si="20"/>
        <v>0.76;0.04</v>
      </c>
      <c r="M279">
        <v>5.6000000000000001E-2</v>
      </c>
      <c r="N279">
        <v>0</v>
      </c>
      <c r="O279">
        <f t="shared" si="19"/>
        <v>1000000</v>
      </c>
      <c r="P279" s="1">
        <v>1.7999999999999999E-2</v>
      </c>
      <c r="Q279" s="8">
        <v>650000</v>
      </c>
      <c r="R279">
        <v>25</v>
      </c>
      <c r="S279">
        <v>0</v>
      </c>
      <c r="T279">
        <v>0</v>
      </c>
      <c r="U279">
        <v>0</v>
      </c>
      <c r="V279" s="9">
        <v>9.2385896983770852E-2</v>
      </c>
    </row>
    <row r="280" spans="1:22" ht="16" customHeight="1" x14ac:dyDescent="0.35">
      <c r="A280" s="7" t="s">
        <v>249</v>
      </c>
      <c r="B280" t="s">
        <v>0</v>
      </c>
      <c r="C280" t="s">
        <v>260</v>
      </c>
      <c r="D280" s="31">
        <v>-78.183406000000005</v>
      </c>
      <c r="E280" t="s">
        <v>259</v>
      </c>
      <c r="F280" s="31">
        <v>-1.8312390000000001</v>
      </c>
      <c r="G280" t="s">
        <v>313</v>
      </c>
      <c r="H280" t="s">
        <v>281</v>
      </c>
      <c r="I280" t="s">
        <v>292</v>
      </c>
      <c r="J280" t="s">
        <v>286</v>
      </c>
      <c r="K280" t="s">
        <v>289</v>
      </c>
      <c r="L280" t="str">
        <f t="shared" si="20"/>
        <v>0.76;0.04</v>
      </c>
      <c r="M280">
        <v>0.122</v>
      </c>
      <c r="N280">
        <v>0</v>
      </c>
      <c r="O280">
        <f t="shared" si="19"/>
        <v>1000000</v>
      </c>
      <c r="P280" s="1">
        <v>1.7999999999999999E-2</v>
      </c>
      <c r="Q280" s="8">
        <v>650000</v>
      </c>
      <c r="R280">
        <v>25</v>
      </c>
      <c r="S280">
        <v>0</v>
      </c>
      <c r="T280">
        <v>0</v>
      </c>
      <c r="U280">
        <v>0</v>
      </c>
      <c r="V280" s="9">
        <v>9.2385896983770852E-2</v>
      </c>
    </row>
    <row r="281" spans="1:22" ht="16" customHeight="1" x14ac:dyDescent="0.35">
      <c r="A281" s="7" t="s">
        <v>268</v>
      </c>
      <c r="B281" t="s">
        <v>0</v>
      </c>
      <c r="C281" t="s">
        <v>260</v>
      </c>
      <c r="D281" s="31">
        <v>-53.125782000000001</v>
      </c>
      <c r="E281" t="s">
        <v>259</v>
      </c>
      <c r="F281" s="31">
        <v>3.9338890000000002</v>
      </c>
      <c r="G281" t="s">
        <v>313</v>
      </c>
      <c r="H281" t="s">
        <v>281</v>
      </c>
      <c r="I281" t="s">
        <v>292</v>
      </c>
      <c r="J281" t="s">
        <v>286</v>
      </c>
      <c r="K281" t="s">
        <v>289</v>
      </c>
      <c r="L281" t="str">
        <f t="shared" si="20"/>
        <v>0.76;0.04</v>
      </c>
      <c r="M281">
        <v>0.187</v>
      </c>
      <c r="N281">
        <v>0</v>
      </c>
      <c r="O281">
        <f t="shared" si="19"/>
        <v>1000000</v>
      </c>
      <c r="P281" s="1">
        <v>1.7999999999999999E-2</v>
      </c>
      <c r="Q281" s="8">
        <v>650000</v>
      </c>
      <c r="R281">
        <v>25</v>
      </c>
      <c r="S281">
        <v>0</v>
      </c>
      <c r="T281">
        <v>0</v>
      </c>
      <c r="U281">
        <v>0</v>
      </c>
      <c r="V281" s="9">
        <v>9.2385896983770852E-2</v>
      </c>
    </row>
    <row r="282" spans="1:22" ht="16" customHeight="1" x14ac:dyDescent="0.35">
      <c r="A282" s="7" t="s">
        <v>250</v>
      </c>
      <c r="B282" t="s">
        <v>0</v>
      </c>
      <c r="C282" t="s">
        <v>260</v>
      </c>
      <c r="D282" s="31">
        <v>-58.93018</v>
      </c>
      <c r="E282" t="s">
        <v>259</v>
      </c>
      <c r="F282" s="31">
        <v>4.8604159999999998</v>
      </c>
      <c r="G282" t="s">
        <v>313</v>
      </c>
      <c r="H282" t="s">
        <v>281</v>
      </c>
      <c r="I282" t="s">
        <v>292</v>
      </c>
      <c r="J282" t="s">
        <v>286</v>
      </c>
      <c r="K282" t="s">
        <v>289</v>
      </c>
      <c r="L282" t="str">
        <f t="shared" si="20"/>
        <v>0.76;0.04</v>
      </c>
      <c r="M282">
        <v>0.187</v>
      </c>
      <c r="N282">
        <v>0</v>
      </c>
      <c r="O282">
        <f t="shared" si="19"/>
        <v>1000000</v>
      </c>
      <c r="P282" s="1">
        <v>1.7999999999999999E-2</v>
      </c>
      <c r="Q282" s="8">
        <v>650000</v>
      </c>
      <c r="R282">
        <v>25</v>
      </c>
      <c r="S282">
        <v>0</v>
      </c>
      <c r="T282">
        <v>0</v>
      </c>
      <c r="U282">
        <v>0</v>
      </c>
      <c r="V282" s="9">
        <v>9.2385896983770852E-2</v>
      </c>
    </row>
    <row r="283" spans="1:22" ht="16" customHeight="1" x14ac:dyDescent="0.35">
      <c r="A283" s="7" t="s">
        <v>251</v>
      </c>
      <c r="B283" t="s">
        <v>0</v>
      </c>
      <c r="C283" t="s">
        <v>260</v>
      </c>
      <c r="D283" s="31">
        <v>-75.015152</v>
      </c>
      <c r="E283" t="s">
        <v>259</v>
      </c>
      <c r="F283" s="31">
        <v>-9.1899669999999993</v>
      </c>
      <c r="G283" t="s">
        <v>313</v>
      </c>
      <c r="H283" t="s">
        <v>281</v>
      </c>
      <c r="I283" t="s">
        <v>292</v>
      </c>
      <c r="J283" t="s">
        <v>286</v>
      </c>
      <c r="K283" t="s">
        <v>289</v>
      </c>
      <c r="L283" t="str">
        <f t="shared" si="20"/>
        <v>0.76;0.04</v>
      </c>
      <c r="M283">
        <v>5.1999999999999998E-2</v>
      </c>
      <c r="N283">
        <v>0</v>
      </c>
      <c r="O283">
        <f t="shared" si="19"/>
        <v>1000000</v>
      </c>
      <c r="P283" s="1">
        <v>1.7999999999999999E-2</v>
      </c>
      <c r="Q283" s="8">
        <v>650000</v>
      </c>
      <c r="R283">
        <v>25</v>
      </c>
      <c r="S283">
        <v>0</v>
      </c>
      <c r="T283">
        <v>0</v>
      </c>
      <c r="U283">
        <v>0</v>
      </c>
      <c r="V283" s="9">
        <v>9.2385896983770852E-2</v>
      </c>
    </row>
    <row r="284" spans="1:22" ht="16" customHeight="1" x14ac:dyDescent="0.35">
      <c r="A284" s="7" t="s">
        <v>252</v>
      </c>
      <c r="B284" t="s">
        <v>0</v>
      </c>
      <c r="C284" t="s">
        <v>260</v>
      </c>
      <c r="D284" s="31">
        <v>-58.443832</v>
      </c>
      <c r="E284" t="s">
        <v>259</v>
      </c>
      <c r="F284" s="31">
        <v>-23.442502999999999</v>
      </c>
      <c r="G284" t="s">
        <v>313</v>
      </c>
      <c r="H284" t="s">
        <v>281</v>
      </c>
      <c r="I284" t="s">
        <v>292</v>
      </c>
      <c r="J284" t="s">
        <v>286</v>
      </c>
      <c r="K284" t="s">
        <v>289</v>
      </c>
      <c r="L284" t="str">
        <f t="shared" si="20"/>
        <v>0.76;0.04</v>
      </c>
      <c r="M284">
        <v>0.187</v>
      </c>
      <c r="N284">
        <v>0</v>
      </c>
      <c r="O284">
        <f t="shared" si="19"/>
        <v>1000000</v>
      </c>
      <c r="P284" s="1">
        <v>1.7999999999999999E-2</v>
      </c>
      <c r="Q284" s="8">
        <v>650000</v>
      </c>
      <c r="R284">
        <v>25</v>
      </c>
      <c r="S284">
        <v>0</v>
      </c>
      <c r="T284">
        <v>0</v>
      </c>
      <c r="U284">
        <v>0</v>
      </c>
      <c r="V284" s="9">
        <v>9.2385896983770852E-2</v>
      </c>
    </row>
    <row r="285" spans="1:22" ht="16" customHeight="1" x14ac:dyDescent="0.35">
      <c r="A285" s="7" t="s">
        <v>253</v>
      </c>
      <c r="B285" t="s">
        <v>0</v>
      </c>
      <c r="C285" t="s">
        <v>260</v>
      </c>
      <c r="D285" s="31">
        <v>-56.027782999999999</v>
      </c>
      <c r="E285" t="s">
        <v>259</v>
      </c>
      <c r="F285" s="31">
        <v>3.919305</v>
      </c>
      <c r="G285" t="s">
        <v>313</v>
      </c>
      <c r="H285" t="s">
        <v>281</v>
      </c>
      <c r="I285" t="s">
        <v>292</v>
      </c>
      <c r="J285" t="s">
        <v>286</v>
      </c>
      <c r="K285" t="s">
        <v>289</v>
      </c>
      <c r="L285" t="str">
        <f t="shared" si="20"/>
        <v>0.76;0.04</v>
      </c>
      <c r="M285">
        <v>0.187</v>
      </c>
      <c r="N285">
        <v>0</v>
      </c>
      <c r="O285">
        <f t="shared" si="19"/>
        <v>1000000</v>
      </c>
      <c r="P285" s="1">
        <v>1.7999999999999999E-2</v>
      </c>
      <c r="Q285" s="8">
        <v>650000</v>
      </c>
      <c r="R285">
        <v>25</v>
      </c>
      <c r="S285">
        <v>0</v>
      </c>
      <c r="T285">
        <v>0</v>
      </c>
      <c r="U285">
        <v>0</v>
      </c>
      <c r="V285" s="9">
        <v>9.2385896983770852E-2</v>
      </c>
    </row>
    <row r="286" spans="1:22" ht="16" customHeight="1" x14ac:dyDescent="0.35">
      <c r="A286" s="7" t="s">
        <v>254</v>
      </c>
      <c r="B286" t="s">
        <v>0</v>
      </c>
      <c r="C286" t="s">
        <v>260</v>
      </c>
      <c r="D286" s="31">
        <v>-55.765835000000003</v>
      </c>
      <c r="E286" t="s">
        <v>259</v>
      </c>
      <c r="F286" s="31">
        <v>-32.522779</v>
      </c>
      <c r="G286" t="s">
        <v>313</v>
      </c>
      <c r="H286" t="s">
        <v>281</v>
      </c>
      <c r="I286" t="s">
        <v>292</v>
      </c>
      <c r="J286" t="s">
        <v>286</v>
      </c>
      <c r="K286" t="s">
        <v>289</v>
      </c>
      <c r="L286" t="str">
        <f t="shared" si="20"/>
        <v>0.76;0.04</v>
      </c>
      <c r="M286">
        <v>4.2000000000000003E-2</v>
      </c>
      <c r="N286">
        <v>0</v>
      </c>
      <c r="O286">
        <f t="shared" si="19"/>
        <v>1000000</v>
      </c>
      <c r="P286" s="1">
        <v>1.7999999999999999E-2</v>
      </c>
      <c r="Q286" s="8">
        <v>650000</v>
      </c>
      <c r="R286">
        <v>25</v>
      </c>
      <c r="S286">
        <v>0</v>
      </c>
      <c r="T286">
        <v>0</v>
      </c>
      <c r="U286">
        <v>0</v>
      </c>
      <c r="V286" s="9">
        <v>9.2385896983770852E-2</v>
      </c>
    </row>
    <row r="287" spans="1:22" ht="16" customHeight="1" x14ac:dyDescent="0.35">
      <c r="A287" s="7" t="s">
        <v>255</v>
      </c>
      <c r="B287" t="s">
        <v>0</v>
      </c>
      <c r="C287" t="s">
        <v>260</v>
      </c>
      <c r="D287" s="31">
        <v>-66.589730000000003</v>
      </c>
      <c r="E287" t="s">
        <v>259</v>
      </c>
      <c r="F287" s="31">
        <v>6.4237500000000001</v>
      </c>
      <c r="G287" t="s">
        <v>313</v>
      </c>
      <c r="H287" t="s">
        <v>281</v>
      </c>
      <c r="I287" t="s">
        <v>292</v>
      </c>
      <c r="J287" t="s">
        <v>286</v>
      </c>
      <c r="K287" t="s">
        <v>289</v>
      </c>
      <c r="L287" t="str">
        <f t="shared" si="20"/>
        <v>0.76;0.04</v>
      </c>
      <c r="M287">
        <v>0.187</v>
      </c>
      <c r="N287">
        <v>0</v>
      </c>
      <c r="O287">
        <f t="shared" si="19"/>
        <v>1000000</v>
      </c>
      <c r="P287" s="1">
        <v>1.7999999999999999E-2</v>
      </c>
      <c r="Q287" s="8">
        <v>650000</v>
      </c>
      <c r="R287">
        <v>25</v>
      </c>
      <c r="S287">
        <v>0</v>
      </c>
      <c r="T287">
        <v>0</v>
      </c>
      <c r="U287">
        <v>0</v>
      </c>
      <c r="V287" s="9">
        <v>9.2385896983770852E-2</v>
      </c>
    </row>
    <row r="288" spans="1:22" x14ac:dyDescent="0.35">
      <c r="A288" s="32" t="s">
        <v>1</v>
      </c>
      <c r="B288" s="33" t="s">
        <v>0</v>
      </c>
      <c r="C288" s="33" t="s">
        <v>260</v>
      </c>
      <c r="D288" s="34">
        <v>17.873887</v>
      </c>
      <c r="E288" s="33" t="s">
        <v>259</v>
      </c>
      <c r="F288" s="34">
        <v>-11.202692000000001</v>
      </c>
      <c r="G288" s="33" t="s">
        <v>313</v>
      </c>
      <c r="H288" s="33" t="s">
        <v>274</v>
      </c>
      <c r="I288" s="33" t="s">
        <v>286</v>
      </c>
      <c r="J288" s="33" t="s">
        <v>287</v>
      </c>
      <c r="K288" s="33" t="s">
        <v>290</v>
      </c>
      <c r="L288" s="33">
        <f t="shared" ref="L288:L351" si="22">eff_fc</f>
        <v>0.53</v>
      </c>
      <c r="M288" s="33">
        <v>0.11</v>
      </c>
      <c r="N288" s="33">
        <v>0</v>
      </c>
      <c r="O288" s="33">
        <f t="shared" si="19"/>
        <v>1000000</v>
      </c>
      <c r="P288" s="35">
        <v>0.05</v>
      </c>
      <c r="Q288" s="36">
        <v>950000</v>
      </c>
      <c r="R288" s="33">
        <v>10</v>
      </c>
      <c r="S288" s="33">
        <v>0</v>
      </c>
      <c r="T288" s="33">
        <v>0</v>
      </c>
      <c r="U288" s="33">
        <v>0</v>
      </c>
      <c r="V288" s="33">
        <v>0.1</v>
      </c>
    </row>
    <row r="289" spans="1:22" x14ac:dyDescent="0.35">
      <c r="A289" s="2" t="s">
        <v>2</v>
      </c>
      <c r="B289" t="s">
        <v>0</v>
      </c>
      <c r="C289" t="s">
        <v>260</v>
      </c>
      <c r="D289" s="31">
        <v>29.918886000000001</v>
      </c>
      <c r="E289" t="s">
        <v>259</v>
      </c>
      <c r="F289" s="31">
        <v>-3.3730560000000001</v>
      </c>
      <c r="G289" t="s">
        <v>313</v>
      </c>
      <c r="H289" t="s">
        <v>274</v>
      </c>
      <c r="I289" t="s">
        <v>286</v>
      </c>
      <c r="J289" t="s">
        <v>287</v>
      </c>
      <c r="K289" t="s">
        <v>290</v>
      </c>
      <c r="L289">
        <f t="shared" si="22"/>
        <v>0.53</v>
      </c>
      <c r="M289">
        <v>0.11</v>
      </c>
      <c r="N289">
        <v>0</v>
      </c>
      <c r="O289">
        <f t="shared" si="19"/>
        <v>1000000</v>
      </c>
      <c r="P289" s="37">
        <v>0.05</v>
      </c>
      <c r="Q289" s="8">
        <v>950000</v>
      </c>
      <c r="R289">
        <v>10</v>
      </c>
      <c r="S289">
        <v>0</v>
      </c>
      <c r="T289">
        <v>0</v>
      </c>
      <c r="U289">
        <v>0</v>
      </c>
      <c r="V289">
        <v>0.1</v>
      </c>
    </row>
    <row r="290" spans="1:22" x14ac:dyDescent="0.35">
      <c r="A290" s="2" t="s">
        <v>3</v>
      </c>
      <c r="B290" t="s">
        <v>0</v>
      </c>
      <c r="C290" t="s">
        <v>260</v>
      </c>
      <c r="D290" s="31">
        <v>2.3158340000000002</v>
      </c>
      <c r="E290" t="s">
        <v>259</v>
      </c>
      <c r="F290" s="31">
        <v>9.3076899999999991</v>
      </c>
      <c r="G290" t="s">
        <v>313</v>
      </c>
      <c r="H290" t="s">
        <v>274</v>
      </c>
      <c r="I290" t="s">
        <v>286</v>
      </c>
      <c r="J290" t="s">
        <v>287</v>
      </c>
      <c r="K290" t="s">
        <v>290</v>
      </c>
      <c r="L290">
        <f t="shared" si="22"/>
        <v>0.53</v>
      </c>
      <c r="M290">
        <v>0.11</v>
      </c>
      <c r="N290">
        <v>0</v>
      </c>
      <c r="O290">
        <f t="shared" si="19"/>
        <v>1000000</v>
      </c>
      <c r="P290" s="37">
        <v>0.05</v>
      </c>
      <c r="Q290" s="8">
        <v>950000</v>
      </c>
      <c r="R290">
        <v>10</v>
      </c>
      <c r="S290">
        <v>0</v>
      </c>
      <c r="T290">
        <v>0</v>
      </c>
      <c r="U290">
        <v>0</v>
      </c>
      <c r="V290">
        <v>0.1</v>
      </c>
    </row>
    <row r="291" spans="1:22" x14ac:dyDescent="0.35">
      <c r="A291" s="2" t="s">
        <v>4</v>
      </c>
      <c r="B291" t="s">
        <v>0</v>
      </c>
      <c r="C291" t="s">
        <v>260</v>
      </c>
      <c r="D291" s="31">
        <v>-1.561593</v>
      </c>
      <c r="E291" t="s">
        <v>259</v>
      </c>
      <c r="F291" s="31">
        <v>12.238333000000001</v>
      </c>
      <c r="G291" t="s">
        <v>313</v>
      </c>
      <c r="H291" t="s">
        <v>274</v>
      </c>
      <c r="I291" t="s">
        <v>286</v>
      </c>
      <c r="J291" t="s">
        <v>287</v>
      </c>
      <c r="K291" t="s">
        <v>290</v>
      </c>
      <c r="L291">
        <f t="shared" si="22"/>
        <v>0.53</v>
      </c>
      <c r="M291">
        <v>5.8000000000000003E-2</v>
      </c>
      <c r="N291">
        <v>0</v>
      </c>
      <c r="O291">
        <f t="shared" si="19"/>
        <v>1000000</v>
      </c>
      <c r="P291" s="37">
        <v>0.05</v>
      </c>
      <c r="Q291" s="8">
        <v>950000</v>
      </c>
      <c r="R291">
        <v>10</v>
      </c>
      <c r="S291">
        <v>0</v>
      </c>
      <c r="T291">
        <v>0</v>
      </c>
      <c r="U291">
        <v>0</v>
      </c>
      <c r="V291">
        <v>0.1</v>
      </c>
    </row>
    <row r="292" spans="1:22" x14ac:dyDescent="0.35">
      <c r="A292" s="2" t="s">
        <v>5</v>
      </c>
      <c r="B292" t="s">
        <v>0</v>
      </c>
      <c r="C292" t="s">
        <v>260</v>
      </c>
      <c r="D292" s="31">
        <v>24.684866</v>
      </c>
      <c r="E292" t="s">
        <v>259</v>
      </c>
      <c r="F292" s="31">
        <v>-22.328474</v>
      </c>
      <c r="G292" t="s">
        <v>313</v>
      </c>
      <c r="H292" t="s">
        <v>274</v>
      </c>
      <c r="I292" t="s">
        <v>286</v>
      </c>
      <c r="J292" t="s">
        <v>287</v>
      </c>
      <c r="K292" t="s">
        <v>290</v>
      </c>
      <c r="L292">
        <f t="shared" si="22"/>
        <v>0.53</v>
      </c>
      <c r="M292">
        <v>0.11</v>
      </c>
      <c r="N292">
        <v>0</v>
      </c>
      <c r="O292">
        <f t="shared" si="19"/>
        <v>1000000</v>
      </c>
      <c r="P292" s="37">
        <v>0.05</v>
      </c>
      <c r="Q292" s="8">
        <v>950000</v>
      </c>
      <c r="R292">
        <v>10</v>
      </c>
      <c r="S292">
        <v>0</v>
      </c>
      <c r="T292">
        <v>0</v>
      </c>
      <c r="U292">
        <v>0</v>
      </c>
      <c r="V292">
        <v>0.1</v>
      </c>
    </row>
    <row r="293" spans="1:22" x14ac:dyDescent="0.35">
      <c r="A293" s="2" t="s">
        <v>6</v>
      </c>
      <c r="B293" t="s">
        <v>0</v>
      </c>
      <c r="C293" t="s">
        <v>260</v>
      </c>
      <c r="D293" s="31">
        <v>20.939444000000002</v>
      </c>
      <c r="E293" t="s">
        <v>259</v>
      </c>
      <c r="F293" s="31">
        <v>6.6111110000000002</v>
      </c>
      <c r="G293" t="s">
        <v>313</v>
      </c>
      <c r="H293" t="s">
        <v>274</v>
      </c>
      <c r="I293" t="s">
        <v>286</v>
      </c>
      <c r="J293" t="s">
        <v>287</v>
      </c>
      <c r="K293" t="s">
        <v>290</v>
      </c>
      <c r="L293">
        <f t="shared" si="22"/>
        <v>0.53</v>
      </c>
      <c r="M293">
        <v>0.11</v>
      </c>
      <c r="N293">
        <v>0</v>
      </c>
      <c r="O293">
        <f t="shared" si="19"/>
        <v>1000000</v>
      </c>
      <c r="P293" s="37">
        <v>0.05</v>
      </c>
      <c r="Q293" s="8">
        <v>950000</v>
      </c>
      <c r="R293">
        <v>10</v>
      </c>
      <c r="S293">
        <v>0</v>
      </c>
      <c r="T293">
        <v>0</v>
      </c>
      <c r="U293">
        <v>0</v>
      </c>
      <c r="V293">
        <v>0.1</v>
      </c>
    </row>
    <row r="294" spans="1:22" x14ac:dyDescent="0.35">
      <c r="A294" s="2" t="s">
        <v>7</v>
      </c>
      <c r="B294" t="s">
        <v>0</v>
      </c>
      <c r="C294" t="s">
        <v>260</v>
      </c>
      <c r="D294" s="31">
        <v>-5.5470800000000002</v>
      </c>
      <c r="E294" t="s">
        <v>259</v>
      </c>
      <c r="F294" s="31">
        <v>7.5399890000000003</v>
      </c>
      <c r="G294" t="s">
        <v>313</v>
      </c>
      <c r="H294" t="s">
        <v>274</v>
      </c>
      <c r="I294" t="s">
        <v>286</v>
      </c>
      <c r="J294" t="s">
        <v>287</v>
      </c>
      <c r="K294" t="s">
        <v>290</v>
      </c>
      <c r="L294">
        <f t="shared" si="22"/>
        <v>0.53</v>
      </c>
      <c r="M294">
        <v>0.11</v>
      </c>
      <c r="N294">
        <v>0</v>
      </c>
      <c r="O294">
        <f t="shared" si="19"/>
        <v>1000000</v>
      </c>
      <c r="P294" s="37">
        <v>0.05</v>
      </c>
      <c r="Q294" s="8">
        <v>950000</v>
      </c>
      <c r="R294">
        <v>10</v>
      </c>
      <c r="S294">
        <v>0</v>
      </c>
      <c r="T294">
        <v>0</v>
      </c>
      <c r="U294">
        <v>0</v>
      </c>
      <c r="V294">
        <v>0.1</v>
      </c>
    </row>
    <row r="295" spans="1:22" x14ac:dyDescent="0.35">
      <c r="A295" s="2" t="s">
        <v>8</v>
      </c>
      <c r="B295" t="s">
        <v>0</v>
      </c>
      <c r="C295" t="s">
        <v>260</v>
      </c>
      <c r="D295" s="31">
        <v>12.354722000000001</v>
      </c>
      <c r="E295" t="s">
        <v>259</v>
      </c>
      <c r="F295" s="31">
        <v>7.3697220000000003</v>
      </c>
      <c r="G295" t="s">
        <v>313</v>
      </c>
      <c r="H295" t="s">
        <v>274</v>
      </c>
      <c r="I295" t="s">
        <v>286</v>
      </c>
      <c r="J295" t="s">
        <v>287</v>
      </c>
      <c r="K295" t="s">
        <v>290</v>
      </c>
      <c r="L295">
        <f t="shared" si="22"/>
        <v>0.53</v>
      </c>
      <c r="M295">
        <v>0.11</v>
      </c>
      <c r="N295">
        <v>0</v>
      </c>
      <c r="O295">
        <f t="shared" si="19"/>
        <v>1000000</v>
      </c>
      <c r="P295" s="37">
        <v>0.05</v>
      </c>
      <c r="Q295" s="8">
        <v>950000</v>
      </c>
      <c r="R295">
        <v>10</v>
      </c>
      <c r="S295">
        <v>0</v>
      </c>
      <c r="T295">
        <v>0</v>
      </c>
      <c r="U295">
        <v>0</v>
      </c>
      <c r="V295">
        <v>0.1</v>
      </c>
    </row>
    <row r="296" spans="1:22" x14ac:dyDescent="0.35">
      <c r="A296" s="2" t="s">
        <v>9</v>
      </c>
      <c r="B296" t="s">
        <v>0</v>
      </c>
      <c r="C296" t="s">
        <v>260</v>
      </c>
      <c r="D296" s="31">
        <v>21.758664</v>
      </c>
      <c r="E296" t="s">
        <v>259</v>
      </c>
      <c r="F296" s="31">
        <v>-4.0383329999999997</v>
      </c>
      <c r="G296" t="s">
        <v>313</v>
      </c>
      <c r="H296" t="s">
        <v>274</v>
      </c>
      <c r="I296" t="s">
        <v>286</v>
      </c>
      <c r="J296" t="s">
        <v>287</v>
      </c>
      <c r="K296" t="s">
        <v>290</v>
      </c>
      <c r="L296">
        <f t="shared" si="22"/>
        <v>0.53</v>
      </c>
      <c r="M296">
        <v>0.11</v>
      </c>
      <c r="N296">
        <v>0</v>
      </c>
      <c r="O296">
        <f t="shared" si="19"/>
        <v>1000000</v>
      </c>
      <c r="P296" s="37">
        <v>0.05</v>
      </c>
      <c r="Q296" s="8">
        <v>950000</v>
      </c>
      <c r="R296">
        <v>10</v>
      </c>
      <c r="S296">
        <v>0</v>
      </c>
      <c r="T296">
        <v>0</v>
      </c>
      <c r="U296">
        <v>0</v>
      </c>
      <c r="V296">
        <v>0.1</v>
      </c>
    </row>
    <row r="297" spans="1:22" x14ac:dyDescent="0.35">
      <c r="A297" s="2" t="s">
        <v>10</v>
      </c>
      <c r="B297" t="s">
        <v>0</v>
      </c>
      <c r="C297" t="s">
        <v>260</v>
      </c>
      <c r="D297" s="31">
        <v>15.827659000000001</v>
      </c>
      <c r="E297" t="s">
        <v>259</v>
      </c>
      <c r="F297" s="31">
        <v>-0.228021</v>
      </c>
      <c r="G297" t="s">
        <v>313</v>
      </c>
      <c r="H297" t="s">
        <v>274</v>
      </c>
      <c r="I297" t="s">
        <v>286</v>
      </c>
      <c r="J297" t="s">
        <v>287</v>
      </c>
      <c r="K297" t="s">
        <v>290</v>
      </c>
      <c r="L297">
        <f t="shared" si="22"/>
        <v>0.53</v>
      </c>
      <c r="M297">
        <v>0.11</v>
      </c>
      <c r="N297">
        <v>0</v>
      </c>
      <c r="O297">
        <f t="shared" si="19"/>
        <v>1000000</v>
      </c>
      <c r="P297" s="37">
        <v>0.05</v>
      </c>
      <c r="Q297" s="8">
        <v>950000</v>
      </c>
      <c r="R297">
        <v>10</v>
      </c>
      <c r="S297">
        <v>0</v>
      </c>
      <c r="T297">
        <v>0</v>
      </c>
      <c r="U297">
        <v>0</v>
      </c>
      <c r="V297">
        <v>0.1</v>
      </c>
    </row>
    <row r="298" spans="1:22" x14ac:dyDescent="0.35">
      <c r="A298" s="2" t="s">
        <v>264</v>
      </c>
      <c r="B298" t="s">
        <v>0</v>
      </c>
      <c r="C298" t="s">
        <v>260</v>
      </c>
      <c r="D298" s="31">
        <v>-24.013197000000002</v>
      </c>
      <c r="E298" t="s">
        <v>259</v>
      </c>
      <c r="F298" s="31">
        <v>16.002082000000001</v>
      </c>
      <c r="G298" t="s">
        <v>313</v>
      </c>
      <c r="H298" t="s">
        <v>274</v>
      </c>
      <c r="I298" t="s">
        <v>286</v>
      </c>
      <c r="J298" t="s">
        <v>287</v>
      </c>
      <c r="K298" t="s">
        <v>290</v>
      </c>
      <c r="L298">
        <f t="shared" si="22"/>
        <v>0.53</v>
      </c>
      <c r="M298">
        <v>0.11</v>
      </c>
      <c r="N298">
        <v>0</v>
      </c>
      <c r="O298">
        <f t="shared" si="19"/>
        <v>1000000</v>
      </c>
      <c r="P298" s="37">
        <v>0.05</v>
      </c>
      <c r="Q298" s="8">
        <v>950000</v>
      </c>
      <c r="R298">
        <v>10</v>
      </c>
      <c r="S298">
        <v>0</v>
      </c>
      <c r="T298">
        <v>0</v>
      </c>
      <c r="U298">
        <v>0</v>
      </c>
      <c r="V298">
        <v>0.1</v>
      </c>
    </row>
    <row r="299" spans="1:22" x14ac:dyDescent="0.35">
      <c r="A299" s="2" t="s">
        <v>11</v>
      </c>
      <c r="B299" t="s">
        <v>0</v>
      </c>
      <c r="C299" t="s">
        <v>260</v>
      </c>
      <c r="D299" s="31">
        <v>42.590274999999998</v>
      </c>
      <c r="E299" t="s">
        <v>259</v>
      </c>
      <c r="F299" s="31">
        <v>11.825138000000001</v>
      </c>
      <c r="G299" t="s">
        <v>313</v>
      </c>
      <c r="H299" t="s">
        <v>274</v>
      </c>
      <c r="I299" t="s">
        <v>286</v>
      </c>
      <c r="J299" t="s">
        <v>287</v>
      </c>
      <c r="K299" t="s">
        <v>290</v>
      </c>
      <c r="L299">
        <f t="shared" si="22"/>
        <v>0.53</v>
      </c>
      <c r="M299">
        <v>0.11</v>
      </c>
      <c r="N299">
        <v>0</v>
      </c>
      <c r="O299">
        <f t="shared" si="19"/>
        <v>1000000</v>
      </c>
      <c r="P299" s="37">
        <v>0.05</v>
      </c>
      <c r="Q299" s="8">
        <v>950000</v>
      </c>
      <c r="R299">
        <v>10</v>
      </c>
      <c r="S299">
        <v>0</v>
      </c>
      <c r="T299">
        <v>0</v>
      </c>
      <c r="U299">
        <v>0</v>
      </c>
      <c r="V299">
        <v>0.1</v>
      </c>
    </row>
    <row r="300" spans="1:22" x14ac:dyDescent="0.35">
      <c r="A300" s="2" t="s">
        <v>12</v>
      </c>
      <c r="B300" t="s">
        <v>0</v>
      </c>
      <c r="C300" t="s">
        <v>260</v>
      </c>
      <c r="D300" s="31">
        <v>3.2986824713827798</v>
      </c>
      <c r="E300" t="s">
        <v>259</v>
      </c>
      <c r="F300" s="31">
        <v>35.271255811359502</v>
      </c>
      <c r="G300" t="s">
        <v>313</v>
      </c>
      <c r="H300" t="s">
        <v>274</v>
      </c>
      <c r="I300" t="s">
        <v>286</v>
      </c>
      <c r="J300" t="s">
        <v>287</v>
      </c>
      <c r="K300" t="s">
        <v>290</v>
      </c>
      <c r="L300">
        <f t="shared" si="22"/>
        <v>0.53</v>
      </c>
      <c r="M300">
        <v>0.11</v>
      </c>
      <c r="N300">
        <v>0</v>
      </c>
      <c r="O300">
        <f t="shared" si="19"/>
        <v>1000000</v>
      </c>
      <c r="P300" s="37">
        <v>0.05</v>
      </c>
      <c r="Q300" s="8">
        <v>950000</v>
      </c>
      <c r="R300">
        <v>10</v>
      </c>
      <c r="S300">
        <v>0</v>
      </c>
      <c r="T300">
        <v>0</v>
      </c>
      <c r="U300">
        <v>0</v>
      </c>
      <c r="V300">
        <v>0.1</v>
      </c>
    </row>
    <row r="301" spans="1:22" x14ac:dyDescent="0.35">
      <c r="A301" s="2" t="s">
        <v>13</v>
      </c>
      <c r="B301" t="s">
        <v>0</v>
      </c>
      <c r="C301" t="s">
        <v>260</v>
      </c>
      <c r="D301" s="31">
        <v>31.2164723376459</v>
      </c>
      <c r="E301" t="s">
        <v>259</v>
      </c>
      <c r="F301" s="31">
        <v>30.296519450269699</v>
      </c>
      <c r="G301" t="s">
        <v>313</v>
      </c>
      <c r="H301" t="s">
        <v>274</v>
      </c>
      <c r="I301" t="s">
        <v>286</v>
      </c>
      <c r="J301" t="s">
        <v>287</v>
      </c>
      <c r="K301" t="s">
        <v>290</v>
      </c>
      <c r="L301">
        <f t="shared" si="22"/>
        <v>0.53</v>
      </c>
      <c r="M301">
        <v>8.7999999999999995E-2</v>
      </c>
      <c r="N301">
        <v>0</v>
      </c>
      <c r="O301">
        <f t="shared" si="19"/>
        <v>1000000</v>
      </c>
      <c r="P301" s="37">
        <v>0.05</v>
      </c>
      <c r="Q301" s="8">
        <v>950000</v>
      </c>
      <c r="R301">
        <v>10</v>
      </c>
      <c r="S301">
        <v>0</v>
      </c>
      <c r="T301">
        <v>0</v>
      </c>
      <c r="U301">
        <v>0</v>
      </c>
      <c r="V301">
        <v>0.1</v>
      </c>
    </row>
    <row r="302" spans="1:22" x14ac:dyDescent="0.35">
      <c r="A302" s="2" t="s">
        <v>14</v>
      </c>
      <c r="B302" t="s">
        <v>0</v>
      </c>
      <c r="C302" t="s">
        <v>260</v>
      </c>
      <c r="D302" s="31">
        <v>39.782333999999999</v>
      </c>
      <c r="E302" t="s">
        <v>259</v>
      </c>
      <c r="F302" s="31">
        <v>15.179384000000001</v>
      </c>
      <c r="G302" t="s">
        <v>313</v>
      </c>
      <c r="H302" t="s">
        <v>274</v>
      </c>
      <c r="I302" t="s">
        <v>286</v>
      </c>
      <c r="J302" t="s">
        <v>287</v>
      </c>
      <c r="K302" t="s">
        <v>290</v>
      </c>
      <c r="L302">
        <f t="shared" si="22"/>
        <v>0.53</v>
      </c>
      <c r="M302">
        <v>0.11</v>
      </c>
      <c r="N302">
        <v>0</v>
      </c>
      <c r="O302">
        <f t="shared" si="19"/>
        <v>1000000</v>
      </c>
      <c r="P302" s="37">
        <v>0.05</v>
      </c>
      <c r="Q302" s="8">
        <v>950000</v>
      </c>
      <c r="R302">
        <v>10</v>
      </c>
      <c r="S302">
        <v>0</v>
      </c>
      <c r="T302">
        <v>0</v>
      </c>
      <c r="U302">
        <v>0</v>
      </c>
      <c r="V302">
        <v>0.1</v>
      </c>
    </row>
    <row r="303" spans="1:22" x14ac:dyDescent="0.35">
      <c r="A303" s="2" t="s">
        <v>265</v>
      </c>
      <c r="B303" t="s">
        <v>0</v>
      </c>
      <c r="C303" t="s">
        <v>260</v>
      </c>
      <c r="D303" s="31">
        <v>-12.885833999999999</v>
      </c>
      <c r="E303" t="s">
        <v>259</v>
      </c>
      <c r="F303" s="31">
        <v>24.215527000000002</v>
      </c>
      <c r="G303" t="s">
        <v>313</v>
      </c>
      <c r="H303" t="s">
        <v>274</v>
      </c>
      <c r="I303" t="s">
        <v>286</v>
      </c>
      <c r="J303" t="s">
        <v>287</v>
      </c>
      <c r="K303" t="s">
        <v>290</v>
      </c>
      <c r="L303">
        <f t="shared" si="22"/>
        <v>0.53</v>
      </c>
      <c r="M303">
        <v>0.11</v>
      </c>
      <c r="N303">
        <v>0</v>
      </c>
      <c r="O303">
        <f t="shared" si="19"/>
        <v>1000000</v>
      </c>
      <c r="P303" s="37">
        <v>0.05</v>
      </c>
      <c r="Q303" s="8">
        <v>950000</v>
      </c>
      <c r="R303">
        <v>10</v>
      </c>
      <c r="S303">
        <v>0</v>
      </c>
      <c r="T303">
        <v>0</v>
      </c>
      <c r="U303">
        <v>0</v>
      </c>
      <c r="V303">
        <v>0.1</v>
      </c>
    </row>
    <row r="304" spans="1:22" x14ac:dyDescent="0.35">
      <c r="A304" s="2" t="s">
        <v>15</v>
      </c>
      <c r="B304" t="s">
        <v>0</v>
      </c>
      <c r="C304" t="s">
        <v>260</v>
      </c>
      <c r="D304" s="31">
        <v>40.489673000000003</v>
      </c>
      <c r="E304" t="s">
        <v>259</v>
      </c>
      <c r="F304" s="31">
        <v>9.1449999999999996</v>
      </c>
      <c r="G304" t="s">
        <v>313</v>
      </c>
      <c r="H304" t="s">
        <v>274</v>
      </c>
      <c r="I304" t="s">
        <v>286</v>
      </c>
      <c r="J304" t="s">
        <v>287</v>
      </c>
      <c r="K304" t="s">
        <v>290</v>
      </c>
      <c r="L304">
        <f t="shared" si="22"/>
        <v>0.53</v>
      </c>
      <c r="M304">
        <v>8.4000000000000005E-2</v>
      </c>
      <c r="N304">
        <v>0</v>
      </c>
      <c r="O304">
        <f t="shared" si="19"/>
        <v>1000000</v>
      </c>
      <c r="P304" s="37">
        <v>0.05</v>
      </c>
      <c r="Q304" s="8">
        <v>950000</v>
      </c>
      <c r="R304">
        <v>10</v>
      </c>
      <c r="S304">
        <v>0</v>
      </c>
      <c r="T304">
        <v>0</v>
      </c>
      <c r="U304">
        <v>0</v>
      </c>
      <c r="V304">
        <v>0.1</v>
      </c>
    </row>
    <row r="305" spans="1:22" x14ac:dyDescent="0.35">
      <c r="A305" s="2" t="s">
        <v>16</v>
      </c>
      <c r="B305" t="s">
        <v>0</v>
      </c>
      <c r="C305" t="s">
        <v>260</v>
      </c>
      <c r="D305" s="31">
        <v>11.609444</v>
      </c>
      <c r="E305" t="s">
        <v>259</v>
      </c>
      <c r="F305" s="31">
        <v>-0.80368899999999999</v>
      </c>
      <c r="G305" t="s">
        <v>313</v>
      </c>
      <c r="H305" t="s">
        <v>274</v>
      </c>
      <c r="I305" t="s">
        <v>286</v>
      </c>
      <c r="J305" t="s">
        <v>287</v>
      </c>
      <c r="K305" t="s">
        <v>290</v>
      </c>
      <c r="L305">
        <f t="shared" si="22"/>
        <v>0.53</v>
      </c>
      <c r="M305">
        <v>0.11</v>
      </c>
      <c r="N305">
        <v>0</v>
      </c>
      <c r="O305">
        <f t="shared" si="19"/>
        <v>1000000</v>
      </c>
      <c r="P305" s="37">
        <v>0.05</v>
      </c>
      <c r="Q305" s="8">
        <v>950000</v>
      </c>
      <c r="R305">
        <v>10</v>
      </c>
      <c r="S305">
        <v>0</v>
      </c>
      <c r="T305">
        <v>0</v>
      </c>
      <c r="U305">
        <v>0</v>
      </c>
      <c r="V305">
        <v>0.1</v>
      </c>
    </row>
    <row r="306" spans="1:22" x14ac:dyDescent="0.35">
      <c r="A306" s="2" t="s">
        <v>17</v>
      </c>
      <c r="B306" t="s">
        <v>0</v>
      </c>
      <c r="C306" t="s">
        <v>260</v>
      </c>
      <c r="D306" s="31">
        <v>-1.0231939999999999</v>
      </c>
      <c r="E306" t="s">
        <v>259</v>
      </c>
      <c r="F306" s="31">
        <v>7.9465269999999997</v>
      </c>
      <c r="G306" t="s">
        <v>313</v>
      </c>
      <c r="H306" t="s">
        <v>274</v>
      </c>
      <c r="I306" t="s">
        <v>286</v>
      </c>
      <c r="J306" t="s">
        <v>287</v>
      </c>
      <c r="K306" t="s">
        <v>290</v>
      </c>
      <c r="L306">
        <f t="shared" si="22"/>
        <v>0.53</v>
      </c>
      <c r="M306">
        <v>9.5000000000000001E-2</v>
      </c>
      <c r="N306">
        <v>0</v>
      </c>
      <c r="O306">
        <f t="shared" si="19"/>
        <v>1000000</v>
      </c>
      <c r="P306" s="37">
        <v>0.05</v>
      </c>
      <c r="Q306" s="8">
        <v>950000</v>
      </c>
      <c r="R306">
        <v>10</v>
      </c>
      <c r="S306">
        <v>0</v>
      </c>
      <c r="T306">
        <v>0</v>
      </c>
      <c r="U306">
        <v>0</v>
      </c>
      <c r="V306">
        <v>0.1</v>
      </c>
    </row>
    <row r="307" spans="1:22" x14ac:dyDescent="0.35">
      <c r="A307" s="2" t="s">
        <v>18</v>
      </c>
      <c r="B307" t="s">
        <v>0</v>
      </c>
      <c r="C307" t="s">
        <v>260</v>
      </c>
      <c r="D307" s="31">
        <v>-9.6966450000000002</v>
      </c>
      <c r="E307" t="s">
        <v>259</v>
      </c>
      <c r="F307" s="31">
        <v>9.9455869999999997</v>
      </c>
      <c r="G307" t="s">
        <v>313</v>
      </c>
      <c r="H307" t="s">
        <v>274</v>
      </c>
      <c r="I307" t="s">
        <v>286</v>
      </c>
      <c r="J307" t="s">
        <v>287</v>
      </c>
      <c r="K307" t="s">
        <v>290</v>
      </c>
      <c r="L307">
        <f t="shared" si="22"/>
        <v>0.53</v>
      </c>
      <c r="M307">
        <v>0.11</v>
      </c>
      <c r="N307">
        <v>0</v>
      </c>
      <c r="O307">
        <f t="shared" si="19"/>
        <v>1000000</v>
      </c>
      <c r="P307" s="37">
        <v>0.05</v>
      </c>
      <c r="Q307" s="8">
        <v>950000</v>
      </c>
      <c r="R307">
        <v>10</v>
      </c>
      <c r="S307">
        <v>0</v>
      </c>
      <c r="T307">
        <v>0</v>
      </c>
      <c r="U307">
        <v>0</v>
      </c>
      <c r="V307">
        <v>0.1</v>
      </c>
    </row>
    <row r="308" spans="1:22" x14ac:dyDescent="0.35">
      <c r="A308" s="2" t="s">
        <v>19</v>
      </c>
      <c r="B308" t="s">
        <v>0</v>
      </c>
      <c r="C308" t="s">
        <v>260</v>
      </c>
      <c r="D308" s="31">
        <v>-15.310138999999999</v>
      </c>
      <c r="E308" t="s">
        <v>259</v>
      </c>
      <c r="F308" s="31">
        <v>13.443182</v>
      </c>
      <c r="G308" t="s">
        <v>313</v>
      </c>
      <c r="H308" t="s">
        <v>274</v>
      </c>
      <c r="I308" t="s">
        <v>286</v>
      </c>
      <c r="J308" t="s">
        <v>287</v>
      </c>
      <c r="K308" t="s">
        <v>290</v>
      </c>
      <c r="L308">
        <f t="shared" si="22"/>
        <v>0.53</v>
      </c>
      <c r="M308">
        <v>0.11</v>
      </c>
      <c r="N308">
        <v>0</v>
      </c>
      <c r="O308">
        <f t="shared" si="19"/>
        <v>1000000</v>
      </c>
      <c r="P308" s="37">
        <v>0.05</v>
      </c>
      <c r="Q308" s="8">
        <v>950000</v>
      </c>
      <c r="R308">
        <v>10</v>
      </c>
      <c r="S308">
        <v>0</v>
      </c>
      <c r="T308">
        <v>0</v>
      </c>
      <c r="U308">
        <v>0</v>
      </c>
      <c r="V308">
        <v>0.1</v>
      </c>
    </row>
    <row r="309" spans="1:22" x14ac:dyDescent="0.35">
      <c r="A309" s="2" t="s">
        <v>20</v>
      </c>
      <c r="B309" t="s">
        <v>0</v>
      </c>
      <c r="C309" t="s">
        <v>260</v>
      </c>
      <c r="D309" s="31">
        <v>-15.180413</v>
      </c>
      <c r="E309" t="s">
        <v>259</v>
      </c>
      <c r="F309" s="31">
        <v>11.803749</v>
      </c>
      <c r="G309" t="s">
        <v>313</v>
      </c>
      <c r="H309" t="s">
        <v>274</v>
      </c>
      <c r="I309" t="s">
        <v>286</v>
      </c>
      <c r="J309" t="s">
        <v>287</v>
      </c>
      <c r="K309" t="s">
        <v>290</v>
      </c>
      <c r="L309">
        <f t="shared" si="22"/>
        <v>0.53</v>
      </c>
      <c r="M309">
        <v>0.11</v>
      </c>
      <c r="N309">
        <v>0</v>
      </c>
      <c r="O309">
        <f t="shared" si="19"/>
        <v>1000000</v>
      </c>
      <c r="P309" s="37">
        <v>0.05</v>
      </c>
      <c r="Q309" s="8">
        <v>950000</v>
      </c>
      <c r="R309">
        <v>10</v>
      </c>
      <c r="S309">
        <v>0</v>
      </c>
      <c r="T309">
        <v>0</v>
      </c>
      <c r="U309">
        <v>0</v>
      </c>
      <c r="V309">
        <v>0.1</v>
      </c>
    </row>
    <row r="310" spans="1:22" x14ac:dyDescent="0.35">
      <c r="A310" s="2" t="s">
        <v>21</v>
      </c>
      <c r="B310" t="s">
        <v>0</v>
      </c>
      <c r="C310" t="s">
        <v>260</v>
      </c>
      <c r="D310" s="31">
        <v>10.267894999999999</v>
      </c>
      <c r="E310" t="s">
        <v>259</v>
      </c>
      <c r="F310" s="31">
        <v>1.650801</v>
      </c>
      <c r="G310" t="s">
        <v>313</v>
      </c>
      <c r="H310" t="s">
        <v>274</v>
      </c>
      <c r="I310" t="s">
        <v>286</v>
      </c>
      <c r="J310" t="s">
        <v>287</v>
      </c>
      <c r="K310" t="s">
        <v>290</v>
      </c>
      <c r="L310">
        <f t="shared" si="22"/>
        <v>0.53</v>
      </c>
      <c r="M310">
        <v>0.11</v>
      </c>
      <c r="N310">
        <v>0</v>
      </c>
      <c r="O310">
        <f t="shared" si="19"/>
        <v>1000000</v>
      </c>
      <c r="P310" s="37">
        <v>0.05</v>
      </c>
      <c r="Q310" s="8">
        <v>950000</v>
      </c>
      <c r="R310">
        <v>10</v>
      </c>
      <c r="S310">
        <v>0</v>
      </c>
      <c r="T310">
        <v>0</v>
      </c>
      <c r="U310">
        <v>0</v>
      </c>
      <c r="V310">
        <v>0.1</v>
      </c>
    </row>
    <row r="311" spans="1:22" x14ac:dyDescent="0.35">
      <c r="A311" s="2" t="s">
        <v>22</v>
      </c>
      <c r="B311" t="s">
        <v>0</v>
      </c>
      <c r="C311" t="s">
        <v>260</v>
      </c>
      <c r="D311" s="31">
        <v>37.906193000000002</v>
      </c>
      <c r="E311" t="s">
        <v>259</v>
      </c>
      <c r="F311" s="31">
        <v>-2.3559E-2</v>
      </c>
      <c r="G311" t="s">
        <v>313</v>
      </c>
      <c r="H311" t="s">
        <v>274</v>
      </c>
      <c r="I311" t="s">
        <v>286</v>
      </c>
      <c r="J311" t="s">
        <v>287</v>
      </c>
      <c r="K311" t="s">
        <v>290</v>
      </c>
      <c r="L311">
        <f t="shared" si="22"/>
        <v>0.53</v>
      </c>
      <c r="M311">
        <v>8.4000000000000005E-2</v>
      </c>
      <c r="N311">
        <v>0</v>
      </c>
      <c r="O311">
        <f t="shared" si="19"/>
        <v>1000000</v>
      </c>
      <c r="P311" s="37">
        <v>0.05</v>
      </c>
      <c r="Q311" s="8">
        <v>950000</v>
      </c>
      <c r="R311">
        <v>10</v>
      </c>
      <c r="S311">
        <v>0</v>
      </c>
      <c r="T311">
        <v>0</v>
      </c>
      <c r="U311">
        <v>0</v>
      </c>
      <c r="V311">
        <v>0.1</v>
      </c>
    </row>
    <row r="312" spans="1:22" x14ac:dyDescent="0.35">
      <c r="A312" s="2" t="s">
        <v>23</v>
      </c>
      <c r="B312" t="s">
        <v>0</v>
      </c>
      <c r="C312" t="s">
        <v>260</v>
      </c>
      <c r="D312" s="31">
        <v>-9.4294989999999999</v>
      </c>
      <c r="E312" t="s">
        <v>259</v>
      </c>
      <c r="F312" s="31">
        <v>6.4280549999999996</v>
      </c>
      <c r="G312" t="s">
        <v>313</v>
      </c>
      <c r="H312" t="s">
        <v>274</v>
      </c>
      <c r="I312" t="s">
        <v>286</v>
      </c>
      <c r="J312" t="s">
        <v>287</v>
      </c>
      <c r="K312" t="s">
        <v>290</v>
      </c>
      <c r="L312">
        <f t="shared" si="22"/>
        <v>0.53</v>
      </c>
      <c r="M312">
        <v>0.11</v>
      </c>
      <c r="N312">
        <v>0</v>
      </c>
      <c r="O312">
        <f t="shared" si="19"/>
        <v>1000000</v>
      </c>
      <c r="P312" s="37">
        <v>0.05</v>
      </c>
      <c r="Q312" s="8">
        <v>950000</v>
      </c>
      <c r="R312">
        <v>10</v>
      </c>
      <c r="S312">
        <v>0</v>
      </c>
      <c r="T312">
        <v>0</v>
      </c>
      <c r="U312">
        <v>0</v>
      </c>
      <c r="V312">
        <v>0.1</v>
      </c>
    </row>
    <row r="313" spans="1:22" x14ac:dyDescent="0.35">
      <c r="A313" s="2" t="s">
        <v>24</v>
      </c>
      <c r="B313" t="s">
        <v>0</v>
      </c>
      <c r="C313" t="s">
        <v>260</v>
      </c>
      <c r="D313" s="31">
        <v>16.687793657894499</v>
      </c>
      <c r="E313" t="s">
        <v>259</v>
      </c>
      <c r="F313" s="31">
        <v>30.6647391297629</v>
      </c>
      <c r="G313" t="s">
        <v>313</v>
      </c>
      <c r="H313" t="s">
        <v>274</v>
      </c>
      <c r="I313" t="s">
        <v>286</v>
      </c>
      <c r="J313" t="s">
        <v>287</v>
      </c>
      <c r="K313" t="s">
        <v>290</v>
      </c>
      <c r="L313">
        <f t="shared" si="22"/>
        <v>0.53</v>
      </c>
      <c r="M313">
        <v>0.11</v>
      </c>
      <c r="N313">
        <v>0</v>
      </c>
      <c r="O313">
        <f t="shared" si="19"/>
        <v>1000000</v>
      </c>
      <c r="P313" s="37">
        <v>0.05</v>
      </c>
      <c r="Q313" s="8">
        <v>950000</v>
      </c>
      <c r="R313">
        <v>10</v>
      </c>
      <c r="S313">
        <v>0</v>
      </c>
      <c r="T313">
        <v>0</v>
      </c>
      <c r="U313">
        <v>0</v>
      </c>
      <c r="V313">
        <v>0.1</v>
      </c>
    </row>
    <row r="314" spans="1:22" x14ac:dyDescent="0.35">
      <c r="A314" s="2" t="s">
        <v>25</v>
      </c>
      <c r="B314" t="s">
        <v>0</v>
      </c>
      <c r="C314" t="s">
        <v>260</v>
      </c>
      <c r="D314" s="31">
        <v>28.233608</v>
      </c>
      <c r="E314" t="s">
        <v>259</v>
      </c>
      <c r="F314" s="31">
        <v>-29.609988000000001</v>
      </c>
      <c r="G314" t="s">
        <v>313</v>
      </c>
      <c r="H314" t="s">
        <v>274</v>
      </c>
      <c r="I314" t="s">
        <v>286</v>
      </c>
      <c r="J314" t="s">
        <v>287</v>
      </c>
      <c r="K314" t="s">
        <v>290</v>
      </c>
      <c r="L314">
        <f t="shared" si="22"/>
        <v>0.53</v>
      </c>
      <c r="M314">
        <v>0.11</v>
      </c>
      <c r="N314">
        <v>0</v>
      </c>
      <c r="O314">
        <f t="shared" si="19"/>
        <v>1000000</v>
      </c>
      <c r="P314" s="37">
        <v>0.05</v>
      </c>
      <c r="Q314" s="8">
        <v>950000</v>
      </c>
      <c r="R314">
        <v>10</v>
      </c>
      <c r="S314">
        <v>0</v>
      </c>
      <c r="T314">
        <v>0</v>
      </c>
      <c r="U314">
        <v>0</v>
      </c>
      <c r="V314">
        <v>0.1</v>
      </c>
    </row>
    <row r="315" spans="1:22" x14ac:dyDescent="0.35">
      <c r="A315" s="2" t="s">
        <v>26</v>
      </c>
      <c r="B315" t="s">
        <v>0</v>
      </c>
      <c r="C315" t="s">
        <v>260</v>
      </c>
      <c r="D315" s="31">
        <v>-6.6901118411305598</v>
      </c>
      <c r="E315" t="s">
        <v>259</v>
      </c>
      <c r="F315" s="31">
        <v>33.298648618964499</v>
      </c>
      <c r="G315" t="s">
        <v>313</v>
      </c>
      <c r="H315" t="s">
        <v>274</v>
      </c>
      <c r="I315" t="s">
        <v>286</v>
      </c>
      <c r="J315" t="s">
        <v>287</v>
      </c>
      <c r="K315" t="s">
        <v>290</v>
      </c>
      <c r="L315">
        <f t="shared" si="22"/>
        <v>0.53</v>
      </c>
      <c r="M315">
        <v>6.7000000000000004E-2</v>
      </c>
      <c r="N315">
        <v>0</v>
      </c>
      <c r="O315">
        <f t="shared" si="19"/>
        <v>1000000</v>
      </c>
      <c r="P315" s="37">
        <v>0.05</v>
      </c>
      <c r="Q315" s="8">
        <v>950000</v>
      </c>
      <c r="R315">
        <v>10</v>
      </c>
      <c r="S315">
        <v>0</v>
      </c>
      <c r="T315">
        <v>0</v>
      </c>
      <c r="U315">
        <v>0</v>
      </c>
      <c r="V315">
        <v>0.1</v>
      </c>
    </row>
    <row r="316" spans="1:22" x14ac:dyDescent="0.35">
      <c r="A316" s="2" t="s">
        <v>27</v>
      </c>
      <c r="B316" t="s">
        <v>0</v>
      </c>
      <c r="C316" t="s">
        <v>260</v>
      </c>
      <c r="D316" s="31">
        <v>46.869107</v>
      </c>
      <c r="E316" t="s">
        <v>259</v>
      </c>
      <c r="F316" s="31">
        <v>-18.766946999999998</v>
      </c>
      <c r="G316" t="s">
        <v>313</v>
      </c>
      <c r="H316" t="s">
        <v>274</v>
      </c>
      <c r="I316" t="s">
        <v>286</v>
      </c>
      <c r="J316" t="s">
        <v>287</v>
      </c>
      <c r="K316" t="s">
        <v>290</v>
      </c>
      <c r="L316">
        <f t="shared" si="22"/>
        <v>0.53</v>
      </c>
      <c r="M316">
        <v>0.11</v>
      </c>
      <c r="N316">
        <v>0</v>
      </c>
      <c r="O316">
        <f t="shared" si="19"/>
        <v>1000000</v>
      </c>
      <c r="P316" s="37">
        <v>0.05</v>
      </c>
      <c r="Q316" s="8">
        <v>950000</v>
      </c>
      <c r="R316">
        <v>10</v>
      </c>
      <c r="S316">
        <v>0</v>
      </c>
      <c r="T316">
        <v>0</v>
      </c>
      <c r="U316">
        <v>0</v>
      </c>
      <c r="V316">
        <v>0.1</v>
      </c>
    </row>
    <row r="317" spans="1:22" x14ac:dyDescent="0.35">
      <c r="A317" s="2" t="s">
        <v>28</v>
      </c>
      <c r="B317" t="s">
        <v>0</v>
      </c>
      <c r="C317" t="s">
        <v>260</v>
      </c>
      <c r="D317" s="31">
        <v>-3.9961660000000001</v>
      </c>
      <c r="E317" t="s">
        <v>259</v>
      </c>
      <c r="F317" s="31">
        <v>17.570692000000001</v>
      </c>
      <c r="G317" t="s">
        <v>313</v>
      </c>
      <c r="H317" t="s">
        <v>274</v>
      </c>
      <c r="I317" t="s">
        <v>286</v>
      </c>
      <c r="J317" t="s">
        <v>287</v>
      </c>
      <c r="K317" t="s">
        <v>290</v>
      </c>
      <c r="L317">
        <f t="shared" si="22"/>
        <v>0.53</v>
      </c>
      <c r="M317">
        <v>0.11</v>
      </c>
      <c r="N317">
        <v>0</v>
      </c>
      <c r="O317">
        <f t="shared" si="19"/>
        <v>1000000</v>
      </c>
      <c r="P317" s="37">
        <v>0.05</v>
      </c>
      <c r="Q317" s="8">
        <v>950000</v>
      </c>
      <c r="R317">
        <v>10</v>
      </c>
      <c r="S317">
        <v>0</v>
      </c>
      <c r="T317">
        <v>0</v>
      </c>
      <c r="U317">
        <v>0</v>
      </c>
      <c r="V317">
        <v>0.1</v>
      </c>
    </row>
    <row r="318" spans="1:22" x14ac:dyDescent="0.35">
      <c r="A318" s="2" t="s">
        <v>29</v>
      </c>
      <c r="B318" t="s">
        <v>0</v>
      </c>
      <c r="C318" t="s">
        <v>260</v>
      </c>
      <c r="D318" s="31">
        <v>35.529561999999999</v>
      </c>
      <c r="E318" t="s">
        <v>259</v>
      </c>
      <c r="F318" s="31">
        <v>-18.665694999999999</v>
      </c>
      <c r="G318" t="s">
        <v>313</v>
      </c>
      <c r="H318" t="s">
        <v>274</v>
      </c>
      <c r="I318" t="s">
        <v>286</v>
      </c>
      <c r="J318" t="s">
        <v>287</v>
      </c>
      <c r="K318" t="s">
        <v>290</v>
      </c>
      <c r="L318">
        <f t="shared" si="22"/>
        <v>0.53</v>
      </c>
      <c r="M318">
        <v>0.11</v>
      </c>
      <c r="N318">
        <v>0</v>
      </c>
      <c r="O318">
        <f t="shared" si="19"/>
        <v>1000000</v>
      </c>
      <c r="P318" s="37">
        <v>0.05</v>
      </c>
      <c r="Q318" s="8">
        <v>950000</v>
      </c>
      <c r="R318">
        <v>10</v>
      </c>
      <c r="S318">
        <v>0</v>
      </c>
      <c r="T318">
        <v>0</v>
      </c>
      <c r="U318">
        <v>0</v>
      </c>
      <c r="V318">
        <v>0.1</v>
      </c>
    </row>
    <row r="319" spans="1:22" x14ac:dyDescent="0.35">
      <c r="A319" s="2" t="s">
        <v>30</v>
      </c>
      <c r="B319" t="s">
        <v>0</v>
      </c>
      <c r="C319" t="s">
        <v>260</v>
      </c>
      <c r="D319" s="31">
        <v>-10.940835</v>
      </c>
      <c r="E319" t="s">
        <v>259</v>
      </c>
      <c r="F319" s="31">
        <v>21.00789</v>
      </c>
      <c r="G319" t="s">
        <v>313</v>
      </c>
      <c r="H319" t="s">
        <v>274</v>
      </c>
      <c r="I319" t="s">
        <v>286</v>
      </c>
      <c r="J319" t="s">
        <v>287</v>
      </c>
      <c r="K319" t="s">
        <v>290</v>
      </c>
      <c r="L319">
        <f t="shared" si="22"/>
        <v>0.53</v>
      </c>
      <c r="M319">
        <v>0.11</v>
      </c>
      <c r="N319">
        <v>0</v>
      </c>
      <c r="O319">
        <f t="shared" si="19"/>
        <v>1000000</v>
      </c>
      <c r="P319" s="37">
        <v>0.05</v>
      </c>
      <c r="Q319" s="8">
        <v>950000</v>
      </c>
      <c r="R319">
        <v>10</v>
      </c>
      <c r="S319">
        <v>0</v>
      </c>
      <c r="T319">
        <v>0</v>
      </c>
      <c r="U319">
        <v>0</v>
      </c>
      <c r="V319">
        <v>0.1</v>
      </c>
    </row>
    <row r="320" spans="1:22" x14ac:dyDescent="0.35">
      <c r="A320" s="2" t="s">
        <v>314</v>
      </c>
      <c r="B320" t="s">
        <v>0</v>
      </c>
      <c r="C320" t="s">
        <v>260</v>
      </c>
      <c r="D320" s="31">
        <v>57.552152</v>
      </c>
      <c r="E320" t="s">
        <v>259</v>
      </c>
      <c r="F320" s="31">
        <v>-20.348403999999999</v>
      </c>
      <c r="G320" t="s">
        <v>313</v>
      </c>
      <c r="H320" t="s">
        <v>274</v>
      </c>
      <c r="I320" t="s">
        <v>286</v>
      </c>
      <c r="J320" t="s">
        <v>287</v>
      </c>
      <c r="K320" t="s">
        <v>290</v>
      </c>
      <c r="L320">
        <f t="shared" si="22"/>
        <v>0.53</v>
      </c>
      <c r="M320">
        <v>4.5999999999999999E-2</v>
      </c>
      <c r="N320">
        <v>0</v>
      </c>
      <c r="O320">
        <f t="shared" si="19"/>
        <v>1000000</v>
      </c>
      <c r="P320" s="37">
        <v>0.05</v>
      </c>
      <c r="Q320" s="8">
        <v>950000</v>
      </c>
      <c r="R320">
        <v>10</v>
      </c>
      <c r="S320">
        <v>0</v>
      </c>
      <c r="T320">
        <v>0</v>
      </c>
      <c r="U320">
        <v>0</v>
      </c>
      <c r="V320">
        <v>0.1</v>
      </c>
    </row>
    <row r="321" spans="1:22" x14ac:dyDescent="0.35">
      <c r="A321" s="2" t="s">
        <v>31</v>
      </c>
      <c r="B321" t="s">
        <v>0</v>
      </c>
      <c r="C321" t="s">
        <v>260</v>
      </c>
      <c r="D321" s="31">
        <v>34.301524999999998</v>
      </c>
      <c r="E321" t="s">
        <v>259</v>
      </c>
      <c r="F321" s="31">
        <v>-13.254308</v>
      </c>
      <c r="G321" t="s">
        <v>313</v>
      </c>
      <c r="H321" t="s">
        <v>274</v>
      </c>
      <c r="I321" t="s">
        <v>286</v>
      </c>
      <c r="J321" t="s">
        <v>287</v>
      </c>
      <c r="K321" t="s">
        <v>290</v>
      </c>
      <c r="L321">
        <f t="shared" si="22"/>
        <v>0.53</v>
      </c>
      <c r="M321">
        <v>0.11</v>
      </c>
      <c r="N321">
        <v>0</v>
      </c>
      <c r="O321">
        <f t="shared" si="19"/>
        <v>1000000</v>
      </c>
      <c r="P321" s="37">
        <v>0.05</v>
      </c>
      <c r="Q321" s="8">
        <v>950000</v>
      </c>
      <c r="R321">
        <v>10</v>
      </c>
      <c r="S321">
        <v>0</v>
      </c>
      <c r="T321">
        <v>0</v>
      </c>
      <c r="U321">
        <v>0</v>
      </c>
      <c r="V321">
        <v>0.1</v>
      </c>
    </row>
    <row r="322" spans="1:22" x14ac:dyDescent="0.35">
      <c r="A322" s="2" t="s">
        <v>32</v>
      </c>
      <c r="B322" t="s">
        <v>0</v>
      </c>
      <c r="C322" t="s">
        <v>260</v>
      </c>
      <c r="D322" s="31">
        <v>18.490410000000001</v>
      </c>
      <c r="E322" t="s">
        <v>259</v>
      </c>
      <c r="F322" s="31">
        <v>-22.957640000000001</v>
      </c>
      <c r="G322" t="s">
        <v>313</v>
      </c>
      <c r="H322" t="s">
        <v>274</v>
      </c>
      <c r="I322" t="s">
        <v>286</v>
      </c>
      <c r="J322" t="s">
        <v>287</v>
      </c>
      <c r="K322" t="s">
        <v>290</v>
      </c>
      <c r="L322">
        <f t="shared" si="22"/>
        <v>0.53</v>
      </c>
      <c r="M322">
        <v>4.2000000000000003E-2</v>
      </c>
      <c r="N322">
        <v>0</v>
      </c>
      <c r="O322">
        <f t="shared" si="19"/>
        <v>1000000</v>
      </c>
      <c r="P322" s="37">
        <v>0.05</v>
      </c>
      <c r="Q322" s="8">
        <v>950000</v>
      </c>
      <c r="R322">
        <v>10</v>
      </c>
      <c r="S322">
        <v>0</v>
      </c>
      <c r="T322">
        <v>0</v>
      </c>
      <c r="U322">
        <v>0</v>
      </c>
      <c r="V322">
        <v>0.1</v>
      </c>
    </row>
    <row r="323" spans="1:22" x14ac:dyDescent="0.35">
      <c r="A323" s="2" t="s">
        <v>33</v>
      </c>
      <c r="B323" t="s">
        <v>0</v>
      </c>
      <c r="C323" t="s">
        <v>260</v>
      </c>
      <c r="D323" s="31">
        <v>8.0816660000000002</v>
      </c>
      <c r="E323" t="s">
        <v>259</v>
      </c>
      <c r="F323" s="31">
        <v>17.607789</v>
      </c>
      <c r="G323" t="s">
        <v>313</v>
      </c>
      <c r="H323" t="s">
        <v>274</v>
      </c>
      <c r="I323" t="s">
        <v>286</v>
      </c>
      <c r="J323" t="s">
        <v>287</v>
      </c>
      <c r="K323" t="s">
        <v>290</v>
      </c>
      <c r="L323">
        <f t="shared" si="22"/>
        <v>0.53</v>
      </c>
      <c r="M323">
        <v>0.11</v>
      </c>
      <c r="N323">
        <v>0</v>
      </c>
      <c r="O323">
        <f t="shared" si="19"/>
        <v>1000000</v>
      </c>
      <c r="P323" s="37">
        <v>0.05</v>
      </c>
      <c r="Q323" s="8">
        <v>950000</v>
      </c>
      <c r="R323">
        <v>10</v>
      </c>
      <c r="S323">
        <v>0</v>
      </c>
      <c r="T323">
        <v>0</v>
      </c>
      <c r="U323">
        <v>0</v>
      </c>
      <c r="V323">
        <v>0.1</v>
      </c>
    </row>
    <row r="324" spans="1:22" x14ac:dyDescent="0.35">
      <c r="A324" s="2" t="s">
        <v>34</v>
      </c>
      <c r="B324" t="s">
        <v>0</v>
      </c>
      <c r="C324" t="s">
        <v>260</v>
      </c>
      <c r="D324" s="31">
        <v>8.6752769999999995</v>
      </c>
      <c r="E324" t="s">
        <v>259</v>
      </c>
      <c r="F324" s="31">
        <v>9.0819989999999997</v>
      </c>
      <c r="G324" t="s">
        <v>313</v>
      </c>
      <c r="H324" t="s">
        <v>274</v>
      </c>
      <c r="I324" t="s">
        <v>286</v>
      </c>
      <c r="J324" t="s">
        <v>287</v>
      </c>
      <c r="K324" t="s">
        <v>290</v>
      </c>
      <c r="L324">
        <f t="shared" si="22"/>
        <v>0.53</v>
      </c>
      <c r="M324">
        <v>0.11</v>
      </c>
      <c r="N324">
        <v>0</v>
      </c>
      <c r="O324">
        <f t="shared" ref="O324:O387" si="23">10^6</f>
        <v>1000000</v>
      </c>
      <c r="P324" s="37">
        <v>0.05</v>
      </c>
      <c r="Q324" s="8">
        <v>950000</v>
      </c>
      <c r="R324">
        <v>10</v>
      </c>
      <c r="S324">
        <v>0</v>
      </c>
      <c r="T324">
        <v>0</v>
      </c>
      <c r="U324">
        <v>0</v>
      </c>
      <c r="V324">
        <v>0.1</v>
      </c>
    </row>
    <row r="325" spans="1:22" x14ac:dyDescent="0.35">
      <c r="A325" s="2" t="s">
        <v>35</v>
      </c>
      <c r="B325" t="s">
        <v>0</v>
      </c>
      <c r="C325" t="s">
        <v>260</v>
      </c>
      <c r="D325" s="31">
        <v>29.873888000000001</v>
      </c>
      <c r="E325" t="s">
        <v>259</v>
      </c>
      <c r="F325" s="31">
        <v>-1.9402779999999999</v>
      </c>
      <c r="G325" t="s">
        <v>313</v>
      </c>
      <c r="H325" t="s">
        <v>274</v>
      </c>
      <c r="I325" t="s">
        <v>286</v>
      </c>
      <c r="J325" t="s">
        <v>287</v>
      </c>
      <c r="K325" t="s">
        <v>290</v>
      </c>
      <c r="L325">
        <f t="shared" si="22"/>
        <v>0.53</v>
      </c>
      <c r="M325">
        <v>5.6000000000000001E-2</v>
      </c>
      <c r="N325">
        <v>0</v>
      </c>
      <c r="O325">
        <f t="shared" si="23"/>
        <v>1000000</v>
      </c>
      <c r="P325" s="37">
        <v>0.05</v>
      </c>
      <c r="Q325" s="8">
        <v>950000</v>
      </c>
      <c r="R325">
        <v>10</v>
      </c>
      <c r="S325">
        <v>0</v>
      </c>
      <c r="T325">
        <v>0</v>
      </c>
      <c r="U325">
        <v>0</v>
      </c>
      <c r="V325">
        <v>0.1</v>
      </c>
    </row>
    <row r="326" spans="1:22" x14ac:dyDescent="0.35">
      <c r="A326" s="2" t="s">
        <v>36</v>
      </c>
      <c r="B326" t="s">
        <v>0</v>
      </c>
      <c r="C326" t="s">
        <v>260</v>
      </c>
      <c r="D326" s="31">
        <v>30.217635999999999</v>
      </c>
      <c r="E326" t="s">
        <v>259</v>
      </c>
      <c r="F326" s="31">
        <v>12.862807</v>
      </c>
      <c r="G326" t="s">
        <v>313</v>
      </c>
      <c r="H326" t="s">
        <v>274</v>
      </c>
      <c r="I326" t="s">
        <v>286</v>
      </c>
      <c r="J326" t="s">
        <v>287</v>
      </c>
      <c r="K326" t="s">
        <v>290</v>
      </c>
      <c r="L326">
        <f t="shared" si="22"/>
        <v>0.53</v>
      </c>
      <c r="M326">
        <v>0.11</v>
      </c>
      <c r="N326">
        <v>0</v>
      </c>
      <c r="O326">
        <f t="shared" si="23"/>
        <v>1000000</v>
      </c>
      <c r="P326" s="37">
        <v>0.05</v>
      </c>
      <c r="Q326" s="8">
        <v>950000</v>
      </c>
      <c r="R326">
        <v>10</v>
      </c>
      <c r="S326">
        <v>0</v>
      </c>
      <c r="T326">
        <v>0</v>
      </c>
      <c r="U326">
        <v>0</v>
      </c>
      <c r="V326">
        <v>0.1</v>
      </c>
    </row>
    <row r="327" spans="1:22" x14ac:dyDescent="0.35">
      <c r="A327" s="2" t="s">
        <v>37</v>
      </c>
      <c r="B327" t="s">
        <v>0</v>
      </c>
      <c r="C327" t="s">
        <v>260</v>
      </c>
      <c r="D327" s="31">
        <v>-14.452362000000001</v>
      </c>
      <c r="E327" t="s">
        <v>259</v>
      </c>
      <c r="F327" s="31">
        <v>14.497401</v>
      </c>
      <c r="G327" t="s">
        <v>313</v>
      </c>
      <c r="H327" t="s">
        <v>274</v>
      </c>
      <c r="I327" t="s">
        <v>286</v>
      </c>
      <c r="J327" t="s">
        <v>287</v>
      </c>
      <c r="K327" t="s">
        <v>290</v>
      </c>
      <c r="L327">
        <f t="shared" si="22"/>
        <v>0.53</v>
      </c>
      <c r="M327">
        <v>4.2999999999999997E-2</v>
      </c>
      <c r="N327">
        <v>0</v>
      </c>
      <c r="O327">
        <f t="shared" si="23"/>
        <v>1000000</v>
      </c>
      <c r="P327" s="37">
        <v>0.05</v>
      </c>
      <c r="Q327" s="8">
        <v>950000</v>
      </c>
      <c r="R327">
        <v>10</v>
      </c>
      <c r="S327">
        <v>0</v>
      </c>
      <c r="T327">
        <v>0</v>
      </c>
      <c r="U327">
        <v>0</v>
      </c>
      <c r="V327">
        <v>0.1</v>
      </c>
    </row>
    <row r="328" spans="1:22" x14ac:dyDescent="0.35">
      <c r="A328" s="2" t="s">
        <v>38</v>
      </c>
      <c r="B328" t="s">
        <v>0</v>
      </c>
      <c r="C328" t="s">
        <v>260</v>
      </c>
      <c r="D328" s="31">
        <v>-11.779889000000001</v>
      </c>
      <c r="E328" t="s">
        <v>259</v>
      </c>
      <c r="F328" s="31">
        <v>8.4605549999999994</v>
      </c>
      <c r="G328" t="s">
        <v>313</v>
      </c>
      <c r="H328" t="s">
        <v>274</v>
      </c>
      <c r="I328" t="s">
        <v>286</v>
      </c>
      <c r="J328" t="s">
        <v>287</v>
      </c>
      <c r="K328" t="s">
        <v>290</v>
      </c>
      <c r="L328">
        <f t="shared" si="22"/>
        <v>0.53</v>
      </c>
      <c r="M328">
        <v>0.11</v>
      </c>
      <c r="N328">
        <v>0</v>
      </c>
      <c r="O328">
        <f t="shared" si="23"/>
        <v>1000000</v>
      </c>
      <c r="P328" s="37">
        <v>0.05</v>
      </c>
      <c r="Q328" s="8">
        <v>950000</v>
      </c>
      <c r="R328">
        <v>10</v>
      </c>
      <c r="S328">
        <v>0</v>
      </c>
      <c r="T328">
        <v>0</v>
      </c>
      <c r="U328">
        <v>0</v>
      </c>
      <c r="V328">
        <v>0.1</v>
      </c>
    </row>
    <row r="329" spans="1:22" x14ac:dyDescent="0.35">
      <c r="A329" s="2" t="s">
        <v>39</v>
      </c>
      <c r="B329" t="s">
        <v>0</v>
      </c>
      <c r="C329" t="s">
        <v>260</v>
      </c>
      <c r="D329" s="31">
        <v>46.199615999999999</v>
      </c>
      <c r="E329" t="s">
        <v>259</v>
      </c>
      <c r="F329" s="31">
        <v>5.1521489999999996</v>
      </c>
      <c r="G329" t="s">
        <v>313</v>
      </c>
      <c r="H329" t="s">
        <v>274</v>
      </c>
      <c r="I329" t="s">
        <v>286</v>
      </c>
      <c r="J329" t="s">
        <v>287</v>
      </c>
      <c r="K329" t="s">
        <v>290</v>
      </c>
      <c r="L329">
        <f t="shared" si="22"/>
        <v>0.53</v>
      </c>
      <c r="M329">
        <v>0.11</v>
      </c>
      <c r="N329">
        <v>0</v>
      </c>
      <c r="O329">
        <f t="shared" si="23"/>
        <v>1000000</v>
      </c>
      <c r="P329" s="37">
        <v>0.05</v>
      </c>
      <c r="Q329" s="8">
        <v>950000</v>
      </c>
      <c r="R329">
        <v>10</v>
      </c>
      <c r="S329">
        <v>0</v>
      </c>
      <c r="T329">
        <v>0</v>
      </c>
      <c r="U329">
        <v>0</v>
      </c>
      <c r="V329">
        <v>0.1</v>
      </c>
    </row>
    <row r="330" spans="1:22" x14ac:dyDescent="0.35">
      <c r="A330" s="2" t="s">
        <v>40</v>
      </c>
      <c r="B330" t="s">
        <v>0</v>
      </c>
      <c r="C330" t="s">
        <v>260</v>
      </c>
      <c r="D330" s="31">
        <v>31.465865999999998</v>
      </c>
      <c r="E330" t="s">
        <v>259</v>
      </c>
      <c r="F330" s="31">
        <v>-26.522503</v>
      </c>
      <c r="G330" t="s">
        <v>313</v>
      </c>
      <c r="H330" t="s">
        <v>274</v>
      </c>
      <c r="I330" t="s">
        <v>286</v>
      </c>
      <c r="J330" t="s">
        <v>287</v>
      </c>
      <c r="K330" t="s">
        <v>290</v>
      </c>
      <c r="L330">
        <f t="shared" si="22"/>
        <v>0.53</v>
      </c>
      <c r="M330">
        <v>0.11</v>
      </c>
      <c r="N330">
        <v>0</v>
      </c>
      <c r="O330">
        <f t="shared" si="23"/>
        <v>1000000</v>
      </c>
      <c r="P330" s="37">
        <v>0.05</v>
      </c>
      <c r="Q330" s="8">
        <v>950000</v>
      </c>
      <c r="R330">
        <v>10</v>
      </c>
      <c r="S330">
        <v>0</v>
      </c>
      <c r="T330">
        <v>0</v>
      </c>
      <c r="U330">
        <v>0</v>
      </c>
      <c r="V330">
        <v>0.1</v>
      </c>
    </row>
    <row r="331" spans="1:22" x14ac:dyDescent="0.35">
      <c r="A331" s="2" t="s">
        <v>41</v>
      </c>
      <c r="B331" t="s">
        <v>0</v>
      </c>
      <c r="C331" t="s">
        <v>260</v>
      </c>
      <c r="D331" s="31">
        <v>18.732206999999999</v>
      </c>
      <c r="E331" t="s">
        <v>259</v>
      </c>
      <c r="F331" s="31">
        <v>15.454166000000001</v>
      </c>
      <c r="G331" t="s">
        <v>313</v>
      </c>
      <c r="H331" t="s">
        <v>274</v>
      </c>
      <c r="I331" t="s">
        <v>286</v>
      </c>
      <c r="J331" t="s">
        <v>287</v>
      </c>
      <c r="K331" t="s">
        <v>290</v>
      </c>
      <c r="L331">
        <f t="shared" si="22"/>
        <v>0.53</v>
      </c>
      <c r="M331">
        <v>0.11</v>
      </c>
      <c r="N331">
        <v>0</v>
      </c>
      <c r="O331">
        <f t="shared" si="23"/>
        <v>1000000</v>
      </c>
      <c r="P331" s="37">
        <v>0.05</v>
      </c>
      <c r="Q331" s="8">
        <v>950000</v>
      </c>
      <c r="R331">
        <v>10</v>
      </c>
      <c r="S331">
        <v>0</v>
      </c>
      <c r="T331">
        <v>0</v>
      </c>
      <c r="U331">
        <v>0</v>
      </c>
      <c r="V331">
        <v>0.1</v>
      </c>
    </row>
    <row r="332" spans="1:22" x14ac:dyDescent="0.35">
      <c r="A332" s="2" t="s">
        <v>42</v>
      </c>
      <c r="B332" t="s">
        <v>0</v>
      </c>
      <c r="C332" t="s">
        <v>260</v>
      </c>
      <c r="D332" s="31">
        <v>0.82478200000000002</v>
      </c>
      <c r="E332" t="s">
        <v>259</v>
      </c>
      <c r="F332" s="31">
        <v>8.6195430000000002</v>
      </c>
      <c r="G332" t="s">
        <v>313</v>
      </c>
      <c r="H332" t="s">
        <v>274</v>
      </c>
      <c r="I332" t="s">
        <v>286</v>
      </c>
      <c r="J332" t="s">
        <v>287</v>
      </c>
      <c r="K332" t="s">
        <v>290</v>
      </c>
      <c r="L332">
        <f t="shared" si="22"/>
        <v>0.53</v>
      </c>
      <c r="M332">
        <v>0.11</v>
      </c>
      <c r="N332">
        <v>0</v>
      </c>
      <c r="O332">
        <f t="shared" si="23"/>
        <v>1000000</v>
      </c>
      <c r="P332" s="37">
        <v>0.05</v>
      </c>
      <c r="Q332" s="8">
        <v>950000</v>
      </c>
      <c r="R332">
        <v>10</v>
      </c>
      <c r="S332">
        <v>0</v>
      </c>
      <c r="T332">
        <v>0</v>
      </c>
      <c r="U332">
        <v>0</v>
      </c>
      <c r="V332">
        <v>0.1</v>
      </c>
    </row>
    <row r="333" spans="1:22" x14ac:dyDescent="0.35">
      <c r="A333" s="2" t="s">
        <v>43</v>
      </c>
      <c r="B333" t="s">
        <v>0</v>
      </c>
      <c r="C333" t="s">
        <v>260</v>
      </c>
      <c r="D333" s="31">
        <v>9.5374990000000004</v>
      </c>
      <c r="E333" t="s">
        <v>259</v>
      </c>
      <c r="F333" s="31">
        <v>33.886916999999997</v>
      </c>
      <c r="G333" t="s">
        <v>313</v>
      </c>
      <c r="H333" t="s">
        <v>274</v>
      </c>
      <c r="I333" t="s">
        <v>286</v>
      </c>
      <c r="J333" t="s">
        <v>287</v>
      </c>
      <c r="K333" t="s">
        <v>290</v>
      </c>
      <c r="L333">
        <f t="shared" si="22"/>
        <v>0.53</v>
      </c>
      <c r="M333">
        <v>9.3000000000000013E-2</v>
      </c>
      <c r="N333">
        <v>0</v>
      </c>
      <c r="O333">
        <f t="shared" si="23"/>
        <v>1000000</v>
      </c>
      <c r="P333" s="37">
        <v>0.05</v>
      </c>
      <c r="Q333" s="8">
        <v>950000</v>
      </c>
      <c r="R333">
        <v>10</v>
      </c>
      <c r="S333">
        <v>0</v>
      </c>
      <c r="T333">
        <v>0</v>
      </c>
      <c r="U333">
        <v>0</v>
      </c>
      <c r="V333">
        <v>0.1</v>
      </c>
    </row>
    <row r="334" spans="1:22" x14ac:dyDescent="0.35">
      <c r="A334" s="2" t="s">
        <v>44</v>
      </c>
      <c r="B334" t="s">
        <v>0</v>
      </c>
      <c r="C334" t="s">
        <v>260</v>
      </c>
      <c r="D334" s="31">
        <v>34.888821999999998</v>
      </c>
      <c r="E334" t="s">
        <v>259</v>
      </c>
      <c r="F334" s="31">
        <v>-6.3690280000000001</v>
      </c>
      <c r="G334" t="s">
        <v>313</v>
      </c>
      <c r="H334" t="s">
        <v>274</v>
      </c>
      <c r="I334" t="s">
        <v>286</v>
      </c>
      <c r="J334" t="s">
        <v>287</v>
      </c>
      <c r="K334" t="s">
        <v>290</v>
      </c>
      <c r="L334">
        <f t="shared" si="22"/>
        <v>0.53</v>
      </c>
      <c r="M334">
        <v>0.11</v>
      </c>
      <c r="N334">
        <v>0</v>
      </c>
      <c r="O334">
        <f t="shared" si="23"/>
        <v>1000000</v>
      </c>
      <c r="P334" s="37">
        <v>0.05</v>
      </c>
      <c r="Q334" s="8">
        <v>950000</v>
      </c>
      <c r="R334">
        <v>10</v>
      </c>
      <c r="S334">
        <v>0</v>
      </c>
      <c r="T334">
        <v>0</v>
      </c>
      <c r="U334">
        <v>0</v>
      </c>
      <c r="V334">
        <v>0.1</v>
      </c>
    </row>
    <row r="335" spans="1:22" x14ac:dyDescent="0.35">
      <c r="A335" s="2" t="s">
        <v>45</v>
      </c>
      <c r="B335" t="s">
        <v>0</v>
      </c>
      <c r="C335" t="s">
        <v>260</v>
      </c>
      <c r="D335" s="31">
        <v>32.290275000000001</v>
      </c>
      <c r="E335" t="s">
        <v>259</v>
      </c>
      <c r="F335" s="31">
        <v>1.3733329999999999</v>
      </c>
      <c r="G335" t="s">
        <v>313</v>
      </c>
      <c r="H335" t="s">
        <v>274</v>
      </c>
      <c r="I335" t="s">
        <v>286</v>
      </c>
      <c r="J335" t="s">
        <v>287</v>
      </c>
      <c r="K335" t="s">
        <v>290</v>
      </c>
      <c r="L335">
        <f t="shared" si="22"/>
        <v>0.53</v>
      </c>
      <c r="M335">
        <v>6.9000000000000006E-2</v>
      </c>
      <c r="N335">
        <v>0</v>
      </c>
      <c r="O335">
        <f t="shared" si="23"/>
        <v>1000000</v>
      </c>
      <c r="P335" s="37">
        <v>0.05</v>
      </c>
      <c r="Q335" s="8">
        <v>950000</v>
      </c>
      <c r="R335">
        <v>10</v>
      </c>
      <c r="S335">
        <v>0</v>
      </c>
      <c r="T335">
        <v>0</v>
      </c>
      <c r="U335">
        <v>0</v>
      </c>
      <c r="V335">
        <v>0.1</v>
      </c>
    </row>
    <row r="336" spans="1:22" x14ac:dyDescent="0.35">
      <c r="A336" s="2" t="s">
        <v>46</v>
      </c>
      <c r="B336" t="s">
        <v>0</v>
      </c>
      <c r="C336" t="s">
        <v>260</v>
      </c>
      <c r="D336" s="31">
        <v>22.937505999999999</v>
      </c>
      <c r="E336" t="s">
        <v>259</v>
      </c>
      <c r="F336" s="31">
        <v>-30.559481999999999</v>
      </c>
      <c r="G336" t="s">
        <v>313</v>
      </c>
      <c r="H336" t="s">
        <v>274</v>
      </c>
      <c r="I336" t="s">
        <v>286</v>
      </c>
      <c r="J336" t="s">
        <v>287</v>
      </c>
      <c r="K336" t="s">
        <v>290</v>
      </c>
      <c r="L336">
        <f t="shared" si="22"/>
        <v>0.53</v>
      </c>
      <c r="M336">
        <v>5.2000000000000005E-2</v>
      </c>
      <c r="N336">
        <v>0</v>
      </c>
      <c r="O336">
        <f t="shared" si="23"/>
        <v>1000000</v>
      </c>
      <c r="P336" s="37">
        <v>0.05</v>
      </c>
      <c r="Q336" s="8">
        <v>950000</v>
      </c>
      <c r="R336">
        <v>10</v>
      </c>
      <c r="S336">
        <v>0</v>
      </c>
      <c r="T336">
        <v>0</v>
      </c>
      <c r="U336">
        <v>0</v>
      </c>
      <c r="V336">
        <v>0.1</v>
      </c>
    </row>
    <row r="337" spans="1:22" x14ac:dyDescent="0.35">
      <c r="A337" s="2" t="s">
        <v>47</v>
      </c>
      <c r="B337" t="s">
        <v>0</v>
      </c>
      <c r="C337" t="s">
        <v>260</v>
      </c>
      <c r="D337" s="31">
        <v>27.849332</v>
      </c>
      <c r="E337" t="s">
        <v>259</v>
      </c>
      <c r="F337" s="31">
        <v>-13.133896999999999</v>
      </c>
      <c r="G337" t="s">
        <v>313</v>
      </c>
      <c r="H337" t="s">
        <v>274</v>
      </c>
      <c r="I337" t="s">
        <v>286</v>
      </c>
      <c r="J337" t="s">
        <v>287</v>
      </c>
      <c r="K337" t="s">
        <v>290</v>
      </c>
      <c r="L337">
        <f t="shared" si="22"/>
        <v>0.53</v>
      </c>
      <c r="M337">
        <v>0.11</v>
      </c>
      <c r="N337">
        <v>0</v>
      </c>
      <c r="O337">
        <f t="shared" si="23"/>
        <v>1000000</v>
      </c>
      <c r="P337" s="37">
        <v>0.05</v>
      </c>
      <c r="Q337" s="8">
        <v>950000</v>
      </c>
      <c r="R337">
        <v>10</v>
      </c>
      <c r="S337">
        <v>0</v>
      </c>
      <c r="T337">
        <v>0</v>
      </c>
      <c r="U337">
        <v>0</v>
      </c>
      <c r="V337">
        <v>0.1</v>
      </c>
    </row>
    <row r="338" spans="1:22" x14ac:dyDescent="0.35">
      <c r="A338" s="2" t="s">
        <v>48</v>
      </c>
      <c r="B338" t="s">
        <v>0</v>
      </c>
      <c r="C338" t="s">
        <v>260</v>
      </c>
      <c r="D338" s="31">
        <v>29.154857</v>
      </c>
      <c r="E338" t="s">
        <v>259</v>
      </c>
      <c r="F338" s="31">
        <v>-19.015438</v>
      </c>
      <c r="G338" t="s">
        <v>313</v>
      </c>
      <c r="H338" t="s">
        <v>274</v>
      </c>
      <c r="I338" t="s">
        <v>286</v>
      </c>
      <c r="J338" t="s">
        <v>287</v>
      </c>
      <c r="K338" t="s">
        <v>290</v>
      </c>
      <c r="L338">
        <f t="shared" si="22"/>
        <v>0.53</v>
      </c>
      <c r="M338">
        <v>0.11</v>
      </c>
      <c r="N338">
        <v>0</v>
      </c>
      <c r="O338">
        <f t="shared" si="23"/>
        <v>1000000</v>
      </c>
      <c r="P338" s="37">
        <v>0.05</v>
      </c>
      <c r="Q338" s="8">
        <v>950000</v>
      </c>
      <c r="R338">
        <v>10</v>
      </c>
      <c r="S338">
        <v>0</v>
      </c>
      <c r="T338">
        <v>0</v>
      </c>
      <c r="U338">
        <v>0</v>
      </c>
      <c r="V338">
        <v>0.1</v>
      </c>
    </row>
    <row r="339" spans="1:22" x14ac:dyDescent="0.35">
      <c r="A339" s="3" t="s">
        <v>49</v>
      </c>
      <c r="B339" t="s">
        <v>0</v>
      </c>
      <c r="C339" t="s">
        <v>260</v>
      </c>
      <c r="D339" s="31">
        <v>67.709952999999999</v>
      </c>
      <c r="E339" t="s">
        <v>259</v>
      </c>
      <c r="F339" s="31">
        <v>33.939109999999999</v>
      </c>
      <c r="G339" t="s">
        <v>313</v>
      </c>
      <c r="H339" t="s">
        <v>274</v>
      </c>
      <c r="I339" t="s">
        <v>286</v>
      </c>
      <c r="J339" t="s">
        <v>287</v>
      </c>
      <c r="K339" t="s">
        <v>290</v>
      </c>
      <c r="L339">
        <f t="shared" si="22"/>
        <v>0.53</v>
      </c>
      <c r="M339">
        <v>0.21</v>
      </c>
      <c r="N339">
        <v>0</v>
      </c>
      <c r="O339">
        <f t="shared" si="23"/>
        <v>1000000</v>
      </c>
      <c r="P339" s="37">
        <v>0.05</v>
      </c>
      <c r="Q339" s="8">
        <v>950000</v>
      </c>
      <c r="R339">
        <v>10</v>
      </c>
      <c r="S339">
        <v>0</v>
      </c>
      <c r="T339">
        <v>0</v>
      </c>
      <c r="U339">
        <v>0</v>
      </c>
      <c r="V339" s="9">
        <v>0.58296565349252727</v>
      </c>
    </row>
    <row r="340" spans="1:22" x14ac:dyDescent="0.35">
      <c r="A340" s="3" t="s">
        <v>50</v>
      </c>
      <c r="B340" t="s">
        <v>0</v>
      </c>
      <c r="C340" t="s">
        <v>260</v>
      </c>
      <c r="D340" s="31">
        <v>53.847817999999997</v>
      </c>
      <c r="E340" t="s">
        <v>259</v>
      </c>
      <c r="F340" s="31">
        <v>23.424075999999999</v>
      </c>
      <c r="G340" t="s">
        <v>313</v>
      </c>
      <c r="H340" t="s">
        <v>274</v>
      </c>
      <c r="I340" t="s">
        <v>286</v>
      </c>
      <c r="J340" t="s">
        <v>287</v>
      </c>
      <c r="K340" t="s">
        <v>290</v>
      </c>
      <c r="L340">
        <f t="shared" si="22"/>
        <v>0.53</v>
      </c>
      <c r="M340">
        <v>5.5999999999999994E-2</v>
      </c>
      <c r="N340">
        <v>0</v>
      </c>
      <c r="O340">
        <f t="shared" si="23"/>
        <v>1000000</v>
      </c>
      <c r="P340" s="37">
        <v>0.05</v>
      </c>
      <c r="Q340" s="8">
        <v>950000</v>
      </c>
      <c r="R340">
        <v>10</v>
      </c>
      <c r="S340">
        <v>0</v>
      </c>
      <c r="T340">
        <v>0</v>
      </c>
      <c r="U340">
        <v>0</v>
      </c>
      <c r="V340" s="9">
        <v>0.58296565349252727</v>
      </c>
    </row>
    <row r="341" spans="1:22" x14ac:dyDescent="0.35">
      <c r="A341" s="3" t="s">
        <v>51</v>
      </c>
      <c r="B341" t="s">
        <v>0</v>
      </c>
      <c r="C341" t="s">
        <v>260</v>
      </c>
      <c r="D341" s="31">
        <v>90.356330999999997</v>
      </c>
      <c r="E341" t="s">
        <v>259</v>
      </c>
      <c r="F341" s="31">
        <v>23.684994</v>
      </c>
      <c r="G341" t="s">
        <v>313</v>
      </c>
      <c r="H341" t="s">
        <v>274</v>
      </c>
      <c r="I341" t="s">
        <v>286</v>
      </c>
      <c r="J341" t="s">
        <v>287</v>
      </c>
      <c r="K341" t="s">
        <v>290</v>
      </c>
      <c r="L341">
        <f t="shared" si="22"/>
        <v>0.53</v>
      </c>
      <c r="M341">
        <v>6.8000000000000005E-2</v>
      </c>
      <c r="N341">
        <v>0</v>
      </c>
      <c r="O341">
        <f t="shared" si="23"/>
        <v>1000000</v>
      </c>
      <c r="P341" s="37">
        <v>0.05</v>
      </c>
      <c r="Q341" s="8">
        <v>950000</v>
      </c>
      <c r="R341">
        <v>10</v>
      </c>
      <c r="S341">
        <v>0</v>
      </c>
      <c r="T341">
        <v>0</v>
      </c>
      <c r="U341">
        <v>0</v>
      </c>
      <c r="V341" s="9">
        <v>0.58296565349252727</v>
      </c>
    </row>
    <row r="342" spans="1:22" x14ac:dyDescent="0.35">
      <c r="A342" s="3" t="s">
        <v>52</v>
      </c>
      <c r="B342" t="s">
        <v>0</v>
      </c>
      <c r="C342" t="s">
        <v>260</v>
      </c>
      <c r="D342" s="31">
        <v>50.637771999999998</v>
      </c>
      <c r="E342" t="s">
        <v>259</v>
      </c>
      <c r="F342" s="31">
        <v>25.930413999999999</v>
      </c>
      <c r="G342" t="s">
        <v>313</v>
      </c>
      <c r="H342" t="s">
        <v>274</v>
      </c>
      <c r="I342" t="s">
        <v>286</v>
      </c>
      <c r="J342" t="s">
        <v>287</v>
      </c>
      <c r="K342" t="s">
        <v>290</v>
      </c>
      <c r="L342">
        <f t="shared" si="22"/>
        <v>0.53</v>
      </c>
      <c r="M342">
        <v>0.21</v>
      </c>
      <c r="N342">
        <v>0</v>
      </c>
      <c r="O342">
        <f t="shared" si="23"/>
        <v>1000000</v>
      </c>
      <c r="P342" s="37">
        <v>0.05</v>
      </c>
      <c r="Q342" s="8">
        <v>950000</v>
      </c>
      <c r="R342">
        <v>10</v>
      </c>
      <c r="S342">
        <v>0</v>
      </c>
      <c r="T342">
        <v>0</v>
      </c>
      <c r="U342">
        <v>0</v>
      </c>
      <c r="V342" s="9">
        <v>0.58296565349252727</v>
      </c>
    </row>
    <row r="343" spans="1:22" x14ac:dyDescent="0.35">
      <c r="A343" s="3" t="s">
        <v>53</v>
      </c>
      <c r="B343" t="s">
        <v>0</v>
      </c>
      <c r="C343" t="s">
        <v>260</v>
      </c>
      <c r="D343" s="31">
        <v>114.72766900000001</v>
      </c>
      <c r="E343" t="s">
        <v>259</v>
      </c>
      <c r="F343" s="31">
        <v>4.5352769999999998</v>
      </c>
      <c r="G343" t="s">
        <v>313</v>
      </c>
      <c r="H343" t="s">
        <v>274</v>
      </c>
      <c r="I343" t="s">
        <v>286</v>
      </c>
      <c r="J343" t="s">
        <v>287</v>
      </c>
      <c r="K343" t="s">
        <v>290</v>
      </c>
      <c r="L343">
        <f t="shared" si="22"/>
        <v>0.53</v>
      </c>
      <c r="M343">
        <v>0.21</v>
      </c>
      <c r="N343">
        <v>0</v>
      </c>
      <c r="O343">
        <f t="shared" si="23"/>
        <v>1000000</v>
      </c>
      <c r="P343" s="37">
        <v>0.05</v>
      </c>
      <c r="Q343" s="8">
        <v>950000</v>
      </c>
      <c r="R343">
        <v>10</v>
      </c>
      <c r="S343">
        <v>0</v>
      </c>
      <c r="T343">
        <v>0</v>
      </c>
      <c r="U343">
        <v>0</v>
      </c>
      <c r="V343" s="9">
        <v>0.58296565349252727</v>
      </c>
    </row>
    <row r="344" spans="1:22" x14ac:dyDescent="0.35">
      <c r="A344" s="3" t="s">
        <v>54</v>
      </c>
      <c r="B344" t="s">
        <v>0</v>
      </c>
      <c r="C344" t="s">
        <v>260</v>
      </c>
      <c r="D344" s="31">
        <v>90.433600999999996</v>
      </c>
      <c r="E344" t="s">
        <v>259</v>
      </c>
      <c r="F344" s="31">
        <v>27.514161999999999</v>
      </c>
      <c r="G344" t="s">
        <v>313</v>
      </c>
      <c r="H344" t="s">
        <v>274</v>
      </c>
      <c r="I344" t="s">
        <v>286</v>
      </c>
      <c r="J344" t="s">
        <v>287</v>
      </c>
      <c r="K344" t="s">
        <v>290</v>
      </c>
      <c r="L344">
        <f t="shared" si="22"/>
        <v>0.53</v>
      </c>
      <c r="M344">
        <v>0.21</v>
      </c>
      <c r="N344">
        <v>0</v>
      </c>
      <c r="O344">
        <f t="shared" si="23"/>
        <v>1000000</v>
      </c>
      <c r="P344" s="37">
        <v>0.05</v>
      </c>
      <c r="Q344" s="8">
        <v>950000</v>
      </c>
      <c r="R344">
        <v>10</v>
      </c>
      <c r="S344">
        <v>0</v>
      </c>
      <c r="T344">
        <v>0</v>
      </c>
      <c r="U344">
        <v>0</v>
      </c>
      <c r="V344" s="9">
        <v>0.58296565349252727</v>
      </c>
    </row>
    <row r="345" spans="1:22" x14ac:dyDescent="0.35">
      <c r="A345" s="3" t="s">
        <v>315</v>
      </c>
      <c r="B345" t="s">
        <v>0</v>
      </c>
      <c r="C345" t="s">
        <v>260</v>
      </c>
      <c r="D345" s="31">
        <f>AVERAGE(D346:D379)</f>
        <v>111.90304220809765</v>
      </c>
      <c r="E345" t="s">
        <v>259</v>
      </c>
      <c r="F345" s="31">
        <f t="shared" ref="F345" si="24">AVERAGE(F346:F379)</f>
        <v>32.954811044249389</v>
      </c>
      <c r="G345" t="s">
        <v>313</v>
      </c>
      <c r="H345" t="s">
        <v>274</v>
      </c>
      <c r="I345" t="s">
        <v>286</v>
      </c>
      <c r="J345" t="s">
        <v>287</v>
      </c>
      <c r="K345" t="s">
        <v>290</v>
      </c>
      <c r="L345">
        <f t="shared" si="22"/>
        <v>0.53</v>
      </c>
      <c r="M345">
        <v>2.5000000000000001E-2</v>
      </c>
      <c r="N345">
        <v>0</v>
      </c>
      <c r="O345">
        <f t="shared" si="23"/>
        <v>1000000</v>
      </c>
      <c r="P345" s="37">
        <v>0.05</v>
      </c>
      <c r="Q345" s="8">
        <v>950000</v>
      </c>
      <c r="R345">
        <v>10</v>
      </c>
      <c r="S345">
        <v>0</v>
      </c>
      <c r="T345">
        <v>0</v>
      </c>
      <c r="U345">
        <v>0</v>
      </c>
      <c r="V345" s="9">
        <v>0.58296565349252727</v>
      </c>
    </row>
    <row r="346" spans="1:22" x14ac:dyDescent="0.35">
      <c r="A346" s="3" t="s">
        <v>55</v>
      </c>
      <c r="B346" t="s">
        <v>0</v>
      </c>
      <c r="C346" t="s">
        <v>260</v>
      </c>
      <c r="D346" s="31">
        <v>117.323958041674</v>
      </c>
      <c r="E346" t="s">
        <v>259</v>
      </c>
      <c r="F346" s="31">
        <v>31.861876923453298</v>
      </c>
      <c r="G346" t="s">
        <v>313</v>
      </c>
      <c r="H346" t="s">
        <v>274</v>
      </c>
      <c r="I346" t="s">
        <v>286</v>
      </c>
      <c r="J346" t="s">
        <v>287</v>
      </c>
      <c r="K346" t="s">
        <v>290</v>
      </c>
      <c r="L346">
        <f t="shared" si="22"/>
        <v>0.53</v>
      </c>
      <c r="M346">
        <v>2.5000000000000001E-2</v>
      </c>
      <c r="N346">
        <v>0</v>
      </c>
      <c r="O346">
        <f t="shared" si="23"/>
        <v>1000000</v>
      </c>
      <c r="P346" s="37">
        <v>0.05</v>
      </c>
      <c r="Q346" s="8">
        <v>950000</v>
      </c>
      <c r="R346">
        <v>10</v>
      </c>
      <c r="S346">
        <v>0</v>
      </c>
      <c r="T346">
        <v>0</v>
      </c>
      <c r="U346">
        <v>0</v>
      </c>
      <c r="V346" s="9">
        <v>0.58296565349252727</v>
      </c>
    </row>
    <row r="347" spans="1:22" x14ac:dyDescent="0.35">
      <c r="A347" s="3" t="s">
        <v>56</v>
      </c>
      <c r="B347" t="s">
        <v>0</v>
      </c>
      <c r="C347" t="s">
        <v>260</v>
      </c>
      <c r="D347" s="31">
        <v>116.39127569999999</v>
      </c>
      <c r="E347" t="s">
        <v>259</v>
      </c>
      <c r="F347" s="31">
        <v>39.906216999999998</v>
      </c>
      <c r="G347" t="s">
        <v>313</v>
      </c>
      <c r="H347" t="s">
        <v>274</v>
      </c>
      <c r="I347" t="s">
        <v>286</v>
      </c>
      <c r="J347" t="s">
        <v>287</v>
      </c>
      <c r="K347" t="s">
        <v>290</v>
      </c>
      <c r="L347">
        <f t="shared" si="22"/>
        <v>0.53</v>
      </c>
      <c r="M347">
        <v>2.5000000000000001E-2</v>
      </c>
      <c r="N347">
        <v>0</v>
      </c>
      <c r="O347">
        <f t="shared" si="23"/>
        <v>1000000</v>
      </c>
      <c r="P347" s="37">
        <v>0.05</v>
      </c>
      <c r="Q347" s="8">
        <v>950000</v>
      </c>
      <c r="R347">
        <v>10</v>
      </c>
      <c r="S347">
        <v>0</v>
      </c>
      <c r="T347">
        <v>0</v>
      </c>
      <c r="U347">
        <v>0</v>
      </c>
      <c r="V347" s="9">
        <v>0.58296565349252727</v>
      </c>
    </row>
    <row r="348" spans="1:22" x14ac:dyDescent="0.35">
      <c r="A348" s="3" t="s">
        <v>57</v>
      </c>
      <c r="B348" t="s">
        <v>0</v>
      </c>
      <c r="C348" t="s">
        <v>260</v>
      </c>
      <c r="D348" s="31">
        <v>106.949725277087</v>
      </c>
      <c r="E348" t="s">
        <v>259</v>
      </c>
      <c r="F348" s="31">
        <v>29.47245158674</v>
      </c>
      <c r="G348" t="s">
        <v>313</v>
      </c>
      <c r="H348" t="s">
        <v>274</v>
      </c>
      <c r="I348" t="s">
        <v>286</v>
      </c>
      <c r="J348" t="s">
        <v>287</v>
      </c>
      <c r="K348" t="s">
        <v>290</v>
      </c>
      <c r="L348">
        <f t="shared" si="22"/>
        <v>0.53</v>
      </c>
      <c r="M348">
        <v>2.5000000000000001E-2</v>
      </c>
      <c r="N348">
        <v>0</v>
      </c>
      <c r="O348">
        <f t="shared" si="23"/>
        <v>1000000</v>
      </c>
      <c r="P348" s="37">
        <v>0.05</v>
      </c>
      <c r="Q348" s="8">
        <v>950000</v>
      </c>
      <c r="R348">
        <v>10</v>
      </c>
      <c r="S348">
        <v>0</v>
      </c>
      <c r="T348">
        <v>0</v>
      </c>
      <c r="U348">
        <v>0</v>
      </c>
      <c r="V348" s="9">
        <v>0.58296565349252727</v>
      </c>
    </row>
    <row r="349" spans="1:22" x14ac:dyDescent="0.35">
      <c r="A349" s="3" t="s">
        <v>58</v>
      </c>
      <c r="B349" t="s">
        <v>0</v>
      </c>
      <c r="C349" t="s">
        <v>260</v>
      </c>
      <c r="D349" s="31">
        <v>120.61910051917199</v>
      </c>
      <c r="E349" t="s">
        <v>259</v>
      </c>
      <c r="F349" s="31">
        <v>45.928817721237301</v>
      </c>
      <c r="G349" t="s">
        <v>313</v>
      </c>
      <c r="H349" t="s">
        <v>274</v>
      </c>
      <c r="I349" t="s">
        <v>286</v>
      </c>
      <c r="J349" t="s">
        <v>287</v>
      </c>
      <c r="K349" t="s">
        <v>290</v>
      </c>
      <c r="L349">
        <f t="shared" si="22"/>
        <v>0.53</v>
      </c>
      <c r="M349">
        <v>2.5000000000000001E-2</v>
      </c>
      <c r="N349">
        <v>0</v>
      </c>
      <c r="O349">
        <f t="shared" si="23"/>
        <v>1000000</v>
      </c>
      <c r="P349" s="37">
        <v>0.05</v>
      </c>
      <c r="Q349" s="8">
        <v>950000</v>
      </c>
      <c r="R349">
        <v>10</v>
      </c>
      <c r="S349">
        <v>0</v>
      </c>
      <c r="T349">
        <v>0</v>
      </c>
      <c r="U349">
        <v>0</v>
      </c>
      <c r="V349" s="9">
        <v>0.58296565349252727</v>
      </c>
    </row>
    <row r="350" spans="1:22" x14ac:dyDescent="0.35">
      <c r="A350" s="3" t="s">
        <v>59</v>
      </c>
      <c r="B350" t="s">
        <v>0</v>
      </c>
      <c r="C350" t="s">
        <v>260</v>
      </c>
      <c r="D350" s="31">
        <v>118.072375091674</v>
      </c>
      <c r="E350" t="s">
        <v>259</v>
      </c>
      <c r="F350" s="31">
        <v>25.775702121736501</v>
      </c>
      <c r="G350" t="s">
        <v>313</v>
      </c>
      <c r="H350" t="s">
        <v>274</v>
      </c>
      <c r="I350" t="s">
        <v>286</v>
      </c>
      <c r="J350" t="s">
        <v>287</v>
      </c>
      <c r="K350" t="s">
        <v>290</v>
      </c>
      <c r="L350">
        <f t="shared" si="22"/>
        <v>0.53</v>
      </c>
      <c r="M350">
        <v>2.5000000000000001E-2</v>
      </c>
      <c r="N350">
        <v>0</v>
      </c>
      <c r="O350">
        <f t="shared" si="23"/>
        <v>1000000</v>
      </c>
      <c r="P350" s="37">
        <v>0.05</v>
      </c>
      <c r="Q350" s="8">
        <v>950000</v>
      </c>
      <c r="R350">
        <v>10</v>
      </c>
      <c r="S350">
        <v>0</v>
      </c>
      <c r="T350">
        <v>0</v>
      </c>
      <c r="U350">
        <v>0</v>
      </c>
      <c r="V350" s="9">
        <v>0.58296565349252727</v>
      </c>
    </row>
    <row r="351" spans="1:22" x14ac:dyDescent="0.35">
      <c r="A351" s="3" t="s">
        <v>60</v>
      </c>
      <c r="B351" t="s">
        <v>0</v>
      </c>
      <c r="C351" t="s">
        <v>260</v>
      </c>
      <c r="D351" s="31">
        <v>101.99999990000001</v>
      </c>
      <c r="E351" t="s">
        <v>259</v>
      </c>
      <c r="F351" s="31">
        <v>38.000000100000001</v>
      </c>
      <c r="G351" t="s">
        <v>313</v>
      </c>
      <c r="H351" t="s">
        <v>274</v>
      </c>
      <c r="I351" t="s">
        <v>286</v>
      </c>
      <c r="J351" t="s">
        <v>287</v>
      </c>
      <c r="K351" t="s">
        <v>290</v>
      </c>
      <c r="L351">
        <f t="shared" si="22"/>
        <v>0.53</v>
      </c>
      <c r="M351">
        <v>2.5000000000000001E-2</v>
      </c>
      <c r="N351">
        <v>0</v>
      </c>
      <c r="O351">
        <f t="shared" si="23"/>
        <v>1000000</v>
      </c>
      <c r="P351" s="37">
        <v>0.05</v>
      </c>
      <c r="Q351" s="8">
        <v>950000</v>
      </c>
      <c r="R351">
        <v>10</v>
      </c>
      <c r="S351">
        <v>0</v>
      </c>
      <c r="T351">
        <v>0</v>
      </c>
      <c r="U351">
        <v>0</v>
      </c>
      <c r="V351" s="9">
        <v>0.58296565349252727</v>
      </c>
    </row>
    <row r="352" spans="1:22" x14ac:dyDescent="0.35">
      <c r="A352" s="3" t="s">
        <v>61</v>
      </c>
      <c r="B352" t="s">
        <v>0</v>
      </c>
      <c r="C352" t="s">
        <v>260</v>
      </c>
      <c r="D352" s="31">
        <v>113.19826879999999</v>
      </c>
      <c r="E352" t="s">
        <v>259</v>
      </c>
      <c r="F352" s="31">
        <v>23.135769400000001</v>
      </c>
      <c r="G352" t="s">
        <v>313</v>
      </c>
      <c r="H352" t="s">
        <v>274</v>
      </c>
      <c r="I352" t="s">
        <v>286</v>
      </c>
      <c r="J352" t="s">
        <v>287</v>
      </c>
      <c r="K352" t="s">
        <v>290</v>
      </c>
      <c r="L352">
        <f t="shared" ref="L352:L415" si="25">eff_fc</f>
        <v>0.53</v>
      </c>
      <c r="M352">
        <v>2.5000000000000001E-2</v>
      </c>
      <c r="N352">
        <v>0</v>
      </c>
      <c r="O352">
        <f t="shared" si="23"/>
        <v>1000000</v>
      </c>
      <c r="P352" s="37">
        <v>0.05</v>
      </c>
      <c r="Q352" s="8">
        <v>950000</v>
      </c>
      <c r="R352">
        <v>10</v>
      </c>
      <c r="S352">
        <v>0</v>
      </c>
      <c r="T352">
        <v>0</v>
      </c>
      <c r="U352">
        <v>0</v>
      </c>
      <c r="V352" s="9">
        <v>0.58296565349252727</v>
      </c>
    </row>
    <row r="353" spans="1:22" x14ac:dyDescent="0.35">
      <c r="A353" s="3" t="s">
        <v>62</v>
      </c>
      <c r="B353" t="s">
        <v>0</v>
      </c>
      <c r="C353" t="s">
        <v>260</v>
      </c>
      <c r="D353" s="31">
        <v>107</v>
      </c>
      <c r="E353" t="s">
        <v>259</v>
      </c>
      <c r="F353" s="31">
        <v>27</v>
      </c>
      <c r="G353" t="s">
        <v>313</v>
      </c>
      <c r="H353" t="s">
        <v>274</v>
      </c>
      <c r="I353" t="s">
        <v>286</v>
      </c>
      <c r="J353" t="s">
        <v>287</v>
      </c>
      <c r="K353" t="s">
        <v>290</v>
      </c>
      <c r="L353">
        <f t="shared" si="25"/>
        <v>0.53</v>
      </c>
      <c r="M353">
        <v>2.5000000000000001E-2</v>
      </c>
      <c r="N353">
        <v>0</v>
      </c>
      <c r="O353">
        <f t="shared" si="23"/>
        <v>1000000</v>
      </c>
      <c r="P353" s="37">
        <v>0.05</v>
      </c>
      <c r="Q353" s="8">
        <v>950000</v>
      </c>
      <c r="R353">
        <v>10</v>
      </c>
      <c r="S353">
        <v>0</v>
      </c>
      <c r="T353">
        <v>0</v>
      </c>
      <c r="U353">
        <v>0</v>
      </c>
      <c r="V353" s="9">
        <v>0.58296565349252727</v>
      </c>
    </row>
    <row r="354" spans="1:22" x14ac:dyDescent="0.35">
      <c r="A354" s="3" t="s">
        <v>63</v>
      </c>
      <c r="B354" t="s">
        <v>0</v>
      </c>
      <c r="C354" t="s">
        <v>260</v>
      </c>
      <c r="D354" s="31">
        <v>109</v>
      </c>
      <c r="E354" t="s">
        <v>259</v>
      </c>
      <c r="F354" s="31">
        <v>24</v>
      </c>
      <c r="G354" t="s">
        <v>313</v>
      </c>
      <c r="H354" t="s">
        <v>274</v>
      </c>
      <c r="I354" t="s">
        <v>286</v>
      </c>
      <c r="J354" t="s">
        <v>287</v>
      </c>
      <c r="K354" t="s">
        <v>290</v>
      </c>
      <c r="L354">
        <f t="shared" si="25"/>
        <v>0.53</v>
      </c>
      <c r="M354">
        <v>2.5000000000000001E-2</v>
      </c>
      <c r="N354">
        <v>0</v>
      </c>
      <c r="O354">
        <f t="shared" si="23"/>
        <v>1000000</v>
      </c>
      <c r="P354" s="37">
        <v>0.05</v>
      </c>
      <c r="Q354" s="8">
        <v>950000</v>
      </c>
      <c r="R354">
        <v>10</v>
      </c>
      <c r="S354">
        <v>0</v>
      </c>
      <c r="T354">
        <v>0</v>
      </c>
      <c r="U354">
        <v>0</v>
      </c>
      <c r="V354" s="9">
        <v>0.58296565349252727</v>
      </c>
    </row>
    <row r="355" spans="1:22" x14ac:dyDescent="0.35">
      <c r="A355" s="3" t="s">
        <v>64</v>
      </c>
      <c r="B355" t="s">
        <v>0</v>
      </c>
      <c r="C355" t="s">
        <v>260</v>
      </c>
      <c r="D355" s="31">
        <v>109.5999999</v>
      </c>
      <c r="E355" t="s">
        <v>259</v>
      </c>
      <c r="F355" s="31">
        <v>19.2000001</v>
      </c>
      <c r="G355" t="s">
        <v>313</v>
      </c>
      <c r="H355" t="s">
        <v>274</v>
      </c>
      <c r="I355" t="s">
        <v>286</v>
      </c>
      <c r="J355" t="s">
        <v>287</v>
      </c>
      <c r="K355" t="s">
        <v>290</v>
      </c>
      <c r="L355">
        <f t="shared" si="25"/>
        <v>0.53</v>
      </c>
      <c r="M355">
        <v>2.5000000000000001E-2</v>
      </c>
      <c r="N355">
        <v>0</v>
      </c>
      <c r="O355">
        <f t="shared" si="23"/>
        <v>1000000</v>
      </c>
      <c r="P355" s="37">
        <v>0.05</v>
      </c>
      <c r="Q355" s="8">
        <v>950000</v>
      </c>
      <c r="R355">
        <v>10</v>
      </c>
      <c r="S355">
        <v>0</v>
      </c>
      <c r="T355">
        <v>0</v>
      </c>
      <c r="U355">
        <v>0</v>
      </c>
      <c r="V355" s="9">
        <v>0.58296565349252727</v>
      </c>
    </row>
    <row r="356" spans="1:22" x14ac:dyDescent="0.35">
      <c r="A356" s="3" t="s">
        <v>65</v>
      </c>
      <c r="B356" t="s">
        <v>0</v>
      </c>
      <c r="C356" t="s">
        <v>260</v>
      </c>
      <c r="D356" s="31">
        <v>115.61436271667399</v>
      </c>
      <c r="E356" t="s">
        <v>259</v>
      </c>
      <c r="F356" s="31">
        <v>38.8460159128296</v>
      </c>
      <c r="G356" t="s">
        <v>313</v>
      </c>
      <c r="H356" t="s">
        <v>274</v>
      </c>
      <c r="I356" t="s">
        <v>286</v>
      </c>
      <c r="J356" t="s">
        <v>287</v>
      </c>
      <c r="K356" t="s">
        <v>290</v>
      </c>
      <c r="L356">
        <f t="shared" si="25"/>
        <v>0.53</v>
      </c>
      <c r="M356">
        <v>2.5000000000000001E-2</v>
      </c>
      <c r="N356">
        <v>0</v>
      </c>
      <c r="O356">
        <f t="shared" si="23"/>
        <v>1000000</v>
      </c>
      <c r="P356" s="37">
        <v>0.05</v>
      </c>
      <c r="Q356" s="8">
        <v>950000</v>
      </c>
      <c r="R356">
        <v>10</v>
      </c>
      <c r="S356">
        <v>0</v>
      </c>
      <c r="T356">
        <v>0</v>
      </c>
      <c r="U356">
        <v>0</v>
      </c>
      <c r="V356" s="9">
        <v>0.58296565349252727</v>
      </c>
    </row>
    <row r="357" spans="1:22" x14ac:dyDescent="0.35">
      <c r="A357" s="3" t="s">
        <v>66</v>
      </c>
      <c r="B357" t="s">
        <v>0</v>
      </c>
      <c r="C357" t="s">
        <v>260</v>
      </c>
      <c r="D357" s="31">
        <v>113.570417304174</v>
      </c>
      <c r="E357" t="s">
        <v>259</v>
      </c>
      <c r="F357" s="31">
        <v>33.908728036530299</v>
      </c>
      <c r="G357" t="s">
        <v>313</v>
      </c>
      <c r="H357" t="s">
        <v>274</v>
      </c>
      <c r="I357" t="s">
        <v>286</v>
      </c>
      <c r="J357" t="s">
        <v>287</v>
      </c>
      <c r="K357" t="s">
        <v>290</v>
      </c>
      <c r="L357">
        <f t="shared" si="25"/>
        <v>0.53</v>
      </c>
      <c r="M357">
        <v>2.5000000000000001E-2</v>
      </c>
      <c r="N357">
        <v>0</v>
      </c>
      <c r="O357">
        <f t="shared" si="23"/>
        <v>1000000</v>
      </c>
      <c r="P357" s="37">
        <v>0.05</v>
      </c>
      <c r="Q357" s="8">
        <v>950000</v>
      </c>
      <c r="R357">
        <v>10</v>
      </c>
      <c r="S357">
        <v>0</v>
      </c>
      <c r="T357">
        <v>0</v>
      </c>
      <c r="U357">
        <v>0</v>
      </c>
      <c r="V357" s="9">
        <v>0.58296565349252727</v>
      </c>
    </row>
    <row r="358" spans="1:22" x14ac:dyDescent="0.35">
      <c r="A358" s="3" t="s">
        <v>67</v>
      </c>
      <c r="B358" t="s">
        <v>0</v>
      </c>
      <c r="C358" t="s">
        <v>260</v>
      </c>
      <c r="D358" s="31">
        <v>128.367683029174</v>
      </c>
      <c r="E358" t="s">
        <v>259</v>
      </c>
      <c r="F358" s="31">
        <v>47.2772075226749</v>
      </c>
      <c r="G358" t="s">
        <v>313</v>
      </c>
      <c r="H358" t="s">
        <v>274</v>
      </c>
      <c r="I358" t="s">
        <v>286</v>
      </c>
      <c r="J358" t="s">
        <v>287</v>
      </c>
      <c r="K358" t="s">
        <v>290</v>
      </c>
      <c r="L358">
        <f t="shared" si="25"/>
        <v>0.53</v>
      </c>
      <c r="M358">
        <v>2.5000000000000001E-2</v>
      </c>
      <c r="N358">
        <v>0</v>
      </c>
      <c r="O358">
        <f t="shared" si="23"/>
        <v>1000000</v>
      </c>
      <c r="P358" s="37">
        <v>0.05</v>
      </c>
      <c r="Q358" s="8">
        <v>950000</v>
      </c>
      <c r="R358">
        <v>10</v>
      </c>
      <c r="S358">
        <v>0</v>
      </c>
      <c r="T358">
        <v>0</v>
      </c>
      <c r="U358">
        <v>0</v>
      </c>
      <c r="V358" s="9">
        <v>0.58296565349252727</v>
      </c>
    </row>
    <row r="359" spans="1:22" x14ac:dyDescent="0.35">
      <c r="A359" s="3" t="s">
        <v>68</v>
      </c>
      <c r="B359" t="s">
        <v>0</v>
      </c>
      <c r="C359" t="s">
        <v>260</v>
      </c>
      <c r="D359" s="31">
        <v>114.166113814805</v>
      </c>
      <c r="E359" t="s">
        <v>259</v>
      </c>
      <c r="F359" s="31">
        <v>22.3239419772611</v>
      </c>
      <c r="G359" t="s">
        <v>313</v>
      </c>
      <c r="H359" t="s">
        <v>274</v>
      </c>
      <c r="I359" t="s">
        <v>286</v>
      </c>
      <c r="J359" t="s">
        <v>287</v>
      </c>
      <c r="K359" t="s">
        <v>290</v>
      </c>
      <c r="L359">
        <f t="shared" si="25"/>
        <v>0.53</v>
      </c>
      <c r="M359">
        <v>2.5000000000000001E-2</v>
      </c>
      <c r="N359">
        <v>0</v>
      </c>
      <c r="O359">
        <f t="shared" si="23"/>
        <v>1000000</v>
      </c>
      <c r="P359" s="37">
        <v>0.05</v>
      </c>
      <c r="Q359" s="8">
        <v>950000</v>
      </c>
      <c r="R359">
        <v>10</v>
      </c>
      <c r="S359">
        <v>0</v>
      </c>
      <c r="T359">
        <v>0</v>
      </c>
      <c r="U359">
        <v>0</v>
      </c>
      <c r="V359" s="9">
        <v>0.58296565349252727</v>
      </c>
    </row>
    <row r="360" spans="1:22" x14ac:dyDescent="0.35">
      <c r="A360" s="3" t="s">
        <v>69</v>
      </c>
      <c r="B360" t="s">
        <v>0</v>
      </c>
      <c r="C360" t="s">
        <v>260</v>
      </c>
      <c r="D360" s="31">
        <v>111.74870629999999</v>
      </c>
      <c r="E360" t="s">
        <v>259</v>
      </c>
      <c r="F360" s="31">
        <v>27.666208699999999</v>
      </c>
      <c r="G360" t="s">
        <v>313</v>
      </c>
      <c r="H360" t="s">
        <v>274</v>
      </c>
      <c r="I360" t="s">
        <v>286</v>
      </c>
      <c r="J360" t="s">
        <v>287</v>
      </c>
      <c r="K360" t="s">
        <v>290</v>
      </c>
      <c r="L360">
        <f t="shared" si="25"/>
        <v>0.53</v>
      </c>
      <c r="M360">
        <v>2.5000000000000001E-2</v>
      </c>
      <c r="N360">
        <v>0</v>
      </c>
      <c r="O360">
        <f t="shared" si="23"/>
        <v>1000000</v>
      </c>
      <c r="P360" s="37">
        <v>0.05</v>
      </c>
      <c r="Q360" s="8">
        <v>950000</v>
      </c>
      <c r="R360">
        <v>10</v>
      </c>
      <c r="S360">
        <v>0</v>
      </c>
      <c r="T360">
        <v>0</v>
      </c>
      <c r="U360">
        <v>0</v>
      </c>
      <c r="V360" s="9">
        <v>0.58296565349252727</v>
      </c>
    </row>
    <row r="361" spans="1:22" x14ac:dyDescent="0.35">
      <c r="A361" s="3" t="s">
        <v>70</v>
      </c>
      <c r="B361" t="s">
        <v>0</v>
      </c>
      <c r="C361" t="s">
        <v>260</v>
      </c>
      <c r="D361" s="31">
        <v>112.05323179167399</v>
      </c>
      <c r="E361" t="s">
        <v>259</v>
      </c>
      <c r="F361" s="31">
        <v>30.9068084523492</v>
      </c>
      <c r="G361" t="s">
        <v>313</v>
      </c>
      <c r="H361" t="s">
        <v>274</v>
      </c>
      <c r="I361" t="s">
        <v>286</v>
      </c>
      <c r="J361" t="s">
        <v>287</v>
      </c>
      <c r="K361" t="s">
        <v>290</v>
      </c>
      <c r="L361">
        <f t="shared" si="25"/>
        <v>0.53</v>
      </c>
      <c r="M361">
        <v>2.5000000000000001E-2</v>
      </c>
      <c r="N361">
        <v>0</v>
      </c>
      <c r="O361">
        <f t="shared" si="23"/>
        <v>1000000</v>
      </c>
      <c r="P361" s="37">
        <v>0.05</v>
      </c>
      <c r="Q361" s="8">
        <v>950000</v>
      </c>
      <c r="R361">
        <v>10</v>
      </c>
      <c r="S361">
        <v>0</v>
      </c>
      <c r="T361">
        <v>0</v>
      </c>
      <c r="U361">
        <v>0</v>
      </c>
      <c r="V361" s="9">
        <v>0.58296565349252727</v>
      </c>
    </row>
    <row r="362" spans="1:22" x14ac:dyDescent="0.35">
      <c r="A362" s="3" t="s">
        <v>71</v>
      </c>
      <c r="B362" t="s">
        <v>0</v>
      </c>
      <c r="C362" t="s">
        <v>260</v>
      </c>
      <c r="D362" s="31">
        <v>126.694600929174</v>
      </c>
      <c r="E362" t="s">
        <v>259</v>
      </c>
      <c r="F362" s="31">
        <v>43.271959285627297</v>
      </c>
      <c r="G362" t="s">
        <v>313</v>
      </c>
      <c r="H362" t="s">
        <v>274</v>
      </c>
      <c r="I362" t="s">
        <v>286</v>
      </c>
      <c r="J362" t="s">
        <v>287</v>
      </c>
      <c r="K362" t="s">
        <v>290</v>
      </c>
      <c r="L362">
        <f t="shared" si="25"/>
        <v>0.53</v>
      </c>
      <c r="M362">
        <v>2.5000000000000001E-2</v>
      </c>
      <c r="N362">
        <v>0</v>
      </c>
      <c r="O362">
        <f t="shared" si="23"/>
        <v>1000000</v>
      </c>
      <c r="P362" s="37">
        <v>0.05</v>
      </c>
      <c r="Q362" s="8">
        <v>950000</v>
      </c>
      <c r="R362">
        <v>10</v>
      </c>
      <c r="S362">
        <v>0</v>
      </c>
      <c r="T362">
        <v>0</v>
      </c>
      <c r="U362">
        <v>0</v>
      </c>
      <c r="V362" s="9">
        <v>0.58296565349252727</v>
      </c>
    </row>
    <row r="363" spans="1:22" x14ac:dyDescent="0.35">
      <c r="A363" s="3" t="s">
        <v>72</v>
      </c>
      <c r="B363" t="s">
        <v>0</v>
      </c>
      <c r="C363" t="s">
        <v>260</v>
      </c>
      <c r="D363" s="31">
        <v>119.658307929174</v>
      </c>
      <c r="E363" t="s">
        <v>259</v>
      </c>
      <c r="F363" s="31">
        <v>33.018282058027602</v>
      </c>
      <c r="G363" t="s">
        <v>313</v>
      </c>
      <c r="H363" t="s">
        <v>274</v>
      </c>
      <c r="I363" t="s">
        <v>286</v>
      </c>
      <c r="J363" t="s">
        <v>287</v>
      </c>
      <c r="K363" t="s">
        <v>290</v>
      </c>
      <c r="L363">
        <f t="shared" si="25"/>
        <v>0.53</v>
      </c>
      <c r="M363">
        <v>2.5000000000000001E-2</v>
      </c>
      <c r="N363">
        <v>0</v>
      </c>
      <c r="O363">
        <f t="shared" si="23"/>
        <v>1000000</v>
      </c>
      <c r="P363" s="37">
        <v>0.05</v>
      </c>
      <c r="Q363" s="8">
        <v>950000</v>
      </c>
      <c r="R363">
        <v>10</v>
      </c>
      <c r="S363">
        <v>0</v>
      </c>
      <c r="T363">
        <v>0</v>
      </c>
      <c r="U363">
        <v>0</v>
      </c>
      <c r="V363" s="9">
        <v>0.58296565349252727</v>
      </c>
    </row>
    <row r="364" spans="1:22" x14ac:dyDescent="0.35">
      <c r="A364" s="3" t="s">
        <v>73</v>
      </c>
      <c r="B364" t="s">
        <v>0</v>
      </c>
      <c r="C364" t="s">
        <v>260</v>
      </c>
      <c r="D364" s="31">
        <v>116</v>
      </c>
      <c r="E364" t="s">
        <v>259</v>
      </c>
      <c r="F364" s="31">
        <v>28</v>
      </c>
      <c r="G364" t="s">
        <v>313</v>
      </c>
      <c r="H364" t="s">
        <v>274</v>
      </c>
      <c r="I364" t="s">
        <v>286</v>
      </c>
      <c r="J364" t="s">
        <v>287</v>
      </c>
      <c r="K364" t="s">
        <v>290</v>
      </c>
      <c r="L364">
        <f t="shared" si="25"/>
        <v>0.53</v>
      </c>
      <c r="M364">
        <v>2.5000000000000001E-2</v>
      </c>
      <c r="N364">
        <v>0</v>
      </c>
      <c r="O364">
        <f t="shared" si="23"/>
        <v>1000000</v>
      </c>
      <c r="P364" s="37">
        <v>0.05</v>
      </c>
      <c r="Q364" s="8">
        <v>950000</v>
      </c>
      <c r="R364">
        <v>10</v>
      </c>
      <c r="S364">
        <v>0</v>
      </c>
      <c r="T364">
        <v>0</v>
      </c>
      <c r="U364">
        <v>0</v>
      </c>
      <c r="V364" s="9">
        <v>0.58296565349252727</v>
      </c>
    </row>
    <row r="365" spans="1:22" x14ac:dyDescent="0.35">
      <c r="A365" s="3" t="s">
        <v>74</v>
      </c>
      <c r="B365" t="s">
        <v>0</v>
      </c>
      <c r="C365" t="s">
        <v>260</v>
      </c>
      <c r="D365" s="31">
        <v>123.08261474167401</v>
      </c>
      <c r="E365" t="s">
        <v>259</v>
      </c>
      <c r="F365" s="31">
        <v>41.356018729958201</v>
      </c>
      <c r="G365" t="s">
        <v>313</v>
      </c>
      <c r="H365" t="s">
        <v>274</v>
      </c>
      <c r="I365" t="s">
        <v>286</v>
      </c>
      <c r="J365" t="s">
        <v>287</v>
      </c>
      <c r="K365" t="s">
        <v>290</v>
      </c>
      <c r="L365">
        <f t="shared" si="25"/>
        <v>0.53</v>
      </c>
      <c r="M365">
        <v>2.5000000000000001E-2</v>
      </c>
      <c r="N365">
        <v>0</v>
      </c>
      <c r="O365">
        <f t="shared" si="23"/>
        <v>1000000</v>
      </c>
      <c r="P365" s="37">
        <v>0.05</v>
      </c>
      <c r="Q365" s="8">
        <v>950000</v>
      </c>
      <c r="R365">
        <v>10</v>
      </c>
      <c r="S365">
        <v>0</v>
      </c>
      <c r="T365">
        <v>0</v>
      </c>
      <c r="U365">
        <v>0</v>
      </c>
      <c r="V365" s="9">
        <v>0.58296565349252727</v>
      </c>
    </row>
    <row r="366" spans="1:22" x14ac:dyDescent="0.35">
      <c r="A366" s="3" t="s">
        <v>75</v>
      </c>
      <c r="B366" t="s">
        <v>0</v>
      </c>
      <c r="C366" t="s">
        <v>260</v>
      </c>
      <c r="D366" s="31">
        <v>113.55090256891199</v>
      </c>
      <c r="E366" t="s">
        <v>259</v>
      </c>
      <c r="F366" s="31">
        <v>22.186763328420898</v>
      </c>
      <c r="G366" t="s">
        <v>313</v>
      </c>
      <c r="H366" t="s">
        <v>274</v>
      </c>
      <c r="I366" t="s">
        <v>286</v>
      </c>
      <c r="J366" t="s">
        <v>287</v>
      </c>
      <c r="K366" t="s">
        <v>290</v>
      </c>
      <c r="L366">
        <f t="shared" si="25"/>
        <v>0.53</v>
      </c>
      <c r="M366">
        <v>2.5000000000000001E-2</v>
      </c>
      <c r="N366">
        <v>0</v>
      </c>
      <c r="O366">
        <f t="shared" si="23"/>
        <v>1000000</v>
      </c>
      <c r="P366" s="37">
        <v>0.05</v>
      </c>
      <c r="Q366" s="8">
        <v>950000</v>
      </c>
      <c r="R366">
        <v>10</v>
      </c>
      <c r="S366">
        <v>0</v>
      </c>
      <c r="T366">
        <v>0</v>
      </c>
      <c r="U366">
        <v>0</v>
      </c>
      <c r="V366" s="9">
        <v>0.58296565349252727</v>
      </c>
    </row>
    <row r="367" spans="1:22" x14ac:dyDescent="0.35">
      <c r="A367" s="3" t="s">
        <v>76</v>
      </c>
      <c r="B367" t="s">
        <v>0</v>
      </c>
      <c r="C367" t="s">
        <v>260</v>
      </c>
      <c r="D367" s="31">
        <v>105.99999990000001</v>
      </c>
      <c r="E367" t="s">
        <v>259</v>
      </c>
      <c r="F367" s="31">
        <v>37.000000100000001</v>
      </c>
      <c r="G367" t="s">
        <v>313</v>
      </c>
      <c r="H367" t="s">
        <v>274</v>
      </c>
      <c r="I367" t="s">
        <v>286</v>
      </c>
      <c r="J367" t="s">
        <v>287</v>
      </c>
      <c r="K367" t="s">
        <v>290</v>
      </c>
      <c r="L367">
        <f t="shared" si="25"/>
        <v>0.53</v>
      </c>
      <c r="M367">
        <v>2.5000000000000001E-2</v>
      </c>
      <c r="N367">
        <v>0</v>
      </c>
      <c r="O367">
        <f t="shared" si="23"/>
        <v>1000000</v>
      </c>
      <c r="P367" s="37">
        <v>0.05</v>
      </c>
      <c r="Q367" s="8">
        <v>950000</v>
      </c>
      <c r="R367">
        <v>10</v>
      </c>
      <c r="S367">
        <v>0</v>
      </c>
      <c r="T367">
        <v>0</v>
      </c>
      <c r="U367">
        <v>0</v>
      </c>
      <c r="V367" s="9">
        <v>0.58296565349252727</v>
      </c>
    </row>
    <row r="368" spans="1:22" x14ac:dyDescent="0.35">
      <c r="A368" s="3" t="s">
        <v>77</v>
      </c>
      <c r="B368" t="s">
        <v>0</v>
      </c>
      <c r="C368" t="s">
        <v>260</v>
      </c>
      <c r="D368" s="31">
        <v>95.952115699999993</v>
      </c>
      <c r="E368" t="s">
        <v>259</v>
      </c>
      <c r="F368" s="31">
        <v>35.407095200000001</v>
      </c>
      <c r="G368" t="s">
        <v>313</v>
      </c>
      <c r="H368" t="s">
        <v>274</v>
      </c>
      <c r="I368" t="s">
        <v>286</v>
      </c>
      <c r="J368" t="s">
        <v>287</v>
      </c>
      <c r="K368" t="s">
        <v>290</v>
      </c>
      <c r="L368">
        <f t="shared" si="25"/>
        <v>0.53</v>
      </c>
      <c r="M368">
        <v>2.5000000000000001E-2</v>
      </c>
      <c r="N368">
        <v>0</v>
      </c>
      <c r="O368">
        <f t="shared" si="23"/>
        <v>1000000</v>
      </c>
      <c r="P368" s="37">
        <v>0.05</v>
      </c>
      <c r="Q368" s="8">
        <v>950000</v>
      </c>
      <c r="R368">
        <v>10</v>
      </c>
      <c r="S368">
        <v>0</v>
      </c>
      <c r="T368">
        <v>0</v>
      </c>
      <c r="U368">
        <v>0</v>
      </c>
      <c r="V368" s="9">
        <v>0.58296565349252727</v>
      </c>
    </row>
    <row r="369" spans="1:22" x14ac:dyDescent="0.35">
      <c r="A369" s="3" t="s">
        <v>78</v>
      </c>
      <c r="B369" t="s">
        <v>0</v>
      </c>
      <c r="C369" t="s">
        <v>260</v>
      </c>
      <c r="D369" s="31">
        <v>102.861432929174</v>
      </c>
      <c r="E369" t="s">
        <v>259</v>
      </c>
      <c r="F369" s="31">
        <v>29.987341126914401</v>
      </c>
      <c r="G369" t="s">
        <v>313</v>
      </c>
      <c r="H369" t="s">
        <v>274</v>
      </c>
      <c r="I369" t="s">
        <v>286</v>
      </c>
      <c r="J369" t="s">
        <v>287</v>
      </c>
      <c r="K369" t="s">
        <v>290</v>
      </c>
      <c r="L369">
        <f t="shared" si="25"/>
        <v>0.53</v>
      </c>
      <c r="M369">
        <v>2.5000000000000001E-2</v>
      </c>
      <c r="N369">
        <v>0</v>
      </c>
      <c r="O369">
        <f t="shared" si="23"/>
        <v>1000000</v>
      </c>
      <c r="P369" s="37">
        <v>0.05</v>
      </c>
      <c r="Q369" s="8">
        <v>950000</v>
      </c>
      <c r="R369">
        <v>10</v>
      </c>
      <c r="S369">
        <v>0</v>
      </c>
      <c r="T369">
        <v>0</v>
      </c>
      <c r="U369">
        <v>0</v>
      </c>
      <c r="V369" s="9">
        <v>0.58296565349252727</v>
      </c>
    </row>
    <row r="370" spans="1:22" x14ac:dyDescent="0.35">
      <c r="A370" s="3" t="s">
        <v>79</v>
      </c>
      <c r="B370" t="s">
        <v>0</v>
      </c>
      <c r="C370" t="s">
        <v>260</v>
      </c>
      <c r="D370" s="31">
        <v>118.121225404174</v>
      </c>
      <c r="E370" t="s">
        <v>259</v>
      </c>
      <c r="F370" s="31">
        <v>35.927519389694901</v>
      </c>
      <c r="G370" t="s">
        <v>313</v>
      </c>
      <c r="H370" t="s">
        <v>274</v>
      </c>
      <c r="I370" t="s">
        <v>286</v>
      </c>
      <c r="J370" t="s">
        <v>287</v>
      </c>
      <c r="K370" t="s">
        <v>290</v>
      </c>
      <c r="L370">
        <f t="shared" si="25"/>
        <v>0.53</v>
      </c>
      <c r="M370">
        <v>2.5000000000000001E-2</v>
      </c>
      <c r="N370">
        <v>0</v>
      </c>
      <c r="O370">
        <f t="shared" si="23"/>
        <v>1000000</v>
      </c>
      <c r="P370" s="37">
        <v>0.05</v>
      </c>
      <c r="Q370" s="8">
        <v>950000</v>
      </c>
      <c r="R370">
        <v>10</v>
      </c>
      <c r="S370">
        <v>0</v>
      </c>
      <c r="T370">
        <v>0</v>
      </c>
      <c r="U370">
        <v>0</v>
      </c>
      <c r="V370" s="9">
        <v>0.58296565349252727</v>
      </c>
    </row>
    <row r="371" spans="1:22" x14ac:dyDescent="0.35">
      <c r="A371" s="3" t="s">
        <v>80</v>
      </c>
      <c r="B371" t="s">
        <v>0</v>
      </c>
      <c r="C371" t="s">
        <v>260</v>
      </c>
      <c r="D371" s="31">
        <v>121.4888922</v>
      </c>
      <c r="E371" t="s">
        <v>259</v>
      </c>
      <c r="F371" s="31">
        <v>31.225344100000001</v>
      </c>
      <c r="G371" t="s">
        <v>313</v>
      </c>
      <c r="H371" t="s">
        <v>274</v>
      </c>
      <c r="I371" t="s">
        <v>286</v>
      </c>
      <c r="J371" t="s">
        <v>287</v>
      </c>
      <c r="K371" t="s">
        <v>290</v>
      </c>
      <c r="L371">
        <f t="shared" si="25"/>
        <v>0.53</v>
      </c>
      <c r="M371">
        <v>2.5000000000000001E-2</v>
      </c>
      <c r="N371">
        <v>0</v>
      </c>
      <c r="O371">
        <f t="shared" si="23"/>
        <v>1000000</v>
      </c>
      <c r="P371" s="37">
        <v>0.05</v>
      </c>
      <c r="Q371" s="8">
        <v>950000</v>
      </c>
      <c r="R371">
        <v>10</v>
      </c>
      <c r="S371">
        <v>0</v>
      </c>
      <c r="T371">
        <v>0</v>
      </c>
      <c r="U371">
        <v>0</v>
      </c>
      <c r="V371" s="9">
        <v>0.58296565349252727</v>
      </c>
    </row>
    <row r="372" spans="1:22" x14ac:dyDescent="0.35">
      <c r="A372" s="3" t="s">
        <v>81</v>
      </c>
      <c r="B372" t="s">
        <v>0</v>
      </c>
      <c r="C372" t="s">
        <v>260</v>
      </c>
      <c r="D372" s="31">
        <v>108.931850433349</v>
      </c>
      <c r="E372" t="s">
        <v>259</v>
      </c>
      <c r="F372" s="31">
        <v>34.238535263974804</v>
      </c>
      <c r="G372" t="s">
        <v>313</v>
      </c>
      <c r="H372" t="s">
        <v>274</v>
      </c>
      <c r="I372" t="s">
        <v>286</v>
      </c>
      <c r="J372" t="s">
        <v>287</v>
      </c>
      <c r="K372" t="s">
        <v>290</v>
      </c>
      <c r="L372">
        <f t="shared" si="25"/>
        <v>0.53</v>
      </c>
      <c r="M372">
        <v>2.5000000000000001E-2</v>
      </c>
      <c r="N372">
        <v>0</v>
      </c>
      <c r="O372">
        <f t="shared" si="23"/>
        <v>1000000</v>
      </c>
      <c r="P372" s="37">
        <v>0.05</v>
      </c>
      <c r="Q372" s="8">
        <v>950000</v>
      </c>
      <c r="R372">
        <v>10</v>
      </c>
      <c r="S372">
        <v>0</v>
      </c>
      <c r="T372">
        <v>0</v>
      </c>
      <c r="U372">
        <v>0</v>
      </c>
      <c r="V372" s="9">
        <v>0.58296565349252727</v>
      </c>
    </row>
    <row r="373" spans="1:22" x14ac:dyDescent="0.35">
      <c r="A373" s="3" t="s">
        <v>82</v>
      </c>
      <c r="B373" t="s">
        <v>0</v>
      </c>
      <c r="C373" t="s">
        <v>260</v>
      </c>
      <c r="D373" s="31">
        <v>112.36143302917399</v>
      </c>
      <c r="E373" t="s">
        <v>259</v>
      </c>
      <c r="F373" s="31">
        <v>37.262629512543</v>
      </c>
      <c r="G373" t="s">
        <v>313</v>
      </c>
      <c r="H373" t="s">
        <v>274</v>
      </c>
      <c r="I373" t="s">
        <v>286</v>
      </c>
      <c r="J373" t="s">
        <v>287</v>
      </c>
      <c r="K373" t="s">
        <v>290</v>
      </c>
      <c r="L373">
        <f t="shared" si="25"/>
        <v>0.53</v>
      </c>
      <c r="M373">
        <v>2.5000000000000001E-2</v>
      </c>
      <c r="N373">
        <v>0</v>
      </c>
      <c r="O373">
        <f t="shared" si="23"/>
        <v>1000000</v>
      </c>
      <c r="P373" s="37">
        <v>0.05</v>
      </c>
      <c r="Q373" s="8">
        <v>950000</v>
      </c>
      <c r="R373">
        <v>10</v>
      </c>
      <c r="S373">
        <v>0</v>
      </c>
      <c r="T373">
        <v>0</v>
      </c>
      <c r="U373">
        <v>0</v>
      </c>
      <c r="V373" s="9">
        <v>0.58296565349252727</v>
      </c>
    </row>
    <row r="374" spans="1:22" x14ac:dyDescent="0.35">
      <c r="A374" s="3" t="s">
        <v>83</v>
      </c>
      <c r="B374" t="s">
        <v>0</v>
      </c>
      <c r="C374" t="s">
        <v>260</v>
      </c>
      <c r="D374" s="31">
        <v>87.615351379174797</v>
      </c>
      <c r="E374" t="s">
        <v>259</v>
      </c>
      <c r="F374" s="31">
        <v>31.800873536782898</v>
      </c>
      <c r="G374" t="s">
        <v>313</v>
      </c>
      <c r="H374" t="s">
        <v>274</v>
      </c>
      <c r="I374" t="s">
        <v>286</v>
      </c>
      <c r="J374" t="s">
        <v>287</v>
      </c>
      <c r="K374" t="s">
        <v>290</v>
      </c>
      <c r="L374">
        <f t="shared" si="25"/>
        <v>0.53</v>
      </c>
      <c r="M374">
        <v>2.5000000000000001E-2</v>
      </c>
      <c r="N374">
        <v>0</v>
      </c>
      <c r="O374">
        <f t="shared" si="23"/>
        <v>1000000</v>
      </c>
      <c r="P374" s="37">
        <v>0.05</v>
      </c>
      <c r="Q374" s="8">
        <v>950000</v>
      </c>
      <c r="R374">
        <v>10</v>
      </c>
      <c r="S374">
        <v>0</v>
      </c>
      <c r="T374">
        <v>0</v>
      </c>
      <c r="U374">
        <v>0</v>
      </c>
      <c r="V374" s="9">
        <v>0.58296565349252727</v>
      </c>
    </row>
    <row r="375" spans="1:22" x14ac:dyDescent="0.35">
      <c r="A375" s="3" t="s">
        <v>84</v>
      </c>
      <c r="B375" t="s">
        <v>0</v>
      </c>
      <c r="C375" t="s">
        <v>260</v>
      </c>
      <c r="D375" s="31">
        <v>117.372743951049</v>
      </c>
      <c r="E375" t="s">
        <v>259</v>
      </c>
      <c r="F375" s="31">
        <v>39.310688119060003</v>
      </c>
      <c r="G375" t="s">
        <v>313</v>
      </c>
      <c r="H375" t="s">
        <v>274</v>
      </c>
      <c r="I375" t="s">
        <v>286</v>
      </c>
      <c r="J375" t="s">
        <v>287</v>
      </c>
      <c r="K375" t="s">
        <v>290</v>
      </c>
      <c r="L375">
        <f t="shared" si="25"/>
        <v>0.53</v>
      </c>
      <c r="M375">
        <v>2.5000000000000001E-2</v>
      </c>
      <c r="N375">
        <v>0</v>
      </c>
      <c r="O375">
        <f t="shared" si="23"/>
        <v>1000000</v>
      </c>
      <c r="P375" s="37">
        <v>0.05</v>
      </c>
      <c r="Q375" s="8">
        <v>950000</v>
      </c>
      <c r="R375">
        <v>10</v>
      </c>
      <c r="S375">
        <v>0</v>
      </c>
      <c r="T375">
        <v>0</v>
      </c>
      <c r="U375">
        <v>0</v>
      </c>
      <c r="V375" s="9">
        <v>0.58296565349252727</v>
      </c>
    </row>
    <row r="376" spans="1:22" x14ac:dyDescent="0.35">
      <c r="A376" s="3" t="s">
        <v>85</v>
      </c>
      <c r="B376" t="s">
        <v>0</v>
      </c>
      <c r="C376" t="s">
        <v>260</v>
      </c>
      <c r="D376" s="31">
        <v>109.96396885666</v>
      </c>
      <c r="E376" t="s">
        <v>259</v>
      </c>
      <c r="F376" s="31">
        <v>40.759123858389202</v>
      </c>
      <c r="G376" t="s">
        <v>313</v>
      </c>
      <c r="H376" t="s">
        <v>274</v>
      </c>
      <c r="I376" t="s">
        <v>286</v>
      </c>
      <c r="J376" t="s">
        <v>287</v>
      </c>
      <c r="K376" t="s">
        <v>290</v>
      </c>
      <c r="L376">
        <f t="shared" si="25"/>
        <v>0.53</v>
      </c>
      <c r="M376">
        <v>2.5000000000000001E-2</v>
      </c>
      <c r="N376">
        <v>0</v>
      </c>
      <c r="O376">
        <f t="shared" si="23"/>
        <v>1000000</v>
      </c>
      <c r="P376" s="37">
        <v>0.05</v>
      </c>
      <c r="Q376" s="8">
        <v>950000</v>
      </c>
      <c r="R376">
        <v>10</v>
      </c>
      <c r="S376">
        <v>0</v>
      </c>
      <c r="T376">
        <v>0</v>
      </c>
      <c r="U376">
        <v>0</v>
      </c>
      <c r="V376" s="9">
        <v>0.58296565349252727</v>
      </c>
    </row>
    <row r="377" spans="1:22" x14ac:dyDescent="0.35">
      <c r="A377" s="3" t="s">
        <v>86</v>
      </c>
      <c r="B377" t="s">
        <v>0</v>
      </c>
      <c r="C377" t="s">
        <v>260</v>
      </c>
      <c r="D377" s="31">
        <v>87.221200041674805</v>
      </c>
      <c r="E377" t="s">
        <v>259</v>
      </c>
      <c r="F377" s="31">
        <v>41.015520309856797</v>
      </c>
      <c r="G377" t="s">
        <v>313</v>
      </c>
      <c r="H377" t="s">
        <v>274</v>
      </c>
      <c r="I377" t="s">
        <v>286</v>
      </c>
      <c r="J377" t="s">
        <v>287</v>
      </c>
      <c r="K377" t="s">
        <v>290</v>
      </c>
      <c r="L377">
        <f t="shared" si="25"/>
        <v>0.53</v>
      </c>
      <c r="M377">
        <v>2.5000000000000001E-2</v>
      </c>
      <c r="N377">
        <v>0</v>
      </c>
      <c r="O377">
        <f t="shared" si="23"/>
        <v>1000000</v>
      </c>
      <c r="P377" s="37">
        <v>0.05</v>
      </c>
      <c r="Q377" s="8">
        <v>950000</v>
      </c>
      <c r="R377">
        <v>10</v>
      </c>
      <c r="S377">
        <v>0</v>
      </c>
      <c r="T377">
        <v>0</v>
      </c>
      <c r="U377">
        <v>0</v>
      </c>
      <c r="V377" s="9">
        <v>0.58296565349252727</v>
      </c>
    </row>
    <row r="378" spans="1:22" x14ac:dyDescent="0.35">
      <c r="A378" s="3" t="s">
        <v>87</v>
      </c>
      <c r="B378" t="s">
        <v>0</v>
      </c>
      <c r="C378" t="s">
        <v>260</v>
      </c>
      <c r="D378" s="31">
        <v>101.83408927917399</v>
      </c>
      <c r="E378" t="s">
        <v>259</v>
      </c>
      <c r="F378" s="31">
        <v>24.620897743834998</v>
      </c>
      <c r="G378" t="s">
        <v>313</v>
      </c>
      <c r="H378" t="s">
        <v>274</v>
      </c>
      <c r="I378" t="s">
        <v>286</v>
      </c>
      <c r="J378" t="s">
        <v>287</v>
      </c>
      <c r="K378" t="s">
        <v>290</v>
      </c>
      <c r="L378">
        <f t="shared" si="25"/>
        <v>0.53</v>
      </c>
      <c r="M378">
        <v>2.5000000000000001E-2</v>
      </c>
      <c r="N378">
        <v>0</v>
      </c>
      <c r="O378">
        <f t="shared" si="23"/>
        <v>1000000</v>
      </c>
      <c r="P378" s="37">
        <v>0.05</v>
      </c>
      <c r="Q378" s="8">
        <v>950000</v>
      </c>
      <c r="R378">
        <v>10</v>
      </c>
      <c r="S378">
        <v>0</v>
      </c>
      <c r="T378">
        <v>0</v>
      </c>
      <c r="U378">
        <v>0</v>
      </c>
      <c r="V378" s="9">
        <v>0.58296565349252727</v>
      </c>
    </row>
    <row r="379" spans="1:22" x14ac:dyDescent="0.35">
      <c r="A379" s="3" t="s">
        <v>88</v>
      </c>
      <c r="B379" t="s">
        <v>0</v>
      </c>
      <c r="C379" t="s">
        <v>260</v>
      </c>
      <c r="D379" s="31">
        <v>120.317487616674</v>
      </c>
      <c r="E379" t="s">
        <v>259</v>
      </c>
      <c r="F379" s="31">
        <v>28.865238286582201</v>
      </c>
      <c r="G379" t="s">
        <v>313</v>
      </c>
      <c r="H379" t="s">
        <v>274</v>
      </c>
      <c r="I379" t="s">
        <v>286</v>
      </c>
      <c r="J379" t="s">
        <v>287</v>
      </c>
      <c r="K379" t="s">
        <v>290</v>
      </c>
      <c r="L379">
        <f t="shared" si="25"/>
        <v>0.53</v>
      </c>
      <c r="M379">
        <v>2.5000000000000001E-2</v>
      </c>
      <c r="N379">
        <v>0</v>
      </c>
      <c r="O379">
        <f t="shared" si="23"/>
        <v>1000000</v>
      </c>
      <c r="P379" s="37">
        <v>0.05</v>
      </c>
      <c r="Q379" s="8">
        <v>950000</v>
      </c>
      <c r="R379">
        <v>10</v>
      </c>
      <c r="S379">
        <v>0</v>
      </c>
      <c r="T379">
        <v>0</v>
      </c>
      <c r="U379">
        <v>0</v>
      </c>
      <c r="V379" s="9">
        <v>0.58296565349252727</v>
      </c>
    </row>
    <row r="380" spans="1:22" x14ac:dyDescent="0.35">
      <c r="A380" s="3" t="s">
        <v>89</v>
      </c>
      <c r="B380" t="s">
        <v>0</v>
      </c>
      <c r="C380" t="s">
        <v>260</v>
      </c>
      <c r="D380" s="31">
        <v>113.92132700000001</v>
      </c>
      <c r="E380" t="s">
        <v>259</v>
      </c>
      <c r="F380" s="31">
        <v>-0.78927499999999995</v>
      </c>
      <c r="G380" t="s">
        <v>313</v>
      </c>
      <c r="H380" t="s">
        <v>274</v>
      </c>
      <c r="I380" t="s">
        <v>286</v>
      </c>
      <c r="J380" t="s">
        <v>287</v>
      </c>
      <c r="K380" t="s">
        <v>290</v>
      </c>
      <c r="L380">
        <f t="shared" si="25"/>
        <v>0.53</v>
      </c>
      <c r="M380">
        <v>0.06</v>
      </c>
      <c r="N380">
        <v>0</v>
      </c>
      <c r="O380">
        <f t="shared" si="23"/>
        <v>1000000</v>
      </c>
      <c r="P380" s="37">
        <v>0.05</v>
      </c>
      <c r="Q380" s="8">
        <v>950000</v>
      </c>
      <c r="R380">
        <v>10</v>
      </c>
      <c r="S380">
        <v>0</v>
      </c>
      <c r="T380">
        <v>0</v>
      </c>
      <c r="U380">
        <v>0</v>
      </c>
      <c r="V380" s="9">
        <v>0.58296565349252727</v>
      </c>
    </row>
    <row r="381" spans="1:22" x14ac:dyDescent="0.35">
      <c r="A381" s="3" t="s">
        <v>316</v>
      </c>
      <c r="B381" t="s">
        <v>0</v>
      </c>
      <c r="C381" t="s">
        <v>260</v>
      </c>
      <c r="D381" s="31">
        <f>AVERAGE(D382:D386)</f>
        <v>82.461300215825503</v>
      </c>
      <c r="E381" t="s">
        <v>259</v>
      </c>
      <c r="F381" s="31">
        <f t="shared" ref="F381" si="26">AVERAGE(F382:F386)</f>
        <v>22.33048671536692</v>
      </c>
      <c r="G381" t="s">
        <v>313</v>
      </c>
      <c r="H381" t="s">
        <v>274</v>
      </c>
      <c r="I381" t="s">
        <v>286</v>
      </c>
      <c r="J381" t="s">
        <v>287</v>
      </c>
      <c r="K381" t="s">
        <v>290</v>
      </c>
      <c r="L381">
        <f t="shared" si="25"/>
        <v>0.53</v>
      </c>
      <c r="M381">
        <v>5.8999999999999997E-2</v>
      </c>
      <c r="N381">
        <v>0</v>
      </c>
      <c r="O381">
        <f t="shared" si="23"/>
        <v>1000000</v>
      </c>
      <c r="P381" s="37">
        <v>0.05</v>
      </c>
      <c r="Q381" s="8">
        <v>950000</v>
      </c>
      <c r="R381">
        <v>10</v>
      </c>
      <c r="S381">
        <v>0</v>
      </c>
      <c r="T381">
        <v>0</v>
      </c>
      <c r="U381">
        <v>0</v>
      </c>
      <c r="V381" s="9">
        <v>0.58296565349252727</v>
      </c>
    </row>
    <row r="382" spans="1:22" x14ac:dyDescent="0.35">
      <c r="A382" s="3" t="s">
        <v>90</v>
      </c>
      <c r="B382" t="s">
        <v>0</v>
      </c>
      <c r="C382" t="s">
        <v>260</v>
      </c>
      <c r="D382" s="31">
        <v>86.656761352237794</v>
      </c>
      <c r="E382" t="s">
        <v>259</v>
      </c>
      <c r="F382" s="31">
        <v>22.913353751166799</v>
      </c>
      <c r="G382" t="s">
        <v>313</v>
      </c>
      <c r="H382" t="s">
        <v>274</v>
      </c>
      <c r="I382" t="s">
        <v>286</v>
      </c>
      <c r="J382" t="s">
        <v>287</v>
      </c>
      <c r="K382" t="s">
        <v>290</v>
      </c>
      <c r="L382">
        <f t="shared" si="25"/>
        <v>0.53</v>
      </c>
      <c r="M382">
        <v>5.8999999999999997E-2</v>
      </c>
      <c r="N382">
        <v>0</v>
      </c>
      <c r="O382">
        <f t="shared" si="23"/>
        <v>1000000</v>
      </c>
      <c r="P382" s="37">
        <v>0.05</v>
      </c>
      <c r="Q382" s="8">
        <v>950000</v>
      </c>
      <c r="R382">
        <v>10</v>
      </c>
      <c r="S382">
        <v>0</v>
      </c>
      <c r="T382">
        <v>0</v>
      </c>
      <c r="U382">
        <v>0</v>
      </c>
      <c r="V382" s="9">
        <v>0.58296565349252727</v>
      </c>
    </row>
    <row r="383" spans="1:22" x14ac:dyDescent="0.35">
      <c r="A383" s="3" t="s">
        <v>91</v>
      </c>
      <c r="B383" t="s">
        <v>0</v>
      </c>
      <c r="C383" t="s">
        <v>260</v>
      </c>
      <c r="D383" s="31">
        <v>93.325387680631096</v>
      </c>
      <c r="E383" t="s">
        <v>259</v>
      </c>
      <c r="F383" s="31">
        <v>25.8148737407558</v>
      </c>
      <c r="G383" t="s">
        <v>313</v>
      </c>
      <c r="H383" t="s">
        <v>274</v>
      </c>
      <c r="I383" t="s">
        <v>286</v>
      </c>
      <c r="J383" t="s">
        <v>287</v>
      </c>
      <c r="K383" t="s">
        <v>290</v>
      </c>
      <c r="L383">
        <f t="shared" si="25"/>
        <v>0.53</v>
      </c>
      <c r="M383">
        <v>5.8999999999999997E-2</v>
      </c>
      <c r="N383">
        <v>0</v>
      </c>
      <c r="O383">
        <f t="shared" si="23"/>
        <v>1000000</v>
      </c>
      <c r="P383" s="37">
        <v>0.05</v>
      </c>
      <c r="Q383" s="8">
        <v>950000</v>
      </c>
      <c r="R383">
        <v>10</v>
      </c>
      <c r="S383">
        <v>0</v>
      </c>
      <c r="T383">
        <v>0</v>
      </c>
      <c r="U383">
        <v>0</v>
      </c>
      <c r="V383" s="9">
        <v>0.58296565349252727</v>
      </c>
    </row>
    <row r="384" spans="1:22" x14ac:dyDescent="0.35">
      <c r="A384" s="3" t="s">
        <v>92</v>
      </c>
      <c r="B384" t="s">
        <v>0</v>
      </c>
      <c r="C384" t="s">
        <v>260</v>
      </c>
      <c r="D384" s="31">
        <v>77.221938800000004</v>
      </c>
      <c r="E384" t="s">
        <v>259</v>
      </c>
      <c r="F384" s="31">
        <v>28.6517178</v>
      </c>
      <c r="G384" t="s">
        <v>313</v>
      </c>
      <c r="H384" t="s">
        <v>274</v>
      </c>
      <c r="I384" t="s">
        <v>286</v>
      </c>
      <c r="J384" t="s">
        <v>287</v>
      </c>
      <c r="K384" t="s">
        <v>290</v>
      </c>
      <c r="L384">
        <f t="shared" si="25"/>
        <v>0.53</v>
      </c>
      <c r="M384">
        <v>5.8999999999999997E-2</v>
      </c>
      <c r="N384">
        <v>0</v>
      </c>
      <c r="O384">
        <f t="shared" si="23"/>
        <v>1000000</v>
      </c>
      <c r="P384" s="37">
        <v>0.05</v>
      </c>
      <c r="Q384" s="8">
        <v>950000</v>
      </c>
      <c r="R384">
        <v>10</v>
      </c>
      <c r="S384">
        <v>0</v>
      </c>
      <c r="T384">
        <v>0</v>
      </c>
      <c r="U384">
        <v>0</v>
      </c>
      <c r="V384" s="9">
        <v>0.58296565349252727</v>
      </c>
    </row>
    <row r="385" spans="1:22" x14ac:dyDescent="0.35">
      <c r="A385" s="3" t="s">
        <v>93</v>
      </c>
      <c r="B385" t="s">
        <v>0</v>
      </c>
      <c r="C385" t="s">
        <v>260</v>
      </c>
      <c r="D385" s="31">
        <v>77.591299699999993</v>
      </c>
      <c r="E385" t="s">
        <v>259</v>
      </c>
      <c r="F385" s="31">
        <v>12.979119799999999</v>
      </c>
      <c r="G385" t="s">
        <v>313</v>
      </c>
      <c r="H385" t="s">
        <v>274</v>
      </c>
      <c r="I385" t="s">
        <v>286</v>
      </c>
      <c r="J385" t="s">
        <v>287</v>
      </c>
      <c r="K385" t="s">
        <v>290</v>
      </c>
      <c r="L385">
        <f t="shared" si="25"/>
        <v>0.53</v>
      </c>
      <c r="M385">
        <v>5.8999999999999997E-2</v>
      </c>
      <c r="N385">
        <v>0</v>
      </c>
      <c r="O385">
        <f t="shared" si="23"/>
        <v>1000000</v>
      </c>
      <c r="P385" s="37">
        <v>0.05</v>
      </c>
      <c r="Q385" s="8">
        <v>950000</v>
      </c>
      <c r="R385">
        <v>10</v>
      </c>
      <c r="S385">
        <v>0</v>
      </c>
      <c r="T385">
        <v>0</v>
      </c>
      <c r="U385">
        <v>0</v>
      </c>
      <c r="V385" s="9">
        <v>0.58296565349252727</v>
      </c>
    </row>
    <row r="386" spans="1:22" x14ac:dyDescent="0.35">
      <c r="A386" s="3" t="s">
        <v>94</v>
      </c>
      <c r="B386" t="s">
        <v>0</v>
      </c>
      <c r="C386" t="s">
        <v>260</v>
      </c>
      <c r="D386" s="31">
        <v>77.511113546258599</v>
      </c>
      <c r="E386" t="s">
        <v>259</v>
      </c>
      <c r="F386" s="31">
        <v>21.293368484912001</v>
      </c>
      <c r="G386" t="s">
        <v>313</v>
      </c>
      <c r="H386" t="s">
        <v>274</v>
      </c>
      <c r="I386" t="s">
        <v>286</v>
      </c>
      <c r="J386" t="s">
        <v>287</v>
      </c>
      <c r="K386" t="s">
        <v>290</v>
      </c>
      <c r="L386">
        <f t="shared" si="25"/>
        <v>0.53</v>
      </c>
      <c r="M386">
        <v>5.8999999999999997E-2</v>
      </c>
      <c r="N386">
        <v>0</v>
      </c>
      <c r="O386">
        <f t="shared" si="23"/>
        <v>1000000</v>
      </c>
      <c r="P386" s="37">
        <v>0.05</v>
      </c>
      <c r="Q386" s="8">
        <v>950000</v>
      </c>
      <c r="R386">
        <v>10</v>
      </c>
      <c r="S386">
        <v>0</v>
      </c>
      <c r="T386">
        <v>0</v>
      </c>
      <c r="U386">
        <v>0</v>
      </c>
      <c r="V386" s="9">
        <v>0.58296565349252727</v>
      </c>
    </row>
    <row r="387" spans="1:22" x14ac:dyDescent="0.35">
      <c r="A387" s="3" t="s">
        <v>95</v>
      </c>
      <c r="B387" t="s">
        <v>0</v>
      </c>
      <c r="C387" t="s">
        <v>260</v>
      </c>
      <c r="D387" s="31">
        <v>53.688046</v>
      </c>
      <c r="E387" t="s">
        <v>259</v>
      </c>
      <c r="F387" s="31">
        <v>32.427908000000002</v>
      </c>
      <c r="G387" t="s">
        <v>313</v>
      </c>
      <c r="H387" t="s">
        <v>274</v>
      </c>
      <c r="I387" t="s">
        <v>286</v>
      </c>
      <c r="J387" t="s">
        <v>287</v>
      </c>
      <c r="K387" t="s">
        <v>290</v>
      </c>
      <c r="L387">
        <f t="shared" si="25"/>
        <v>0.53</v>
      </c>
      <c r="M387">
        <v>0.114</v>
      </c>
      <c r="N387">
        <v>0</v>
      </c>
      <c r="O387">
        <f t="shared" si="23"/>
        <v>1000000</v>
      </c>
      <c r="P387" s="37">
        <v>0.05</v>
      </c>
      <c r="Q387" s="8">
        <v>950000</v>
      </c>
      <c r="R387">
        <v>10</v>
      </c>
      <c r="S387">
        <v>0</v>
      </c>
      <c r="T387">
        <v>0</v>
      </c>
      <c r="U387">
        <v>0</v>
      </c>
      <c r="V387" s="9">
        <v>0.58296565349252727</v>
      </c>
    </row>
    <row r="388" spans="1:22" x14ac:dyDescent="0.35">
      <c r="A388" s="3" t="s">
        <v>96</v>
      </c>
      <c r="B388" t="s">
        <v>0</v>
      </c>
      <c r="C388" t="s">
        <v>260</v>
      </c>
      <c r="D388" s="31">
        <v>43.679290999999999</v>
      </c>
      <c r="E388" t="s">
        <v>259</v>
      </c>
      <c r="F388" s="31">
        <v>33.223191</v>
      </c>
      <c r="G388" t="s">
        <v>313</v>
      </c>
      <c r="H388" t="s">
        <v>274</v>
      </c>
      <c r="I388" t="s">
        <v>286</v>
      </c>
      <c r="J388" t="s">
        <v>287</v>
      </c>
      <c r="K388" t="s">
        <v>290</v>
      </c>
      <c r="L388">
        <f t="shared" si="25"/>
        <v>0.53</v>
      </c>
      <c r="M388">
        <v>9.6000000000000002E-2</v>
      </c>
      <c r="N388">
        <v>0</v>
      </c>
      <c r="O388">
        <f t="shared" ref="O388:O451" si="27">10^6</f>
        <v>1000000</v>
      </c>
      <c r="P388" s="37">
        <v>0.05</v>
      </c>
      <c r="Q388" s="8">
        <v>950000</v>
      </c>
      <c r="R388">
        <v>10</v>
      </c>
      <c r="S388">
        <v>0</v>
      </c>
      <c r="T388">
        <v>0</v>
      </c>
      <c r="U388">
        <v>0</v>
      </c>
      <c r="V388" s="9">
        <v>0.58296565349252727</v>
      </c>
    </row>
    <row r="389" spans="1:22" x14ac:dyDescent="0.35">
      <c r="A389" s="3" t="s">
        <v>97</v>
      </c>
      <c r="B389" t="s">
        <v>0</v>
      </c>
      <c r="C389" t="s">
        <v>260</v>
      </c>
      <c r="D389" s="31">
        <v>34.851612000000003</v>
      </c>
      <c r="E389" t="s">
        <v>259</v>
      </c>
      <c r="F389" s="31">
        <v>31.046050999999999</v>
      </c>
      <c r="G389" t="s">
        <v>313</v>
      </c>
      <c r="H389" t="s">
        <v>274</v>
      </c>
      <c r="I389" t="s">
        <v>286</v>
      </c>
      <c r="J389" t="s">
        <v>287</v>
      </c>
      <c r="K389" t="s">
        <v>290</v>
      </c>
      <c r="L389">
        <f t="shared" si="25"/>
        <v>0.53</v>
      </c>
      <c r="M389">
        <v>3.6999999999999998E-2</v>
      </c>
      <c r="N389">
        <v>0</v>
      </c>
      <c r="O389">
        <f t="shared" si="27"/>
        <v>1000000</v>
      </c>
      <c r="P389" s="37">
        <v>0.05</v>
      </c>
      <c r="Q389" s="8">
        <v>950000</v>
      </c>
      <c r="R389">
        <v>10</v>
      </c>
      <c r="S389">
        <v>0</v>
      </c>
      <c r="T389">
        <v>0</v>
      </c>
      <c r="U389">
        <v>0</v>
      </c>
      <c r="V389" s="9">
        <v>0.58296565349252727</v>
      </c>
    </row>
    <row r="390" spans="1:22" x14ac:dyDescent="0.35">
      <c r="A390" s="3" t="s">
        <v>98</v>
      </c>
      <c r="B390" t="s">
        <v>0</v>
      </c>
      <c r="C390" t="s">
        <v>260</v>
      </c>
      <c r="D390" s="31">
        <v>36.238413999999999</v>
      </c>
      <c r="E390" t="s">
        <v>259</v>
      </c>
      <c r="F390" s="31">
        <v>30.585163999999999</v>
      </c>
      <c r="G390" t="s">
        <v>313</v>
      </c>
      <c r="H390" t="s">
        <v>274</v>
      </c>
      <c r="I390" t="s">
        <v>286</v>
      </c>
      <c r="J390" t="s">
        <v>287</v>
      </c>
      <c r="K390" t="s">
        <v>290</v>
      </c>
      <c r="L390">
        <f t="shared" si="25"/>
        <v>0.53</v>
      </c>
      <c r="M390">
        <v>8.2000000000000003E-2</v>
      </c>
      <c r="N390">
        <v>0</v>
      </c>
      <c r="O390">
        <f t="shared" si="27"/>
        <v>1000000</v>
      </c>
      <c r="P390" s="37">
        <v>0.05</v>
      </c>
      <c r="Q390" s="8">
        <v>950000</v>
      </c>
      <c r="R390">
        <v>10</v>
      </c>
      <c r="S390">
        <v>0</v>
      </c>
      <c r="T390">
        <v>0</v>
      </c>
      <c r="U390">
        <v>0</v>
      </c>
      <c r="V390" s="9">
        <v>0.58296565349252727</v>
      </c>
    </row>
    <row r="391" spans="1:22" x14ac:dyDescent="0.35">
      <c r="A391" s="3" t="s">
        <v>317</v>
      </c>
      <c r="B391" t="s">
        <v>0</v>
      </c>
      <c r="C391" t="s">
        <v>260</v>
      </c>
      <c r="D391" s="31">
        <f>AVERAGE(D392:D397)</f>
        <v>135.27577090903682</v>
      </c>
      <c r="E391" t="s">
        <v>259</v>
      </c>
      <c r="F391" s="31">
        <f t="shared" ref="F391" si="28">AVERAGE(F392:F397)</f>
        <v>34.828615547929964</v>
      </c>
      <c r="G391" t="s">
        <v>313</v>
      </c>
      <c r="H391" t="s">
        <v>274</v>
      </c>
      <c r="I391" t="s">
        <v>286</v>
      </c>
      <c r="J391" t="s">
        <v>287</v>
      </c>
      <c r="K391" t="s">
        <v>290</v>
      </c>
      <c r="L391">
        <f t="shared" si="25"/>
        <v>0.53</v>
      </c>
      <c r="M391">
        <v>2.3E-2</v>
      </c>
      <c r="N391">
        <v>0</v>
      </c>
      <c r="O391">
        <f t="shared" si="27"/>
        <v>1000000</v>
      </c>
      <c r="P391" s="37">
        <v>0.05</v>
      </c>
      <c r="Q391" s="8">
        <v>950000</v>
      </c>
      <c r="R391">
        <v>10</v>
      </c>
      <c r="S391">
        <v>0</v>
      </c>
      <c r="T391">
        <v>0</v>
      </c>
      <c r="U391">
        <v>0</v>
      </c>
      <c r="V391" s="9">
        <v>0.58296565349252727</v>
      </c>
    </row>
    <row r="392" spans="1:22" x14ac:dyDescent="0.35">
      <c r="A392" s="3" t="s">
        <v>99</v>
      </c>
      <c r="B392" t="s">
        <v>0</v>
      </c>
      <c r="C392" t="s">
        <v>260</v>
      </c>
      <c r="D392" s="31">
        <v>135.90213792917399</v>
      </c>
      <c r="E392" t="s">
        <v>259</v>
      </c>
      <c r="F392" s="31">
        <v>34.911577090300597</v>
      </c>
      <c r="G392" t="s">
        <v>313</v>
      </c>
      <c r="H392" t="s">
        <v>274</v>
      </c>
      <c r="I392" t="s">
        <v>286</v>
      </c>
      <c r="J392" t="s">
        <v>287</v>
      </c>
      <c r="K392" t="s">
        <v>290</v>
      </c>
      <c r="L392">
        <f t="shared" si="25"/>
        <v>0.53</v>
      </c>
      <c r="M392">
        <v>2.3E-2</v>
      </c>
      <c r="N392">
        <v>0</v>
      </c>
      <c r="O392">
        <f t="shared" si="27"/>
        <v>1000000</v>
      </c>
      <c r="P392" s="37">
        <v>0.05</v>
      </c>
      <c r="Q392" s="8">
        <v>950000</v>
      </c>
      <c r="R392">
        <v>10</v>
      </c>
      <c r="S392">
        <v>0</v>
      </c>
      <c r="T392">
        <v>0</v>
      </c>
      <c r="U392">
        <v>0</v>
      </c>
      <c r="V392" s="9">
        <v>0.58296565349252727</v>
      </c>
    </row>
    <row r="393" spans="1:22" x14ac:dyDescent="0.35">
      <c r="A393" s="3" t="s">
        <v>100</v>
      </c>
      <c r="B393" t="s">
        <v>0</v>
      </c>
      <c r="C393" t="s">
        <v>260</v>
      </c>
      <c r="D393" s="31">
        <v>142.82311310834899</v>
      </c>
      <c r="E393" t="s">
        <v>259</v>
      </c>
      <c r="F393" s="31">
        <v>43.1081737536717</v>
      </c>
      <c r="G393" t="s">
        <v>313</v>
      </c>
      <c r="H393" t="s">
        <v>274</v>
      </c>
      <c r="I393" t="s">
        <v>286</v>
      </c>
      <c r="J393" t="s">
        <v>287</v>
      </c>
      <c r="K393" t="s">
        <v>290</v>
      </c>
      <c r="L393">
        <f t="shared" si="25"/>
        <v>0.53</v>
      </c>
      <c r="M393">
        <v>2.3E-2</v>
      </c>
      <c r="N393">
        <v>0</v>
      </c>
      <c r="O393">
        <f t="shared" si="27"/>
        <v>1000000</v>
      </c>
      <c r="P393" s="37">
        <v>0.05</v>
      </c>
      <c r="Q393" s="8">
        <v>950000</v>
      </c>
      <c r="R393">
        <v>10</v>
      </c>
      <c r="S393">
        <v>0</v>
      </c>
      <c r="T393">
        <v>0</v>
      </c>
      <c r="U393">
        <v>0</v>
      </c>
      <c r="V393" s="9">
        <v>0.58296565349252727</v>
      </c>
    </row>
    <row r="394" spans="1:22" x14ac:dyDescent="0.35">
      <c r="A394" s="3" t="s">
        <v>101</v>
      </c>
      <c r="B394" t="s">
        <v>0</v>
      </c>
      <c r="C394" t="s">
        <v>260</v>
      </c>
      <c r="D394" s="31">
        <v>131.01210611459899</v>
      </c>
      <c r="E394" t="s">
        <v>259</v>
      </c>
      <c r="F394" s="31">
        <v>32.647058717282199</v>
      </c>
      <c r="G394" t="s">
        <v>313</v>
      </c>
      <c r="H394" t="s">
        <v>274</v>
      </c>
      <c r="I394" t="s">
        <v>286</v>
      </c>
      <c r="J394" t="s">
        <v>287</v>
      </c>
      <c r="K394" t="s">
        <v>290</v>
      </c>
      <c r="L394">
        <f t="shared" si="25"/>
        <v>0.53</v>
      </c>
      <c r="M394">
        <v>2.3E-2</v>
      </c>
      <c r="N394">
        <v>0</v>
      </c>
      <c r="O394">
        <f t="shared" si="27"/>
        <v>1000000</v>
      </c>
      <c r="P394" s="37">
        <v>0.05</v>
      </c>
      <c r="Q394" s="8">
        <v>950000</v>
      </c>
      <c r="R394">
        <v>10</v>
      </c>
      <c r="S394">
        <v>0</v>
      </c>
      <c r="T394">
        <v>0</v>
      </c>
      <c r="U394">
        <v>0</v>
      </c>
      <c r="V394" s="9">
        <v>0.58296565349252727</v>
      </c>
    </row>
    <row r="395" spans="1:22" x14ac:dyDescent="0.35">
      <c r="A395" s="3" t="s">
        <v>102</v>
      </c>
      <c r="B395" t="s">
        <v>0</v>
      </c>
      <c r="C395" t="s">
        <v>260</v>
      </c>
      <c r="D395" s="31">
        <v>128.02559009999999</v>
      </c>
      <c r="E395" t="s">
        <v>259</v>
      </c>
      <c r="F395" s="31">
        <v>26.570775399999999</v>
      </c>
      <c r="G395" t="s">
        <v>313</v>
      </c>
      <c r="H395" t="s">
        <v>274</v>
      </c>
      <c r="I395" t="s">
        <v>286</v>
      </c>
      <c r="J395" t="s">
        <v>287</v>
      </c>
      <c r="K395" t="s">
        <v>290</v>
      </c>
      <c r="L395">
        <f t="shared" si="25"/>
        <v>0.53</v>
      </c>
      <c r="M395">
        <v>2.3E-2</v>
      </c>
      <c r="N395">
        <v>0</v>
      </c>
      <c r="O395">
        <f t="shared" si="27"/>
        <v>1000000</v>
      </c>
      <c r="P395" s="37">
        <v>0.05</v>
      </c>
      <c r="Q395" s="8">
        <v>950000</v>
      </c>
      <c r="R395">
        <v>10</v>
      </c>
      <c r="S395">
        <v>0</v>
      </c>
      <c r="T395">
        <v>0</v>
      </c>
      <c r="U395">
        <v>0</v>
      </c>
      <c r="V395" s="9">
        <v>0.58296565349252727</v>
      </c>
    </row>
    <row r="396" spans="1:22" x14ac:dyDescent="0.35">
      <c r="A396" s="3" t="s">
        <v>103</v>
      </c>
      <c r="B396" t="s">
        <v>0</v>
      </c>
      <c r="C396" t="s">
        <v>260</v>
      </c>
      <c r="D396" s="31">
        <v>133.59994428751199</v>
      </c>
      <c r="E396" t="s">
        <v>259</v>
      </c>
      <c r="F396" s="31">
        <v>33.7045857881008</v>
      </c>
      <c r="G396" t="s">
        <v>313</v>
      </c>
      <c r="H396" t="s">
        <v>274</v>
      </c>
      <c r="I396" t="s">
        <v>286</v>
      </c>
      <c r="J396" t="s">
        <v>287</v>
      </c>
      <c r="K396" t="s">
        <v>290</v>
      </c>
      <c r="L396">
        <f t="shared" si="25"/>
        <v>0.53</v>
      </c>
      <c r="M396">
        <v>2.3E-2</v>
      </c>
      <c r="N396">
        <v>0</v>
      </c>
      <c r="O396">
        <f t="shared" si="27"/>
        <v>1000000</v>
      </c>
      <c r="P396" s="37">
        <v>0.05</v>
      </c>
      <c r="Q396" s="8">
        <v>950000</v>
      </c>
      <c r="R396">
        <v>10</v>
      </c>
      <c r="S396">
        <v>0</v>
      </c>
      <c r="T396">
        <v>0</v>
      </c>
      <c r="U396">
        <v>0</v>
      </c>
      <c r="V396" s="9">
        <v>0.58296565349252727</v>
      </c>
    </row>
    <row r="397" spans="1:22" x14ac:dyDescent="0.35">
      <c r="A397" s="3" t="s">
        <v>104</v>
      </c>
      <c r="B397" t="s">
        <v>0</v>
      </c>
      <c r="C397" t="s">
        <v>260</v>
      </c>
      <c r="D397" s="31">
        <v>140.29173391458701</v>
      </c>
      <c r="E397" t="s">
        <v>259</v>
      </c>
      <c r="F397" s="31">
        <v>38.029522538224498</v>
      </c>
      <c r="G397" t="s">
        <v>313</v>
      </c>
      <c r="H397" t="s">
        <v>274</v>
      </c>
      <c r="I397" t="s">
        <v>286</v>
      </c>
      <c r="J397" t="s">
        <v>287</v>
      </c>
      <c r="K397" t="s">
        <v>290</v>
      </c>
      <c r="L397">
        <f t="shared" si="25"/>
        <v>0.53</v>
      </c>
      <c r="M397">
        <v>2.3E-2</v>
      </c>
      <c r="N397">
        <v>0</v>
      </c>
      <c r="O397">
        <f t="shared" si="27"/>
        <v>1000000</v>
      </c>
      <c r="P397" s="37">
        <v>0.05</v>
      </c>
      <c r="Q397" s="8">
        <v>950000</v>
      </c>
      <c r="R397">
        <v>10</v>
      </c>
      <c r="S397">
        <v>0</v>
      </c>
      <c r="T397">
        <v>0</v>
      </c>
      <c r="U397">
        <v>0</v>
      </c>
      <c r="V397" s="9">
        <v>0.58296565349252727</v>
      </c>
    </row>
    <row r="398" spans="1:22" x14ac:dyDescent="0.35">
      <c r="A398" s="3" t="s">
        <v>105</v>
      </c>
      <c r="B398" t="s">
        <v>0</v>
      </c>
      <c r="C398" t="s">
        <v>260</v>
      </c>
      <c r="D398" s="31">
        <v>66.923683999999994</v>
      </c>
      <c r="E398" t="s">
        <v>259</v>
      </c>
      <c r="F398" s="31">
        <v>48.019573000000001</v>
      </c>
      <c r="G398" t="s">
        <v>313</v>
      </c>
      <c r="H398" t="s">
        <v>274</v>
      </c>
      <c r="I398" t="s">
        <v>286</v>
      </c>
      <c r="J398" t="s">
        <v>287</v>
      </c>
      <c r="K398" t="s">
        <v>290</v>
      </c>
      <c r="L398">
        <f t="shared" si="25"/>
        <v>0.53</v>
      </c>
      <c r="M398">
        <v>6.3E-2</v>
      </c>
      <c r="N398">
        <v>0</v>
      </c>
      <c r="O398">
        <f t="shared" si="27"/>
        <v>1000000</v>
      </c>
      <c r="P398" s="37">
        <v>0.05</v>
      </c>
      <c r="Q398" s="8">
        <v>950000</v>
      </c>
      <c r="R398">
        <v>10</v>
      </c>
      <c r="S398">
        <v>0</v>
      </c>
      <c r="T398">
        <v>0</v>
      </c>
      <c r="U398">
        <v>0</v>
      </c>
      <c r="V398" s="9">
        <v>0.58296565349252727</v>
      </c>
    </row>
    <row r="399" spans="1:22" x14ac:dyDescent="0.35">
      <c r="A399" s="3" t="s">
        <v>106</v>
      </c>
      <c r="B399" t="s">
        <v>0</v>
      </c>
      <c r="C399" t="s">
        <v>260</v>
      </c>
      <c r="D399" s="31">
        <v>74.766098</v>
      </c>
      <c r="E399" t="s">
        <v>259</v>
      </c>
      <c r="F399" s="31">
        <v>41.20438</v>
      </c>
      <c r="G399" t="s">
        <v>313</v>
      </c>
      <c r="H399" t="s">
        <v>274</v>
      </c>
      <c r="I399" t="s">
        <v>286</v>
      </c>
      <c r="J399" t="s">
        <v>287</v>
      </c>
      <c r="K399" t="s">
        <v>290</v>
      </c>
      <c r="L399">
        <f t="shared" si="25"/>
        <v>0.53</v>
      </c>
      <c r="M399">
        <v>0.21</v>
      </c>
      <c r="N399">
        <v>0</v>
      </c>
      <c r="O399">
        <f t="shared" si="27"/>
        <v>1000000</v>
      </c>
      <c r="P399" s="37">
        <v>0.05</v>
      </c>
      <c r="Q399" s="8">
        <v>950000</v>
      </c>
      <c r="R399">
        <v>10</v>
      </c>
      <c r="S399">
        <v>0</v>
      </c>
      <c r="T399">
        <v>0</v>
      </c>
      <c r="U399">
        <v>0</v>
      </c>
      <c r="V399" s="9">
        <v>0.58296565349252727</v>
      </c>
    </row>
    <row r="400" spans="1:22" x14ac:dyDescent="0.35">
      <c r="A400" s="3" t="s">
        <v>107</v>
      </c>
      <c r="B400" t="s">
        <v>0</v>
      </c>
      <c r="C400" t="s">
        <v>260</v>
      </c>
      <c r="D400" s="31">
        <v>104.99096299999999</v>
      </c>
      <c r="E400" t="s">
        <v>259</v>
      </c>
      <c r="F400" s="31">
        <v>12.565678999999999</v>
      </c>
      <c r="G400" t="s">
        <v>313</v>
      </c>
      <c r="H400" t="s">
        <v>274</v>
      </c>
      <c r="I400" t="s">
        <v>286</v>
      </c>
      <c r="J400" t="s">
        <v>287</v>
      </c>
      <c r="K400" t="s">
        <v>290</v>
      </c>
      <c r="L400">
        <f t="shared" si="25"/>
        <v>0.53</v>
      </c>
      <c r="M400">
        <v>0.21</v>
      </c>
      <c r="N400">
        <v>0</v>
      </c>
      <c r="O400">
        <f t="shared" si="27"/>
        <v>1000000</v>
      </c>
      <c r="P400" s="37">
        <v>0.05</v>
      </c>
      <c r="Q400" s="8">
        <v>950000</v>
      </c>
      <c r="R400">
        <v>10</v>
      </c>
      <c r="S400">
        <v>0</v>
      </c>
      <c r="T400">
        <v>0</v>
      </c>
      <c r="U400">
        <v>0</v>
      </c>
      <c r="V400" s="9">
        <v>0.58296565349252727</v>
      </c>
    </row>
    <row r="401" spans="1:22" x14ac:dyDescent="0.35">
      <c r="A401" s="3" t="s">
        <v>108</v>
      </c>
      <c r="B401" t="s">
        <v>0</v>
      </c>
      <c r="C401" t="s">
        <v>260</v>
      </c>
      <c r="D401" s="31">
        <v>127.76692199999999</v>
      </c>
      <c r="E401" t="s">
        <v>259</v>
      </c>
      <c r="F401" s="31">
        <v>35.907756999999997</v>
      </c>
      <c r="G401" t="s">
        <v>313</v>
      </c>
      <c r="H401" t="s">
        <v>274</v>
      </c>
      <c r="I401" t="s">
        <v>286</v>
      </c>
      <c r="J401" t="s">
        <v>287</v>
      </c>
      <c r="K401" t="s">
        <v>290</v>
      </c>
      <c r="L401">
        <f t="shared" si="25"/>
        <v>0.53</v>
      </c>
      <c r="M401">
        <v>0.21</v>
      </c>
      <c r="N401">
        <v>0</v>
      </c>
      <c r="O401">
        <f t="shared" si="27"/>
        <v>1000000</v>
      </c>
      <c r="P401" s="37">
        <v>0.05</v>
      </c>
      <c r="Q401" s="8">
        <v>950000</v>
      </c>
      <c r="R401">
        <v>10</v>
      </c>
      <c r="S401">
        <v>0</v>
      </c>
      <c r="T401">
        <v>0</v>
      </c>
      <c r="U401">
        <v>0</v>
      </c>
      <c r="V401" s="9">
        <v>0.58296565349252727</v>
      </c>
    </row>
    <row r="402" spans="1:22" x14ac:dyDescent="0.35">
      <c r="A402" s="3" t="s">
        <v>109</v>
      </c>
      <c r="B402" t="s">
        <v>0</v>
      </c>
      <c r="C402" t="s">
        <v>260</v>
      </c>
      <c r="D402" s="31">
        <v>47.481766</v>
      </c>
      <c r="E402" t="s">
        <v>259</v>
      </c>
      <c r="F402" s="31">
        <v>29.31166</v>
      </c>
      <c r="G402" t="s">
        <v>313</v>
      </c>
      <c r="H402" t="s">
        <v>274</v>
      </c>
      <c r="I402" t="s">
        <v>286</v>
      </c>
      <c r="J402" t="s">
        <v>287</v>
      </c>
      <c r="K402" t="s">
        <v>290</v>
      </c>
      <c r="L402">
        <f t="shared" si="25"/>
        <v>0.53</v>
      </c>
      <c r="M402">
        <v>5.2999999999999999E-2</v>
      </c>
      <c r="N402">
        <v>0</v>
      </c>
      <c r="O402">
        <f t="shared" si="27"/>
        <v>1000000</v>
      </c>
      <c r="P402" s="37">
        <v>0.05</v>
      </c>
      <c r="Q402" s="8">
        <v>950000</v>
      </c>
      <c r="R402">
        <v>10</v>
      </c>
      <c r="S402">
        <v>0</v>
      </c>
      <c r="T402">
        <v>0</v>
      </c>
      <c r="U402">
        <v>0</v>
      </c>
      <c r="V402" s="9">
        <v>0.58296565349252727</v>
      </c>
    </row>
    <row r="403" spans="1:22" x14ac:dyDescent="0.35">
      <c r="A403" s="3" t="s">
        <v>110</v>
      </c>
      <c r="B403" t="s">
        <v>0</v>
      </c>
      <c r="C403" t="s">
        <v>260</v>
      </c>
      <c r="D403" s="31">
        <v>102.495496</v>
      </c>
      <c r="E403" t="s">
        <v>259</v>
      </c>
      <c r="F403" s="31">
        <v>19.856269999999999</v>
      </c>
      <c r="G403" t="s">
        <v>313</v>
      </c>
      <c r="H403" t="s">
        <v>274</v>
      </c>
      <c r="I403" t="s">
        <v>286</v>
      </c>
      <c r="J403" t="s">
        <v>287</v>
      </c>
      <c r="K403" t="s">
        <v>290</v>
      </c>
      <c r="L403">
        <f t="shared" si="25"/>
        <v>0.53</v>
      </c>
      <c r="M403">
        <v>0.21</v>
      </c>
      <c r="N403">
        <v>0</v>
      </c>
      <c r="O403">
        <f t="shared" si="27"/>
        <v>1000000</v>
      </c>
      <c r="P403" s="37">
        <v>0.05</v>
      </c>
      <c r="Q403" s="8">
        <v>950000</v>
      </c>
      <c r="R403">
        <v>10</v>
      </c>
      <c r="S403">
        <v>0</v>
      </c>
      <c r="T403">
        <v>0</v>
      </c>
      <c r="U403">
        <v>0</v>
      </c>
      <c r="V403" s="9">
        <v>0.58296565349252727</v>
      </c>
    </row>
    <row r="404" spans="1:22" x14ac:dyDescent="0.35">
      <c r="A404" s="3" t="s">
        <v>111</v>
      </c>
      <c r="B404" t="s">
        <v>0</v>
      </c>
      <c r="C404" t="s">
        <v>260</v>
      </c>
      <c r="D404" s="31">
        <v>35.862285</v>
      </c>
      <c r="E404" t="s">
        <v>259</v>
      </c>
      <c r="F404" s="31">
        <v>33.854720999999998</v>
      </c>
      <c r="G404" t="s">
        <v>313</v>
      </c>
      <c r="H404" t="s">
        <v>274</v>
      </c>
      <c r="I404" t="s">
        <v>286</v>
      </c>
      <c r="J404" t="s">
        <v>287</v>
      </c>
      <c r="K404" t="s">
        <v>290</v>
      </c>
      <c r="L404">
        <f t="shared" si="25"/>
        <v>0.53</v>
      </c>
      <c r="M404">
        <v>0.21</v>
      </c>
      <c r="N404">
        <v>0</v>
      </c>
      <c r="O404">
        <f t="shared" si="27"/>
        <v>1000000</v>
      </c>
      <c r="P404" s="37">
        <v>0.05</v>
      </c>
      <c r="Q404" s="8">
        <v>950000</v>
      </c>
      <c r="R404">
        <v>10</v>
      </c>
      <c r="S404">
        <v>0</v>
      </c>
      <c r="T404">
        <v>0</v>
      </c>
      <c r="U404">
        <v>0</v>
      </c>
      <c r="V404" s="9">
        <v>0.58296565349252727</v>
      </c>
    </row>
    <row r="405" spans="1:22" x14ac:dyDescent="0.35">
      <c r="A405" s="3" t="s">
        <v>112</v>
      </c>
      <c r="B405" t="s">
        <v>0</v>
      </c>
      <c r="C405" t="s">
        <v>260</v>
      </c>
      <c r="D405" s="31">
        <v>80.771797000000007</v>
      </c>
      <c r="E405" t="s">
        <v>259</v>
      </c>
      <c r="F405" s="31">
        <v>7.8730539999999998</v>
      </c>
      <c r="G405" t="s">
        <v>313</v>
      </c>
      <c r="H405" t="s">
        <v>274</v>
      </c>
      <c r="I405" t="s">
        <v>286</v>
      </c>
      <c r="J405" t="s">
        <v>287</v>
      </c>
      <c r="K405" t="s">
        <v>290</v>
      </c>
      <c r="L405">
        <f t="shared" si="25"/>
        <v>0.53</v>
      </c>
      <c r="M405">
        <v>0.10300000000000001</v>
      </c>
      <c r="N405">
        <v>0</v>
      </c>
      <c r="O405">
        <f t="shared" si="27"/>
        <v>1000000</v>
      </c>
      <c r="P405" s="37">
        <v>0.05</v>
      </c>
      <c r="Q405" s="8">
        <v>950000</v>
      </c>
      <c r="R405">
        <v>10</v>
      </c>
      <c r="S405">
        <v>0</v>
      </c>
      <c r="T405">
        <v>0</v>
      </c>
      <c r="U405">
        <v>0</v>
      </c>
      <c r="V405" s="9">
        <v>0.58296565349252727</v>
      </c>
    </row>
    <row r="406" spans="1:22" x14ac:dyDescent="0.35">
      <c r="A406" s="3" t="s">
        <v>113</v>
      </c>
      <c r="B406" t="s">
        <v>0</v>
      </c>
      <c r="C406" t="s">
        <v>260</v>
      </c>
      <c r="D406" s="31">
        <v>95.956222999999994</v>
      </c>
      <c r="E406" t="s">
        <v>259</v>
      </c>
      <c r="F406" s="31">
        <v>21.913965000000001</v>
      </c>
      <c r="G406" t="s">
        <v>313</v>
      </c>
      <c r="H406" t="s">
        <v>274</v>
      </c>
      <c r="I406" t="s">
        <v>286</v>
      </c>
      <c r="J406" t="s">
        <v>287</v>
      </c>
      <c r="K406" t="s">
        <v>290</v>
      </c>
      <c r="L406">
        <f t="shared" si="25"/>
        <v>0.53</v>
      </c>
      <c r="M406">
        <v>9.5000000000000001E-2</v>
      </c>
      <c r="N406">
        <v>0</v>
      </c>
      <c r="O406">
        <f t="shared" si="27"/>
        <v>1000000</v>
      </c>
      <c r="P406" s="37">
        <v>0.05</v>
      </c>
      <c r="Q406" s="8">
        <v>950000</v>
      </c>
      <c r="R406">
        <v>10</v>
      </c>
      <c r="S406">
        <v>0</v>
      </c>
      <c r="T406">
        <v>0</v>
      </c>
      <c r="U406">
        <v>0</v>
      </c>
      <c r="V406" s="9">
        <v>0.58296565349252727</v>
      </c>
    </row>
    <row r="407" spans="1:22" x14ac:dyDescent="0.35">
      <c r="A407" s="3" t="s">
        <v>114</v>
      </c>
      <c r="B407" t="s">
        <v>0</v>
      </c>
      <c r="C407" t="s">
        <v>260</v>
      </c>
      <c r="D407" s="31">
        <v>103.846656</v>
      </c>
      <c r="E407" t="s">
        <v>259</v>
      </c>
      <c r="F407" s="31">
        <v>46.862496</v>
      </c>
      <c r="G407" t="s">
        <v>313</v>
      </c>
      <c r="H407" t="s">
        <v>274</v>
      </c>
      <c r="I407" t="s">
        <v>286</v>
      </c>
      <c r="J407" t="s">
        <v>287</v>
      </c>
      <c r="K407" t="s">
        <v>290</v>
      </c>
      <c r="L407">
        <f t="shared" si="25"/>
        <v>0.53</v>
      </c>
      <c r="M407">
        <v>0.08</v>
      </c>
      <c r="N407">
        <v>0</v>
      </c>
      <c r="O407">
        <f t="shared" si="27"/>
        <v>1000000</v>
      </c>
      <c r="P407" s="37">
        <v>0.05</v>
      </c>
      <c r="Q407" s="8">
        <v>950000</v>
      </c>
      <c r="R407">
        <v>10</v>
      </c>
      <c r="S407">
        <v>0</v>
      </c>
      <c r="T407">
        <v>0</v>
      </c>
      <c r="U407">
        <v>0</v>
      </c>
      <c r="V407" s="9">
        <v>0.58296565349252727</v>
      </c>
    </row>
    <row r="408" spans="1:22" x14ac:dyDescent="0.35">
      <c r="A408" s="3" t="s">
        <v>115</v>
      </c>
      <c r="B408" t="s">
        <v>0</v>
      </c>
      <c r="C408" t="s">
        <v>260</v>
      </c>
      <c r="D408" s="31">
        <v>101.97576599999999</v>
      </c>
      <c r="E408" t="s">
        <v>259</v>
      </c>
      <c r="F408" s="31">
        <v>4.2104840000000001</v>
      </c>
      <c r="G408" t="s">
        <v>313</v>
      </c>
      <c r="H408" t="s">
        <v>274</v>
      </c>
      <c r="I408" t="s">
        <v>286</v>
      </c>
      <c r="J408" t="s">
        <v>287</v>
      </c>
      <c r="K408" t="s">
        <v>290</v>
      </c>
      <c r="L408">
        <f t="shared" si="25"/>
        <v>0.53</v>
      </c>
      <c r="M408">
        <v>5.3999999999999999E-2</v>
      </c>
      <c r="N408">
        <v>0</v>
      </c>
      <c r="O408">
        <f t="shared" si="27"/>
        <v>1000000</v>
      </c>
      <c r="P408" s="37">
        <v>0.05</v>
      </c>
      <c r="Q408" s="8">
        <v>950000</v>
      </c>
      <c r="R408">
        <v>10</v>
      </c>
      <c r="S408">
        <v>0</v>
      </c>
      <c r="T408">
        <v>0</v>
      </c>
      <c r="U408">
        <v>0</v>
      </c>
      <c r="V408" s="9">
        <v>0.58296565349252727</v>
      </c>
    </row>
    <row r="409" spans="1:22" x14ac:dyDescent="0.35">
      <c r="A409" s="3" t="s">
        <v>116</v>
      </c>
      <c r="B409" t="s">
        <v>0</v>
      </c>
      <c r="C409" t="s">
        <v>260</v>
      </c>
      <c r="D409" s="31">
        <v>84.124008000000003</v>
      </c>
      <c r="E409" t="s">
        <v>259</v>
      </c>
      <c r="F409" s="31">
        <v>28.394856999999998</v>
      </c>
      <c r="G409" t="s">
        <v>313</v>
      </c>
      <c r="H409" t="s">
        <v>274</v>
      </c>
      <c r="I409" t="s">
        <v>286</v>
      </c>
      <c r="J409" t="s">
        <v>287</v>
      </c>
      <c r="K409" t="s">
        <v>290</v>
      </c>
      <c r="L409">
        <f t="shared" si="25"/>
        <v>0.53</v>
      </c>
      <c r="M409">
        <v>0.21</v>
      </c>
      <c r="N409">
        <v>0</v>
      </c>
      <c r="O409">
        <f t="shared" si="27"/>
        <v>1000000</v>
      </c>
      <c r="P409" s="37">
        <v>0.05</v>
      </c>
      <c r="Q409" s="8">
        <v>950000</v>
      </c>
      <c r="R409">
        <v>10</v>
      </c>
      <c r="S409">
        <v>0</v>
      </c>
      <c r="T409">
        <v>0</v>
      </c>
      <c r="U409">
        <v>0</v>
      </c>
      <c r="V409" s="9">
        <v>0.58296565349252727</v>
      </c>
    </row>
    <row r="410" spans="1:22" x14ac:dyDescent="0.35">
      <c r="A410" s="3" t="s">
        <v>117</v>
      </c>
      <c r="B410" t="s">
        <v>0</v>
      </c>
      <c r="C410" t="s">
        <v>260</v>
      </c>
      <c r="D410" s="31">
        <v>55.923254999999997</v>
      </c>
      <c r="E410" t="s">
        <v>259</v>
      </c>
      <c r="F410" s="31">
        <v>21.512582999999999</v>
      </c>
      <c r="G410" t="s">
        <v>313</v>
      </c>
      <c r="H410" t="s">
        <v>274</v>
      </c>
      <c r="I410" t="s">
        <v>286</v>
      </c>
      <c r="J410" t="s">
        <v>287</v>
      </c>
      <c r="K410" t="s">
        <v>290</v>
      </c>
      <c r="L410">
        <f t="shared" si="25"/>
        <v>0.53</v>
      </c>
      <c r="M410">
        <v>0.21</v>
      </c>
      <c r="N410">
        <v>0</v>
      </c>
      <c r="O410">
        <f t="shared" si="27"/>
        <v>1000000</v>
      </c>
      <c r="P410" s="37">
        <v>0.05</v>
      </c>
      <c r="Q410" s="8">
        <v>950000</v>
      </c>
      <c r="R410">
        <v>10</v>
      </c>
      <c r="S410">
        <v>0</v>
      </c>
      <c r="T410">
        <v>0</v>
      </c>
      <c r="U410">
        <v>0</v>
      </c>
      <c r="V410" s="9">
        <v>0.58296565349252727</v>
      </c>
    </row>
    <row r="411" spans="1:22" x14ac:dyDescent="0.35">
      <c r="A411" s="3" t="s">
        <v>118</v>
      </c>
      <c r="B411" t="s">
        <v>0</v>
      </c>
      <c r="C411" t="s">
        <v>260</v>
      </c>
      <c r="D411" s="31">
        <v>69.345116000000004</v>
      </c>
      <c r="E411" t="s">
        <v>259</v>
      </c>
      <c r="F411" s="31">
        <v>30.375321</v>
      </c>
      <c r="G411" t="s">
        <v>313</v>
      </c>
      <c r="H411" t="s">
        <v>274</v>
      </c>
      <c r="I411" t="s">
        <v>286</v>
      </c>
      <c r="J411" t="s">
        <v>287</v>
      </c>
      <c r="K411" t="s">
        <v>290</v>
      </c>
      <c r="L411">
        <f t="shared" si="25"/>
        <v>0.53</v>
      </c>
      <c r="M411">
        <v>9.1999999999999998E-2</v>
      </c>
      <c r="N411">
        <v>0</v>
      </c>
      <c r="O411">
        <f t="shared" si="27"/>
        <v>1000000</v>
      </c>
      <c r="P411" s="37">
        <v>0.05</v>
      </c>
      <c r="Q411" s="8">
        <v>950000</v>
      </c>
      <c r="R411">
        <v>10</v>
      </c>
      <c r="S411">
        <v>0</v>
      </c>
      <c r="T411">
        <v>0</v>
      </c>
      <c r="U411">
        <v>0</v>
      </c>
      <c r="V411" s="9">
        <v>0.58296565349252727</v>
      </c>
    </row>
    <row r="412" spans="1:22" x14ac:dyDescent="0.35">
      <c r="A412" s="3" t="s">
        <v>119</v>
      </c>
      <c r="B412" t="s">
        <v>0</v>
      </c>
      <c r="C412" t="s">
        <v>260</v>
      </c>
      <c r="D412" s="31">
        <v>121.008118</v>
      </c>
      <c r="E412" t="s">
        <v>259</v>
      </c>
      <c r="F412" s="31">
        <v>14.616927</v>
      </c>
      <c r="G412" t="s">
        <v>313</v>
      </c>
      <c r="H412" t="s">
        <v>274</v>
      </c>
      <c r="I412" t="s">
        <v>286</v>
      </c>
      <c r="J412" t="s">
        <v>287</v>
      </c>
      <c r="K412" t="s">
        <v>290</v>
      </c>
      <c r="L412">
        <f t="shared" si="25"/>
        <v>0.53</v>
      </c>
      <c r="M412">
        <v>5.7000000000000002E-2</v>
      </c>
      <c r="N412">
        <v>0</v>
      </c>
      <c r="O412">
        <f t="shared" si="27"/>
        <v>1000000</v>
      </c>
      <c r="P412" s="37">
        <v>0.05</v>
      </c>
      <c r="Q412" s="8">
        <v>950000</v>
      </c>
      <c r="R412">
        <v>10</v>
      </c>
      <c r="S412">
        <v>0</v>
      </c>
      <c r="T412">
        <v>0</v>
      </c>
      <c r="U412">
        <v>0</v>
      </c>
      <c r="V412" s="9">
        <v>0.58296565349252727</v>
      </c>
    </row>
    <row r="413" spans="1:22" x14ac:dyDescent="0.35">
      <c r="A413" s="3" t="s">
        <v>120</v>
      </c>
      <c r="B413" t="s">
        <v>0</v>
      </c>
      <c r="C413" t="s">
        <v>260</v>
      </c>
      <c r="D413" s="31">
        <v>127.510093</v>
      </c>
      <c r="E413" t="s">
        <v>259</v>
      </c>
      <c r="F413" s="31">
        <v>40.339852</v>
      </c>
      <c r="G413" t="s">
        <v>313</v>
      </c>
      <c r="H413" t="s">
        <v>274</v>
      </c>
      <c r="I413" t="s">
        <v>286</v>
      </c>
      <c r="J413" t="s">
        <v>287</v>
      </c>
      <c r="K413" t="s">
        <v>290</v>
      </c>
      <c r="L413">
        <f t="shared" si="25"/>
        <v>0.53</v>
      </c>
      <c r="M413">
        <v>0.21</v>
      </c>
      <c r="N413">
        <v>0</v>
      </c>
      <c r="O413">
        <f t="shared" si="27"/>
        <v>1000000</v>
      </c>
      <c r="P413" s="37">
        <v>0.05</v>
      </c>
      <c r="Q413" s="8">
        <v>950000</v>
      </c>
      <c r="R413">
        <v>10</v>
      </c>
      <c r="S413">
        <v>0</v>
      </c>
      <c r="T413">
        <v>0</v>
      </c>
      <c r="U413">
        <v>0</v>
      </c>
      <c r="V413" s="9">
        <v>0.58296565349252727</v>
      </c>
    </row>
    <row r="414" spans="1:22" x14ac:dyDescent="0.35">
      <c r="A414" s="3" t="s">
        <v>121</v>
      </c>
      <c r="B414" t="s">
        <v>0</v>
      </c>
      <c r="C414" t="s">
        <v>260</v>
      </c>
      <c r="D414" s="31">
        <v>51.183883999999999</v>
      </c>
      <c r="E414" t="s">
        <v>259</v>
      </c>
      <c r="F414" s="31">
        <v>25.354825999999999</v>
      </c>
      <c r="G414" t="s">
        <v>313</v>
      </c>
      <c r="H414" t="s">
        <v>274</v>
      </c>
      <c r="I414" t="s">
        <v>286</v>
      </c>
      <c r="J414" t="s">
        <v>287</v>
      </c>
      <c r="K414" t="s">
        <v>290</v>
      </c>
      <c r="L414">
        <f t="shared" si="25"/>
        <v>0.53</v>
      </c>
      <c r="M414">
        <v>0.21</v>
      </c>
      <c r="N414">
        <v>0</v>
      </c>
      <c r="O414">
        <f t="shared" si="27"/>
        <v>1000000</v>
      </c>
      <c r="P414" s="37">
        <v>0.05</v>
      </c>
      <c r="Q414" s="8">
        <v>950000</v>
      </c>
      <c r="R414">
        <v>10</v>
      </c>
      <c r="S414">
        <v>0</v>
      </c>
      <c r="T414">
        <v>0</v>
      </c>
      <c r="U414">
        <v>0</v>
      </c>
      <c r="V414" s="9">
        <v>0.58296565349252727</v>
      </c>
    </row>
    <row r="415" spans="1:22" x14ac:dyDescent="0.35">
      <c r="A415" s="3" t="s">
        <v>318</v>
      </c>
      <c r="B415" t="s">
        <v>0</v>
      </c>
      <c r="C415" t="s">
        <v>260</v>
      </c>
      <c r="D415" s="31">
        <f>AVERAGE(D416:D422)</f>
        <v>66.619219656719494</v>
      </c>
      <c r="E415" t="s">
        <v>259</v>
      </c>
      <c r="F415" s="31">
        <f t="shared" ref="F415" si="29">AVERAGE(F416:F422)</f>
        <v>57.185329126063273</v>
      </c>
      <c r="G415" t="s">
        <v>313</v>
      </c>
      <c r="H415" t="s">
        <v>274</v>
      </c>
      <c r="I415" t="s">
        <v>286</v>
      </c>
      <c r="J415" t="s">
        <v>287</v>
      </c>
      <c r="K415" t="s">
        <v>290</v>
      </c>
      <c r="L415">
        <f t="shared" si="25"/>
        <v>0.53</v>
      </c>
      <c r="M415">
        <v>6.3E-2</v>
      </c>
      <c r="N415">
        <v>0</v>
      </c>
      <c r="O415">
        <f t="shared" si="27"/>
        <v>1000000</v>
      </c>
      <c r="P415" s="37">
        <v>0.05</v>
      </c>
      <c r="Q415" s="8">
        <v>950000</v>
      </c>
      <c r="R415">
        <v>10</v>
      </c>
      <c r="S415">
        <v>0</v>
      </c>
      <c r="T415">
        <v>0</v>
      </c>
      <c r="U415">
        <v>0</v>
      </c>
      <c r="V415" s="9">
        <v>0.58296565349252727</v>
      </c>
    </row>
    <row r="416" spans="1:22" x14ac:dyDescent="0.35">
      <c r="A416" s="3" t="s">
        <v>122</v>
      </c>
      <c r="B416" t="s">
        <v>0</v>
      </c>
      <c r="C416" t="s">
        <v>260</v>
      </c>
      <c r="D416" s="31">
        <v>37.6333188382443</v>
      </c>
      <c r="E416" t="s">
        <v>259</v>
      </c>
      <c r="F416" s="31">
        <v>55.750028634417198</v>
      </c>
      <c r="G416" t="s">
        <v>313</v>
      </c>
      <c r="H416" t="s">
        <v>274</v>
      </c>
      <c r="I416" t="s">
        <v>286</v>
      </c>
      <c r="J416" t="s">
        <v>287</v>
      </c>
      <c r="K416" t="s">
        <v>290</v>
      </c>
      <c r="L416">
        <f t="shared" ref="L416:L479" si="30">eff_fc</f>
        <v>0.53</v>
      </c>
      <c r="M416">
        <v>6.3E-2</v>
      </c>
      <c r="N416">
        <v>0</v>
      </c>
      <c r="O416">
        <f t="shared" si="27"/>
        <v>1000000</v>
      </c>
      <c r="P416" s="37">
        <v>0.05</v>
      </c>
      <c r="Q416" s="8">
        <v>950000</v>
      </c>
      <c r="R416">
        <v>10</v>
      </c>
      <c r="S416">
        <v>0</v>
      </c>
      <c r="T416">
        <v>0</v>
      </c>
      <c r="U416">
        <v>0</v>
      </c>
      <c r="V416" s="9">
        <v>0.58296565349252727</v>
      </c>
    </row>
    <row r="417" spans="1:22" x14ac:dyDescent="0.35">
      <c r="A417" s="3" t="s">
        <v>123</v>
      </c>
      <c r="B417" t="s">
        <v>0</v>
      </c>
      <c r="C417" t="s">
        <v>260</v>
      </c>
      <c r="D417" s="31">
        <v>134.75309643952301</v>
      </c>
      <c r="E417" t="s">
        <v>259</v>
      </c>
      <c r="F417" s="31">
        <v>64.618387280561706</v>
      </c>
      <c r="G417" t="s">
        <v>313</v>
      </c>
      <c r="H417" t="s">
        <v>274</v>
      </c>
      <c r="I417" t="s">
        <v>286</v>
      </c>
      <c r="J417" t="s">
        <v>287</v>
      </c>
      <c r="K417" t="s">
        <v>290</v>
      </c>
      <c r="L417">
        <f t="shared" si="30"/>
        <v>0.53</v>
      </c>
      <c r="M417">
        <v>6.3E-2</v>
      </c>
      <c r="N417">
        <v>0</v>
      </c>
      <c r="O417">
        <f t="shared" si="27"/>
        <v>1000000</v>
      </c>
      <c r="P417" s="37">
        <v>0.05</v>
      </c>
      <c r="Q417" s="8">
        <v>950000</v>
      </c>
      <c r="R417">
        <v>10</v>
      </c>
      <c r="S417">
        <v>0</v>
      </c>
      <c r="T417">
        <v>0</v>
      </c>
      <c r="U417">
        <v>0</v>
      </c>
      <c r="V417" s="9">
        <v>0.58296565349252727</v>
      </c>
    </row>
    <row r="418" spans="1:22" x14ac:dyDescent="0.35">
      <c r="A418" s="3" t="s">
        <v>124</v>
      </c>
      <c r="B418" t="s">
        <v>0</v>
      </c>
      <c r="C418" t="s">
        <v>260</v>
      </c>
      <c r="D418" s="31">
        <v>46.549635279400398</v>
      </c>
      <c r="E418" t="s">
        <v>259</v>
      </c>
      <c r="F418" s="31">
        <v>54.348367768465501</v>
      </c>
      <c r="G418" t="s">
        <v>313</v>
      </c>
      <c r="H418" t="s">
        <v>274</v>
      </c>
      <c r="I418" t="s">
        <v>286</v>
      </c>
      <c r="J418" t="s">
        <v>287</v>
      </c>
      <c r="K418" t="s">
        <v>290</v>
      </c>
      <c r="L418">
        <f t="shared" si="30"/>
        <v>0.53</v>
      </c>
      <c r="M418">
        <v>6.3E-2</v>
      </c>
      <c r="N418">
        <v>0</v>
      </c>
      <c r="O418">
        <f t="shared" si="27"/>
        <v>1000000</v>
      </c>
      <c r="P418" s="37">
        <v>0.05</v>
      </c>
      <c r="Q418" s="8">
        <v>950000</v>
      </c>
      <c r="R418">
        <v>10</v>
      </c>
      <c r="S418">
        <v>0</v>
      </c>
      <c r="T418">
        <v>0</v>
      </c>
      <c r="U418">
        <v>0</v>
      </c>
      <c r="V418" s="9">
        <v>0.58296565349252727</v>
      </c>
    </row>
    <row r="419" spans="1:22" x14ac:dyDescent="0.35">
      <c r="A419" s="3" t="s">
        <v>125</v>
      </c>
      <c r="B419" t="s">
        <v>0</v>
      </c>
      <c r="C419" t="s">
        <v>260</v>
      </c>
      <c r="D419" s="31">
        <v>49.390305273752098</v>
      </c>
      <c r="E419" t="s">
        <v>259</v>
      </c>
      <c r="F419" s="31">
        <v>63.562928827792902</v>
      </c>
      <c r="G419" t="s">
        <v>313</v>
      </c>
      <c r="H419" t="s">
        <v>274</v>
      </c>
      <c r="I419" t="s">
        <v>286</v>
      </c>
      <c r="J419" t="s">
        <v>287</v>
      </c>
      <c r="K419" t="s">
        <v>290</v>
      </c>
      <c r="L419">
        <f t="shared" si="30"/>
        <v>0.53</v>
      </c>
      <c r="M419">
        <v>6.3E-2</v>
      </c>
      <c r="N419">
        <v>0</v>
      </c>
      <c r="O419">
        <f t="shared" si="27"/>
        <v>1000000</v>
      </c>
      <c r="P419" s="37">
        <v>0.05</v>
      </c>
      <c r="Q419" s="8">
        <v>950000</v>
      </c>
      <c r="R419">
        <v>10</v>
      </c>
      <c r="S419">
        <v>0</v>
      </c>
      <c r="T419">
        <v>0</v>
      </c>
      <c r="U419">
        <v>0</v>
      </c>
      <c r="V419" s="9">
        <v>0.58296565349252727</v>
      </c>
    </row>
    <row r="420" spans="1:22" x14ac:dyDescent="0.35">
      <c r="A420" s="3" t="s">
        <v>126</v>
      </c>
      <c r="B420" t="s">
        <v>0</v>
      </c>
      <c r="C420" t="s">
        <v>260</v>
      </c>
      <c r="D420" s="31">
        <v>93.190968935202093</v>
      </c>
      <c r="E420" t="s">
        <v>259</v>
      </c>
      <c r="F420" s="31">
        <v>58.681865403530402</v>
      </c>
      <c r="G420" t="s">
        <v>313</v>
      </c>
      <c r="H420" t="s">
        <v>274</v>
      </c>
      <c r="I420" t="s">
        <v>286</v>
      </c>
      <c r="J420" t="s">
        <v>287</v>
      </c>
      <c r="K420" t="s">
        <v>290</v>
      </c>
      <c r="L420">
        <f t="shared" si="30"/>
        <v>0.53</v>
      </c>
      <c r="M420">
        <v>6.3E-2</v>
      </c>
      <c r="N420">
        <v>0</v>
      </c>
      <c r="O420">
        <f t="shared" si="27"/>
        <v>1000000</v>
      </c>
      <c r="P420" s="37">
        <v>0.05</v>
      </c>
      <c r="Q420" s="8">
        <v>950000</v>
      </c>
      <c r="R420">
        <v>10</v>
      </c>
      <c r="S420">
        <v>0</v>
      </c>
      <c r="T420">
        <v>0</v>
      </c>
      <c r="U420">
        <v>0</v>
      </c>
      <c r="V420" s="9">
        <v>0.58296565349252727</v>
      </c>
    </row>
    <row r="421" spans="1:22" x14ac:dyDescent="0.35">
      <c r="A421" s="3" t="s">
        <v>127</v>
      </c>
      <c r="B421" t="s">
        <v>0</v>
      </c>
      <c r="C421" t="s">
        <v>260</v>
      </c>
      <c r="D421" s="31">
        <v>42.896885809069502</v>
      </c>
      <c r="E421" t="s">
        <v>259</v>
      </c>
      <c r="F421" s="31">
        <v>45.226322943269103</v>
      </c>
      <c r="G421" t="s">
        <v>313</v>
      </c>
      <c r="H421" t="s">
        <v>274</v>
      </c>
      <c r="I421" t="s">
        <v>286</v>
      </c>
      <c r="J421" t="s">
        <v>287</v>
      </c>
      <c r="K421" t="s">
        <v>290</v>
      </c>
      <c r="L421">
        <f t="shared" si="30"/>
        <v>0.53</v>
      </c>
      <c r="M421">
        <v>6.3E-2</v>
      </c>
      <c r="N421">
        <v>0</v>
      </c>
      <c r="O421">
        <f t="shared" si="27"/>
        <v>1000000</v>
      </c>
      <c r="P421" s="37">
        <v>0.05</v>
      </c>
      <c r="Q421" s="8">
        <v>950000</v>
      </c>
      <c r="R421">
        <v>10</v>
      </c>
      <c r="S421">
        <v>0</v>
      </c>
      <c r="T421">
        <v>0</v>
      </c>
      <c r="U421">
        <v>0</v>
      </c>
      <c r="V421" s="9">
        <v>0.58296565349252727</v>
      </c>
    </row>
    <row r="422" spans="1:22" x14ac:dyDescent="0.35">
      <c r="A422" s="3" t="s">
        <v>128</v>
      </c>
      <c r="B422" t="s">
        <v>0</v>
      </c>
      <c r="C422" t="s">
        <v>260</v>
      </c>
      <c r="D422" s="31">
        <v>61.920327021845097</v>
      </c>
      <c r="E422" t="s">
        <v>259</v>
      </c>
      <c r="F422" s="31">
        <v>58.109403024406099</v>
      </c>
      <c r="G422" t="s">
        <v>313</v>
      </c>
      <c r="H422" t="s">
        <v>274</v>
      </c>
      <c r="I422" t="s">
        <v>286</v>
      </c>
      <c r="J422" t="s">
        <v>287</v>
      </c>
      <c r="K422" t="s">
        <v>290</v>
      </c>
      <c r="L422">
        <f t="shared" si="30"/>
        <v>0.53</v>
      </c>
      <c r="M422">
        <v>6.3E-2</v>
      </c>
      <c r="N422">
        <v>0</v>
      </c>
      <c r="O422">
        <f t="shared" si="27"/>
        <v>1000000</v>
      </c>
      <c r="P422" s="37">
        <v>0.05</v>
      </c>
      <c r="Q422" s="8">
        <v>950000</v>
      </c>
      <c r="R422">
        <v>10</v>
      </c>
      <c r="S422">
        <v>0</v>
      </c>
      <c r="T422">
        <v>0</v>
      </c>
      <c r="U422">
        <v>0</v>
      </c>
      <c r="V422" s="9">
        <v>0.58296565349252727</v>
      </c>
    </row>
    <row r="423" spans="1:22" x14ac:dyDescent="0.35">
      <c r="A423" s="3" t="s">
        <v>129</v>
      </c>
      <c r="B423" t="s">
        <v>0</v>
      </c>
      <c r="C423" t="s">
        <v>260</v>
      </c>
      <c r="D423" s="31">
        <v>45.079161999999997</v>
      </c>
      <c r="E423" t="s">
        <v>259</v>
      </c>
      <c r="F423" s="31">
        <v>23.885942</v>
      </c>
      <c r="G423" t="s">
        <v>313</v>
      </c>
      <c r="H423" t="s">
        <v>274</v>
      </c>
      <c r="I423" t="s">
        <v>286</v>
      </c>
      <c r="J423" t="s">
        <v>287</v>
      </c>
      <c r="K423" t="s">
        <v>290</v>
      </c>
      <c r="L423">
        <f t="shared" si="30"/>
        <v>0.53</v>
      </c>
      <c r="M423">
        <v>6.2E-2</v>
      </c>
      <c r="N423">
        <v>0</v>
      </c>
      <c r="O423">
        <f t="shared" si="27"/>
        <v>1000000</v>
      </c>
      <c r="P423" s="37">
        <v>0.05</v>
      </c>
      <c r="Q423" s="8">
        <v>950000</v>
      </c>
      <c r="R423">
        <v>10</v>
      </c>
      <c r="S423">
        <v>0</v>
      </c>
      <c r="T423">
        <v>0</v>
      </c>
      <c r="U423">
        <v>0</v>
      </c>
      <c r="V423" s="9">
        <v>0.58296565349252727</v>
      </c>
    </row>
    <row r="424" spans="1:22" x14ac:dyDescent="0.35">
      <c r="A424" s="3" t="s">
        <v>130</v>
      </c>
      <c r="B424" t="s">
        <v>0</v>
      </c>
      <c r="C424" t="s">
        <v>260</v>
      </c>
      <c r="D424" s="31">
        <v>103.819836</v>
      </c>
      <c r="E424" t="s">
        <v>259</v>
      </c>
      <c r="F424" s="31">
        <v>1.3520829999999999</v>
      </c>
      <c r="G424" t="s">
        <v>313</v>
      </c>
      <c r="H424" t="s">
        <v>274</v>
      </c>
      <c r="I424" t="s">
        <v>286</v>
      </c>
      <c r="J424" t="s">
        <v>287</v>
      </c>
      <c r="K424" t="s">
        <v>290</v>
      </c>
      <c r="L424">
        <f t="shared" si="30"/>
        <v>0.53</v>
      </c>
      <c r="M424">
        <v>4.5999999999999999E-2</v>
      </c>
      <c r="N424">
        <v>0</v>
      </c>
      <c r="O424">
        <f t="shared" si="27"/>
        <v>1000000</v>
      </c>
      <c r="P424" s="37">
        <v>0.05</v>
      </c>
      <c r="Q424" s="8">
        <v>950000</v>
      </c>
      <c r="R424">
        <v>10</v>
      </c>
      <c r="S424">
        <v>0</v>
      </c>
      <c r="T424">
        <v>0</v>
      </c>
      <c r="U424">
        <v>0</v>
      </c>
      <c r="V424" s="9">
        <v>0.58296565349252727</v>
      </c>
    </row>
    <row r="425" spans="1:22" x14ac:dyDescent="0.35">
      <c r="A425" s="3" t="s">
        <v>131</v>
      </c>
      <c r="B425" t="s">
        <v>0</v>
      </c>
      <c r="C425" t="s">
        <v>260</v>
      </c>
      <c r="D425" s="31">
        <v>38.996814999999998</v>
      </c>
      <c r="E425" t="s">
        <v>259</v>
      </c>
      <c r="F425" s="31">
        <v>34.802075000000002</v>
      </c>
      <c r="G425" t="s">
        <v>313</v>
      </c>
      <c r="H425" t="s">
        <v>274</v>
      </c>
      <c r="I425" t="s">
        <v>286</v>
      </c>
      <c r="J425" t="s">
        <v>287</v>
      </c>
      <c r="K425" t="s">
        <v>290</v>
      </c>
      <c r="L425">
        <f t="shared" si="30"/>
        <v>0.53</v>
      </c>
      <c r="M425">
        <v>0.21</v>
      </c>
      <c r="N425">
        <v>0</v>
      </c>
      <c r="O425">
        <f t="shared" si="27"/>
        <v>1000000</v>
      </c>
      <c r="P425" s="37">
        <v>0.05</v>
      </c>
      <c r="Q425" s="8">
        <v>950000</v>
      </c>
      <c r="R425">
        <v>10</v>
      </c>
      <c r="S425">
        <v>0</v>
      </c>
      <c r="T425">
        <v>0</v>
      </c>
      <c r="U425">
        <v>0</v>
      </c>
      <c r="V425" s="9">
        <v>0.58296565349252727</v>
      </c>
    </row>
    <row r="426" spans="1:22" x14ac:dyDescent="0.35">
      <c r="A426" s="3" t="s">
        <v>132</v>
      </c>
      <c r="B426" t="s">
        <v>0</v>
      </c>
      <c r="C426" t="s">
        <v>260</v>
      </c>
      <c r="D426" s="31">
        <v>100.992541</v>
      </c>
      <c r="E426" t="s">
        <v>259</v>
      </c>
      <c r="F426" s="31">
        <v>15.870032</v>
      </c>
      <c r="G426" t="s">
        <v>313</v>
      </c>
      <c r="H426" t="s">
        <v>274</v>
      </c>
      <c r="I426" t="s">
        <v>286</v>
      </c>
      <c r="J426" t="s">
        <v>287</v>
      </c>
      <c r="K426" t="s">
        <v>290</v>
      </c>
      <c r="L426">
        <f t="shared" si="30"/>
        <v>0.53</v>
      </c>
      <c r="M426">
        <v>4.4999999999999998E-2</v>
      </c>
      <c r="N426">
        <v>0</v>
      </c>
      <c r="O426">
        <f t="shared" si="27"/>
        <v>1000000</v>
      </c>
      <c r="P426" s="37">
        <v>0.05</v>
      </c>
      <c r="Q426" s="8">
        <v>950000</v>
      </c>
      <c r="R426">
        <v>10</v>
      </c>
      <c r="S426">
        <v>0</v>
      </c>
      <c r="T426">
        <v>0</v>
      </c>
      <c r="U426">
        <v>0</v>
      </c>
      <c r="V426" s="9">
        <v>0.58296565349252727</v>
      </c>
    </row>
    <row r="427" spans="1:22" x14ac:dyDescent="0.35">
      <c r="A427" s="3" t="s">
        <v>133</v>
      </c>
      <c r="B427" t="s">
        <v>0</v>
      </c>
      <c r="C427" t="s">
        <v>260</v>
      </c>
      <c r="D427" s="31">
        <v>71.276093000000003</v>
      </c>
      <c r="E427" t="s">
        <v>259</v>
      </c>
      <c r="F427" s="31">
        <v>38.861033999999997</v>
      </c>
      <c r="G427" t="s">
        <v>313</v>
      </c>
      <c r="H427" t="s">
        <v>274</v>
      </c>
      <c r="I427" t="s">
        <v>286</v>
      </c>
      <c r="J427" t="s">
        <v>287</v>
      </c>
      <c r="K427" t="s">
        <v>290</v>
      </c>
      <c r="L427">
        <f t="shared" si="30"/>
        <v>0.53</v>
      </c>
      <c r="M427">
        <v>0.21</v>
      </c>
      <c r="N427">
        <v>0</v>
      </c>
      <c r="O427">
        <f t="shared" si="27"/>
        <v>1000000</v>
      </c>
      <c r="P427" s="37">
        <v>0.05</v>
      </c>
      <c r="Q427" s="8">
        <v>950000</v>
      </c>
      <c r="R427">
        <v>10</v>
      </c>
      <c r="S427">
        <v>0</v>
      </c>
      <c r="T427">
        <v>0</v>
      </c>
      <c r="U427">
        <v>0</v>
      </c>
      <c r="V427" s="9">
        <v>0.58296565349252727</v>
      </c>
    </row>
    <row r="428" spans="1:22" x14ac:dyDescent="0.35">
      <c r="A428" s="3" t="s">
        <v>134</v>
      </c>
      <c r="B428" t="s">
        <v>0</v>
      </c>
      <c r="C428" t="s">
        <v>260</v>
      </c>
      <c r="D428" s="31">
        <v>59.556277999999999</v>
      </c>
      <c r="E428" t="s">
        <v>259</v>
      </c>
      <c r="F428" s="31">
        <v>38.969718999999998</v>
      </c>
      <c r="G428" t="s">
        <v>313</v>
      </c>
      <c r="H428" t="s">
        <v>274</v>
      </c>
      <c r="I428" t="s">
        <v>286</v>
      </c>
      <c r="J428" t="s">
        <v>287</v>
      </c>
      <c r="K428" t="s">
        <v>290</v>
      </c>
      <c r="L428">
        <f t="shared" si="30"/>
        <v>0.53</v>
      </c>
      <c r="M428">
        <v>0.21</v>
      </c>
      <c r="N428">
        <v>0</v>
      </c>
      <c r="O428">
        <f t="shared" si="27"/>
        <v>1000000</v>
      </c>
      <c r="P428" s="37">
        <v>0.05</v>
      </c>
      <c r="Q428" s="8">
        <v>950000</v>
      </c>
      <c r="R428">
        <v>10</v>
      </c>
      <c r="S428">
        <v>0</v>
      </c>
      <c r="T428">
        <v>0</v>
      </c>
      <c r="U428">
        <v>0</v>
      </c>
      <c r="V428" s="9">
        <v>0.58296565349252727</v>
      </c>
    </row>
    <row r="429" spans="1:22" x14ac:dyDescent="0.35">
      <c r="A429" s="3" t="s">
        <v>135</v>
      </c>
      <c r="B429" t="s">
        <v>0</v>
      </c>
      <c r="C429" t="s">
        <v>260</v>
      </c>
      <c r="D429" s="31">
        <v>125.72753899999999</v>
      </c>
      <c r="E429" t="s">
        <v>259</v>
      </c>
      <c r="F429" s="31">
        <v>-8.8742169999999998</v>
      </c>
      <c r="G429" t="s">
        <v>313</v>
      </c>
      <c r="H429" t="s">
        <v>274</v>
      </c>
      <c r="I429" t="s">
        <v>286</v>
      </c>
      <c r="J429" t="s">
        <v>287</v>
      </c>
      <c r="K429" t="s">
        <v>290</v>
      </c>
      <c r="L429">
        <f t="shared" si="30"/>
        <v>0.53</v>
      </c>
      <c r="M429">
        <v>0.21</v>
      </c>
      <c r="N429">
        <v>0</v>
      </c>
      <c r="O429">
        <f t="shared" si="27"/>
        <v>1000000</v>
      </c>
      <c r="P429" s="37">
        <v>0.05</v>
      </c>
      <c r="Q429" s="8">
        <v>950000</v>
      </c>
      <c r="R429">
        <v>10</v>
      </c>
      <c r="S429">
        <v>0</v>
      </c>
      <c r="T429">
        <v>0</v>
      </c>
      <c r="U429">
        <v>0</v>
      </c>
      <c r="V429" s="9">
        <v>0.58296565349252727</v>
      </c>
    </row>
    <row r="430" spans="1:22" x14ac:dyDescent="0.35">
      <c r="A430" s="3" t="s">
        <v>136</v>
      </c>
      <c r="B430" t="s">
        <v>0</v>
      </c>
      <c r="C430" t="s">
        <v>260</v>
      </c>
      <c r="D430" s="31">
        <v>35.243321999999999</v>
      </c>
      <c r="E430" t="s">
        <v>259</v>
      </c>
      <c r="F430" s="31">
        <v>38.963745000000003</v>
      </c>
      <c r="G430" t="s">
        <v>313</v>
      </c>
      <c r="H430" t="s">
        <v>274</v>
      </c>
      <c r="I430" t="s">
        <v>286</v>
      </c>
      <c r="J430" t="s">
        <v>287</v>
      </c>
      <c r="K430" t="s">
        <v>290</v>
      </c>
      <c r="L430">
        <f t="shared" si="30"/>
        <v>0.53</v>
      </c>
      <c r="M430">
        <v>7.4999999999999997E-2</v>
      </c>
      <c r="N430">
        <v>0</v>
      </c>
      <c r="O430">
        <f t="shared" si="27"/>
        <v>1000000</v>
      </c>
      <c r="P430" s="37">
        <v>0.05</v>
      </c>
      <c r="Q430" s="8">
        <v>950000</v>
      </c>
      <c r="R430">
        <v>10</v>
      </c>
      <c r="S430">
        <v>0</v>
      </c>
      <c r="T430">
        <v>0</v>
      </c>
      <c r="U430">
        <v>0</v>
      </c>
      <c r="V430" s="9">
        <v>0.58296565349252727</v>
      </c>
    </row>
    <row r="431" spans="1:22" x14ac:dyDescent="0.35">
      <c r="A431" s="3" t="s">
        <v>137</v>
      </c>
      <c r="B431" t="s">
        <v>0</v>
      </c>
      <c r="C431" t="s">
        <v>260</v>
      </c>
      <c r="D431" s="31">
        <v>120.960515</v>
      </c>
      <c r="E431" t="s">
        <v>259</v>
      </c>
      <c r="F431" s="31">
        <v>23.69781</v>
      </c>
      <c r="G431" t="s">
        <v>313</v>
      </c>
      <c r="H431" t="s">
        <v>274</v>
      </c>
      <c r="I431" t="s">
        <v>286</v>
      </c>
      <c r="J431" t="s">
        <v>287</v>
      </c>
      <c r="K431" t="s">
        <v>290</v>
      </c>
      <c r="L431">
        <f t="shared" si="30"/>
        <v>0.53</v>
      </c>
      <c r="M431">
        <v>0.21</v>
      </c>
      <c r="N431">
        <v>0</v>
      </c>
      <c r="O431">
        <f t="shared" si="27"/>
        <v>1000000</v>
      </c>
      <c r="P431" s="37">
        <v>0.05</v>
      </c>
      <c r="Q431" s="8">
        <v>950000</v>
      </c>
      <c r="R431">
        <v>10</v>
      </c>
      <c r="S431">
        <v>0</v>
      </c>
      <c r="T431">
        <v>0</v>
      </c>
      <c r="U431">
        <v>0</v>
      </c>
      <c r="V431" s="9">
        <v>0.58296565349252727</v>
      </c>
    </row>
    <row r="432" spans="1:22" x14ac:dyDescent="0.35">
      <c r="A432" s="3" t="s">
        <v>138</v>
      </c>
      <c r="B432" t="s">
        <v>0</v>
      </c>
      <c r="C432" t="s">
        <v>260</v>
      </c>
      <c r="D432" s="31">
        <v>64.585262</v>
      </c>
      <c r="E432" t="s">
        <v>259</v>
      </c>
      <c r="F432" s="31">
        <v>41.377490999999999</v>
      </c>
      <c r="G432" t="s">
        <v>313</v>
      </c>
      <c r="H432" t="s">
        <v>274</v>
      </c>
      <c r="I432" t="s">
        <v>286</v>
      </c>
      <c r="J432" t="s">
        <v>287</v>
      </c>
      <c r="K432" t="s">
        <v>290</v>
      </c>
      <c r="L432">
        <f t="shared" si="30"/>
        <v>0.53</v>
      </c>
      <c r="M432">
        <v>0.21</v>
      </c>
      <c r="N432">
        <v>0</v>
      </c>
      <c r="O432">
        <f t="shared" si="27"/>
        <v>1000000</v>
      </c>
      <c r="P432" s="37">
        <v>0.05</v>
      </c>
      <c r="Q432" s="8">
        <v>950000</v>
      </c>
      <c r="R432">
        <v>10</v>
      </c>
      <c r="S432">
        <v>0</v>
      </c>
      <c r="T432">
        <v>0</v>
      </c>
      <c r="U432">
        <v>0</v>
      </c>
      <c r="V432" s="9">
        <v>0.58296565349252727</v>
      </c>
    </row>
    <row r="433" spans="1:22" x14ac:dyDescent="0.35">
      <c r="A433" s="3" t="s">
        <v>139</v>
      </c>
      <c r="B433" t="s">
        <v>0</v>
      </c>
      <c r="C433" t="s">
        <v>260</v>
      </c>
      <c r="D433" s="31">
        <v>108.277199</v>
      </c>
      <c r="E433" t="s">
        <v>259</v>
      </c>
      <c r="F433" s="31">
        <v>14.058324000000001</v>
      </c>
      <c r="G433" t="s">
        <v>313</v>
      </c>
      <c r="H433" t="s">
        <v>274</v>
      </c>
      <c r="I433" t="s">
        <v>286</v>
      </c>
      <c r="J433" t="s">
        <v>287</v>
      </c>
      <c r="K433" t="s">
        <v>290</v>
      </c>
      <c r="L433">
        <f t="shared" si="30"/>
        <v>0.53</v>
      </c>
      <c r="M433">
        <v>0.06</v>
      </c>
      <c r="N433">
        <v>0</v>
      </c>
      <c r="O433">
        <f t="shared" si="27"/>
        <v>1000000</v>
      </c>
      <c r="P433" s="37">
        <v>0.05</v>
      </c>
      <c r="Q433" s="8">
        <v>950000</v>
      </c>
      <c r="R433">
        <v>10</v>
      </c>
      <c r="S433">
        <v>0</v>
      </c>
      <c r="T433">
        <v>0</v>
      </c>
      <c r="U433">
        <v>0</v>
      </c>
      <c r="V433" s="9">
        <v>0.58296565349252727</v>
      </c>
    </row>
    <row r="434" spans="1:22" x14ac:dyDescent="0.35">
      <c r="A434" s="3" t="s">
        <v>140</v>
      </c>
      <c r="B434" t="s">
        <v>0</v>
      </c>
      <c r="C434" t="s">
        <v>260</v>
      </c>
      <c r="D434" s="31">
        <v>48.516387999999999</v>
      </c>
      <c r="E434" t="s">
        <v>259</v>
      </c>
      <c r="F434" s="31">
        <v>15.552727000000001</v>
      </c>
      <c r="G434" t="s">
        <v>313</v>
      </c>
      <c r="H434" t="s">
        <v>274</v>
      </c>
      <c r="I434" t="s">
        <v>286</v>
      </c>
      <c r="J434" t="s">
        <v>287</v>
      </c>
      <c r="K434" t="s">
        <v>290</v>
      </c>
      <c r="L434">
        <f t="shared" si="30"/>
        <v>0.53</v>
      </c>
      <c r="M434">
        <v>0.17199999999999999</v>
      </c>
      <c r="N434">
        <v>0</v>
      </c>
      <c r="O434">
        <f t="shared" si="27"/>
        <v>1000000</v>
      </c>
      <c r="P434" s="37">
        <v>0.05</v>
      </c>
      <c r="Q434" s="8">
        <v>950000</v>
      </c>
      <c r="R434">
        <v>10</v>
      </c>
      <c r="S434">
        <v>0</v>
      </c>
      <c r="T434">
        <v>0</v>
      </c>
      <c r="U434">
        <v>0</v>
      </c>
      <c r="V434" s="9">
        <v>0.58296565349252727</v>
      </c>
    </row>
    <row r="435" spans="1:22" x14ac:dyDescent="0.35">
      <c r="A435" s="4" t="s">
        <v>141</v>
      </c>
      <c r="B435" t="s">
        <v>0</v>
      </c>
      <c r="C435" t="s">
        <v>260</v>
      </c>
      <c r="D435" s="31">
        <v>20.168330999999998</v>
      </c>
      <c r="E435" t="s">
        <v>259</v>
      </c>
      <c r="F435" s="31">
        <v>41.153331999999999</v>
      </c>
      <c r="G435" t="s">
        <v>313</v>
      </c>
      <c r="H435" t="s">
        <v>274</v>
      </c>
      <c r="I435" t="s">
        <v>286</v>
      </c>
      <c r="J435" t="s">
        <v>287</v>
      </c>
      <c r="K435" t="s">
        <v>290</v>
      </c>
      <c r="L435">
        <f t="shared" si="30"/>
        <v>0.53</v>
      </c>
      <c r="M435">
        <v>0.104</v>
      </c>
      <c r="N435">
        <v>0</v>
      </c>
      <c r="O435">
        <f t="shared" si="27"/>
        <v>1000000</v>
      </c>
      <c r="P435" s="37">
        <v>0.05</v>
      </c>
      <c r="Q435" s="8">
        <v>950000</v>
      </c>
      <c r="R435">
        <v>10</v>
      </c>
      <c r="S435">
        <v>0</v>
      </c>
      <c r="T435">
        <v>0</v>
      </c>
      <c r="U435">
        <v>0</v>
      </c>
      <c r="V435" s="9">
        <v>1.3486719798104709</v>
      </c>
    </row>
    <row r="436" spans="1:22" x14ac:dyDescent="0.35">
      <c r="A436" s="4" t="s">
        <v>142</v>
      </c>
      <c r="B436" t="s">
        <v>0</v>
      </c>
      <c r="C436" t="s">
        <v>260</v>
      </c>
      <c r="D436" s="31">
        <v>45.038189000000003</v>
      </c>
      <c r="E436" t="s">
        <v>259</v>
      </c>
      <c r="F436" s="31">
        <v>40.069099000000001</v>
      </c>
      <c r="G436" t="s">
        <v>313</v>
      </c>
      <c r="H436" t="s">
        <v>274</v>
      </c>
      <c r="I436" t="s">
        <v>286</v>
      </c>
      <c r="J436" t="s">
        <v>287</v>
      </c>
      <c r="K436" t="s">
        <v>290</v>
      </c>
      <c r="L436">
        <f t="shared" si="30"/>
        <v>0.53</v>
      </c>
      <c r="M436">
        <v>0.104</v>
      </c>
      <c r="N436">
        <v>0</v>
      </c>
      <c r="O436">
        <f t="shared" si="27"/>
        <v>1000000</v>
      </c>
      <c r="P436" s="37">
        <v>0.05</v>
      </c>
      <c r="Q436" s="8">
        <v>950000</v>
      </c>
      <c r="R436">
        <v>10</v>
      </c>
      <c r="S436">
        <v>0</v>
      </c>
      <c r="T436">
        <v>0</v>
      </c>
      <c r="U436">
        <v>0</v>
      </c>
      <c r="V436" s="9">
        <v>1.3486719798104709</v>
      </c>
    </row>
    <row r="437" spans="1:22" x14ac:dyDescent="0.35">
      <c r="A437" s="4" t="s">
        <v>143</v>
      </c>
      <c r="B437" t="s">
        <v>0</v>
      </c>
      <c r="C437" t="s">
        <v>260</v>
      </c>
      <c r="D437" s="31">
        <v>14.550072</v>
      </c>
      <c r="E437" t="s">
        <v>259</v>
      </c>
      <c r="F437" s="31">
        <v>47.516230999999998</v>
      </c>
      <c r="G437" t="s">
        <v>313</v>
      </c>
      <c r="H437" t="s">
        <v>274</v>
      </c>
      <c r="I437" t="s">
        <v>286</v>
      </c>
      <c r="J437" t="s">
        <v>287</v>
      </c>
      <c r="K437" t="s">
        <v>290</v>
      </c>
      <c r="L437">
        <f t="shared" si="30"/>
        <v>0.53</v>
      </c>
      <c r="M437">
        <v>3.4000000000000002E-2</v>
      </c>
      <c r="N437">
        <v>0</v>
      </c>
      <c r="O437">
        <f t="shared" si="27"/>
        <v>1000000</v>
      </c>
      <c r="P437" s="37">
        <v>0.05</v>
      </c>
      <c r="Q437" s="8">
        <v>950000</v>
      </c>
      <c r="R437">
        <v>10</v>
      </c>
      <c r="S437">
        <v>0</v>
      </c>
      <c r="T437">
        <v>0</v>
      </c>
      <c r="U437">
        <v>0</v>
      </c>
      <c r="V437" s="9">
        <v>1.34867197981047</v>
      </c>
    </row>
    <row r="438" spans="1:22" x14ac:dyDescent="0.35">
      <c r="A438" s="4" t="s">
        <v>144</v>
      </c>
      <c r="B438" t="s">
        <v>0</v>
      </c>
      <c r="C438" t="s">
        <v>260</v>
      </c>
      <c r="D438" s="31">
        <v>47.576926999999998</v>
      </c>
      <c r="E438" t="s">
        <v>259</v>
      </c>
      <c r="F438" s="31">
        <v>40.143104999999998</v>
      </c>
      <c r="G438" t="s">
        <v>313</v>
      </c>
      <c r="H438" t="s">
        <v>274</v>
      </c>
      <c r="I438" t="s">
        <v>286</v>
      </c>
      <c r="J438" t="s">
        <v>287</v>
      </c>
      <c r="K438" t="s">
        <v>290</v>
      </c>
      <c r="L438">
        <f t="shared" si="30"/>
        <v>0.53</v>
      </c>
      <c r="M438">
        <v>7.0000000000000007E-2</v>
      </c>
      <c r="N438">
        <v>0</v>
      </c>
      <c r="O438">
        <f t="shared" si="27"/>
        <v>1000000</v>
      </c>
      <c r="P438" s="37">
        <v>0.05</v>
      </c>
      <c r="Q438" s="8">
        <v>950000</v>
      </c>
      <c r="R438">
        <v>10</v>
      </c>
      <c r="S438">
        <v>0</v>
      </c>
      <c r="T438">
        <v>0</v>
      </c>
      <c r="U438">
        <v>0</v>
      </c>
      <c r="V438" s="9">
        <v>1.34867197981047</v>
      </c>
    </row>
    <row r="439" spans="1:22" x14ac:dyDescent="0.35">
      <c r="A439" s="4" t="s">
        <v>145</v>
      </c>
      <c r="B439" t="s">
        <v>0</v>
      </c>
      <c r="C439" t="s">
        <v>260</v>
      </c>
      <c r="D439" s="31">
        <v>4.4699359999999997</v>
      </c>
      <c r="E439" t="s">
        <v>259</v>
      </c>
      <c r="F439" s="31">
        <v>50.503886999999999</v>
      </c>
      <c r="G439" t="s">
        <v>313</v>
      </c>
      <c r="H439" t="s">
        <v>274</v>
      </c>
      <c r="I439" t="s">
        <v>286</v>
      </c>
      <c r="J439" t="s">
        <v>287</v>
      </c>
      <c r="K439" t="s">
        <v>290</v>
      </c>
      <c r="L439">
        <f t="shared" si="30"/>
        <v>0.53</v>
      </c>
      <c r="M439">
        <v>1.9E-2</v>
      </c>
      <c r="N439">
        <v>0</v>
      </c>
      <c r="O439">
        <f t="shared" si="27"/>
        <v>1000000</v>
      </c>
      <c r="P439" s="37">
        <v>0.05</v>
      </c>
      <c r="Q439" s="8">
        <v>950000</v>
      </c>
      <c r="R439">
        <v>10</v>
      </c>
      <c r="S439">
        <v>0</v>
      </c>
      <c r="T439">
        <v>0</v>
      </c>
      <c r="U439">
        <v>0</v>
      </c>
      <c r="V439" s="9">
        <v>1.34867197981047</v>
      </c>
    </row>
    <row r="440" spans="1:22" x14ac:dyDescent="0.35">
      <c r="A440" s="4" t="s">
        <v>146</v>
      </c>
      <c r="B440" t="s">
        <v>0</v>
      </c>
      <c r="C440" t="s">
        <v>260</v>
      </c>
      <c r="D440" s="31">
        <v>25.48583</v>
      </c>
      <c r="E440" t="s">
        <v>259</v>
      </c>
      <c r="F440" s="31">
        <v>42.733882999999999</v>
      </c>
      <c r="G440" t="s">
        <v>313</v>
      </c>
      <c r="H440" t="s">
        <v>274</v>
      </c>
      <c r="I440" t="s">
        <v>286</v>
      </c>
      <c r="J440" t="s">
        <v>287</v>
      </c>
      <c r="K440" t="s">
        <v>290</v>
      </c>
      <c r="L440">
        <f t="shared" si="30"/>
        <v>0.53</v>
      </c>
      <c r="M440">
        <v>4.8000000000000001E-2</v>
      </c>
      <c r="N440">
        <v>0</v>
      </c>
      <c r="O440">
        <f t="shared" si="27"/>
        <v>1000000</v>
      </c>
      <c r="P440" s="37">
        <v>0.05</v>
      </c>
      <c r="Q440" s="8">
        <v>950000</v>
      </c>
      <c r="R440">
        <v>10</v>
      </c>
      <c r="S440">
        <v>0</v>
      </c>
      <c r="T440">
        <v>0</v>
      </c>
      <c r="U440">
        <v>0</v>
      </c>
      <c r="V440" s="9">
        <v>1.34867197981047</v>
      </c>
    </row>
    <row r="441" spans="1:22" x14ac:dyDescent="0.35">
      <c r="A441" s="4" t="s">
        <v>147</v>
      </c>
      <c r="B441" t="s">
        <v>0</v>
      </c>
      <c r="C441" t="s">
        <v>260</v>
      </c>
      <c r="D441" s="31">
        <v>17.679075999999998</v>
      </c>
      <c r="E441" t="s">
        <v>259</v>
      </c>
      <c r="F441" s="31">
        <v>43.915886</v>
      </c>
      <c r="G441" t="s">
        <v>313</v>
      </c>
      <c r="H441" t="s">
        <v>274</v>
      </c>
      <c r="I441" t="s">
        <v>286</v>
      </c>
      <c r="J441" t="s">
        <v>287</v>
      </c>
      <c r="K441" t="s">
        <v>290</v>
      </c>
      <c r="L441">
        <f t="shared" si="30"/>
        <v>0.53</v>
      </c>
      <c r="M441">
        <v>0.104</v>
      </c>
      <c r="N441">
        <v>0</v>
      </c>
      <c r="O441">
        <f t="shared" si="27"/>
        <v>1000000</v>
      </c>
      <c r="P441" s="37">
        <v>0.05</v>
      </c>
      <c r="Q441" s="8">
        <v>950000</v>
      </c>
      <c r="R441">
        <v>10</v>
      </c>
      <c r="S441">
        <v>0</v>
      </c>
      <c r="T441">
        <v>0</v>
      </c>
      <c r="U441">
        <v>0</v>
      </c>
      <c r="V441" s="9">
        <v>1.34867197981047</v>
      </c>
    </row>
    <row r="442" spans="1:22" x14ac:dyDescent="0.35">
      <c r="A442" s="4" t="s">
        <v>148</v>
      </c>
      <c r="B442" t="s">
        <v>0</v>
      </c>
      <c r="C442" t="s">
        <v>260</v>
      </c>
      <c r="D442" s="31">
        <v>27.953389000000001</v>
      </c>
      <c r="E442" t="s">
        <v>259</v>
      </c>
      <c r="F442" s="31">
        <v>53.709806999999998</v>
      </c>
      <c r="G442" t="s">
        <v>313</v>
      </c>
      <c r="H442" t="s">
        <v>274</v>
      </c>
      <c r="I442" t="s">
        <v>286</v>
      </c>
      <c r="J442" t="s">
        <v>287</v>
      </c>
      <c r="K442" t="s">
        <v>290</v>
      </c>
      <c r="L442">
        <f t="shared" si="30"/>
        <v>0.53</v>
      </c>
      <c r="M442">
        <v>9.9000000000000005E-2</v>
      </c>
      <c r="N442">
        <v>0</v>
      </c>
      <c r="O442">
        <f t="shared" si="27"/>
        <v>1000000</v>
      </c>
      <c r="P442" s="37">
        <v>0.05</v>
      </c>
      <c r="Q442" s="8">
        <v>950000</v>
      </c>
      <c r="R442">
        <v>10</v>
      </c>
      <c r="S442">
        <v>0</v>
      </c>
      <c r="T442">
        <v>0</v>
      </c>
      <c r="U442">
        <v>0</v>
      </c>
      <c r="V442" s="9">
        <v>1.34867197981047</v>
      </c>
    </row>
    <row r="443" spans="1:22" x14ac:dyDescent="0.35">
      <c r="A443" s="4" t="s">
        <v>149</v>
      </c>
      <c r="B443" t="s">
        <v>0</v>
      </c>
      <c r="C443" t="s">
        <v>260</v>
      </c>
      <c r="D443" s="31">
        <v>8.2275120000000008</v>
      </c>
      <c r="E443" t="s">
        <v>259</v>
      </c>
      <c r="F443" s="31">
        <v>46.818187999999999</v>
      </c>
      <c r="G443" t="s">
        <v>313</v>
      </c>
      <c r="H443" t="s">
        <v>274</v>
      </c>
      <c r="I443" t="s">
        <v>286</v>
      </c>
      <c r="J443" t="s">
        <v>287</v>
      </c>
      <c r="K443" t="s">
        <v>290</v>
      </c>
      <c r="L443">
        <f t="shared" si="30"/>
        <v>0.53</v>
      </c>
      <c r="M443">
        <v>1.7000000000000001E-2</v>
      </c>
      <c r="N443">
        <v>0</v>
      </c>
      <c r="O443">
        <f t="shared" si="27"/>
        <v>1000000</v>
      </c>
      <c r="P443" s="37">
        <v>0.05</v>
      </c>
      <c r="Q443" s="8">
        <v>950000</v>
      </c>
      <c r="R443">
        <v>10</v>
      </c>
      <c r="S443">
        <v>0</v>
      </c>
      <c r="T443">
        <v>0</v>
      </c>
      <c r="U443">
        <v>0</v>
      </c>
      <c r="V443" s="9">
        <v>1.34867197981047</v>
      </c>
    </row>
    <row r="444" spans="1:22" x14ac:dyDescent="0.35">
      <c r="A444" s="4" t="s">
        <v>150</v>
      </c>
      <c r="B444" t="s">
        <v>0</v>
      </c>
      <c r="C444" t="s">
        <v>260</v>
      </c>
      <c r="D444" s="31">
        <v>33.429859</v>
      </c>
      <c r="E444" t="s">
        <v>259</v>
      </c>
      <c r="F444" s="31">
        <v>35.126412999999999</v>
      </c>
      <c r="G444" t="s">
        <v>313</v>
      </c>
      <c r="H444" t="s">
        <v>274</v>
      </c>
      <c r="I444" t="s">
        <v>286</v>
      </c>
      <c r="J444" t="s">
        <v>287</v>
      </c>
      <c r="K444" t="s">
        <v>290</v>
      </c>
      <c r="L444">
        <f t="shared" si="30"/>
        <v>0.53</v>
      </c>
      <c r="M444">
        <v>4.9000000000000002E-2</v>
      </c>
      <c r="N444">
        <v>0</v>
      </c>
      <c r="O444">
        <f t="shared" si="27"/>
        <v>1000000</v>
      </c>
      <c r="P444" s="37">
        <v>0.05</v>
      </c>
      <c r="Q444" s="8">
        <v>950000</v>
      </c>
      <c r="R444">
        <v>10</v>
      </c>
      <c r="S444">
        <v>0</v>
      </c>
      <c r="T444">
        <v>0</v>
      </c>
      <c r="U444">
        <v>0</v>
      </c>
      <c r="V444" s="9">
        <v>1.34867197981047</v>
      </c>
    </row>
    <row r="445" spans="1:22" x14ac:dyDescent="0.35">
      <c r="A445" s="4" t="s">
        <v>151</v>
      </c>
      <c r="B445" t="s">
        <v>0</v>
      </c>
      <c r="C445" t="s">
        <v>260</v>
      </c>
      <c r="D445" s="31">
        <v>15.472962000000001</v>
      </c>
      <c r="E445" t="s">
        <v>259</v>
      </c>
      <c r="F445" s="31">
        <v>49.817492000000001</v>
      </c>
      <c r="G445" t="s">
        <v>313</v>
      </c>
      <c r="H445" t="s">
        <v>274</v>
      </c>
      <c r="I445" t="s">
        <v>286</v>
      </c>
      <c r="J445" t="s">
        <v>287</v>
      </c>
      <c r="K445" t="s">
        <v>290</v>
      </c>
      <c r="L445">
        <f t="shared" si="30"/>
        <v>0.53</v>
      </c>
      <c r="M445">
        <v>3.6999999999999998E-2</v>
      </c>
      <c r="N445">
        <v>0</v>
      </c>
      <c r="O445">
        <f t="shared" si="27"/>
        <v>1000000</v>
      </c>
      <c r="P445" s="37">
        <v>0.05</v>
      </c>
      <c r="Q445" s="8">
        <v>950000</v>
      </c>
      <c r="R445">
        <v>10</v>
      </c>
      <c r="S445">
        <v>0</v>
      </c>
      <c r="T445">
        <v>0</v>
      </c>
      <c r="U445">
        <v>0</v>
      </c>
      <c r="V445" s="9">
        <v>1.34867197981047</v>
      </c>
    </row>
    <row r="446" spans="1:22" x14ac:dyDescent="0.35">
      <c r="A446" s="4" t="s">
        <v>152</v>
      </c>
      <c r="B446" t="s">
        <v>0</v>
      </c>
      <c r="C446" t="s">
        <v>260</v>
      </c>
      <c r="D446" s="31">
        <v>9.2345130480234907</v>
      </c>
      <c r="E446" t="s">
        <v>259</v>
      </c>
      <c r="F446" s="31">
        <v>52.190327993345299</v>
      </c>
      <c r="G446" t="s">
        <v>313</v>
      </c>
      <c r="H446" t="s">
        <v>274</v>
      </c>
      <c r="I446" t="s">
        <v>286</v>
      </c>
      <c r="J446" t="s">
        <v>287</v>
      </c>
      <c r="K446" t="s">
        <v>290</v>
      </c>
      <c r="L446">
        <f t="shared" si="30"/>
        <v>0.53</v>
      </c>
      <c r="M446">
        <v>1.2999999999999999E-2</v>
      </c>
      <c r="N446">
        <v>0</v>
      </c>
      <c r="O446">
        <f t="shared" si="27"/>
        <v>1000000</v>
      </c>
      <c r="P446" s="37">
        <v>0.05</v>
      </c>
      <c r="Q446" s="8">
        <v>950000</v>
      </c>
      <c r="R446">
        <v>10</v>
      </c>
      <c r="S446">
        <v>0</v>
      </c>
      <c r="T446">
        <v>0</v>
      </c>
      <c r="U446">
        <v>0</v>
      </c>
      <c r="V446" s="9">
        <v>1.34867197981047</v>
      </c>
    </row>
    <row r="447" spans="1:22" x14ac:dyDescent="0.35">
      <c r="A447" s="4" t="s">
        <v>153</v>
      </c>
      <c r="B447" t="s">
        <v>0</v>
      </c>
      <c r="C447" t="s">
        <v>260</v>
      </c>
      <c r="D447" s="31">
        <f>AVERAGE(D448:D449)</f>
        <v>10.644012285383525</v>
      </c>
      <c r="E447" t="s">
        <v>259</v>
      </c>
      <c r="F447" s="31">
        <f t="shared" ref="F447" si="31">AVERAGE(F448:F449)</f>
        <v>55.907048348482903</v>
      </c>
      <c r="G447" t="s">
        <v>313</v>
      </c>
      <c r="H447" t="s">
        <v>274</v>
      </c>
      <c r="I447" t="s">
        <v>286</v>
      </c>
      <c r="J447" t="s">
        <v>287</v>
      </c>
      <c r="K447" t="s">
        <v>290</v>
      </c>
      <c r="L447">
        <f t="shared" si="30"/>
        <v>0.53</v>
      </c>
      <c r="M447">
        <v>2.1000000000000001E-2</v>
      </c>
      <c r="N447">
        <v>0</v>
      </c>
      <c r="O447">
        <f t="shared" si="27"/>
        <v>1000000</v>
      </c>
      <c r="P447" s="37">
        <v>0.05</v>
      </c>
      <c r="Q447" s="8">
        <v>950000</v>
      </c>
      <c r="R447">
        <v>10</v>
      </c>
      <c r="S447">
        <v>0</v>
      </c>
      <c r="T447">
        <v>0</v>
      </c>
      <c r="U447">
        <v>0</v>
      </c>
      <c r="V447" s="9">
        <v>1.34867197981047</v>
      </c>
    </row>
    <row r="448" spans="1:22" x14ac:dyDescent="0.35">
      <c r="A448" s="4" t="s">
        <v>319</v>
      </c>
      <c r="B448" t="s">
        <v>0</v>
      </c>
      <c r="C448" t="s">
        <v>260</v>
      </c>
      <c r="D448" s="31">
        <v>8.9730720935565493</v>
      </c>
      <c r="E448" t="s">
        <v>259</v>
      </c>
      <c r="F448" s="31">
        <v>56.125650467195797</v>
      </c>
      <c r="G448" t="s">
        <v>313</v>
      </c>
      <c r="H448" t="s">
        <v>274</v>
      </c>
      <c r="I448" t="s">
        <v>286</v>
      </c>
      <c r="J448" t="s">
        <v>287</v>
      </c>
      <c r="K448" t="s">
        <v>290</v>
      </c>
      <c r="L448">
        <f t="shared" si="30"/>
        <v>0.53</v>
      </c>
      <c r="M448">
        <v>2.1000000000000001E-2</v>
      </c>
      <c r="N448">
        <v>0</v>
      </c>
      <c r="O448">
        <f t="shared" si="27"/>
        <v>1000000</v>
      </c>
      <c r="P448" s="37">
        <v>0.05</v>
      </c>
      <c r="Q448" s="8">
        <v>950000</v>
      </c>
      <c r="R448">
        <v>10</v>
      </c>
      <c r="S448">
        <v>0</v>
      </c>
      <c r="T448">
        <v>0</v>
      </c>
      <c r="U448">
        <v>0</v>
      </c>
      <c r="V448" s="9">
        <v>1.34867197981047</v>
      </c>
    </row>
    <row r="449" spans="1:22" x14ac:dyDescent="0.35">
      <c r="A449" s="4" t="s">
        <v>320</v>
      </c>
      <c r="B449" t="s">
        <v>0</v>
      </c>
      <c r="C449" t="s">
        <v>260</v>
      </c>
      <c r="D449" s="31">
        <v>12.3149524772105</v>
      </c>
      <c r="E449" t="s">
        <v>259</v>
      </c>
      <c r="F449" s="31">
        <v>55.688446229770001</v>
      </c>
      <c r="G449" t="s">
        <v>313</v>
      </c>
      <c r="H449" t="s">
        <v>274</v>
      </c>
      <c r="I449" t="s">
        <v>286</v>
      </c>
      <c r="J449" t="s">
        <v>287</v>
      </c>
      <c r="K449" t="s">
        <v>290</v>
      </c>
      <c r="L449">
        <f t="shared" si="30"/>
        <v>0.53</v>
      </c>
      <c r="M449">
        <v>2.1000000000000001E-2</v>
      </c>
      <c r="N449">
        <v>0</v>
      </c>
      <c r="O449">
        <f t="shared" si="27"/>
        <v>1000000</v>
      </c>
      <c r="P449" s="37">
        <v>0.05</v>
      </c>
      <c r="Q449" s="8">
        <v>950000</v>
      </c>
      <c r="R449">
        <v>10</v>
      </c>
      <c r="S449">
        <v>0</v>
      </c>
      <c r="T449">
        <v>0</v>
      </c>
      <c r="U449">
        <v>0</v>
      </c>
      <c r="V449" s="9">
        <v>1.34867197981047</v>
      </c>
    </row>
    <row r="450" spans="1:22" x14ac:dyDescent="0.35">
      <c r="A450" s="4" t="s">
        <v>154</v>
      </c>
      <c r="B450" t="s">
        <v>0</v>
      </c>
      <c r="C450" t="s">
        <v>260</v>
      </c>
      <c r="D450" s="31">
        <v>-3.7492200000000002</v>
      </c>
      <c r="E450" t="s">
        <v>259</v>
      </c>
      <c r="F450" s="31">
        <v>40.463667000000001</v>
      </c>
      <c r="G450" t="s">
        <v>313</v>
      </c>
      <c r="H450" t="s">
        <v>274</v>
      </c>
      <c r="I450" t="s">
        <v>286</v>
      </c>
      <c r="J450" t="s">
        <v>287</v>
      </c>
      <c r="K450" t="s">
        <v>290</v>
      </c>
      <c r="L450">
        <f t="shared" si="30"/>
        <v>0.53</v>
      </c>
      <c r="M450">
        <v>3.6000000000000004E-2</v>
      </c>
      <c r="N450">
        <v>0</v>
      </c>
      <c r="O450">
        <f t="shared" si="27"/>
        <v>1000000</v>
      </c>
      <c r="P450" s="37">
        <v>0.05</v>
      </c>
      <c r="Q450" s="8">
        <v>950000</v>
      </c>
      <c r="R450">
        <v>10</v>
      </c>
      <c r="S450">
        <v>0</v>
      </c>
      <c r="T450">
        <v>0</v>
      </c>
      <c r="U450">
        <v>0</v>
      </c>
      <c r="V450" s="9">
        <v>1.34867197981047</v>
      </c>
    </row>
    <row r="451" spans="1:22" x14ac:dyDescent="0.35">
      <c r="A451" s="4" t="s">
        <v>155</v>
      </c>
      <c r="B451" t="s">
        <v>0</v>
      </c>
      <c r="C451" t="s">
        <v>260</v>
      </c>
      <c r="D451" s="31">
        <v>25.013607</v>
      </c>
      <c r="E451" t="s">
        <v>259</v>
      </c>
      <c r="F451" s="31">
        <v>58.595272000000001</v>
      </c>
      <c r="G451" t="s">
        <v>313</v>
      </c>
      <c r="H451" t="s">
        <v>274</v>
      </c>
      <c r="I451" t="s">
        <v>286</v>
      </c>
      <c r="J451" t="s">
        <v>287</v>
      </c>
      <c r="K451" t="s">
        <v>290</v>
      </c>
      <c r="L451">
        <f t="shared" si="30"/>
        <v>0.53</v>
      </c>
      <c r="M451">
        <v>5.0999999999999997E-2</v>
      </c>
      <c r="N451">
        <v>0</v>
      </c>
      <c r="O451">
        <f t="shared" si="27"/>
        <v>1000000</v>
      </c>
      <c r="P451" s="37">
        <v>0.05</v>
      </c>
      <c r="Q451" s="8">
        <v>950000</v>
      </c>
      <c r="R451">
        <v>10</v>
      </c>
      <c r="S451">
        <v>0</v>
      </c>
      <c r="T451">
        <v>0</v>
      </c>
      <c r="U451">
        <v>0</v>
      </c>
      <c r="V451" s="9">
        <v>1.34867197981047</v>
      </c>
    </row>
    <row r="452" spans="1:22" x14ac:dyDescent="0.35">
      <c r="A452" s="4" t="s">
        <v>156</v>
      </c>
      <c r="B452" t="s">
        <v>0</v>
      </c>
      <c r="C452" t="s">
        <v>260</v>
      </c>
      <c r="D452" s="31">
        <v>25.748151</v>
      </c>
      <c r="E452" t="s">
        <v>259</v>
      </c>
      <c r="F452" s="31">
        <v>61.924109999999999</v>
      </c>
      <c r="G452" t="s">
        <v>313</v>
      </c>
      <c r="H452" t="s">
        <v>274</v>
      </c>
      <c r="I452" t="s">
        <v>286</v>
      </c>
      <c r="J452" t="s">
        <v>287</v>
      </c>
      <c r="K452" t="s">
        <v>290</v>
      </c>
      <c r="L452">
        <f t="shared" si="30"/>
        <v>0.53</v>
      </c>
      <c r="M452">
        <v>4.8000000000000001E-2</v>
      </c>
      <c r="N452">
        <v>0</v>
      </c>
      <c r="O452">
        <f t="shared" ref="O452:O515" si="32">10^6</f>
        <v>1000000</v>
      </c>
      <c r="P452" s="37">
        <v>0.05</v>
      </c>
      <c r="Q452" s="8">
        <v>950000</v>
      </c>
      <c r="R452">
        <v>10</v>
      </c>
      <c r="S452">
        <v>0</v>
      </c>
      <c r="T452">
        <v>0</v>
      </c>
      <c r="U452">
        <v>0</v>
      </c>
      <c r="V452" s="9">
        <v>1.34867197981047</v>
      </c>
    </row>
    <row r="453" spans="1:22" x14ac:dyDescent="0.35">
      <c r="A453" s="4" t="s">
        <v>157</v>
      </c>
      <c r="B453" t="s">
        <v>0</v>
      </c>
      <c r="C453" t="s">
        <v>260</v>
      </c>
      <c r="D453" s="31">
        <v>2.213749</v>
      </c>
      <c r="E453" t="s">
        <v>259</v>
      </c>
      <c r="F453" s="31">
        <v>46.227637999999999</v>
      </c>
      <c r="G453" t="s">
        <v>313</v>
      </c>
      <c r="H453" t="s">
        <v>274</v>
      </c>
      <c r="I453" t="s">
        <v>286</v>
      </c>
      <c r="J453" t="s">
        <v>287</v>
      </c>
      <c r="K453" t="s">
        <v>290</v>
      </c>
      <c r="L453">
        <f t="shared" si="30"/>
        <v>0.53</v>
      </c>
      <c r="M453">
        <v>1.7999999999999999E-2</v>
      </c>
      <c r="N453">
        <v>0</v>
      </c>
      <c r="O453">
        <f t="shared" si="32"/>
        <v>1000000</v>
      </c>
      <c r="P453" s="37">
        <v>0.05</v>
      </c>
      <c r="Q453" s="8">
        <v>950000</v>
      </c>
      <c r="R453">
        <v>10</v>
      </c>
      <c r="S453">
        <v>0</v>
      </c>
      <c r="T453">
        <v>0</v>
      </c>
      <c r="U453">
        <v>0</v>
      </c>
      <c r="V453" s="9">
        <v>1.34867197981047</v>
      </c>
    </row>
    <row r="454" spans="1:22" x14ac:dyDescent="0.35">
      <c r="A454" s="4" t="s">
        <v>158</v>
      </c>
      <c r="B454" t="s">
        <v>0</v>
      </c>
      <c r="C454" t="s">
        <v>260</v>
      </c>
      <c r="D454" s="31">
        <v>-0.77974118041876805</v>
      </c>
      <c r="E454" t="s">
        <v>259</v>
      </c>
      <c r="F454" s="31">
        <v>53</v>
      </c>
      <c r="G454" t="s">
        <v>313</v>
      </c>
      <c r="H454" t="s">
        <v>274</v>
      </c>
      <c r="I454" t="s">
        <v>286</v>
      </c>
      <c r="J454" t="s">
        <v>287</v>
      </c>
      <c r="K454" t="s">
        <v>290</v>
      </c>
      <c r="L454">
        <f t="shared" si="30"/>
        <v>0.53</v>
      </c>
      <c r="M454">
        <v>0.02</v>
      </c>
      <c r="N454">
        <v>0</v>
      </c>
      <c r="O454">
        <f t="shared" si="32"/>
        <v>1000000</v>
      </c>
      <c r="P454" s="37">
        <v>0.05</v>
      </c>
      <c r="Q454" s="8">
        <v>950000</v>
      </c>
      <c r="R454">
        <v>10</v>
      </c>
      <c r="S454">
        <v>0</v>
      </c>
      <c r="T454">
        <v>0</v>
      </c>
      <c r="U454">
        <v>0</v>
      </c>
      <c r="V454" s="9">
        <v>1.34867197981047</v>
      </c>
    </row>
    <row r="455" spans="1:22" x14ac:dyDescent="0.35">
      <c r="A455" s="4" t="s">
        <v>159</v>
      </c>
      <c r="B455" t="s">
        <v>0</v>
      </c>
      <c r="C455" t="s">
        <v>260</v>
      </c>
      <c r="D455" s="31">
        <v>43.356892000000002</v>
      </c>
      <c r="E455" t="s">
        <v>259</v>
      </c>
      <c r="F455" s="31">
        <v>42.315407</v>
      </c>
      <c r="G455" t="s">
        <v>313</v>
      </c>
      <c r="H455" t="s">
        <v>274</v>
      </c>
      <c r="I455" t="s">
        <v>286</v>
      </c>
      <c r="J455" t="s">
        <v>287</v>
      </c>
      <c r="K455" t="s">
        <v>290</v>
      </c>
      <c r="L455">
        <f t="shared" si="30"/>
        <v>0.53</v>
      </c>
      <c r="M455">
        <v>0.104</v>
      </c>
      <c r="N455">
        <v>0</v>
      </c>
      <c r="O455">
        <f t="shared" si="32"/>
        <v>1000000</v>
      </c>
      <c r="P455" s="37">
        <v>0.05</v>
      </c>
      <c r="Q455" s="8">
        <v>950000</v>
      </c>
      <c r="R455">
        <v>10</v>
      </c>
      <c r="S455">
        <v>0</v>
      </c>
      <c r="T455">
        <v>0</v>
      </c>
      <c r="U455">
        <v>0</v>
      </c>
      <c r="V455" s="9">
        <v>1.34867197981047</v>
      </c>
    </row>
    <row r="456" spans="1:22" x14ac:dyDescent="0.35">
      <c r="A456" s="4" t="s">
        <v>160</v>
      </c>
      <c r="B456" t="s">
        <v>0</v>
      </c>
      <c r="C456" t="s">
        <v>260</v>
      </c>
      <c r="D456" s="31">
        <v>21.824311999999999</v>
      </c>
      <c r="E456" t="s">
        <v>259</v>
      </c>
      <c r="F456" s="31">
        <v>39.074207999999999</v>
      </c>
      <c r="G456" t="s">
        <v>313</v>
      </c>
      <c r="H456" t="s">
        <v>274</v>
      </c>
      <c r="I456" t="s">
        <v>286</v>
      </c>
      <c r="J456" t="s">
        <v>287</v>
      </c>
      <c r="K456" t="s">
        <v>290</v>
      </c>
      <c r="L456">
        <f t="shared" si="30"/>
        <v>0.53</v>
      </c>
      <c r="M456">
        <v>4.1000000000000002E-2</v>
      </c>
      <c r="N456">
        <v>0</v>
      </c>
      <c r="O456">
        <f t="shared" si="32"/>
        <v>1000000</v>
      </c>
      <c r="P456" s="37">
        <v>0.05</v>
      </c>
      <c r="Q456" s="8">
        <v>950000</v>
      </c>
      <c r="R456">
        <v>10</v>
      </c>
      <c r="S456">
        <v>0</v>
      </c>
      <c r="T456">
        <v>0</v>
      </c>
      <c r="U456">
        <v>0</v>
      </c>
      <c r="V456" s="9">
        <v>1.34867197981047</v>
      </c>
    </row>
    <row r="457" spans="1:22" x14ac:dyDescent="0.35">
      <c r="A457" s="4" t="s">
        <v>161</v>
      </c>
      <c r="B457" t="s">
        <v>0</v>
      </c>
      <c r="C457" t="s">
        <v>260</v>
      </c>
      <c r="D457" s="31">
        <v>15.2</v>
      </c>
      <c r="E457" t="s">
        <v>259</v>
      </c>
      <c r="F457" s="31">
        <v>45.1</v>
      </c>
      <c r="G457" t="s">
        <v>313</v>
      </c>
      <c r="H457" t="s">
        <v>274</v>
      </c>
      <c r="I457" t="s">
        <v>286</v>
      </c>
      <c r="J457" t="s">
        <v>287</v>
      </c>
      <c r="K457" t="s">
        <v>290</v>
      </c>
      <c r="L457">
        <f t="shared" si="30"/>
        <v>0.53</v>
      </c>
      <c r="M457">
        <v>5.2999999999999999E-2</v>
      </c>
      <c r="N457">
        <v>0</v>
      </c>
      <c r="O457">
        <f t="shared" si="32"/>
        <v>1000000</v>
      </c>
      <c r="P457" s="37">
        <v>0.05</v>
      </c>
      <c r="Q457" s="8">
        <v>950000</v>
      </c>
      <c r="R457">
        <v>10</v>
      </c>
      <c r="S457">
        <v>0</v>
      </c>
      <c r="T457">
        <v>0</v>
      </c>
      <c r="U457">
        <v>0</v>
      </c>
      <c r="V457" s="9">
        <v>1.34867197981047</v>
      </c>
    </row>
    <row r="458" spans="1:22" x14ac:dyDescent="0.35">
      <c r="A458" s="4" t="s">
        <v>162</v>
      </c>
      <c r="B458" t="s">
        <v>0</v>
      </c>
      <c r="C458" t="s">
        <v>260</v>
      </c>
      <c r="D458" s="31">
        <v>19.503304</v>
      </c>
      <c r="E458" t="s">
        <v>259</v>
      </c>
      <c r="F458" s="31">
        <v>47.162494000000002</v>
      </c>
      <c r="G458" t="s">
        <v>313</v>
      </c>
      <c r="H458" t="s">
        <v>274</v>
      </c>
      <c r="I458" t="s">
        <v>286</v>
      </c>
      <c r="J458" t="s">
        <v>287</v>
      </c>
      <c r="K458" t="s">
        <v>290</v>
      </c>
      <c r="L458">
        <f t="shared" si="30"/>
        <v>0.53</v>
      </c>
      <c r="M458">
        <v>3.6999999999999998E-2</v>
      </c>
      <c r="N458">
        <v>0</v>
      </c>
      <c r="O458">
        <f t="shared" si="32"/>
        <v>1000000</v>
      </c>
      <c r="P458" s="37">
        <v>0.05</v>
      </c>
      <c r="Q458" s="8">
        <v>950000</v>
      </c>
      <c r="R458">
        <v>10</v>
      </c>
      <c r="S458">
        <v>0</v>
      </c>
      <c r="T458">
        <v>0</v>
      </c>
      <c r="U458">
        <v>0</v>
      </c>
      <c r="V458" s="9">
        <v>1.34867197981047</v>
      </c>
    </row>
    <row r="459" spans="1:22" x14ac:dyDescent="0.35">
      <c r="A459" s="4" t="s">
        <v>163</v>
      </c>
      <c r="B459" t="s">
        <v>0</v>
      </c>
      <c r="C459" t="s">
        <v>260</v>
      </c>
      <c r="D459" s="31">
        <v>-8.2438900000000004</v>
      </c>
      <c r="E459" t="s">
        <v>259</v>
      </c>
      <c r="F459" s="31">
        <v>53.412909999999997</v>
      </c>
      <c r="G459" t="s">
        <v>313</v>
      </c>
      <c r="H459" t="s">
        <v>274</v>
      </c>
      <c r="I459" t="s">
        <v>286</v>
      </c>
      <c r="J459" t="s">
        <v>287</v>
      </c>
      <c r="K459" t="s">
        <v>290</v>
      </c>
      <c r="L459">
        <f t="shared" si="30"/>
        <v>0.53</v>
      </c>
      <c r="M459">
        <v>5.5E-2</v>
      </c>
      <c r="N459">
        <v>0</v>
      </c>
      <c r="O459">
        <f t="shared" si="32"/>
        <v>1000000</v>
      </c>
      <c r="P459" s="37">
        <v>0.05</v>
      </c>
      <c r="Q459" s="8">
        <v>950000</v>
      </c>
      <c r="R459">
        <v>10</v>
      </c>
      <c r="S459">
        <v>0</v>
      </c>
      <c r="T459">
        <v>0</v>
      </c>
      <c r="U459">
        <v>0</v>
      </c>
      <c r="V459" s="9">
        <v>1.34867197981047</v>
      </c>
    </row>
    <row r="460" spans="1:22" x14ac:dyDescent="0.35">
      <c r="A460" s="4" t="s">
        <v>164</v>
      </c>
      <c r="B460" t="s">
        <v>0</v>
      </c>
      <c r="C460" t="s">
        <v>260</v>
      </c>
      <c r="D460" s="31">
        <v>-19.020835000000002</v>
      </c>
      <c r="E460" t="s">
        <v>259</v>
      </c>
      <c r="F460" s="31">
        <v>64.963050999999993</v>
      </c>
      <c r="G460" t="s">
        <v>313</v>
      </c>
      <c r="H460" t="s">
        <v>274</v>
      </c>
      <c r="I460" t="s">
        <v>286</v>
      </c>
      <c r="J460" t="s">
        <v>287</v>
      </c>
      <c r="K460" t="s">
        <v>290</v>
      </c>
      <c r="L460">
        <f t="shared" si="30"/>
        <v>0.53</v>
      </c>
      <c r="M460">
        <v>0.104</v>
      </c>
      <c r="N460">
        <v>0</v>
      </c>
      <c r="O460">
        <f t="shared" si="32"/>
        <v>1000000</v>
      </c>
      <c r="P460" s="37">
        <v>0.05</v>
      </c>
      <c r="Q460" s="8">
        <v>950000</v>
      </c>
      <c r="R460">
        <v>10</v>
      </c>
      <c r="S460">
        <v>0</v>
      </c>
      <c r="T460">
        <v>0</v>
      </c>
      <c r="U460">
        <v>0</v>
      </c>
      <c r="V460" s="9">
        <v>1.34867197981047</v>
      </c>
    </row>
    <row r="461" spans="1:22" x14ac:dyDescent="0.35">
      <c r="A461" s="4" t="s">
        <v>165</v>
      </c>
      <c r="B461" t="s">
        <v>0</v>
      </c>
      <c r="C461" t="s">
        <v>260</v>
      </c>
      <c r="D461" s="31">
        <f>AVERAGE(D462:D467)</f>
        <v>12.36920510485286</v>
      </c>
      <c r="E461" t="s">
        <v>259</v>
      </c>
      <c r="F461" s="31">
        <f t="shared" ref="F461" si="33">AVERAGE(F462:F467)</f>
        <v>41.716605451699031</v>
      </c>
      <c r="G461" t="s">
        <v>313</v>
      </c>
      <c r="H461" t="s">
        <v>274</v>
      </c>
      <c r="I461" t="s">
        <v>286</v>
      </c>
      <c r="J461" t="s">
        <v>287</v>
      </c>
      <c r="K461" t="s">
        <v>290</v>
      </c>
      <c r="L461">
        <f t="shared" si="30"/>
        <v>0.53</v>
      </c>
      <c r="M461">
        <v>3.1E-2</v>
      </c>
      <c r="N461">
        <v>0</v>
      </c>
      <c r="O461">
        <f t="shared" si="32"/>
        <v>1000000</v>
      </c>
      <c r="P461" s="37">
        <v>0.05</v>
      </c>
      <c r="Q461" s="8">
        <v>950000</v>
      </c>
      <c r="R461">
        <v>10</v>
      </c>
      <c r="S461">
        <v>0</v>
      </c>
      <c r="T461">
        <v>0</v>
      </c>
      <c r="U461">
        <v>0</v>
      </c>
      <c r="V461" s="9">
        <v>1.34867197981047</v>
      </c>
    </row>
    <row r="462" spans="1:22" x14ac:dyDescent="0.35">
      <c r="A462" s="4" t="s">
        <v>321</v>
      </c>
      <c r="B462" t="s">
        <v>0</v>
      </c>
      <c r="C462" t="s">
        <v>260</v>
      </c>
      <c r="D462" s="31">
        <v>10.366451295361699</v>
      </c>
      <c r="E462" t="s">
        <v>259</v>
      </c>
      <c r="F462" s="31">
        <v>45.543946147049503</v>
      </c>
      <c r="G462" t="s">
        <v>313</v>
      </c>
      <c r="H462" t="s">
        <v>274</v>
      </c>
      <c r="I462" t="s">
        <v>286</v>
      </c>
      <c r="J462" t="s">
        <v>287</v>
      </c>
      <c r="K462" t="s">
        <v>290</v>
      </c>
      <c r="L462">
        <f t="shared" si="30"/>
        <v>0.53</v>
      </c>
      <c r="M462">
        <v>3.1E-2</v>
      </c>
      <c r="N462">
        <v>0</v>
      </c>
      <c r="O462">
        <f t="shared" si="32"/>
        <v>1000000</v>
      </c>
      <c r="P462" s="37">
        <v>0.05</v>
      </c>
      <c r="Q462" s="8">
        <v>950000</v>
      </c>
      <c r="R462">
        <v>10</v>
      </c>
      <c r="S462">
        <v>0</v>
      </c>
      <c r="T462">
        <v>0</v>
      </c>
      <c r="U462">
        <v>0</v>
      </c>
      <c r="V462" s="9">
        <v>1.34867197981047</v>
      </c>
    </row>
    <row r="463" spans="1:22" x14ac:dyDescent="0.35">
      <c r="A463" s="4" t="s">
        <v>322</v>
      </c>
      <c r="B463" t="s">
        <v>0</v>
      </c>
      <c r="C463" t="s">
        <v>260</v>
      </c>
      <c r="D463" s="31">
        <v>11.430959434426599</v>
      </c>
      <c r="E463" t="s">
        <v>259</v>
      </c>
      <c r="F463" s="31">
        <v>43.886171790874599</v>
      </c>
      <c r="G463" t="s">
        <v>313</v>
      </c>
      <c r="H463" t="s">
        <v>274</v>
      </c>
      <c r="I463" t="s">
        <v>286</v>
      </c>
      <c r="J463" t="s">
        <v>287</v>
      </c>
      <c r="K463" t="s">
        <v>290</v>
      </c>
      <c r="L463">
        <f t="shared" si="30"/>
        <v>0.53</v>
      </c>
      <c r="M463">
        <v>3.1E-2</v>
      </c>
      <c r="N463">
        <v>0</v>
      </c>
      <c r="O463">
        <f t="shared" si="32"/>
        <v>1000000</v>
      </c>
      <c r="P463" s="37">
        <v>0.05</v>
      </c>
      <c r="Q463" s="8">
        <v>950000</v>
      </c>
      <c r="R463">
        <v>10</v>
      </c>
      <c r="S463">
        <v>0</v>
      </c>
      <c r="T463">
        <v>0</v>
      </c>
      <c r="U463">
        <v>0</v>
      </c>
      <c r="V463" s="9">
        <v>1.34867197981047</v>
      </c>
    </row>
    <row r="464" spans="1:22" x14ac:dyDescent="0.35">
      <c r="A464" s="4" t="s">
        <v>323</v>
      </c>
      <c r="B464" t="s">
        <v>0</v>
      </c>
      <c r="C464" t="s">
        <v>260</v>
      </c>
      <c r="D464" s="31">
        <v>12.4624359805309</v>
      </c>
      <c r="E464" t="s">
        <v>259</v>
      </c>
      <c r="F464" s="31">
        <v>42.461740125399203</v>
      </c>
      <c r="G464" t="s">
        <v>313</v>
      </c>
      <c r="H464" t="s">
        <v>274</v>
      </c>
      <c r="I464" t="s">
        <v>286</v>
      </c>
      <c r="J464" t="s">
        <v>287</v>
      </c>
      <c r="K464" t="s">
        <v>290</v>
      </c>
      <c r="L464">
        <f t="shared" si="30"/>
        <v>0.53</v>
      </c>
      <c r="M464">
        <v>3.1E-2</v>
      </c>
      <c r="N464">
        <v>0</v>
      </c>
      <c r="O464">
        <f t="shared" si="32"/>
        <v>1000000</v>
      </c>
      <c r="P464" s="37">
        <v>0.05</v>
      </c>
      <c r="Q464" s="8">
        <v>950000</v>
      </c>
      <c r="R464">
        <v>10</v>
      </c>
      <c r="S464">
        <v>0</v>
      </c>
      <c r="T464">
        <v>0</v>
      </c>
      <c r="U464">
        <v>0</v>
      </c>
      <c r="V464" s="9">
        <v>1.34867197981047</v>
      </c>
    </row>
    <row r="465" spans="1:22" x14ac:dyDescent="0.35">
      <c r="A465" s="4" t="s">
        <v>324</v>
      </c>
      <c r="B465" t="s">
        <v>0</v>
      </c>
      <c r="C465" t="s">
        <v>260</v>
      </c>
      <c r="D465" s="31">
        <v>16.697371135244101</v>
      </c>
      <c r="E465" t="s">
        <v>259</v>
      </c>
      <c r="F465" s="31">
        <v>40.856714979440298</v>
      </c>
      <c r="G465" t="s">
        <v>313</v>
      </c>
      <c r="H465" t="s">
        <v>274</v>
      </c>
      <c r="I465" t="s">
        <v>286</v>
      </c>
      <c r="J465" t="s">
        <v>287</v>
      </c>
      <c r="K465" t="s">
        <v>290</v>
      </c>
      <c r="L465">
        <f t="shared" si="30"/>
        <v>0.53</v>
      </c>
      <c r="M465">
        <v>3.1E-2</v>
      </c>
      <c r="N465">
        <v>0</v>
      </c>
      <c r="O465">
        <f t="shared" si="32"/>
        <v>1000000</v>
      </c>
      <c r="P465" s="37">
        <v>0.05</v>
      </c>
      <c r="Q465" s="8">
        <v>950000</v>
      </c>
      <c r="R465">
        <v>10</v>
      </c>
      <c r="S465">
        <v>0</v>
      </c>
      <c r="T465">
        <v>0</v>
      </c>
      <c r="U465">
        <v>0</v>
      </c>
      <c r="V465" s="9">
        <v>1.34867197981047</v>
      </c>
    </row>
    <row r="466" spans="1:22" x14ac:dyDescent="0.35">
      <c r="A466" s="4" t="s">
        <v>325</v>
      </c>
      <c r="B466" t="s">
        <v>0</v>
      </c>
      <c r="C466" t="s">
        <v>260</v>
      </c>
      <c r="D466" s="31">
        <v>9.0081865912375694</v>
      </c>
      <c r="E466" t="s">
        <v>259</v>
      </c>
      <c r="F466" s="31">
        <v>40.006668801798902</v>
      </c>
      <c r="G466" t="s">
        <v>313</v>
      </c>
      <c r="H466" t="s">
        <v>274</v>
      </c>
      <c r="I466" t="s">
        <v>286</v>
      </c>
      <c r="J466" t="s">
        <v>287</v>
      </c>
      <c r="K466" t="s">
        <v>290</v>
      </c>
      <c r="L466">
        <f t="shared" si="30"/>
        <v>0.53</v>
      </c>
      <c r="M466">
        <v>3.1E-2</v>
      </c>
      <c r="N466">
        <v>0</v>
      </c>
      <c r="O466">
        <f t="shared" si="32"/>
        <v>1000000</v>
      </c>
      <c r="P466" s="37">
        <v>0.05</v>
      </c>
      <c r="Q466" s="8">
        <v>950000</v>
      </c>
      <c r="R466">
        <v>10</v>
      </c>
      <c r="S466">
        <v>0</v>
      </c>
      <c r="T466">
        <v>0</v>
      </c>
      <c r="U466">
        <v>0</v>
      </c>
      <c r="V466" s="9">
        <v>1.34867197981047</v>
      </c>
    </row>
    <row r="467" spans="1:22" x14ac:dyDescent="0.35">
      <c r="A467" s="4" t="s">
        <v>326</v>
      </c>
      <c r="B467" t="s">
        <v>0</v>
      </c>
      <c r="C467" t="s">
        <v>260</v>
      </c>
      <c r="D467" s="31">
        <v>14.2498261923163</v>
      </c>
      <c r="E467" t="s">
        <v>259</v>
      </c>
      <c r="F467" s="31">
        <v>37.544390865631698</v>
      </c>
      <c r="G467" t="s">
        <v>313</v>
      </c>
      <c r="H467" t="s">
        <v>274</v>
      </c>
      <c r="I467" t="s">
        <v>286</v>
      </c>
      <c r="J467" t="s">
        <v>287</v>
      </c>
      <c r="K467" t="s">
        <v>290</v>
      </c>
      <c r="L467">
        <f t="shared" si="30"/>
        <v>0.53</v>
      </c>
      <c r="M467">
        <v>3.1E-2</v>
      </c>
      <c r="N467">
        <v>0</v>
      </c>
      <c r="O467">
        <f t="shared" si="32"/>
        <v>1000000</v>
      </c>
      <c r="P467" s="37">
        <v>0.05</v>
      </c>
      <c r="Q467" s="8">
        <v>950000</v>
      </c>
      <c r="R467">
        <v>10</v>
      </c>
      <c r="S467">
        <v>0</v>
      </c>
      <c r="T467">
        <v>0</v>
      </c>
      <c r="U467">
        <v>0</v>
      </c>
      <c r="V467" s="9">
        <v>1.34867197981047</v>
      </c>
    </row>
    <row r="468" spans="1:22" x14ac:dyDescent="0.35">
      <c r="A468" s="4" t="s">
        <v>266</v>
      </c>
      <c r="B468" t="s">
        <v>0</v>
      </c>
      <c r="C468" t="s">
        <v>260</v>
      </c>
      <c r="D468" s="31">
        <v>20.902977</v>
      </c>
      <c r="E468" t="s">
        <v>259</v>
      </c>
      <c r="F468" s="31">
        <v>42.602635999999997</v>
      </c>
      <c r="G468" t="s">
        <v>313</v>
      </c>
      <c r="H468" t="s">
        <v>274</v>
      </c>
      <c r="I468" t="s">
        <v>286</v>
      </c>
      <c r="J468" t="s">
        <v>287</v>
      </c>
      <c r="K468" t="s">
        <v>290</v>
      </c>
      <c r="L468">
        <f t="shared" si="30"/>
        <v>0.53</v>
      </c>
      <c r="M468">
        <v>0.104</v>
      </c>
      <c r="N468">
        <v>0</v>
      </c>
      <c r="O468">
        <f t="shared" si="32"/>
        <v>1000000</v>
      </c>
      <c r="P468" s="37">
        <v>0.05</v>
      </c>
      <c r="Q468" s="8">
        <v>950000</v>
      </c>
      <c r="R468">
        <v>10</v>
      </c>
      <c r="S468">
        <v>0</v>
      </c>
      <c r="T468">
        <v>0</v>
      </c>
      <c r="U468">
        <v>0</v>
      </c>
      <c r="V468" s="9">
        <v>1.34867197981047</v>
      </c>
    </row>
    <row r="469" spans="1:22" x14ac:dyDescent="0.35">
      <c r="A469" s="4" t="s">
        <v>166</v>
      </c>
      <c r="B469" t="s">
        <v>0</v>
      </c>
      <c r="C469" t="s">
        <v>260</v>
      </c>
      <c r="D469" s="31">
        <v>24.5</v>
      </c>
      <c r="E469" t="s">
        <v>259</v>
      </c>
      <c r="F469" s="31">
        <v>55.169438</v>
      </c>
      <c r="G469" t="s">
        <v>313</v>
      </c>
      <c r="H469" t="s">
        <v>274</v>
      </c>
      <c r="I469" t="s">
        <v>286</v>
      </c>
      <c r="J469" t="s">
        <v>287</v>
      </c>
      <c r="K469" t="s">
        <v>290</v>
      </c>
      <c r="L469">
        <f t="shared" si="30"/>
        <v>0.53</v>
      </c>
      <c r="M469">
        <v>5.7000000000000002E-2</v>
      </c>
      <c r="N469">
        <v>0</v>
      </c>
      <c r="O469">
        <f t="shared" si="32"/>
        <v>1000000</v>
      </c>
      <c r="P469" s="37">
        <v>0.05</v>
      </c>
      <c r="Q469" s="8">
        <v>950000</v>
      </c>
      <c r="R469">
        <v>10</v>
      </c>
      <c r="S469">
        <v>0</v>
      </c>
      <c r="T469">
        <v>0</v>
      </c>
      <c r="U469">
        <v>0</v>
      </c>
      <c r="V469" s="9">
        <v>1.34867197981047</v>
      </c>
    </row>
    <row r="470" spans="1:22" x14ac:dyDescent="0.35">
      <c r="A470" s="4" t="s">
        <v>167</v>
      </c>
      <c r="B470" t="s">
        <v>0</v>
      </c>
      <c r="C470" t="s">
        <v>260</v>
      </c>
      <c r="D470" s="31">
        <v>6.1295830000000002</v>
      </c>
      <c r="E470" t="s">
        <v>259</v>
      </c>
      <c r="F470" s="31">
        <v>49.815272999999998</v>
      </c>
      <c r="G470" t="s">
        <v>313</v>
      </c>
      <c r="H470" t="s">
        <v>274</v>
      </c>
      <c r="I470" t="s">
        <v>286</v>
      </c>
      <c r="J470" t="s">
        <v>287</v>
      </c>
      <c r="K470" t="s">
        <v>290</v>
      </c>
      <c r="L470">
        <f t="shared" si="30"/>
        <v>0.53</v>
      </c>
      <c r="M470">
        <v>3.1E-2</v>
      </c>
      <c r="N470">
        <v>0</v>
      </c>
      <c r="O470">
        <f t="shared" si="32"/>
        <v>1000000</v>
      </c>
      <c r="P470" s="37">
        <v>0.05</v>
      </c>
      <c r="Q470" s="8">
        <v>950000</v>
      </c>
      <c r="R470">
        <v>10</v>
      </c>
      <c r="S470">
        <v>0</v>
      </c>
      <c r="T470">
        <v>0</v>
      </c>
      <c r="U470">
        <v>0</v>
      </c>
      <c r="V470" s="9">
        <v>1.34867197981047</v>
      </c>
    </row>
    <row r="471" spans="1:22" x14ac:dyDescent="0.35">
      <c r="A471" s="4" t="s">
        <v>168</v>
      </c>
      <c r="B471" t="s">
        <v>0</v>
      </c>
      <c r="C471" t="s">
        <v>260</v>
      </c>
      <c r="D471" s="31">
        <v>24.603189</v>
      </c>
      <c r="E471" t="s">
        <v>259</v>
      </c>
      <c r="F471" s="31">
        <v>56.879635</v>
      </c>
      <c r="G471" t="s">
        <v>313</v>
      </c>
      <c r="H471" t="s">
        <v>274</v>
      </c>
      <c r="I471" t="s">
        <v>286</v>
      </c>
      <c r="J471" t="s">
        <v>287</v>
      </c>
      <c r="K471" t="s">
        <v>290</v>
      </c>
      <c r="L471">
        <f t="shared" si="30"/>
        <v>0.53</v>
      </c>
      <c r="M471">
        <v>5.5E-2</v>
      </c>
      <c r="N471">
        <v>0</v>
      </c>
      <c r="O471">
        <f t="shared" si="32"/>
        <v>1000000</v>
      </c>
      <c r="P471" s="37">
        <v>0.05</v>
      </c>
      <c r="Q471" s="8">
        <v>950000</v>
      </c>
      <c r="R471">
        <v>10</v>
      </c>
      <c r="S471">
        <v>0</v>
      </c>
      <c r="T471">
        <v>0</v>
      </c>
      <c r="U471">
        <v>0</v>
      </c>
      <c r="V471" s="9">
        <v>1.34867197981047</v>
      </c>
    </row>
    <row r="472" spans="1:22" x14ac:dyDescent="0.35">
      <c r="A472" s="4" t="s">
        <v>169</v>
      </c>
      <c r="B472" t="s">
        <v>0</v>
      </c>
      <c r="C472" t="s">
        <v>260</v>
      </c>
      <c r="D472" s="31">
        <v>28.369885</v>
      </c>
      <c r="E472" t="s">
        <v>259</v>
      </c>
      <c r="F472" s="31">
        <v>47.411631</v>
      </c>
      <c r="G472" t="s">
        <v>313</v>
      </c>
      <c r="H472" t="s">
        <v>274</v>
      </c>
      <c r="I472" t="s">
        <v>286</v>
      </c>
      <c r="J472" t="s">
        <v>287</v>
      </c>
      <c r="K472" t="s">
        <v>290</v>
      </c>
      <c r="L472">
        <f t="shared" si="30"/>
        <v>0.53</v>
      </c>
      <c r="M472">
        <v>0.104</v>
      </c>
      <c r="N472">
        <v>0</v>
      </c>
      <c r="O472">
        <f t="shared" si="32"/>
        <v>1000000</v>
      </c>
      <c r="P472" s="37">
        <v>0.05</v>
      </c>
      <c r="Q472" s="8">
        <v>950000</v>
      </c>
      <c r="R472">
        <v>10</v>
      </c>
      <c r="S472">
        <v>0</v>
      </c>
      <c r="T472">
        <v>0</v>
      </c>
      <c r="U472">
        <v>0</v>
      </c>
      <c r="V472" s="9">
        <v>1.34867197981047</v>
      </c>
    </row>
    <row r="473" spans="1:22" x14ac:dyDescent="0.35">
      <c r="A473" s="4" t="s">
        <v>170</v>
      </c>
      <c r="B473" t="s">
        <v>0</v>
      </c>
      <c r="C473" t="s">
        <v>260</v>
      </c>
      <c r="D473" s="31">
        <v>21.745274999999999</v>
      </c>
      <c r="E473" t="s">
        <v>259</v>
      </c>
      <c r="F473" s="31">
        <v>41.608635</v>
      </c>
      <c r="G473" t="s">
        <v>313</v>
      </c>
      <c r="H473" t="s">
        <v>274</v>
      </c>
      <c r="I473" t="s">
        <v>286</v>
      </c>
      <c r="J473" t="s">
        <v>287</v>
      </c>
      <c r="K473" t="s">
        <v>290</v>
      </c>
      <c r="L473">
        <f t="shared" si="30"/>
        <v>0.53</v>
      </c>
      <c r="M473">
        <v>0.104</v>
      </c>
      <c r="N473">
        <v>0</v>
      </c>
      <c r="O473">
        <f t="shared" si="32"/>
        <v>1000000</v>
      </c>
      <c r="P473" s="37">
        <v>0.05</v>
      </c>
      <c r="Q473" s="8">
        <v>950000</v>
      </c>
      <c r="R473">
        <v>10</v>
      </c>
      <c r="S473">
        <v>0</v>
      </c>
      <c r="T473">
        <v>0</v>
      </c>
      <c r="U473">
        <v>0</v>
      </c>
      <c r="V473" s="9">
        <v>1.34867197981047</v>
      </c>
    </row>
    <row r="474" spans="1:22" x14ac:dyDescent="0.35">
      <c r="A474" s="4" t="s">
        <v>171</v>
      </c>
      <c r="B474" t="s">
        <v>0</v>
      </c>
      <c r="C474" t="s">
        <v>260</v>
      </c>
      <c r="D474" s="31">
        <v>14.375416</v>
      </c>
      <c r="E474" t="s">
        <v>259</v>
      </c>
      <c r="F474" s="31">
        <v>35.937496000000003</v>
      </c>
      <c r="G474" t="s">
        <v>313</v>
      </c>
      <c r="H474" t="s">
        <v>274</v>
      </c>
      <c r="I474" t="s">
        <v>286</v>
      </c>
      <c r="J474" t="s">
        <v>287</v>
      </c>
      <c r="K474" t="s">
        <v>290</v>
      </c>
      <c r="L474">
        <f t="shared" si="30"/>
        <v>0.53</v>
      </c>
      <c r="M474">
        <v>1.7999999999999999E-2</v>
      </c>
      <c r="N474">
        <v>0</v>
      </c>
      <c r="O474">
        <f t="shared" si="32"/>
        <v>1000000</v>
      </c>
      <c r="P474" s="37">
        <v>0.05</v>
      </c>
      <c r="Q474" s="8">
        <v>950000</v>
      </c>
      <c r="R474">
        <v>10</v>
      </c>
      <c r="S474">
        <v>0</v>
      </c>
      <c r="T474">
        <v>0</v>
      </c>
      <c r="U474">
        <v>0</v>
      </c>
      <c r="V474" s="9">
        <v>1.34867197981047</v>
      </c>
    </row>
    <row r="475" spans="1:22" x14ac:dyDescent="0.35">
      <c r="A475" s="4" t="s">
        <v>172</v>
      </c>
      <c r="B475" t="s">
        <v>0</v>
      </c>
      <c r="C475" t="s">
        <v>260</v>
      </c>
      <c r="D475" s="31">
        <v>19.374389999999998</v>
      </c>
      <c r="E475" t="s">
        <v>259</v>
      </c>
      <c r="F475" s="31">
        <v>42.708677999999999</v>
      </c>
      <c r="G475" t="s">
        <v>313</v>
      </c>
      <c r="H475" t="s">
        <v>274</v>
      </c>
      <c r="I475" t="s">
        <v>286</v>
      </c>
      <c r="J475" t="s">
        <v>287</v>
      </c>
      <c r="K475" t="s">
        <v>290</v>
      </c>
      <c r="L475">
        <f t="shared" si="30"/>
        <v>0.53</v>
      </c>
      <c r="M475">
        <v>8.7999999999999995E-2</v>
      </c>
      <c r="N475">
        <v>0</v>
      </c>
      <c r="O475">
        <f t="shared" si="32"/>
        <v>1000000</v>
      </c>
      <c r="P475" s="37">
        <v>0.05</v>
      </c>
      <c r="Q475" s="8">
        <v>950000</v>
      </c>
      <c r="R475">
        <v>10</v>
      </c>
      <c r="S475">
        <v>0</v>
      </c>
      <c r="T475">
        <v>0</v>
      </c>
      <c r="U475">
        <v>0</v>
      </c>
      <c r="V475" s="9">
        <v>1.34867197981047</v>
      </c>
    </row>
    <row r="476" spans="1:22" x14ac:dyDescent="0.35">
      <c r="A476" s="4" t="s">
        <v>173</v>
      </c>
      <c r="B476" t="s">
        <v>0</v>
      </c>
      <c r="C476" t="s">
        <v>260</v>
      </c>
      <c r="D476" s="31">
        <v>5.2912660000000002</v>
      </c>
      <c r="E476" t="s">
        <v>259</v>
      </c>
      <c r="F476" s="31">
        <v>52.132632999999998</v>
      </c>
      <c r="G476" t="s">
        <v>313</v>
      </c>
      <c r="H476" t="s">
        <v>274</v>
      </c>
      <c r="I476" t="s">
        <v>286</v>
      </c>
      <c r="J476" t="s">
        <v>287</v>
      </c>
      <c r="K476" t="s">
        <v>290</v>
      </c>
      <c r="L476">
        <f t="shared" si="30"/>
        <v>0.53</v>
      </c>
      <c r="M476">
        <v>1.4E-2</v>
      </c>
      <c r="N476">
        <v>0</v>
      </c>
      <c r="O476">
        <f t="shared" si="32"/>
        <v>1000000</v>
      </c>
      <c r="P476" s="37">
        <v>0.05</v>
      </c>
      <c r="Q476" s="8">
        <v>950000</v>
      </c>
      <c r="R476">
        <v>10</v>
      </c>
      <c r="S476">
        <v>0</v>
      </c>
      <c r="T476">
        <v>0</v>
      </c>
      <c r="U476">
        <v>0</v>
      </c>
      <c r="V476" s="9">
        <v>1.34867197981047</v>
      </c>
    </row>
    <row r="477" spans="1:22" x14ac:dyDescent="0.35">
      <c r="A477" s="4" t="s">
        <v>174</v>
      </c>
      <c r="B477" t="s">
        <v>0</v>
      </c>
      <c r="C477" t="s">
        <v>260</v>
      </c>
      <c r="D477" s="31">
        <f>AVERAGE(D478:D482)</f>
        <v>10.672611431425244</v>
      </c>
      <c r="E477" t="s">
        <v>259</v>
      </c>
      <c r="F477" s="31">
        <f t="shared" ref="F477" si="34">AVERAGE(F478:F482)</f>
        <v>62.533801483906984</v>
      </c>
      <c r="G477" t="s">
        <v>313</v>
      </c>
      <c r="H477" t="s">
        <v>274</v>
      </c>
      <c r="I477" t="s">
        <v>286</v>
      </c>
      <c r="J477" t="s">
        <v>287</v>
      </c>
      <c r="K477" t="s">
        <v>290</v>
      </c>
      <c r="L477">
        <f t="shared" si="30"/>
        <v>0.53</v>
      </c>
      <c r="M477">
        <v>4.4999999999999998E-2</v>
      </c>
      <c r="N477">
        <v>0</v>
      </c>
      <c r="O477">
        <f t="shared" si="32"/>
        <v>1000000</v>
      </c>
      <c r="P477" s="37">
        <v>0.05</v>
      </c>
      <c r="Q477" s="8">
        <v>950000</v>
      </c>
      <c r="R477">
        <v>10</v>
      </c>
      <c r="S477">
        <v>0</v>
      </c>
      <c r="T477">
        <v>0</v>
      </c>
      <c r="U477">
        <v>0</v>
      </c>
      <c r="V477" s="9">
        <v>1.34867197981047</v>
      </c>
    </row>
    <row r="478" spans="1:22" x14ac:dyDescent="0.35">
      <c r="A478" s="4" t="s">
        <v>327</v>
      </c>
      <c r="B478" t="s">
        <v>0</v>
      </c>
      <c r="C478" t="s">
        <v>260</v>
      </c>
      <c r="D478" s="31">
        <v>11.2545920238741</v>
      </c>
      <c r="E478" t="s">
        <v>259</v>
      </c>
      <c r="F478" s="31">
        <v>60.204070969842199</v>
      </c>
      <c r="G478" t="s">
        <v>313</v>
      </c>
      <c r="H478" t="s">
        <v>274</v>
      </c>
      <c r="I478" t="s">
        <v>286</v>
      </c>
      <c r="J478" t="s">
        <v>287</v>
      </c>
      <c r="K478" t="s">
        <v>290</v>
      </c>
      <c r="L478">
        <f t="shared" si="30"/>
        <v>0.53</v>
      </c>
      <c r="M478">
        <v>4.4999999999999998E-2</v>
      </c>
      <c r="N478">
        <v>0</v>
      </c>
      <c r="O478">
        <f t="shared" si="32"/>
        <v>1000000</v>
      </c>
      <c r="P478" s="37">
        <v>0.05</v>
      </c>
      <c r="Q478" s="8">
        <v>950000</v>
      </c>
      <c r="R478">
        <v>10</v>
      </c>
      <c r="S478">
        <v>0</v>
      </c>
      <c r="T478">
        <v>0</v>
      </c>
      <c r="U478">
        <v>0</v>
      </c>
      <c r="V478" s="9">
        <v>1.34867197981047</v>
      </c>
    </row>
    <row r="479" spans="1:22" x14ac:dyDescent="0.35">
      <c r="A479" s="4" t="s">
        <v>328</v>
      </c>
      <c r="B479" t="s">
        <v>0</v>
      </c>
      <c r="C479" t="s">
        <v>260</v>
      </c>
      <c r="D479" s="31">
        <v>7.1577443610937097</v>
      </c>
      <c r="E479" t="s">
        <v>259</v>
      </c>
      <c r="F479" s="31">
        <v>58.381637676133799</v>
      </c>
      <c r="G479" t="s">
        <v>313</v>
      </c>
      <c r="H479" t="s">
        <v>274</v>
      </c>
      <c r="I479" t="s">
        <v>286</v>
      </c>
      <c r="J479" t="s">
        <v>287</v>
      </c>
      <c r="K479" t="s">
        <v>290</v>
      </c>
      <c r="L479">
        <f t="shared" si="30"/>
        <v>0.53</v>
      </c>
      <c r="M479">
        <v>4.4999999999999998E-2</v>
      </c>
      <c r="N479">
        <v>0</v>
      </c>
      <c r="O479">
        <f t="shared" si="32"/>
        <v>1000000</v>
      </c>
      <c r="P479" s="37">
        <v>0.05</v>
      </c>
      <c r="Q479" s="8">
        <v>950000</v>
      </c>
      <c r="R479">
        <v>10</v>
      </c>
      <c r="S479">
        <v>0</v>
      </c>
      <c r="T479">
        <v>0</v>
      </c>
      <c r="U479">
        <v>0</v>
      </c>
      <c r="V479" s="9">
        <v>1.34867197981047</v>
      </c>
    </row>
    <row r="480" spans="1:22" x14ac:dyDescent="0.35">
      <c r="A480" s="4" t="s">
        <v>329</v>
      </c>
      <c r="B480" t="s">
        <v>0</v>
      </c>
      <c r="C480" t="s">
        <v>260</v>
      </c>
      <c r="D480" s="31">
        <v>10.4638878677147</v>
      </c>
      <c r="E480" t="s">
        <v>259</v>
      </c>
      <c r="F480" s="31">
        <v>64</v>
      </c>
      <c r="G480" t="s">
        <v>313</v>
      </c>
      <c r="H480" t="s">
        <v>274</v>
      </c>
      <c r="I480" t="s">
        <v>286</v>
      </c>
      <c r="J480" t="s">
        <v>287</v>
      </c>
      <c r="K480" t="s">
        <v>290</v>
      </c>
      <c r="L480">
        <f t="shared" ref="L480:L549" si="35">eff_fc</f>
        <v>0.53</v>
      </c>
      <c r="M480">
        <v>4.4999999999999998E-2</v>
      </c>
      <c r="N480">
        <v>0</v>
      </c>
      <c r="O480">
        <f t="shared" si="32"/>
        <v>1000000</v>
      </c>
      <c r="P480" s="37">
        <v>0.05</v>
      </c>
      <c r="Q480" s="8">
        <v>950000</v>
      </c>
      <c r="R480">
        <v>10</v>
      </c>
      <c r="S480">
        <v>0</v>
      </c>
      <c r="T480">
        <v>0</v>
      </c>
      <c r="U480">
        <v>0</v>
      </c>
      <c r="V480" s="9">
        <v>1.34867197981047</v>
      </c>
    </row>
    <row r="481" spans="1:22" x14ac:dyDescent="0.35">
      <c r="A481" s="4" t="s">
        <v>330</v>
      </c>
      <c r="B481" t="s">
        <v>0</v>
      </c>
      <c r="C481" t="s">
        <v>260</v>
      </c>
      <c r="D481" s="31">
        <v>17.720099344868199</v>
      </c>
      <c r="E481" t="s">
        <v>259</v>
      </c>
      <c r="F481" s="31">
        <v>68.8</v>
      </c>
      <c r="G481" t="s">
        <v>313</v>
      </c>
      <c r="H481" t="s">
        <v>274</v>
      </c>
      <c r="I481" t="s">
        <v>286</v>
      </c>
      <c r="J481" t="s">
        <v>287</v>
      </c>
      <c r="K481" t="s">
        <v>290</v>
      </c>
      <c r="L481">
        <f t="shared" si="35"/>
        <v>0.53</v>
      </c>
      <c r="M481">
        <v>4.4999999999999998E-2</v>
      </c>
      <c r="N481">
        <v>0</v>
      </c>
      <c r="O481">
        <f t="shared" si="32"/>
        <v>1000000</v>
      </c>
      <c r="P481" s="37">
        <v>0.05</v>
      </c>
      <c r="Q481" s="8">
        <v>950000</v>
      </c>
      <c r="R481">
        <v>10</v>
      </c>
      <c r="S481">
        <v>0</v>
      </c>
      <c r="T481">
        <v>0</v>
      </c>
      <c r="U481">
        <v>0</v>
      </c>
      <c r="V481" s="9">
        <v>1.34867197981047</v>
      </c>
    </row>
    <row r="482" spans="1:22" x14ac:dyDescent="0.35">
      <c r="A482" s="4" t="s">
        <v>331</v>
      </c>
      <c r="B482" t="s">
        <v>0</v>
      </c>
      <c r="C482" t="s">
        <v>260</v>
      </c>
      <c r="D482" s="31">
        <v>6.7667335595755098</v>
      </c>
      <c r="E482" t="s">
        <v>259</v>
      </c>
      <c r="F482" s="31">
        <v>61.283298773558897</v>
      </c>
      <c r="G482" t="s">
        <v>313</v>
      </c>
      <c r="H482" t="s">
        <v>274</v>
      </c>
      <c r="I482" t="s">
        <v>286</v>
      </c>
      <c r="J482" t="s">
        <v>287</v>
      </c>
      <c r="K482" t="s">
        <v>290</v>
      </c>
      <c r="L482">
        <f t="shared" si="35"/>
        <v>0.53</v>
      </c>
      <c r="M482">
        <v>4.4999999999999998E-2</v>
      </c>
      <c r="N482">
        <v>0</v>
      </c>
      <c r="O482">
        <f t="shared" si="32"/>
        <v>1000000</v>
      </c>
      <c r="P482" s="37">
        <v>0.05</v>
      </c>
      <c r="Q482" s="8">
        <v>950000</v>
      </c>
      <c r="R482">
        <v>10</v>
      </c>
      <c r="S482">
        <v>0</v>
      </c>
      <c r="T482">
        <v>0</v>
      </c>
      <c r="U482">
        <v>0</v>
      </c>
      <c r="V482" s="9">
        <v>1.34867197981047</v>
      </c>
    </row>
    <row r="483" spans="1:22" x14ac:dyDescent="0.35">
      <c r="A483" s="4" t="s">
        <v>175</v>
      </c>
      <c r="B483" t="s">
        <v>0</v>
      </c>
      <c r="C483" t="s">
        <v>260</v>
      </c>
      <c r="D483" s="31">
        <v>19.145136000000001</v>
      </c>
      <c r="E483" t="s">
        <v>259</v>
      </c>
      <c r="F483" s="31">
        <v>51.919438</v>
      </c>
      <c r="G483" t="s">
        <v>313</v>
      </c>
      <c r="H483" t="s">
        <v>274</v>
      </c>
      <c r="I483" t="s">
        <v>286</v>
      </c>
      <c r="J483" t="s">
        <v>287</v>
      </c>
      <c r="K483" t="s">
        <v>290</v>
      </c>
      <c r="L483">
        <f t="shared" si="35"/>
        <v>0.53</v>
      </c>
      <c r="M483">
        <v>3.9E-2</v>
      </c>
      <c r="N483">
        <v>0</v>
      </c>
      <c r="O483">
        <f t="shared" si="32"/>
        <v>1000000</v>
      </c>
      <c r="P483" s="37">
        <v>0.05</v>
      </c>
      <c r="Q483" s="8">
        <v>950000</v>
      </c>
      <c r="R483">
        <v>10</v>
      </c>
      <c r="S483">
        <v>0</v>
      </c>
      <c r="T483">
        <v>0</v>
      </c>
      <c r="U483">
        <v>0</v>
      </c>
      <c r="V483" s="9">
        <v>1.34867197981047</v>
      </c>
    </row>
    <row r="484" spans="1:22" x14ac:dyDescent="0.35">
      <c r="A484" s="4" t="s">
        <v>176</v>
      </c>
      <c r="B484" t="s">
        <v>0</v>
      </c>
      <c r="C484" t="s">
        <v>260</v>
      </c>
      <c r="D484" s="31">
        <v>-8.2244539999999997</v>
      </c>
      <c r="E484" t="s">
        <v>259</v>
      </c>
      <c r="F484" s="31">
        <v>39.399872000000002</v>
      </c>
      <c r="G484" t="s">
        <v>313</v>
      </c>
      <c r="H484" t="s">
        <v>274</v>
      </c>
      <c r="I484" t="s">
        <v>286</v>
      </c>
      <c r="J484" t="s">
        <v>287</v>
      </c>
      <c r="K484" t="s">
        <v>290</v>
      </c>
      <c r="L484">
        <f t="shared" si="35"/>
        <v>0.53</v>
      </c>
      <c r="M484">
        <v>4.2000000000000003E-2</v>
      </c>
      <c r="N484">
        <v>0</v>
      </c>
      <c r="O484">
        <f t="shared" si="32"/>
        <v>1000000</v>
      </c>
      <c r="P484" s="37">
        <v>0.05</v>
      </c>
      <c r="Q484" s="8">
        <v>950000</v>
      </c>
      <c r="R484">
        <v>10</v>
      </c>
      <c r="S484">
        <v>0</v>
      </c>
      <c r="T484">
        <v>0</v>
      </c>
      <c r="U484">
        <v>0</v>
      </c>
      <c r="V484" s="9">
        <v>1.34867197981047</v>
      </c>
    </row>
    <row r="485" spans="1:22" x14ac:dyDescent="0.35">
      <c r="A485" s="4" t="s">
        <v>177</v>
      </c>
      <c r="B485" t="s">
        <v>0</v>
      </c>
      <c r="C485" t="s">
        <v>260</v>
      </c>
      <c r="D485" s="31">
        <v>24.966760000000001</v>
      </c>
      <c r="E485" t="s">
        <v>259</v>
      </c>
      <c r="F485" s="31">
        <v>45.943161000000003</v>
      </c>
      <c r="G485" t="s">
        <v>313</v>
      </c>
      <c r="H485" t="s">
        <v>274</v>
      </c>
      <c r="I485" t="s">
        <v>286</v>
      </c>
      <c r="J485" t="s">
        <v>287</v>
      </c>
      <c r="K485" t="s">
        <v>290</v>
      </c>
      <c r="L485">
        <f t="shared" si="35"/>
        <v>0.53</v>
      </c>
      <c r="M485">
        <v>5.0999999999999997E-2</v>
      </c>
      <c r="N485">
        <v>0</v>
      </c>
      <c r="O485">
        <f t="shared" si="32"/>
        <v>1000000</v>
      </c>
      <c r="P485" s="37">
        <v>0.05</v>
      </c>
      <c r="Q485" s="8">
        <v>950000</v>
      </c>
      <c r="R485">
        <v>10</v>
      </c>
      <c r="S485">
        <v>0</v>
      </c>
      <c r="T485">
        <v>0</v>
      </c>
      <c r="U485">
        <v>0</v>
      </c>
      <c r="V485" s="9">
        <v>1.34867197981047</v>
      </c>
    </row>
    <row r="486" spans="1:22" x14ac:dyDescent="0.35">
      <c r="A486" s="4" t="s">
        <v>178</v>
      </c>
      <c r="B486" t="s">
        <v>0</v>
      </c>
      <c r="C486" t="s">
        <v>260</v>
      </c>
      <c r="D486" s="31">
        <v>21.005859000000001</v>
      </c>
      <c r="E486" t="s">
        <v>259</v>
      </c>
      <c r="F486" s="31">
        <v>44.016520999999997</v>
      </c>
      <c r="G486" t="s">
        <v>313</v>
      </c>
      <c r="H486" t="s">
        <v>274</v>
      </c>
      <c r="I486" t="s">
        <v>286</v>
      </c>
      <c r="J486" t="s">
        <v>287</v>
      </c>
      <c r="K486" t="s">
        <v>290</v>
      </c>
      <c r="L486">
        <f t="shared" si="35"/>
        <v>0.53</v>
      </c>
      <c r="M486">
        <v>0.104</v>
      </c>
      <c r="N486">
        <v>0</v>
      </c>
      <c r="O486">
        <f t="shared" si="32"/>
        <v>1000000</v>
      </c>
      <c r="P486" s="37">
        <v>0.05</v>
      </c>
      <c r="Q486" s="8">
        <v>950000</v>
      </c>
      <c r="R486">
        <v>10</v>
      </c>
      <c r="S486">
        <v>0</v>
      </c>
      <c r="T486">
        <v>0</v>
      </c>
      <c r="U486">
        <v>0</v>
      </c>
      <c r="V486" s="9">
        <v>1.34867197981047</v>
      </c>
    </row>
    <row r="487" spans="1:22" x14ac:dyDescent="0.35">
      <c r="A487" s="4" t="s">
        <v>179</v>
      </c>
      <c r="B487" t="s">
        <v>0</v>
      </c>
      <c r="C487" t="s">
        <v>260</v>
      </c>
      <c r="D487" s="31">
        <v>19.699024000000001</v>
      </c>
      <c r="E487" t="s">
        <v>259</v>
      </c>
      <c r="F487" s="31">
        <v>48.669026000000002</v>
      </c>
      <c r="G487" t="s">
        <v>313</v>
      </c>
      <c r="H487" t="s">
        <v>274</v>
      </c>
      <c r="I487" t="s">
        <v>286</v>
      </c>
      <c r="J487" t="s">
        <v>287</v>
      </c>
      <c r="K487" t="s">
        <v>290</v>
      </c>
      <c r="L487">
        <f t="shared" si="35"/>
        <v>0.53</v>
      </c>
      <c r="M487">
        <v>3.7999999999999999E-2</v>
      </c>
      <c r="N487">
        <v>0</v>
      </c>
      <c r="O487">
        <f t="shared" si="32"/>
        <v>1000000</v>
      </c>
      <c r="P487" s="37">
        <v>0.05</v>
      </c>
      <c r="Q487" s="8">
        <v>950000</v>
      </c>
      <c r="R487">
        <v>10</v>
      </c>
      <c r="S487">
        <v>0</v>
      </c>
      <c r="T487">
        <v>0</v>
      </c>
      <c r="U487">
        <v>0</v>
      </c>
      <c r="V487" s="9">
        <v>1.34867197981047</v>
      </c>
    </row>
    <row r="488" spans="1:22" x14ac:dyDescent="0.35">
      <c r="A488" s="4" t="s">
        <v>180</v>
      </c>
      <c r="B488" t="s">
        <v>0</v>
      </c>
      <c r="C488" t="s">
        <v>260</v>
      </c>
      <c r="D488" s="31">
        <v>14.995463000000001</v>
      </c>
      <c r="E488" t="s">
        <v>259</v>
      </c>
      <c r="F488" s="31">
        <v>46.151240999999999</v>
      </c>
      <c r="G488" t="s">
        <v>313</v>
      </c>
      <c r="H488" t="s">
        <v>274</v>
      </c>
      <c r="I488" t="s">
        <v>286</v>
      </c>
      <c r="J488" t="s">
        <v>287</v>
      </c>
      <c r="K488" t="s">
        <v>290</v>
      </c>
      <c r="L488">
        <f t="shared" si="35"/>
        <v>0.53</v>
      </c>
      <c r="M488">
        <v>4.2000000000000003E-2</v>
      </c>
      <c r="N488">
        <v>0</v>
      </c>
      <c r="O488">
        <f t="shared" si="32"/>
        <v>1000000</v>
      </c>
      <c r="P488" s="37">
        <v>0.05</v>
      </c>
      <c r="Q488" s="8">
        <v>950000</v>
      </c>
      <c r="R488">
        <v>10</v>
      </c>
      <c r="S488">
        <v>0</v>
      </c>
      <c r="T488">
        <v>0</v>
      </c>
      <c r="U488">
        <v>0</v>
      </c>
      <c r="V488" s="9">
        <v>1.34867197981047</v>
      </c>
    </row>
    <row r="489" spans="1:22" x14ac:dyDescent="0.35">
      <c r="A489" s="4" t="s">
        <v>181</v>
      </c>
      <c r="B489" t="s">
        <v>0</v>
      </c>
      <c r="C489" t="s">
        <v>260</v>
      </c>
      <c r="D489" s="31">
        <f>AVERAGE(D490:D493)</f>
        <v>17.241208033123826</v>
      </c>
      <c r="E489" t="s">
        <v>259</v>
      </c>
      <c r="F489" s="31">
        <f t="shared" ref="F489" si="36">AVERAGE(F490:F493)</f>
        <v>61.560701447109466</v>
      </c>
      <c r="G489" t="s">
        <v>313</v>
      </c>
      <c r="H489" t="s">
        <v>274</v>
      </c>
      <c r="I489" t="s">
        <v>286</v>
      </c>
      <c r="J489" t="s">
        <v>287</v>
      </c>
      <c r="K489" t="s">
        <v>290</v>
      </c>
      <c r="L489">
        <f t="shared" si="35"/>
        <v>0.53</v>
      </c>
      <c r="M489">
        <v>3.2000000000000001E-2</v>
      </c>
      <c r="N489">
        <v>0</v>
      </c>
      <c r="O489">
        <f t="shared" si="32"/>
        <v>1000000</v>
      </c>
      <c r="P489" s="37">
        <v>0.05</v>
      </c>
      <c r="Q489" s="8">
        <v>950000</v>
      </c>
      <c r="R489">
        <v>10</v>
      </c>
      <c r="S489">
        <v>0</v>
      </c>
      <c r="T489">
        <v>0</v>
      </c>
      <c r="U489">
        <v>0</v>
      </c>
      <c r="V489" s="9">
        <v>1.34867197981047</v>
      </c>
    </row>
    <row r="490" spans="1:22" x14ac:dyDescent="0.35">
      <c r="A490" s="4" t="s">
        <v>332</v>
      </c>
      <c r="B490" t="s">
        <v>0</v>
      </c>
      <c r="C490" t="s">
        <v>260</v>
      </c>
      <c r="D490" s="31">
        <v>21.323745605867199</v>
      </c>
      <c r="E490" t="s">
        <v>259</v>
      </c>
      <c r="F490" s="31">
        <v>66.281754638604298</v>
      </c>
      <c r="G490" t="s">
        <v>313</v>
      </c>
      <c r="H490" t="s">
        <v>274</v>
      </c>
      <c r="I490" t="s">
        <v>286</v>
      </c>
      <c r="J490" t="s">
        <v>287</v>
      </c>
      <c r="K490" t="s">
        <v>290</v>
      </c>
      <c r="L490">
        <f t="shared" si="35"/>
        <v>0.53</v>
      </c>
      <c r="M490">
        <v>3.2000000000000001E-2</v>
      </c>
      <c r="N490">
        <v>0</v>
      </c>
      <c r="O490">
        <f t="shared" si="32"/>
        <v>1000000</v>
      </c>
      <c r="P490" s="37">
        <v>0.05</v>
      </c>
      <c r="Q490" s="8">
        <v>950000</v>
      </c>
      <c r="R490">
        <v>10</v>
      </c>
      <c r="S490">
        <v>0</v>
      </c>
      <c r="T490">
        <v>0</v>
      </c>
      <c r="U490">
        <v>0</v>
      </c>
      <c r="V490" s="9">
        <v>1.34867197981047</v>
      </c>
    </row>
    <row r="491" spans="1:22" x14ac:dyDescent="0.35">
      <c r="A491" s="4" t="s">
        <v>333</v>
      </c>
      <c r="B491" t="s">
        <v>0</v>
      </c>
      <c r="C491" t="s">
        <v>260</v>
      </c>
      <c r="D491" s="31">
        <v>17.003547309817801</v>
      </c>
      <c r="E491" t="s">
        <v>259</v>
      </c>
      <c r="F491" s="31">
        <v>63.335727049140203</v>
      </c>
      <c r="G491" t="s">
        <v>313</v>
      </c>
      <c r="H491" t="s">
        <v>274</v>
      </c>
      <c r="I491" t="s">
        <v>286</v>
      </c>
      <c r="J491" t="s">
        <v>287</v>
      </c>
      <c r="K491" t="s">
        <v>290</v>
      </c>
      <c r="L491">
        <f t="shared" si="35"/>
        <v>0.53</v>
      </c>
      <c r="M491">
        <v>3.2000000000000001E-2</v>
      </c>
      <c r="N491">
        <v>0</v>
      </c>
      <c r="O491">
        <f t="shared" si="32"/>
        <v>1000000</v>
      </c>
      <c r="P491" s="37">
        <v>0.05</v>
      </c>
      <c r="Q491" s="8">
        <v>950000</v>
      </c>
      <c r="R491">
        <v>10</v>
      </c>
      <c r="S491">
        <v>0</v>
      </c>
      <c r="T491">
        <v>0</v>
      </c>
      <c r="U491">
        <v>0</v>
      </c>
      <c r="V491" s="9">
        <v>1.34867197981047</v>
      </c>
    </row>
    <row r="492" spans="1:22" x14ac:dyDescent="0.35">
      <c r="A492" s="4" t="s">
        <v>334</v>
      </c>
      <c r="B492" t="s">
        <v>0</v>
      </c>
      <c r="C492" t="s">
        <v>260</v>
      </c>
      <c r="D492" s="31">
        <v>16.4986279706857</v>
      </c>
      <c r="E492" t="s">
        <v>259</v>
      </c>
      <c r="F492" s="31">
        <v>59.850542786761999</v>
      </c>
      <c r="G492" t="s">
        <v>313</v>
      </c>
      <c r="H492" t="s">
        <v>274</v>
      </c>
      <c r="I492" t="s">
        <v>286</v>
      </c>
      <c r="J492" t="s">
        <v>287</v>
      </c>
      <c r="K492" t="s">
        <v>290</v>
      </c>
      <c r="L492">
        <f t="shared" si="35"/>
        <v>0.53</v>
      </c>
      <c r="M492">
        <v>3.2000000000000001E-2</v>
      </c>
      <c r="N492">
        <v>0</v>
      </c>
      <c r="O492">
        <f t="shared" si="32"/>
        <v>1000000</v>
      </c>
      <c r="P492" s="37">
        <v>0.05</v>
      </c>
      <c r="Q492" s="8">
        <v>950000</v>
      </c>
      <c r="R492">
        <v>10</v>
      </c>
      <c r="S492">
        <v>0</v>
      </c>
      <c r="T492">
        <v>0</v>
      </c>
      <c r="U492">
        <v>0</v>
      </c>
      <c r="V492" s="9">
        <v>1.34867197981047</v>
      </c>
    </row>
    <row r="493" spans="1:22" x14ac:dyDescent="0.35">
      <c r="A493" s="4" t="s">
        <v>335</v>
      </c>
      <c r="B493" t="s">
        <v>0</v>
      </c>
      <c r="C493" t="s">
        <v>260</v>
      </c>
      <c r="D493" s="31">
        <v>14.1389112461246</v>
      </c>
      <c r="E493" t="s">
        <v>259</v>
      </c>
      <c r="F493" s="31">
        <v>56.774781313931399</v>
      </c>
      <c r="G493" t="s">
        <v>313</v>
      </c>
      <c r="H493" t="s">
        <v>274</v>
      </c>
      <c r="I493" t="s">
        <v>286</v>
      </c>
      <c r="J493" t="s">
        <v>287</v>
      </c>
      <c r="K493" t="s">
        <v>290</v>
      </c>
      <c r="L493">
        <f t="shared" si="35"/>
        <v>0.53</v>
      </c>
      <c r="M493">
        <v>3.2000000000000001E-2</v>
      </c>
      <c r="N493">
        <v>0</v>
      </c>
      <c r="O493">
        <f t="shared" si="32"/>
        <v>1000000</v>
      </c>
      <c r="P493" s="37">
        <v>0.05</v>
      </c>
      <c r="Q493" s="8">
        <v>950000</v>
      </c>
      <c r="R493">
        <v>10</v>
      </c>
      <c r="S493">
        <v>0</v>
      </c>
      <c r="T493">
        <v>0</v>
      </c>
      <c r="U493">
        <v>0</v>
      </c>
      <c r="V493" s="9">
        <v>1.34867197981047</v>
      </c>
    </row>
    <row r="494" spans="1:22" x14ac:dyDescent="0.35">
      <c r="A494" s="4" t="s">
        <v>182</v>
      </c>
      <c r="B494" t="s">
        <v>0</v>
      </c>
      <c r="C494" t="s">
        <v>260</v>
      </c>
      <c r="D494" s="31">
        <v>31.165579999999999</v>
      </c>
      <c r="E494" t="s">
        <v>259</v>
      </c>
      <c r="F494" s="31">
        <v>50</v>
      </c>
      <c r="G494" t="s">
        <v>313</v>
      </c>
      <c r="H494" t="s">
        <v>274</v>
      </c>
      <c r="I494" t="s">
        <v>286</v>
      </c>
      <c r="J494" t="s">
        <v>287</v>
      </c>
      <c r="K494" t="s">
        <v>290</v>
      </c>
      <c r="L494">
        <f t="shared" si="35"/>
        <v>0.53</v>
      </c>
      <c r="M494">
        <v>9.9000000000000005E-2</v>
      </c>
      <c r="N494">
        <v>0</v>
      </c>
      <c r="O494">
        <f t="shared" si="32"/>
        <v>1000000</v>
      </c>
      <c r="P494" s="37">
        <v>0.05</v>
      </c>
      <c r="Q494" s="8">
        <v>950000</v>
      </c>
      <c r="R494">
        <v>10</v>
      </c>
      <c r="S494">
        <v>0</v>
      </c>
      <c r="T494">
        <v>0</v>
      </c>
      <c r="U494">
        <v>0</v>
      </c>
      <c r="V494" s="9">
        <v>1.34867197981047</v>
      </c>
    </row>
    <row r="495" spans="1:22" x14ac:dyDescent="0.35">
      <c r="A495" s="5" t="s">
        <v>183</v>
      </c>
      <c r="B495" t="s">
        <v>0</v>
      </c>
      <c r="C495" t="s">
        <v>260</v>
      </c>
      <c r="D495" s="31">
        <v>-88.497649999999993</v>
      </c>
      <c r="E495" t="s">
        <v>259</v>
      </c>
      <c r="F495" s="31">
        <v>17.189876999999999</v>
      </c>
      <c r="G495" t="s">
        <v>313</v>
      </c>
      <c r="H495" t="s">
        <v>274</v>
      </c>
      <c r="I495" t="s">
        <v>286</v>
      </c>
      <c r="J495" t="s">
        <v>287</v>
      </c>
      <c r="K495" t="s">
        <v>290</v>
      </c>
      <c r="L495">
        <f t="shared" si="35"/>
        <v>0.53</v>
      </c>
      <c r="M495">
        <v>0.11600000000000001</v>
      </c>
      <c r="N495">
        <v>0</v>
      </c>
      <c r="O495">
        <f t="shared" si="32"/>
        <v>1000000</v>
      </c>
      <c r="P495" s="37">
        <v>0.05</v>
      </c>
      <c r="Q495" s="8">
        <v>950000</v>
      </c>
      <c r="R495">
        <v>10</v>
      </c>
      <c r="S495">
        <v>0</v>
      </c>
      <c r="T495">
        <v>0</v>
      </c>
      <c r="U495">
        <v>0</v>
      </c>
      <c r="V495" s="9">
        <v>0.19446491273097016</v>
      </c>
    </row>
    <row r="496" spans="1:22" x14ac:dyDescent="0.35">
      <c r="A496" s="5" t="s">
        <v>336</v>
      </c>
      <c r="B496" t="s">
        <v>0</v>
      </c>
      <c r="C496" t="s">
        <v>260</v>
      </c>
      <c r="D496" s="31">
        <f>AVERAGE(D497:D505)</f>
        <v>-93.481128380965501</v>
      </c>
      <c r="E496" t="s">
        <v>259</v>
      </c>
      <c r="F496" s="31">
        <f t="shared" ref="F496" si="37">AVERAGE(F497:F505)</f>
        <v>53.310060814017909</v>
      </c>
      <c r="G496" t="s">
        <v>313</v>
      </c>
      <c r="H496" t="s">
        <v>274</v>
      </c>
      <c r="I496" t="s">
        <v>286</v>
      </c>
      <c r="J496" t="s">
        <v>287</v>
      </c>
      <c r="K496" t="s">
        <v>290</v>
      </c>
      <c r="L496">
        <f t="shared" si="35"/>
        <v>0.53</v>
      </c>
      <c r="M496">
        <v>4.2999999999999997E-2</v>
      </c>
      <c r="N496">
        <v>0</v>
      </c>
      <c r="O496">
        <f t="shared" si="32"/>
        <v>1000000</v>
      </c>
      <c r="P496" s="37">
        <v>0.05</v>
      </c>
      <c r="Q496" s="8">
        <v>950000</v>
      </c>
      <c r="R496">
        <v>10</v>
      </c>
      <c r="S496">
        <v>0</v>
      </c>
      <c r="T496">
        <v>0</v>
      </c>
      <c r="U496">
        <v>0</v>
      </c>
      <c r="V496" s="9">
        <v>1.3374192380309164</v>
      </c>
    </row>
    <row r="497" spans="1:22" x14ac:dyDescent="0.35">
      <c r="A497" s="5" t="s">
        <v>184</v>
      </c>
      <c r="B497" t="s">
        <v>0</v>
      </c>
      <c r="C497" t="s">
        <v>260</v>
      </c>
      <c r="D497" s="31">
        <v>-114.687617226762</v>
      </c>
      <c r="E497" t="s">
        <v>259</v>
      </c>
      <c r="F497" s="31">
        <v>54.839868802882798</v>
      </c>
      <c r="G497" t="s">
        <v>313</v>
      </c>
      <c r="H497" t="s">
        <v>274</v>
      </c>
      <c r="I497" t="s">
        <v>286</v>
      </c>
      <c r="J497" t="s">
        <v>287</v>
      </c>
      <c r="K497" t="s">
        <v>290</v>
      </c>
      <c r="L497">
        <f t="shared" si="35"/>
        <v>0.53</v>
      </c>
      <c r="M497">
        <v>4.2999999999999997E-2</v>
      </c>
      <c r="N497">
        <v>0</v>
      </c>
      <c r="O497">
        <f t="shared" si="32"/>
        <v>1000000</v>
      </c>
      <c r="P497" s="37">
        <v>0.05</v>
      </c>
      <c r="Q497" s="8">
        <v>950000</v>
      </c>
      <c r="R497">
        <v>10</v>
      </c>
      <c r="S497">
        <v>0</v>
      </c>
      <c r="T497">
        <v>0</v>
      </c>
      <c r="U497">
        <v>0</v>
      </c>
      <c r="V497" s="9">
        <v>1.3374192380309164</v>
      </c>
    </row>
    <row r="498" spans="1:22" x14ac:dyDescent="0.35">
      <c r="A498" s="5" t="s">
        <v>185</v>
      </c>
      <c r="B498" t="s">
        <v>0</v>
      </c>
      <c r="C498" t="s">
        <v>260</v>
      </c>
      <c r="D498" s="31">
        <v>-64.903434433535395</v>
      </c>
      <c r="E498" t="s">
        <v>259</v>
      </c>
      <c r="F498" s="31">
        <v>46.001723491061398</v>
      </c>
      <c r="G498" t="s">
        <v>313</v>
      </c>
      <c r="H498" t="s">
        <v>274</v>
      </c>
      <c r="I498" t="s">
        <v>286</v>
      </c>
      <c r="J498" t="s">
        <v>287</v>
      </c>
      <c r="K498" t="s">
        <v>290</v>
      </c>
      <c r="L498">
        <f t="shared" si="35"/>
        <v>0.53</v>
      </c>
      <c r="M498">
        <v>4.2999999999999997E-2</v>
      </c>
      <c r="N498">
        <v>0</v>
      </c>
      <c r="O498">
        <f t="shared" si="32"/>
        <v>1000000</v>
      </c>
      <c r="P498" s="37">
        <v>0.05</v>
      </c>
      <c r="Q498" s="8">
        <v>950000</v>
      </c>
      <c r="R498">
        <v>10</v>
      </c>
      <c r="S498">
        <v>0</v>
      </c>
      <c r="T498">
        <v>0</v>
      </c>
      <c r="U498">
        <v>0</v>
      </c>
      <c r="V498" s="9">
        <v>1.33741923803092</v>
      </c>
    </row>
    <row r="499" spans="1:22" x14ac:dyDescent="0.35">
      <c r="A499" s="5" t="s">
        <v>186</v>
      </c>
      <c r="B499" t="s">
        <v>0</v>
      </c>
      <c r="C499" t="s">
        <v>260</v>
      </c>
      <c r="D499" s="31">
        <v>-124.53394214741699</v>
      </c>
      <c r="E499" t="s">
        <v>259</v>
      </c>
      <c r="F499" s="31">
        <v>54.764075937035798</v>
      </c>
      <c r="G499" t="s">
        <v>313</v>
      </c>
      <c r="H499" t="s">
        <v>274</v>
      </c>
      <c r="I499" t="s">
        <v>286</v>
      </c>
      <c r="J499" t="s">
        <v>287</v>
      </c>
      <c r="K499" t="s">
        <v>290</v>
      </c>
      <c r="L499">
        <f t="shared" si="35"/>
        <v>0.53</v>
      </c>
      <c r="M499">
        <v>4.2999999999999997E-2</v>
      </c>
      <c r="N499">
        <v>0</v>
      </c>
      <c r="O499">
        <f t="shared" si="32"/>
        <v>1000000</v>
      </c>
      <c r="P499" s="37">
        <v>0.05</v>
      </c>
      <c r="Q499" s="8">
        <v>950000</v>
      </c>
      <c r="R499">
        <v>10</v>
      </c>
      <c r="S499">
        <v>0</v>
      </c>
      <c r="T499">
        <v>0</v>
      </c>
      <c r="U499">
        <v>0</v>
      </c>
      <c r="V499" s="9">
        <v>1.33741923803092</v>
      </c>
    </row>
    <row r="500" spans="1:22" x14ac:dyDescent="0.35">
      <c r="A500" s="5" t="s">
        <v>187</v>
      </c>
      <c r="B500" t="s">
        <v>0</v>
      </c>
      <c r="C500" t="s">
        <v>260</v>
      </c>
      <c r="D500" s="31">
        <v>-97.895358010454203</v>
      </c>
      <c r="E500" t="s">
        <v>259</v>
      </c>
      <c r="F500" s="31">
        <v>54.788828137861401</v>
      </c>
      <c r="G500" t="s">
        <v>313</v>
      </c>
      <c r="H500" t="s">
        <v>274</v>
      </c>
      <c r="I500" t="s">
        <v>286</v>
      </c>
      <c r="J500" t="s">
        <v>287</v>
      </c>
      <c r="K500" t="s">
        <v>290</v>
      </c>
      <c r="L500">
        <f t="shared" si="35"/>
        <v>0.53</v>
      </c>
      <c r="M500">
        <v>4.2999999999999997E-2</v>
      </c>
      <c r="N500">
        <v>0</v>
      </c>
      <c r="O500">
        <f t="shared" si="32"/>
        <v>1000000</v>
      </c>
      <c r="P500" s="37">
        <v>0.05</v>
      </c>
      <c r="Q500" s="8">
        <v>950000</v>
      </c>
      <c r="R500">
        <v>10</v>
      </c>
      <c r="S500">
        <v>0</v>
      </c>
      <c r="T500">
        <v>0</v>
      </c>
      <c r="U500">
        <v>0</v>
      </c>
      <c r="V500" s="9">
        <v>1.33741923803092</v>
      </c>
    </row>
    <row r="501" spans="1:22" x14ac:dyDescent="0.35">
      <c r="A501" s="5" t="s">
        <v>188</v>
      </c>
      <c r="B501" t="s">
        <v>0</v>
      </c>
      <c r="C501" t="s">
        <v>260</v>
      </c>
      <c r="D501" s="31">
        <v>-58.305405553434603</v>
      </c>
      <c r="E501" t="s">
        <v>259</v>
      </c>
      <c r="F501" s="31">
        <v>52.576578551550298</v>
      </c>
      <c r="G501" t="s">
        <v>313</v>
      </c>
      <c r="H501" t="s">
        <v>274</v>
      </c>
      <c r="I501" t="s">
        <v>286</v>
      </c>
      <c r="J501" t="s">
        <v>287</v>
      </c>
      <c r="K501" t="s">
        <v>290</v>
      </c>
      <c r="L501">
        <f t="shared" si="35"/>
        <v>0.53</v>
      </c>
      <c r="M501">
        <v>4.2999999999999997E-2</v>
      </c>
      <c r="N501">
        <v>0</v>
      </c>
      <c r="O501">
        <f t="shared" si="32"/>
        <v>1000000</v>
      </c>
      <c r="P501" s="37">
        <v>0.05</v>
      </c>
      <c r="Q501" s="8">
        <v>950000</v>
      </c>
      <c r="R501">
        <v>10</v>
      </c>
      <c r="S501">
        <v>0</v>
      </c>
      <c r="T501">
        <v>0</v>
      </c>
      <c r="U501">
        <v>0</v>
      </c>
      <c r="V501" s="9">
        <v>1.33741923803092</v>
      </c>
    </row>
    <row r="502" spans="1:22" x14ac:dyDescent="0.35">
      <c r="A502" s="5" t="s">
        <v>189</v>
      </c>
      <c r="B502" t="s">
        <v>0</v>
      </c>
      <c r="C502" t="s">
        <v>260</v>
      </c>
      <c r="D502" s="31">
        <v>-116.45057956807101</v>
      </c>
      <c r="E502" t="s">
        <v>259</v>
      </c>
      <c r="F502" s="31">
        <v>62.320293948909097</v>
      </c>
      <c r="G502" t="s">
        <v>313</v>
      </c>
      <c r="H502" t="s">
        <v>274</v>
      </c>
      <c r="I502" t="s">
        <v>286</v>
      </c>
      <c r="J502" t="s">
        <v>287</v>
      </c>
      <c r="K502" t="s">
        <v>290</v>
      </c>
      <c r="L502">
        <f t="shared" si="35"/>
        <v>0.53</v>
      </c>
      <c r="M502">
        <v>4.2999999999999997E-2</v>
      </c>
      <c r="N502">
        <v>0</v>
      </c>
      <c r="O502">
        <f t="shared" si="32"/>
        <v>1000000</v>
      </c>
      <c r="P502" s="37">
        <v>0.05</v>
      </c>
      <c r="Q502" s="8">
        <v>950000</v>
      </c>
      <c r="R502">
        <v>10</v>
      </c>
      <c r="S502">
        <v>0</v>
      </c>
      <c r="T502">
        <v>0</v>
      </c>
      <c r="U502">
        <v>0</v>
      </c>
      <c r="V502" s="9">
        <v>1.33741923803092</v>
      </c>
    </row>
    <row r="503" spans="1:22" x14ac:dyDescent="0.35">
      <c r="A503" s="5" t="s">
        <v>190</v>
      </c>
      <c r="B503" t="s">
        <v>0</v>
      </c>
      <c r="C503" t="s">
        <v>260</v>
      </c>
      <c r="D503" s="31">
        <v>-84.882395669145694</v>
      </c>
      <c r="E503" t="s">
        <v>259</v>
      </c>
      <c r="F503" s="31">
        <v>49.767538804971402</v>
      </c>
      <c r="G503" t="s">
        <v>313</v>
      </c>
      <c r="H503" t="s">
        <v>274</v>
      </c>
      <c r="I503" t="s">
        <v>286</v>
      </c>
      <c r="J503" t="s">
        <v>287</v>
      </c>
      <c r="K503" t="s">
        <v>290</v>
      </c>
      <c r="L503">
        <f t="shared" si="35"/>
        <v>0.53</v>
      </c>
      <c r="M503">
        <v>4.2999999999999997E-2</v>
      </c>
      <c r="N503">
        <v>0</v>
      </c>
      <c r="O503">
        <f t="shared" si="32"/>
        <v>1000000</v>
      </c>
      <c r="P503" s="37">
        <v>0.05</v>
      </c>
      <c r="Q503" s="8">
        <v>950000</v>
      </c>
      <c r="R503">
        <v>10</v>
      </c>
      <c r="S503">
        <v>0</v>
      </c>
      <c r="T503">
        <v>0</v>
      </c>
      <c r="U503">
        <v>0</v>
      </c>
      <c r="V503" s="9">
        <v>1.33741923803092</v>
      </c>
    </row>
    <row r="504" spans="1:22" x14ac:dyDescent="0.35">
      <c r="A504" s="5" t="s">
        <v>191</v>
      </c>
      <c r="B504" t="s">
        <v>0</v>
      </c>
      <c r="C504" t="s">
        <v>260</v>
      </c>
      <c r="D504" s="31">
        <v>-73.951224263761702</v>
      </c>
      <c r="E504" t="s">
        <v>259</v>
      </c>
      <c r="F504" s="31">
        <v>49.866669861314897</v>
      </c>
      <c r="G504" t="s">
        <v>313</v>
      </c>
      <c r="H504" t="s">
        <v>274</v>
      </c>
      <c r="I504" t="s">
        <v>286</v>
      </c>
      <c r="J504" t="s">
        <v>287</v>
      </c>
      <c r="K504" t="s">
        <v>290</v>
      </c>
      <c r="L504">
        <f t="shared" si="35"/>
        <v>0.53</v>
      </c>
      <c r="M504">
        <v>4.2999999999999997E-2</v>
      </c>
      <c r="N504">
        <v>0</v>
      </c>
      <c r="O504">
        <f t="shared" si="32"/>
        <v>1000000</v>
      </c>
      <c r="P504" s="37">
        <v>0.05</v>
      </c>
      <c r="Q504" s="8">
        <v>950000</v>
      </c>
      <c r="R504">
        <v>10</v>
      </c>
      <c r="S504">
        <v>0</v>
      </c>
      <c r="T504">
        <v>0</v>
      </c>
      <c r="U504">
        <v>0</v>
      </c>
      <c r="V504" s="9">
        <v>1.33741923803092</v>
      </c>
    </row>
    <row r="505" spans="1:22" x14ac:dyDescent="0.35">
      <c r="A505" s="5" t="s">
        <v>192</v>
      </c>
      <c r="B505" t="s">
        <v>0</v>
      </c>
      <c r="C505" t="s">
        <v>260</v>
      </c>
      <c r="D505" s="31">
        <v>-105.720198556108</v>
      </c>
      <c r="E505" t="s">
        <v>259</v>
      </c>
      <c r="F505" s="31">
        <v>54.864969790574101</v>
      </c>
      <c r="G505" t="s">
        <v>313</v>
      </c>
      <c r="H505" t="s">
        <v>274</v>
      </c>
      <c r="I505" t="s">
        <v>286</v>
      </c>
      <c r="J505" t="s">
        <v>287</v>
      </c>
      <c r="K505" t="s">
        <v>290</v>
      </c>
      <c r="L505">
        <f t="shared" si="35"/>
        <v>0.53</v>
      </c>
      <c r="M505">
        <v>4.2999999999999997E-2</v>
      </c>
      <c r="N505">
        <v>0</v>
      </c>
      <c r="O505">
        <f t="shared" si="32"/>
        <v>1000000</v>
      </c>
      <c r="P505" s="37">
        <v>0.05</v>
      </c>
      <c r="Q505" s="8">
        <v>950000</v>
      </c>
      <c r="R505">
        <v>10</v>
      </c>
      <c r="S505">
        <v>0</v>
      </c>
      <c r="T505">
        <v>0</v>
      </c>
      <c r="U505">
        <v>0</v>
      </c>
      <c r="V505" s="9">
        <v>1.33741923803092</v>
      </c>
    </row>
    <row r="506" spans="1:22" x14ac:dyDescent="0.35">
      <c r="A506" s="5" t="s">
        <v>193</v>
      </c>
      <c r="B506" t="s">
        <v>0</v>
      </c>
      <c r="C506" t="s">
        <v>260</v>
      </c>
      <c r="D506" s="31">
        <v>-83.753428</v>
      </c>
      <c r="E506" t="s">
        <v>259</v>
      </c>
      <c r="F506" s="31">
        <v>9.7489170000000005</v>
      </c>
      <c r="G506" t="s">
        <v>313</v>
      </c>
      <c r="H506" t="s">
        <v>274</v>
      </c>
      <c r="I506" t="s">
        <v>286</v>
      </c>
      <c r="J506" t="s">
        <v>287</v>
      </c>
      <c r="K506" t="s">
        <v>290</v>
      </c>
      <c r="L506">
        <f t="shared" si="35"/>
        <v>0.53</v>
      </c>
      <c r="M506">
        <v>6.4000000000000001E-2</v>
      </c>
      <c r="N506">
        <v>0</v>
      </c>
      <c r="O506">
        <f t="shared" si="32"/>
        <v>1000000</v>
      </c>
      <c r="P506" s="37">
        <v>0.05</v>
      </c>
      <c r="Q506" s="8">
        <v>950000</v>
      </c>
      <c r="R506">
        <v>10</v>
      </c>
      <c r="S506">
        <v>0</v>
      </c>
      <c r="T506">
        <v>0</v>
      </c>
      <c r="U506">
        <v>0</v>
      </c>
      <c r="V506" s="9">
        <v>0.19446491273097016</v>
      </c>
    </row>
    <row r="507" spans="1:22" x14ac:dyDescent="0.35">
      <c r="A507" s="5" t="s">
        <v>194</v>
      </c>
      <c r="B507" t="s">
        <v>0</v>
      </c>
      <c r="C507" t="s">
        <v>260</v>
      </c>
      <c r="D507" s="31">
        <v>-77.781166999999996</v>
      </c>
      <c r="E507" t="s">
        <v>259</v>
      </c>
      <c r="F507" s="31">
        <v>21.521757000000001</v>
      </c>
      <c r="G507" t="s">
        <v>313</v>
      </c>
      <c r="H507" t="s">
        <v>274</v>
      </c>
      <c r="I507" t="s">
        <v>286</v>
      </c>
      <c r="J507" t="s">
        <v>287</v>
      </c>
      <c r="K507" t="s">
        <v>290</v>
      </c>
      <c r="L507">
        <f t="shared" si="35"/>
        <v>0.53</v>
      </c>
      <c r="M507">
        <v>0.11600000000000001</v>
      </c>
      <c r="N507">
        <v>0</v>
      </c>
      <c r="O507">
        <f t="shared" si="32"/>
        <v>1000000</v>
      </c>
      <c r="P507" s="37">
        <v>0.05</v>
      </c>
      <c r="Q507" s="8">
        <v>950000</v>
      </c>
      <c r="R507">
        <v>10</v>
      </c>
      <c r="S507">
        <v>0</v>
      </c>
      <c r="T507">
        <v>0</v>
      </c>
      <c r="U507">
        <v>0</v>
      </c>
      <c r="V507" s="9">
        <v>0.19446491273097016</v>
      </c>
    </row>
    <row r="508" spans="1:22" x14ac:dyDescent="0.35">
      <c r="A508" s="5" t="s">
        <v>195</v>
      </c>
      <c r="B508" t="s">
        <v>0</v>
      </c>
      <c r="C508" t="s">
        <v>260</v>
      </c>
      <c r="D508" s="31">
        <v>-70.162650999999997</v>
      </c>
      <c r="E508" t="s">
        <v>259</v>
      </c>
      <c r="F508" s="31">
        <v>18.735693000000001</v>
      </c>
      <c r="G508" t="s">
        <v>313</v>
      </c>
      <c r="H508" t="s">
        <v>274</v>
      </c>
      <c r="I508" t="s">
        <v>286</v>
      </c>
      <c r="J508" t="s">
        <v>287</v>
      </c>
      <c r="K508" t="s">
        <v>290</v>
      </c>
      <c r="L508">
        <f t="shared" si="35"/>
        <v>0.53</v>
      </c>
      <c r="M508">
        <v>5.6000000000000001E-2</v>
      </c>
      <c r="N508">
        <v>0</v>
      </c>
      <c r="O508">
        <f t="shared" si="32"/>
        <v>1000000</v>
      </c>
      <c r="P508" s="37">
        <v>0.05</v>
      </c>
      <c r="Q508" s="8">
        <v>950000</v>
      </c>
      <c r="R508">
        <v>10</v>
      </c>
      <c r="S508">
        <v>0</v>
      </c>
      <c r="T508">
        <v>0</v>
      </c>
      <c r="U508">
        <v>0</v>
      </c>
      <c r="V508" s="9">
        <v>0.19446491273097016</v>
      </c>
    </row>
    <row r="509" spans="1:22" x14ac:dyDescent="0.35">
      <c r="A509" s="5" t="s">
        <v>196</v>
      </c>
      <c r="B509" t="s">
        <v>0</v>
      </c>
      <c r="C509" t="s">
        <v>260</v>
      </c>
      <c r="D509" s="31">
        <v>-90.230759000000006</v>
      </c>
      <c r="E509" t="s">
        <v>259</v>
      </c>
      <c r="F509" s="31">
        <v>15.783471</v>
      </c>
      <c r="G509" t="s">
        <v>313</v>
      </c>
      <c r="H509" t="s">
        <v>274</v>
      </c>
      <c r="I509" t="s">
        <v>286</v>
      </c>
      <c r="J509" t="s">
        <v>287</v>
      </c>
      <c r="K509" t="s">
        <v>290</v>
      </c>
      <c r="L509">
        <f t="shared" si="35"/>
        <v>0.53</v>
      </c>
      <c r="M509">
        <v>6.3E-2</v>
      </c>
      <c r="N509">
        <v>0</v>
      </c>
      <c r="O509">
        <f t="shared" si="32"/>
        <v>1000000</v>
      </c>
      <c r="P509" s="37">
        <v>0.05</v>
      </c>
      <c r="Q509" s="8">
        <v>950000</v>
      </c>
      <c r="R509">
        <v>10</v>
      </c>
      <c r="S509">
        <v>0</v>
      </c>
      <c r="T509">
        <v>0</v>
      </c>
      <c r="U509">
        <v>0</v>
      </c>
      <c r="V509" s="9">
        <v>0.19446491273097016</v>
      </c>
    </row>
    <row r="510" spans="1:22" x14ac:dyDescent="0.35">
      <c r="A510" s="5" t="s">
        <v>197</v>
      </c>
      <c r="B510" t="s">
        <v>0</v>
      </c>
      <c r="C510" t="s">
        <v>260</v>
      </c>
      <c r="D510" s="31">
        <v>-86.241905000000003</v>
      </c>
      <c r="E510" t="s">
        <v>259</v>
      </c>
      <c r="F510" s="31">
        <v>15.199999</v>
      </c>
      <c r="G510" t="s">
        <v>313</v>
      </c>
      <c r="H510" t="s">
        <v>274</v>
      </c>
      <c r="I510" t="s">
        <v>286</v>
      </c>
      <c r="J510" t="s">
        <v>287</v>
      </c>
      <c r="K510" t="s">
        <v>290</v>
      </c>
      <c r="L510">
        <f t="shared" si="35"/>
        <v>0.53</v>
      </c>
      <c r="M510">
        <v>4.5999999999999999E-2</v>
      </c>
      <c r="N510">
        <v>0</v>
      </c>
      <c r="O510">
        <f t="shared" si="32"/>
        <v>1000000</v>
      </c>
      <c r="P510" s="37">
        <v>0.05</v>
      </c>
      <c r="Q510" s="8">
        <v>950000</v>
      </c>
      <c r="R510">
        <v>10</v>
      </c>
      <c r="S510">
        <v>0</v>
      </c>
      <c r="T510">
        <v>0</v>
      </c>
      <c r="U510">
        <v>0</v>
      </c>
      <c r="V510" s="9">
        <v>0.19446491273097016</v>
      </c>
    </row>
    <row r="511" spans="1:22" x14ac:dyDescent="0.35">
      <c r="A511" s="5" t="s">
        <v>198</v>
      </c>
      <c r="B511" t="s">
        <v>0</v>
      </c>
      <c r="C511" t="s">
        <v>260</v>
      </c>
      <c r="D511" s="31">
        <v>-72.285214999999994</v>
      </c>
      <c r="E511" t="s">
        <v>259</v>
      </c>
      <c r="F511" s="31">
        <v>18.971187</v>
      </c>
      <c r="G511" t="s">
        <v>313</v>
      </c>
      <c r="H511" t="s">
        <v>274</v>
      </c>
      <c r="I511" t="s">
        <v>286</v>
      </c>
      <c r="J511" t="s">
        <v>287</v>
      </c>
      <c r="K511" t="s">
        <v>290</v>
      </c>
      <c r="L511">
        <f t="shared" si="35"/>
        <v>0.53</v>
      </c>
      <c r="M511">
        <v>0.11600000000000001</v>
      </c>
      <c r="N511">
        <v>0</v>
      </c>
      <c r="O511">
        <f t="shared" si="32"/>
        <v>1000000</v>
      </c>
      <c r="P511" s="37">
        <v>0.05</v>
      </c>
      <c r="Q511" s="8">
        <v>950000</v>
      </c>
      <c r="R511">
        <v>10</v>
      </c>
      <c r="S511">
        <v>0</v>
      </c>
      <c r="T511">
        <v>0</v>
      </c>
      <c r="U511">
        <v>0</v>
      </c>
      <c r="V511" s="9">
        <v>0.19446491273097016</v>
      </c>
    </row>
    <row r="512" spans="1:22" x14ac:dyDescent="0.35">
      <c r="A512" s="5" t="s">
        <v>199</v>
      </c>
      <c r="B512" t="s">
        <v>0</v>
      </c>
      <c r="C512" t="s">
        <v>260</v>
      </c>
      <c r="D512" s="31">
        <v>-77.297507999999993</v>
      </c>
      <c r="E512" t="s">
        <v>259</v>
      </c>
      <c r="F512" s="31">
        <v>18.109580999999999</v>
      </c>
      <c r="G512" t="s">
        <v>313</v>
      </c>
      <c r="H512" t="s">
        <v>274</v>
      </c>
      <c r="I512" t="s">
        <v>286</v>
      </c>
      <c r="J512" t="s">
        <v>287</v>
      </c>
      <c r="K512" t="s">
        <v>290</v>
      </c>
      <c r="L512">
        <f t="shared" si="35"/>
        <v>0.53</v>
      </c>
      <c r="M512">
        <v>7.1999999999999995E-2</v>
      </c>
      <c r="N512">
        <v>0</v>
      </c>
      <c r="O512">
        <f t="shared" si="32"/>
        <v>1000000</v>
      </c>
      <c r="P512" s="37">
        <v>0.05</v>
      </c>
      <c r="Q512" s="8">
        <v>950000</v>
      </c>
      <c r="R512">
        <v>10</v>
      </c>
      <c r="S512">
        <v>0</v>
      </c>
      <c r="T512">
        <v>0</v>
      </c>
      <c r="U512">
        <v>0</v>
      </c>
      <c r="V512" s="9">
        <v>0.19446491273097016</v>
      </c>
    </row>
    <row r="513" spans="1:22" x14ac:dyDescent="0.35">
      <c r="A513" s="5" t="s">
        <v>200</v>
      </c>
      <c r="B513" t="s">
        <v>0</v>
      </c>
      <c r="C513" t="s">
        <v>260</v>
      </c>
      <c r="D513" s="31">
        <v>-102.552784</v>
      </c>
      <c r="E513" t="s">
        <v>259</v>
      </c>
      <c r="F513" s="31">
        <v>23.634501</v>
      </c>
      <c r="G513" t="s">
        <v>313</v>
      </c>
      <c r="H513" t="s">
        <v>274</v>
      </c>
      <c r="I513" t="s">
        <v>286</v>
      </c>
      <c r="J513" t="s">
        <v>287</v>
      </c>
      <c r="K513" t="s">
        <v>290</v>
      </c>
      <c r="L513">
        <f t="shared" si="35"/>
        <v>0.53</v>
      </c>
      <c r="M513">
        <v>7.1999999999999995E-2</v>
      </c>
      <c r="N513">
        <v>0</v>
      </c>
      <c r="O513">
        <f t="shared" si="32"/>
        <v>1000000</v>
      </c>
      <c r="P513" s="37">
        <v>0.05</v>
      </c>
      <c r="Q513" s="8">
        <v>950000</v>
      </c>
      <c r="R513">
        <v>10</v>
      </c>
      <c r="S513">
        <v>0</v>
      </c>
      <c r="T513">
        <v>0</v>
      </c>
      <c r="U513">
        <v>0</v>
      </c>
      <c r="V513" s="9">
        <v>0.19446491273097016</v>
      </c>
    </row>
    <row r="514" spans="1:22" x14ac:dyDescent="0.35">
      <c r="A514" s="5" t="s">
        <v>201</v>
      </c>
      <c r="B514" t="s">
        <v>0</v>
      </c>
      <c r="C514" t="s">
        <v>260</v>
      </c>
      <c r="D514" s="31">
        <v>-85.207228999999998</v>
      </c>
      <c r="E514" t="s">
        <v>259</v>
      </c>
      <c r="F514" s="31">
        <v>12.865416</v>
      </c>
      <c r="G514" t="s">
        <v>313</v>
      </c>
      <c r="H514" t="s">
        <v>274</v>
      </c>
      <c r="I514" t="s">
        <v>286</v>
      </c>
      <c r="J514" t="s">
        <v>287</v>
      </c>
      <c r="K514" t="s">
        <v>290</v>
      </c>
      <c r="L514">
        <f t="shared" si="35"/>
        <v>0.53</v>
      </c>
      <c r="M514">
        <v>9.1999999999999998E-2</v>
      </c>
      <c r="N514">
        <v>0</v>
      </c>
      <c r="O514">
        <f t="shared" si="32"/>
        <v>1000000</v>
      </c>
      <c r="P514" s="37">
        <v>0.05</v>
      </c>
      <c r="Q514" s="8">
        <v>950000</v>
      </c>
      <c r="R514">
        <v>10</v>
      </c>
      <c r="S514">
        <v>0</v>
      </c>
      <c r="T514">
        <v>0</v>
      </c>
      <c r="U514">
        <v>0</v>
      </c>
      <c r="V514" s="9">
        <v>0.19446491273097016</v>
      </c>
    </row>
    <row r="515" spans="1:22" x14ac:dyDescent="0.35">
      <c r="A515" s="5" t="s">
        <v>202</v>
      </c>
      <c r="B515" t="s">
        <v>0</v>
      </c>
      <c r="C515" t="s">
        <v>260</v>
      </c>
      <c r="D515" s="31">
        <v>-80.782127000000003</v>
      </c>
      <c r="E515" t="s">
        <v>259</v>
      </c>
      <c r="F515" s="31">
        <v>8.5379810000000003</v>
      </c>
      <c r="G515" t="s">
        <v>313</v>
      </c>
      <c r="H515" t="s">
        <v>274</v>
      </c>
      <c r="I515" t="s">
        <v>286</v>
      </c>
      <c r="J515" t="s">
        <v>287</v>
      </c>
      <c r="K515" t="s">
        <v>290</v>
      </c>
      <c r="L515">
        <f t="shared" si="35"/>
        <v>0.53</v>
      </c>
      <c r="M515">
        <v>4.2999999999999997E-2</v>
      </c>
      <c r="N515">
        <v>0</v>
      </c>
      <c r="O515">
        <f t="shared" si="32"/>
        <v>1000000</v>
      </c>
      <c r="P515" s="37">
        <v>0.05</v>
      </c>
      <c r="Q515" s="8">
        <v>950000</v>
      </c>
      <c r="R515">
        <v>10</v>
      </c>
      <c r="S515">
        <v>0</v>
      </c>
      <c r="T515">
        <v>0</v>
      </c>
      <c r="U515">
        <v>0</v>
      </c>
      <c r="V515" s="9">
        <v>0.19446491273097016</v>
      </c>
    </row>
    <row r="516" spans="1:22" x14ac:dyDescent="0.35">
      <c r="A516" s="5" t="s">
        <v>203</v>
      </c>
      <c r="B516" t="s">
        <v>0</v>
      </c>
      <c r="C516" t="s">
        <v>260</v>
      </c>
      <c r="D516" s="31">
        <v>-88.896529999999998</v>
      </c>
      <c r="E516" t="s">
        <v>259</v>
      </c>
      <c r="F516" s="31">
        <v>13.794185000000001</v>
      </c>
      <c r="G516" t="s">
        <v>313</v>
      </c>
      <c r="H516" t="s">
        <v>274</v>
      </c>
      <c r="I516" t="s">
        <v>286</v>
      </c>
      <c r="J516" t="s">
        <v>287</v>
      </c>
      <c r="K516" t="s">
        <v>290</v>
      </c>
      <c r="L516">
        <f t="shared" si="35"/>
        <v>0.53</v>
      </c>
      <c r="M516">
        <v>6.3E-2</v>
      </c>
      <c r="N516">
        <v>0</v>
      </c>
      <c r="O516">
        <f t="shared" ref="O516:O579" si="38">10^6</f>
        <v>1000000</v>
      </c>
      <c r="P516" s="37">
        <v>0.05</v>
      </c>
      <c r="Q516" s="8">
        <v>950000</v>
      </c>
      <c r="R516">
        <v>10</v>
      </c>
      <c r="S516">
        <v>0</v>
      </c>
      <c r="T516">
        <v>0</v>
      </c>
      <c r="U516">
        <v>0</v>
      </c>
      <c r="V516" s="9">
        <v>0.19446491273097016</v>
      </c>
    </row>
    <row r="517" spans="1:22" x14ac:dyDescent="0.35">
      <c r="A517" s="5" t="s">
        <v>204</v>
      </c>
      <c r="B517" t="s">
        <v>0</v>
      </c>
      <c r="C517" t="s">
        <v>260</v>
      </c>
      <c r="D517" s="31">
        <v>-61.222503000000003</v>
      </c>
      <c r="E517" t="s">
        <v>259</v>
      </c>
      <c r="F517" s="31">
        <v>10.691803</v>
      </c>
      <c r="G517" t="s">
        <v>313</v>
      </c>
      <c r="H517" t="s">
        <v>274</v>
      </c>
      <c r="I517" t="s">
        <v>286</v>
      </c>
      <c r="J517" t="s">
        <v>287</v>
      </c>
      <c r="K517" t="s">
        <v>290</v>
      </c>
      <c r="L517">
        <f t="shared" si="35"/>
        <v>0.53</v>
      </c>
      <c r="M517">
        <v>0.11600000000000001</v>
      </c>
      <c r="N517">
        <v>0</v>
      </c>
      <c r="O517">
        <f t="shared" si="38"/>
        <v>1000000</v>
      </c>
      <c r="P517" s="37">
        <v>0.05</v>
      </c>
      <c r="Q517" s="8">
        <v>950000</v>
      </c>
      <c r="R517">
        <v>10</v>
      </c>
      <c r="S517">
        <v>0</v>
      </c>
      <c r="T517">
        <v>0</v>
      </c>
      <c r="U517">
        <v>0</v>
      </c>
      <c r="V517" s="9">
        <v>0.19446491273097016</v>
      </c>
    </row>
    <row r="518" spans="1:22" x14ac:dyDescent="0.35">
      <c r="A518" s="5" t="s">
        <v>337</v>
      </c>
      <c r="B518" t="s">
        <v>0</v>
      </c>
      <c r="C518" t="s">
        <v>260</v>
      </c>
      <c r="D518" s="31">
        <f>AVERAGE(D519:D542)</f>
        <v>-85.584640930247701</v>
      </c>
      <c r="E518" t="s">
        <v>259</v>
      </c>
      <c r="F518" s="31">
        <f t="shared" ref="F518" si="39">AVERAGE(F519:F542)</f>
        <v>36.539755450886943</v>
      </c>
      <c r="G518" t="s">
        <v>313</v>
      </c>
      <c r="H518" t="s">
        <v>274</v>
      </c>
      <c r="I518" t="s">
        <v>286</v>
      </c>
      <c r="J518" t="s">
        <v>287</v>
      </c>
      <c r="K518" t="s">
        <v>290</v>
      </c>
      <c r="L518">
        <f t="shared" si="35"/>
        <v>0.53</v>
      </c>
      <c r="M518">
        <v>4.2999999999999997E-2</v>
      </c>
      <c r="N518">
        <v>0</v>
      </c>
      <c r="O518">
        <f t="shared" si="38"/>
        <v>1000000</v>
      </c>
      <c r="P518" s="37">
        <v>0.05</v>
      </c>
      <c r="Q518" s="8">
        <v>950000</v>
      </c>
      <c r="R518">
        <v>10</v>
      </c>
      <c r="S518">
        <v>0</v>
      </c>
      <c r="T518">
        <v>0</v>
      </c>
      <c r="U518">
        <v>0</v>
      </c>
      <c r="V518" s="9">
        <v>1.33741923803092</v>
      </c>
    </row>
    <row r="519" spans="1:22" x14ac:dyDescent="0.35">
      <c r="A519" s="5" t="s">
        <v>205</v>
      </c>
      <c r="B519" t="s">
        <v>0</v>
      </c>
      <c r="C519" t="s">
        <v>260</v>
      </c>
      <c r="D519" s="31">
        <v>-149.68090900000001</v>
      </c>
      <c r="E519" t="s">
        <v>259</v>
      </c>
      <c r="F519" s="31">
        <v>64.445961299999993</v>
      </c>
      <c r="G519" t="s">
        <v>313</v>
      </c>
      <c r="H519" t="s">
        <v>274</v>
      </c>
      <c r="I519" t="s">
        <v>286</v>
      </c>
      <c r="J519" t="s">
        <v>287</v>
      </c>
      <c r="K519" t="s">
        <v>290</v>
      </c>
      <c r="L519">
        <f t="shared" si="35"/>
        <v>0.53</v>
      </c>
      <c r="M519">
        <v>4.2999999999999997E-2</v>
      </c>
      <c r="N519">
        <v>0</v>
      </c>
      <c r="O519">
        <f t="shared" si="38"/>
        <v>1000000</v>
      </c>
      <c r="P519" s="37">
        <v>0.05</v>
      </c>
      <c r="Q519" s="8">
        <v>950000</v>
      </c>
      <c r="R519">
        <v>10</v>
      </c>
      <c r="S519">
        <v>0</v>
      </c>
      <c r="T519">
        <v>0</v>
      </c>
      <c r="U519">
        <v>0</v>
      </c>
      <c r="V519" s="9">
        <v>1.33741923803092</v>
      </c>
    </row>
    <row r="520" spans="1:22" x14ac:dyDescent="0.35">
      <c r="A520" s="5" t="s">
        <v>206</v>
      </c>
      <c r="B520" t="s">
        <v>0</v>
      </c>
      <c r="C520" t="s">
        <v>260</v>
      </c>
      <c r="D520" s="31">
        <v>-109.059241864227</v>
      </c>
      <c r="E520" t="s">
        <v>259</v>
      </c>
      <c r="F520" s="31">
        <v>34.204419204412098</v>
      </c>
      <c r="G520" t="s">
        <v>313</v>
      </c>
      <c r="H520" t="s">
        <v>274</v>
      </c>
      <c r="I520" t="s">
        <v>286</v>
      </c>
      <c r="J520" t="s">
        <v>287</v>
      </c>
      <c r="K520" t="s">
        <v>290</v>
      </c>
      <c r="L520">
        <f t="shared" si="35"/>
        <v>0.53</v>
      </c>
      <c r="M520">
        <v>4.2999999999999997E-2</v>
      </c>
      <c r="N520">
        <v>0</v>
      </c>
      <c r="O520">
        <f t="shared" si="38"/>
        <v>1000000</v>
      </c>
      <c r="P520" s="37">
        <v>0.05</v>
      </c>
      <c r="Q520" s="8">
        <v>950000</v>
      </c>
      <c r="R520">
        <v>10</v>
      </c>
      <c r="S520">
        <v>0</v>
      </c>
      <c r="T520">
        <v>0</v>
      </c>
      <c r="U520">
        <v>0</v>
      </c>
      <c r="V520" s="9">
        <v>1.33741923803092</v>
      </c>
    </row>
    <row r="521" spans="1:22" x14ac:dyDescent="0.35">
      <c r="A521" s="5" t="s">
        <v>207</v>
      </c>
      <c r="B521" t="s">
        <v>0</v>
      </c>
      <c r="C521" t="s">
        <v>260</v>
      </c>
      <c r="D521" s="31">
        <v>-119.667657467865</v>
      </c>
      <c r="E521" t="s">
        <v>259</v>
      </c>
      <c r="F521" s="31">
        <v>36.444898512132603</v>
      </c>
      <c r="G521" t="s">
        <v>313</v>
      </c>
      <c r="H521" t="s">
        <v>274</v>
      </c>
      <c r="I521" t="s">
        <v>286</v>
      </c>
      <c r="J521" t="s">
        <v>287</v>
      </c>
      <c r="K521" t="s">
        <v>290</v>
      </c>
      <c r="L521">
        <f t="shared" si="35"/>
        <v>0.53</v>
      </c>
      <c r="M521">
        <v>4.2999999999999997E-2</v>
      </c>
      <c r="N521">
        <v>0</v>
      </c>
      <c r="O521">
        <f t="shared" si="38"/>
        <v>1000000</v>
      </c>
      <c r="P521" s="37">
        <v>0.05</v>
      </c>
      <c r="Q521" s="8">
        <v>950000</v>
      </c>
      <c r="R521">
        <v>10</v>
      </c>
      <c r="S521">
        <v>0</v>
      </c>
      <c r="T521">
        <v>0</v>
      </c>
      <c r="U521">
        <v>0</v>
      </c>
      <c r="V521" s="9">
        <v>1.33741923803092</v>
      </c>
    </row>
    <row r="522" spans="1:22" x14ac:dyDescent="0.35">
      <c r="A522" s="5" t="s">
        <v>208</v>
      </c>
      <c r="B522" t="s">
        <v>0</v>
      </c>
      <c r="C522" t="s">
        <v>260</v>
      </c>
      <c r="D522" s="31">
        <v>-98.899119946503205</v>
      </c>
      <c r="E522" t="s">
        <v>259</v>
      </c>
      <c r="F522" s="31">
        <v>30.568468074498899</v>
      </c>
      <c r="G522" t="s">
        <v>313</v>
      </c>
      <c r="H522" t="s">
        <v>274</v>
      </c>
      <c r="I522" t="s">
        <v>286</v>
      </c>
      <c r="J522" t="s">
        <v>287</v>
      </c>
      <c r="K522" t="s">
        <v>290</v>
      </c>
      <c r="L522">
        <f t="shared" si="35"/>
        <v>0.53</v>
      </c>
      <c r="M522">
        <v>4.2999999999999997E-2</v>
      </c>
      <c r="N522">
        <v>0</v>
      </c>
      <c r="O522">
        <f t="shared" si="38"/>
        <v>1000000</v>
      </c>
      <c r="P522" s="37">
        <v>0.05</v>
      </c>
      <c r="Q522" s="8">
        <v>950000</v>
      </c>
      <c r="R522">
        <v>10</v>
      </c>
      <c r="S522">
        <v>0</v>
      </c>
      <c r="T522">
        <v>0</v>
      </c>
      <c r="U522">
        <v>0</v>
      </c>
      <c r="V522" s="9">
        <v>1.33741923803092</v>
      </c>
    </row>
    <row r="523" spans="1:22" x14ac:dyDescent="0.35">
      <c r="A523" s="5" t="s">
        <v>209</v>
      </c>
      <c r="B523" t="s">
        <v>0</v>
      </c>
      <c r="C523" t="s">
        <v>260</v>
      </c>
      <c r="D523" s="31">
        <v>-81.514371487640901</v>
      </c>
      <c r="E523" t="s">
        <v>259</v>
      </c>
      <c r="F523" s="31">
        <v>28.1363334529604</v>
      </c>
      <c r="G523" t="s">
        <v>313</v>
      </c>
      <c r="H523" t="s">
        <v>274</v>
      </c>
      <c r="I523" t="s">
        <v>286</v>
      </c>
      <c r="J523" t="s">
        <v>287</v>
      </c>
      <c r="K523" t="s">
        <v>290</v>
      </c>
      <c r="L523">
        <f t="shared" si="35"/>
        <v>0.53</v>
      </c>
      <c r="M523">
        <v>4.2999999999999997E-2</v>
      </c>
      <c r="N523">
        <v>0</v>
      </c>
      <c r="O523">
        <f t="shared" si="38"/>
        <v>1000000</v>
      </c>
      <c r="P523" s="37">
        <v>0.05</v>
      </c>
      <c r="Q523" s="8">
        <v>950000</v>
      </c>
      <c r="R523">
        <v>10</v>
      </c>
      <c r="S523">
        <v>0</v>
      </c>
      <c r="T523">
        <v>0</v>
      </c>
      <c r="U523">
        <v>0</v>
      </c>
      <c r="V523" s="9">
        <v>1.33741923803092</v>
      </c>
    </row>
    <row r="524" spans="1:22" x14ac:dyDescent="0.35">
      <c r="A524" s="5" t="s">
        <v>210</v>
      </c>
      <c r="B524" t="s">
        <v>0</v>
      </c>
      <c r="C524" t="s">
        <v>260</v>
      </c>
      <c r="D524" s="31">
        <v>144.75755100000001</v>
      </c>
      <c r="E524" t="s">
        <v>259</v>
      </c>
      <c r="F524" s="31">
        <v>13.450125699999999</v>
      </c>
      <c r="G524" t="s">
        <v>313</v>
      </c>
      <c r="H524" t="s">
        <v>274</v>
      </c>
      <c r="I524" t="s">
        <v>286</v>
      </c>
      <c r="J524" t="s">
        <v>287</v>
      </c>
      <c r="K524" t="s">
        <v>290</v>
      </c>
      <c r="L524">
        <f t="shared" si="35"/>
        <v>0.53</v>
      </c>
      <c r="M524">
        <v>4.2999999999999997E-2</v>
      </c>
      <c r="N524">
        <v>0</v>
      </c>
      <c r="O524">
        <f t="shared" si="38"/>
        <v>1000000</v>
      </c>
      <c r="P524" s="37">
        <v>0.05</v>
      </c>
      <c r="Q524" s="8">
        <v>950000</v>
      </c>
      <c r="R524">
        <v>10</v>
      </c>
      <c r="S524">
        <v>0</v>
      </c>
      <c r="T524">
        <v>0</v>
      </c>
      <c r="U524">
        <v>0</v>
      </c>
      <c r="V524" s="9">
        <v>1.33741923803092</v>
      </c>
    </row>
    <row r="525" spans="1:22" x14ac:dyDescent="0.35">
      <c r="A525" s="5" t="s">
        <v>211</v>
      </c>
      <c r="B525" t="s">
        <v>0</v>
      </c>
      <c r="C525" t="s">
        <v>260</v>
      </c>
      <c r="D525" s="31">
        <v>-155.524039689212</v>
      </c>
      <c r="E525" t="s">
        <v>259</v>
      </c>
      <c r="F525" s="31">
        <v>19.64486415144</v>
      </c>
      <c r="G525" t="s">
        <v>313</v>
      </c>
      <c r="H525" t="s">
        <v>274</v>
      </c>
      <c r="I525" t="s">
        <v>286</v>
      </c>
      <c r="J525" t="s">
        <v>287</v>
      </c>
      <c r="K525" t="s">
        <v>290</v>
      </c>
      <c r="L525">
        <f t="shared" si="35"/>
        <v>0.53</v>
      </c>
      <c r="M525">
        <v>4.2999999999999997E-2</v>
      </c>
      <c r="N525">
        <v>0</v>
      </c>
      <c r="O525">
        <f t="shared" si="38"/>
        <v>1000000</v>
      </c>
      <c r="P525" s="37">
        <v>0.05</v>
      </c>
      <c r="Q525" s="8">
        <v>950000</v>
      </c>
      <c r="R525">
        <v>10</v>
      </c>
      <c r="S525">
        <v>0</v>
      </c>
      <c r="T525">
        <v>0</v>
      </c>
      <c r="U525">
        <v>0</v>
      </c>
      <c r="V525" s="9">
        <v>1.33741923803092</v>
      </c>
    </row>
    <row r="526" spans="1:22" x14ac:dyDescent="0.35">
      <c r="A526" s="5" t="s">
        <v>212</v>
      </c>
      <c r="B526" t="s">
        <v>0</v>
      </c>
      <c r="C526" t="s">
        <v>260</v>
      </c>
      <c r="D526" s="31">
        <v>-88.958724591278596</v>
      </c>
      <c r="E526" t="s">
        <v>259</v>
      </c>
      <c r="F526" s="31">
        <v>44.5014022151896</v>
      </c>
      <c r="G526" t="s">
        <v>313</v>
      </c>
      <c r="H526" t="s">
        <v>274</v>
      </c>
      <c r="I526" t="s">
        <v>286</v>
      </c>
      <c r="J526" t="s">
        <v>287</v>
      </c>
      <c r="K526" t="s">
        <v>290</v>
      </c>
      <c r="L526">
        <f t="shared" si="35"/>
        <v>0.53</v>
      </c>
      <c r="M526">
        <v>4.2999999999999997E-2</v>
      </c>
      <c r="N526">
        <v>0</v>
      </c>
      <c r="O526">
        <f t="shared" si="38"/>
        <v>1000000</v>
      </c>
      <c r="P526" s="37">
        <v>0.05</v>
      </c>
      <c r="Q526" s="8">
        <v>950000</v>
      </c>
      <c r="R526">
        <v>10</v>
      </c>
      <c r="S526">
        <v>0</v>
      </c>
      <c r="T526">
        <v>0</v>
      </c>
      <c r="U526">
        <v>0</v>
      </c>
      <c r="V526" s="9">
        <v>1.33741923803092</v>
      </c>
    </row>
    <row r="527" spans="1:22" x14ac:dyDescent="0.35">
      <c r="A527" s="5" t="s">
        <v>213</v>
      </c>
      <c r="B527" t="s">
        <v>0</v>
      </c>
      <c r="C527" t="s">
        <v>260</v>
      </c>
      <c r="D527" s="31">
        <v>-96.868195468856499</v>
      </c>
      <c r="E527" t="s">
        <v>259</v>
      </c>
      <c r="F527" s="31">
        <v>45.166060544481503</v>
      </c>
      <c r="G527" t="s">
        <v>313</v>
      </c>
      <c r="H527" t="s">
        <v>274</v>
      </c>
      <c r="I527" t="s">
        <v>286</v>
      </c>
      <c r="J527" t="s">
        <v>287</v>
      </c>
      <c r="K527" t="s">
        <v>290</v>
      </c>
      <c r="L527">
        <f t="shared" si="35"/>
        <v>0.53</v>
      </c>
      <c r="M527">
        <v>4.2999999999999997E-2</v>
      </c>
      <c r="N527">
        <v>0</v>
      </c>
      <c r="O527">
        <f t="shared" si="38"/>
        <v>1000000</v>
      </c>
      <c r="P527" s="37">
        <v>0.05</v>
      </c>
      <c r="Q527" s="8">
        <v>950000</v>
      </c>
      <c r="R527">
        <v>10</v>
      </c>
      <c r="S527">
        <v>0</v>
      </c>
      <c r="T527">
        <v>0</v>
      </c>
      <c r="U527">
        <v>0</v>
      </c>
      <c r="V527" s="9">
        <v>1.33741923803092</v>
      </c>
    </row>
    <row r="528" spans="1:22" x14ac:dyDescent="0.35">
      <c r="A528" s="5" t="s">
        <v>214</v>
      </c>
      <c r="B528" t="s">
        <v>0</v>
      </c>
      <c r="C528" t="s">
        <v>260</v>
      </c>
      <c r="D528" s="31">
        <v>-70.942479523473807</v>
      </c>
      <c r="E528" t="s">
        <v>259</v>
      </c>
      <c r="F528" s="31">
        <v>43.388455629903298</v>
      </c>
      <c r="G528" t="s">
        <v>313</v>
      </c>
      <c r="H528" t="s">
        <v>274</v>
      </c>
      <c r="I528" t="s">
        <v>286</v>
      </c>
      <c r="J528" t="s">
        <v>287</v>
      </c>
      <c r="K528" t="s">
        <v>290</v>
      </c>
      <c r="L528">
        <f t="shared" si="35"/>
        <v>0.53</v>
      </c>
      <c r="M528">
        <v>4.2999999999999997E-2</v>
      </c>
      <c r="N528">
        <v>0</v>
      </c>
      <c r="O528">
        <f t="shared" si="38"/>
        <v>1000000</v>
      </c>
      <c r="P528" s="37">
        <v>0.05</v>
      </c>
      <c r="Q528" s="8">
        <v>950000</v>
      </c>
      <c r="R528">
        <v>10</v>
      </c>
      <c r="S528">
        <v>0</v>
      </c>
      <c r="T528">
        <v>0</v>
      </c>
      <c r="U528">
        <v>0</v>
      </c>
      <c r="V528" s="9">
        <v>1.33741923803092</v>
      </c>
    </row>
    <row r="529" spans="1:22" x14ac:dyDescent="0.35">
      <c r="A529" s="5" t="s">
        <v>215</v>
      </c>
      <c r="B529" t="s">
        <v>0</v>
      </c>
      <c r="C529" t="s">
        <v>260</v>
      </c>
      <c r="D529" s="31">
        <v>-114.018431135889</v>
      </c>
      <c r="E529" t="s">
        <v>259</v>
      </c>
      <c r="F529" s="31">
        <v>43.034781082519203</v>
      </c>
      <c r="G529" t="s">
        <v>313</v>
      </c>
      <c r="H529" t="s">
        <v>274</v>
      </c>
      <c r="I529" t="s">
        <v>286</v>
      </c>
      <c r="J529" t="s">
        <v>287</v>
      </c>
      <c r="K529" t="s">
        <v>290</v>
      </c>
      <c r="L529">
        <f t="shared" si="35"/>
        <v>0.53</v>
      </c>
      <c r="M529">
        <v>4.2999999999999997E-2</v>
      </c>
      <c r="N529">
        <v>0</v>
      </c>
      <c r="O529">
        <f t="shared" si="38"/>
        <v>1000000</v>
      </c>
      <c r="P529" s="37">
        <v>0.05</v>
      </c>
      <c r="Q529" s="8">
        <v>950000</v>
      </c>
      <c r="R529">
        <v>10</v>
      </c>
      <c r="S529">
        <v>0</v>
      </c>
      <c r="T529">
        <v>0</v>
      </c>
      <c r="U529">
        <v>0</v>
      </c>
      <c r="V529" s="9">
        <v>1.33741923803092</v>
      </c>
    </row>
    <row r="530" spans="1:22" x14ac:dyDescent="0.35">
      <c r="A530" s="5" t="s">
        <v>216</v>
      </c>
      <c r="B530" t="s">
        <v>0</v>
      </c>
      <c r="C530" t="s">
        <v>260</v>
      </c>
      <c r="D530" s="31">
        <v>-74.825557286605701</v>
      </c>
      <c r="E530" t="s">
        <v>259</v>
      </c>
      <c r="F530" s="31">
        <v>42.763900460971001</v>
      </c>
      <c r="G530" t="s">
        <v>313</v>
      </c>
      <c r="H530" t="s">
        <v>274</v>
      </c>
      <c r="I530" t="s">
        <v>286</v>
      </c>
      <c r="J530" t="s">
        <v>287</v>
      </c>
      <c r="K530" t="s">
        <v>290</v>
      </c>
      <c r="L530">
        <f t="shared" si="35"/>
        <v>0.53</v>
      </c>
      <c r="M530">
        <v>4.2999999999999997E-2</v>
      </c>
      <c r="N530">
        <v>0</v>
      </c>
      <c r="O530">
        <f t="shared" si="38"/>
        <v>1000000</v>
      </c>
      <c r="P530" s="37">
        <v>0.05</v>
      </c>
      <c r="Q530" s="8">
        <v>950000</v>
      </c>
      <c r="R530">
        <v>10</v>
      </c>
      <c r="S530">
        <v>0</v>
      </c>
      <c r="T530">
        <v>0</v>
      </c>
      <c r="U530">
        <v>0</v>
      </c>
      <c r="V530" s="9">
        <v>1.33741923803092</v>
      </c>
    </row>
    <row r="531" spans="1:22" x14ac:dyDescent="0.35">
      <c r="A531" s="5" t="s">
        <v>217</v>
      </c>
      <c r="B531" t="s">
        <v>0</v>
      </c>
      <c r="C531" t="s">
        <v>260</v>
      </c>
      <c r="D531" s="31">
        <v>-66.413281900000001</v>
      </c>
      <c r="E531" t="s">
        <v>259</v>
      </c>
      <c r="F531" s="31">
        <v>18.221417200000001</v>
      </c>
      <c r="G531" t="s">
        <v>313</v>
      </c>
      <c r="H531" t="s">
        <v>274</v>
      </c>
      <c r="I531" t="s">
        <v>286</v>
      </c>
      <c r="J531" t="s">
        <v>287</v>
      </c>
      <c r="K531" t="s">
        <v>290</v>
      </c>
      <c r="L531">
        <f t="shared" si="35"/>
        <v>0.53</v>
      </c>
      <c r="M531">
        <v>4.2999999999999997E-2</v>
      </c>
      <c r="N531">
        <v>0</v>
      </c>
      <c r="O531">
        <f t="shared" si="38"/>
        <v>1000000</v>
      </c>
      <c r="P531" s="37">
        <v>0.05</v>
      </c>
      <c r="Q531" s="8">
        <v>950000</v>
      </c>
      <c r="R531">
        <v>10</v>
      </c>
      <c r="S531">
        <v>0</v>
      </c>
      <c r="T531">
        <v>0</v>
      </c>
      <c r="U531">
        <v>0</v>
      </c>
      <c r="V531" s="9">
        <v>1.33741923803092</v>
      </c>
    </row>
    <row r="532" spans="1:22" x14ac:dyDescent="0.35">
      <c r="A532" s="5" t="s">
        <v>218</v>
      </c>
      <c r="B532" t="s">
        <v>0</v>
      </c>
      <c r="C532" t="s">
        <v>260</v>
      </c>
      <c r="D532" s="31">
        <v>-104.986025142385</v>
      </c>
      <c r="E532" t="s">
        <v>259</v>
      </c>
      <c r="F532" s="31">
        <v>39.649484799605197</v>
      </c>
      <c r="G532" t="s">
        <v>313</v>
      </c>
      <c r="H532" t="s">
        <v>274</v>
      </c>
      <c r="I532" t="s">
        <v>286</v>
      </c>
      <c r="J532" t="s">
        <v>287</v>
      </c>
      <c r="K532" t="s">
        <v>290</v>
      </c>
      <c r="L532">
        <f t="shared" si="35"/>
        <v>0.53</v>
      </c>
      <c r="M532">
        <v>4.2999999999999997E-2</v>
      </c>
      <c r="N532">
        <v>0</v>
      </c>
      <c r="O532">
        <f t="shared" si="38"/>
        <v>1000000</v>
      </c>
      <c r="P532" s="37">
        <v>0.05</v>
      </c>
      <c r="Q532" s="8">
        <v>950000</v>
      </c>
      <c r="R532">
        <v>10</v>
      </c>
      <c r="S532">
        <v>0</v>
      </c>
      <c r="T532">
        <v>0</v>
      </c>
      <c r="U532">
        <v>0</v>
      </c>
      <c r="V532" s="9">
        <v>1.33741923803092</v>
      </c>
    </row>
    <row r="533" spans="1:22" x14ac:dyDescent="0.35">
      <c r="A533" s="5" t="s">
        <v>219</v>
      </c>
      <c r="B533" t="s">
        <v>0</v>
      </c>
      <c r="C533" t="s">
        <v>260</v>
      </c>
      <c r="D533" s="31">
        <v>-75.664344808346399</v>
      </c>
      <c r="E533" t="s">
        <v>259</v>
      </c>
      <c r="F533" s="31">
        <v>40.747645491834596</v>
      </c>
      <c r="G533" t="s">
        <v>313</v>
      </c>
      <c r="H533" t="s">
        <v>274</v>
      </c>
      <c r="I533" t="s">
        <v>286</v>
      </c>
      <c r="J533" t="s">
        <v>287</v>
      </c>
      <c r="K533" t="s">
        <v>290</v>
      </c>
      <c r="L533">
        <f t="shared" si="35"/>
        <v>0.53</v>
      </c>
      <c r="M533">
        <v>4.2999999999999997E-2</v>
      </c>
      <c r="N533">
        <v>0</v>
      </c>
      <c r="O533">
        <f t="shared" si="38"/>
        <v>1000000</v>
      </c>
      <c r="P533" s="37">
        <v>0.05</v>
      </c>
      <c r="Q533" s="8">
        <v>950000</v>
      </c>
      <c r="R533">
        <v>10</v>
      </c>
      <c r="S533">
        <v>0</v>
      </c>
      <c r="T533">
        <v>0</v>
      </c>
      <c r="U533">
        <v>0</v>
      </c>
      <c r="V533" s="9">
        <v>1.33741923803092</v>
      </c>
    </row>
    <row r="534" spans="1:22" x14ac:dyDescent="0.35">
      <c r="A534" s="5" t="s">
        <v>220</v>
      </c>
      <c r="B534" t="s">
        <v>0</v>
      </c>
      <c r="C534" t="s">
        <v>260</v>
      </c>
      <c r="D534" s="31">
        <v>-84.558893224484095</v>
      </c>
      <c r="E534" t="s">
        <v>259</v>
      </c>
      <c r="F534" s="31">
        <v>43.213431959340298</v>
      </c>
      <c r="G534" t="s">
        <v>313</v>
      </c>
      <c r="H534" t="s">
        <v>274</v>
      </c>
      <c r="I534" t="s">
        <v>286</v>
      </c>
      <c r="J534" t="s">
        <v>287</v>
      </c>
      <c r="K534" t="s">
        <v>290</v>
      </c>
      <c r="L534">
        <f t="shared" si="35"/>
        <v>0.53</v>
      </c>
      <c r="M534">
        <v>4.2999999999999997E-2</v>
      </c>
      <c r="N534">
        <v>0</v>
      </c>
      <c r="O534">
        <f t="shared" si="38"/>
        <v>1000000</v>
      </c>
      <c r="P534" s="37">
        <v>0.05</v>
      </c>
      <c r="Q534" s="8">
        <v>950000</v>
      </c>
      <c r="R534">
        <v>10</v>
      </c>
      <c r="S534">
        <v>0</v>
      </c>
      <c r="T534">
        <v>0</v>
      </c>
      <c r="U534">
        <v>0</v>
      </c>
      <c r="V534" s="9">
        <v>1.33741923803092</v>
      </c>
    </row>
    <row r="535" spans="1:22" x14ac:dyDescent="0.35">
      <c r="A535" s="5" t="s">
        <v>221</v>
      </c>
      <c r="B535" t="s">
        <v>0</v>
      </c>
      <c r="C535" t="s">
        <v>260</v>
      </c>
      <c r="D535" s="31">
        <v>-82.379222890621804</v>
      </c>
      <c r="E535" t="s">
        <v>259</v>
      </c>
      <c r="F535" s="31">
        <v>39.774899774827297</v>
      </c>
      <c r="G535" t="s">
        <v>313</v>
      </c>
      <c r="H535" t="s">
        <v>274</v>
      </c>
      <c r="I535" t="s">
        <v>286</v>
      </c>
      <c r="J535" t="s">
        <v>287</v>
      </c>
      <c r="K535" t="s">
        <v>290</v>
      </c>
      <c r="L535">
        <f t="shared" si="35"/>
        <v>0.53</v>
      </c>
      <c r="M535">
        <v>4.2999999999999997E-2</v>
      </c>
      <c r="N535">
        <v>0</v>
      </c>
      <c r="O535">
        <f t="shared" si="38"/>
        <v>1000000</v>
      </c>
      <c r="P535" s="37">
        <v>0.05</v>
      </c>
      <c r="Q535" s="8">
        <v>950000</v>
      </c>
      <c r="R535">
        <v>10</v>
      </c>
      <c r="S535">
        <v>0</v>
      </c>
      <c r="T535">
        <v>0</v>
      </c>
      <c r="U535">
        <v>0</v>
      </c>
      <c r="V535" s="9">
        <v>1.33741923803092</v>
      </c>
    </row>
    <row r="536" spans="1:22" x14ac:dyDescent="0.35">
      <c r="A536" s="5" t="s">
        <v>222</v>
      </c>
      <c r="B536" t="s">
        <v>0</v>
      </c>
      <c r="C536" t="s">
        <v>260</v>
      </c>
      <c r="D536" s="31">
        <v>-91.213632869436594</v>
      </c>
      <c r="E536" t="s">
        <v>259</v>
      </c>
      <c r="F536" s="31">
        <v>32.9267526861045</v>
      </c>
      <c r="G536" t="s">
        <v>313</v>
      </c>
      <c r="H536" t="s">
        <v>274</v>
      </c>
      <c r="I536" t="s">
        <v>286</v>
      </c>
      <c r="J536" t="s">
        <v>287</v>
      </c>
      <c r="K536" t="s">
        <v>290</v>
      </c>
      <c r="L536">
        <f t="shared" si="35"/>
        <v>0.53</v>
      </c>
      <c r="M536">
        <v>4.2999999999999997E-2</v>
      </c>
      <c r="N536">
        <v>0</v>
      </c>
      <c r="O536">
        <f t="shared" si="38"/>
        <v>1000000</v>
      </c>
      <c r="P536" s="37">
        <v>0.05</v>
      </c>
      <c r="Q536" s="8">
        <v>950000</v>
      </c>
      <c r="R536">
        <v>10</v>
      </c>
      <c r="S536">
        <v>0</v>
      </c>
      <c r="T536">
        <v>0</v>
      </c>
      <c r="U536">
        <v>0</v>
      </c>
      <c r="V536" s="9">
        <v>1.33741923803092</v>
      </c>
    </row>
    <row r="537" spans="1:22" x14ac:dyDescent="0.35">
      <c r="A537" s="5" t="s">
        <v>223</v>
      </c>
      <c r="B537" t="s">
        <v>0</v>
      </c>
      <c r="C537" t="s">
        <v>260</v>
      </c>
      <c r="D537" s="31">
        <v>-85.351311015798899</v>
      </c>
      <c r="E537" t="s">
        <v>259</v>
      </c>
      <c r="F537" s="31">
        <v>36.484279821609498</v>
      </c>
      <c r="G537" t="s">
        <v>313</v>
      </c>
      <c r="H537" t="s">
        <v>274</v>
      </c>
      <c r="I537" t="s">
        <v>286</v>
      </c>
      <c r="J537" t="s">
        <v>287</v>
      </c>
      <c r="K537" t="s">
        <v>290</v>
      </c>
      <c r="L537">
        <f t="shared" si="35"/>
        <v>0.53</v>
      </c>
      <c r="M537">
        <v>4.2999999999999997E-2</v>
      </c>
      <c r="N537">
        <v>0</v>
      </c>
      <c r="O537">
        <f t="shared" si="38"/>
        <v>1000000</v>
      </c>
      <c r="P537" s="37">
        <v>0.05</v>
      </c>
      <c r="Q537" s="8">
        <v>950000</v>
      </c>
      <c r="R537">
        <v>10</v>
      </c>
      <c r="S537">
        <v>0</v>
      </c>
      <c r="T537">
        <v>0</v>
      </c>
      <c r="U537">
        <v>0</v>
      </c>
      <c r="V537" s="9">
        <v>1.33741923803092</v>
      </c>
    </row>
    <row r="538" spans="1:22" x14ac:dyDescent="0.35">
      <c r="A538" s="5" t="s">
        <v>224</v>
      </c>
      <c r="B538" t="s">
        <v>0</v>
      </c>
      <c r="C538" t="s">
        <v>260</v>
      </c>
      <c r="D538" s="31">
        <v>-85.0964797017119</v>
      </c>
      <c r="E538" t="s">
        <v>259</v>
      </c>
      <c r="F538" s="31">
        <v>32.2971821608146</v>
      </c>
      <c r="G538" t="s">
        <v>313</v>
      </c>
      <c r="H538" t="s">
        <v>274</v>
      </c>
      <c r="I538" t="s">
        <v>286</v>
      </c>
      <c r="J538" t="s">
        <v>287</v>
      </c>
      <c r="K538" t="s">
        <v>290</v>
      </c>
      <c r="L538">
        <f t="shared" si="35"/>
        <v>0.53</v>
      </c>
      <c r="M538">
        <v>4.2999999999999997E-2</v>
      </c>
      <c r="N538">
        <v>0</v>
      </c>
      <c r="O538">
        <f t="shared" si="38"/>
        <v>1000000</v>
      </c>
      <c r="P538" s="37">
        <v>0.05</v>
      </c>
      <c r="Q538" s="8">
        <v>950000</v>
      </c>
      <c r="R538">
        <v>10</v>
      </c>
      <c r="S538">
        <v>0</v>
      </c>
      <c r="T538">
        <v>0</v>
      </c>
      <c r="U538">
        <v>0</v>
      </c>
      <c r="V538" s="9">
        <v>1.33741923803092</v>
      </c>
    </row>
    <row r="539" spans="1:22" x14ac:dyDescent="0.35">
      <c r="A539" s="5" t="s">
        <v>225</v>
      </c>
      <c r="B539" t="s">
        <v>0</v>
      </c>
      <c r="C539" t="s">
        <v>260</v>
      </c>
      <c r="D539" s="31">
        <v>-96.302448558523494</v>
      </c>
      <c r="E539" t="s">
        <v>259</v>
      </c>
      <c r="F539" s="31">
        <v>38.472171802463897</v>
      </c>
      <c r="G539" t="s">
        <v>313</v>
      </c>
      <c r="H539" t="s">
        <v>274</v>
      </c>
      <c r="I539" t="s">
        <v>286</v>
      </c>
      <c r="J539" t="s">
        <v>287</v>
      </c>
      <c r="K539" t="s">
        <v>290</v>
      </c>
      <c r="L539">
        <f t="shared" si="35"/>
        <v>0.53</v>
      </c>
      <c r="M539">
        <v>4.2999999999999997E-2</v>
      </c>
      <c r="N539">
        <v>0</v>
      </c>
      <c r="O539">
        <f t="shared" si="38"/>
        <v>1000000</v>
      </c>
      <c r="P539" s="37">
        <v>0.05</v>
      </c>
      <c r="Q539" s="8">
        <v>950000</v>
      </c>
      <c r="R539">
        <v>10</v>
      </c>
      <c r="S539">
        <v>0</v>
      </c>
      <c r="T539">
        <v>0</v>
      </c>
      <c r="U539">
        <v>0</v>
      </c>
      <c r="V539" s="9">
        <v>1.33741923803092</v>
      </c>
    </row>
    <row r="540" spans="1:22" x14ac:dyDescent="0.35">
      <c r="A540" s="5" t="s">
        <v>226</v>
      </c>
      <c r="B540" t="s">
        <v>0</v>
      </c>
      <c r="C540" t="s">
        <v>260</v>
      </c>
      <c r="D540" s="31">
        <v>-96.935278224661204</v>
      </c>
      <c r="E540" t="s">
        <v>259</v>
      </c>
      <c r="F540" s="31">
        <v>35.255888156596697</v>
      </c>
      <c r="G540" t="s">
        <v>313</v>
      </c>
      <c r="H540" t="s">
        <v>274</v>
      </c>
      <c r="I540" t="s">
        <v>286</v>
      </c>
      <c r="J540" t="s">
        <v>287</v>
      </c>
      <c r="K540" t="s">
        <v>290</v>
      </c>
      <c r="L540">
        <f t="shared" si="35"/>
        <v>0.53</v>
      </c>
      <c r="M540">
        <v>4.2999999999999997E-2</v>
      </c>
      <c r="N540">
        <v>0</v>
      </c>
      <c r="O540">
        <f t="shared" si="38"/>
        <v>1000000</v>
      </c>
      <c r="P540" s="37">
        <v>0.05</v>
      </c>
      <c r="Q540" s="8">
        <v>950000</v>
      </c>
      <c r="R540">
        <v>10</v>
      </c>
      <c r="S540">
        <v>0</v>
      </c>
      <c r="T540">
        <v>0</v>
      </c>
      <c r="U540">
        <v>0</v>
      </c>
      <c r="V540" s="9">
        <v>1.33741923803092</v>
      </c>
    </row>
    <row r="541" spans="1:22" x14ac:dyDescent="0.35">
      <c r="A541" s="5" t="s">
        <v>227</v>
      </c>
      <c r="B541" t="s">
        <v>0</v>
      </c>
      <c r="C541" t="s">
        <v>260</v>
      </c>
      <c r="D541" s="31">
        <v>-79.225403117849595</v>
      </c>
      <c r="E541" t="s">
        <v>259</v>
      </c>
      <c r="F541" s="31">
        <v>35.380688368160797</v>
      </c>
      <c r="G541" t="s">
        <v>313</v>
      </c>
      <c r="H541" t="s">
        <v>274</v>
      </c>
      <c r="I541" t="s">
        <v>286</v>
      </c>
      <c r="J541" t="s">
        <v>287</v>
      </c>
      <c r="K541" t="s">
        <v>290</v>
      </c>
      <c r="L541">
        <f t="shared" si="35"/>
        <v>0.53</v>
      </c>
      <c r="M541">
        <v>4.2999999999999997E-2</v>
      </c>
      <c r="N541">
        <v>0</v>
      </c>
      <c r="O541">
        <f t="shared" si="38"/>
        <v>1000000</v>
      </c>
      <c r="P541" s="37">
        <v>0.05</v>
      </c>
      <c r="Q541" s="8">
        <v>950000</v>
      </c>
      <c r="R541">
        <v>10</v>
      </c>
      <c r="S541">
        <v>0</v>
      </c>
      <c r="T541">
        <v>0</v>
      </c>
      <c r="U541">
        <v>0</v>
      </c>
      <c r="V541" s="9">
        <v>1.33741923803092</v>
      </c>
    </row>
    <row r="542" spans="1:22" x14ac:dyDescent="0.35">
      <c r="A542" s="5" t="s">
        <v>228</v>
      </c>
      <c r="B542" t="s">
        <v>0</v>
      </c>
      <c r="C542" t="s">
        <v>260</v>
      </c>
      <c r="D542" s="31">
        <v>-90.703884410574204</v>
      </c>
      <c r="E542" t="s">
        <v>259</v>
      </c>
      <c r="F542" s="31">
        <v>38.7806182714207</v>
      </c>
      <c r="G542" t="s">
        <v>313</v>
      </c>
      <c r="H542" t="s">
        <v>274</v>
      </c>
      <c r="I542" t="s">
        <v>286</v>
      </c>
      <c r="J542" t="s">
        <v>287</v>
      </c>
      <c r="K542" t="s">
        <v>290</v>
      </c>
      <c r="L542">
        <f t="shared" si="35"/>
        <v>0.53</v>
      </c>
      <c r="M542">
        <v>4.2999999999999997E-2</v>
      </c>
      <c r="N542">
        <v>0</v>
      </c>
      <c r="O542">
        <f t="shared" si="38"/>
        <v>1000000</v>
      </c>
      <c r="P542" s="37">
        <v>0.05</v>
      </c>
      <c r="Q542" s="8">
        <v>950000</v>
      </c>
      <c r="R542">
        <v>10</v>
      </c>
      <c r="S542">
        <v>0</v>
      </c>
      <c r="T542">
        <v>0</v>
      </c>
      <c r="U542">
        <v>0</v>
      </c>
      <c r="V542" s="9">
        <v>1.33741923803092</v>
      </c>
    </row>
    <row r="543" spans="1:22" x14ac:dyDescent="0.35">
      <c r="A543" s="6" t="s">
        <v>338</v>
      </c>
      <c r="B543" t="s">
        <v>0</v>
      </c>
      <c r="C543" t="s">
        <v>260</v>
      </c>
      <c r="D543" s="31">
        <f>AVERAGE(D544:D553)</f>
        <v>147.39516457669899</v>
      </c>
      <c r="E543" t="s">
        <v>259</v>
      </c>
      <c r="F543" s="31">
        <f t="shared" ref="F543" si="40">AVERAGE(F544:F553)</f>
        <v>-27.878009142694776</v>
      </c>
      <c r="G543" t="s">
        <v>313</v>
      </c>
      <c r="H543" t="s">
        <v>274</v>
      </c>
      <c r="I543" t="s">
        <v>286</v>
      </c>
      <c r="J543" t="s">
        <v>287</v>
      </c>
      <c r="K543" t="s">
        <v>290</v>
      </c>
      <c r="L543">
        <f t="shared" si="35"/>
        <v>0.53</v>
      </c>
      <c r="M543">
        <v>2.9000000000000001E-2</v>
      </c>
      <c r="N543">
        <v>0</v>
      </c>
      <c r="O543">
        <f t="shared" si="38"/>
        <v>1000000</v>
      </c>
      <c r="P543" s="37">
        <v>0.05</v>
      </c>
      <c r="Q543" s="8">
        <v>950000</v>
      </c>
      <c r="R543">
        <v>10</v>
      </c>
      <c r="S543">
        <v>0</v>
      </c>
      <c r="T543">
        <v>0</v>
      </c>
      <c r="U543">
        <v>0</v>
      </c>
      <c r="V543" s="9">
        <v>0.8721606300502085</v>
      </c>
    </row>
    <row r="544" spans="1:22" x14ac:dyDescent="0.35">
      <c r="A544" s="6" t="s">
        <v>229</v>
      </c>
      <c r="B544" t="s">
        <v>0</v>
      </c>
      <c r="C544" t="s">
        <v>260</v>
      </c>
      <c r="D544" s="31">
        <v>133.978128591699</v>
      </c>
      <c r="E544" t="s">
        <v>259</v>
      </c>
      <c r="F544" s="31">
        <v>-20.618532453108099</v>
      </c>
      <c r="G544" t="s">
        <v>313</v>
      </c>
      <c r="H544" t="s">
        <v>274</v>
      </c>
      <c r="I544" t="s">
        <v>286</v>
      </c>
      <c r="J544" t="s">
        <v>287</v>
      </c>
      <c r="K544" t="s">
        <v>290</v>
      </c>
      <c r="L544">
        <f t="shared" si="35"/>
        <v>0.53</v>
      </c>
      <c r="M544">
        <v>2.9000000000000001E-2</v>
      </c>
      <c r="N544">
        <v>0</v>
      </c>
      <c r="O544">
        <f t="shared" si="38"/>
        <v>1000000</v>
      </c>
      <c r="P544" s="37">
        <v>0.05</v>
      </c>
      <c r="Q544" s="8">
        <v>950000</v>
      </c>
      <c r="R544">
        <v>10</v>
      </c>
      <c r="S544">
        <v>0</v>
      </c>
      <c r="T544">
        <v>0</v>
      </c>
      <c r="U544">
        <v>0</v>
      </c>
      <c r="V544" s="9">
        <v>0.8721606300502085</v>
      </c>
    </row>
    <row r="545" spans="1:22" x14ac:dyDescent="0.35">
      <c r="A545" s="6" t="s">
        <v>230</v>
      </c>
      <c r="B545" t="s">
        <v>0</v>
      </c>
      <c r="C545" t="s">
        <v>260</v>
      </c>
      <c r="D545" s="31">
        <v>145.179720083398</v>
      </c>
      <c r="E545" t="s">
        <v>259</v>
      </c>
      <c r="F545" s="31">
        <v>-24.2737718944298</v>
      </c>
      <c r="G545" t="s">
        <v>313</v>
      </c>
      <c r="H545" t="s">
        <v>274</v>
      </c>
      <c r="I545" t="s">
        <v>286</v>
      </c>
      <c r="J545" t="s">
        <v>287</v>
      </c>
      <c r="K545" t="s">
        <v>290</v>
      </c>
      <c r="L545">
        <f t="shared" si="35"/>
        <v>0.53</v>
      </c>
      <c r="M545">
        <v>2.9000000000000001E-2</v>
      </c>
      <c r="N545">
        <v>0</v>
      </c>
      <c r="O545">
        <f t="shared" si="38"/>
        <v>1000000</v>
      </c>
      <c r="P545" s="37">
        <v>0.05</v>
      </c>
      <c r="Q545" s="8">
        <v>950000</v>
      </c>
      <c r="R545">
        <v>10</v>
      </c>
      <c r="S545">
        <v>0</v>
      </c>
      <c r="T545">
        <v>0</v>
      </c>
      <c r="U545">
        <v>0</v>
      </c>
      <c r="V545" s="9">
        <v>0.8721606300502085</v>
      </c>
    </row>
    <row r="546" spans="1:22" x14ac:dyDescent="0.35">
      <c r="A546" s="6" t="s">
        <v>231</v>
      </c>
      <c r="B546" t="s">
        <v>0</v>
      </c>
      <c r="C546" t="s">
        <v>260</v>
      </c>
      <c r="D546" s="31">
        <v>135.90279595009699</v>
      </c>
      <c r="E546" t="s">
        <v>259</v>
      </c>
      <c r="F546" s="31">
        <v>-30.8148829524429</v>
      </c>
      <c r="G546" t="s">
        <v>313</v>
      </c>
      <c r="H546" t="s">
        <v>274</v>
      </c>
      <c r="I546" t="s">
        <v>286</v>
      </c>
      <c r="J546" t="s">
        <v>287</v>
      </c>
      <c r="K546" t="s">
        <v>290</v>
      </c>
      <c r="L546">
        <f t="shared" si="35"/>
        <v>0.53</v>
      </c>
      <c r="M546">
        <v>2.9000000000000001E-2</v>
      </c>
      <c r="N546">
        <v>0</v>
      </c>
      <c r="O546">
        <f t="shared" si="38"/>
        <v>1000000</v>
      </c>
      <c r="P546" s="37">
        <v>0.05</v>
      </c>
      <c r="Q546" s="8">
        <v>950000</v>
      </c>
      <c r="R546">
        <v>10</v>
      </c>
      <c r="S546">
        <v>0</v>
      </c>
      <c r="T546">
        <v>0</v>
      </c>
      <c r="U546">
        <v>0</v>
      </c>
      <c r="V546" s="9">
        <v>0.87216063005020805</v>
      </c>
    </row>
    <row r="547" spans="1:22" x14ac:dyDescent="0.35">
      <c r="A547" s="6" t="s">
        <v>232</v>
      </c>
      <c r="B547" t="s">
        <v>0</v>
      </c>
      <c r="C547" t="s">
        <v>260</v>
      </c>
      <c r="D547" s="31">
        <v>147.08464638344699</v>
      </c>
      <c r="E547" t="s">
        <v>259</v>
      </c>
      <c r="F547" s="31">
        <v>-32.794387625985898</v>
      </c>
      <c r="G547" t="s">
        <v>313</v>
      </c>
      <c r="H547" t="s">
        <v>274</v>
      </c>
      <c r="I547" t="s">
        <v>286</v>
      </c>
      <c r="J547" t="s">
        <v>287</v>
      </c>
      <c r="K547" t="s">
        <v>290</v>
      </c>
      <c r="L547">
        <f t="shared" si="35"/>
        <v>0.53</v>
      </c>
      <c r="M547">
        <v>2.9000000000000001E-2</v>
      </c>
      <c r="N547">
        <v>0</v>
      </c>
      <c r="O547">
        <f t="shared" si="38"/>
        <v>1000000</v>
      </c>
      <c r="P547" s="37">
        <v>0.05</v>
      </c>
      <c r="Q547" s="8">
        <v>950000</v>
      </c>
      <c r="R547">
        <v>10</v>
      </c>
      <c r="S547">
        <v>0</v>
      </c>
      <c r="T547">
        <v>0</v>
      </c>
      <c r="U547">
        <v>0</v>
      </c>
      <c r="V547" s="9">
        <v>0.87216063005020805</v>
      </c>
    </row>
    <row r="548" spans="1:22" x14ac:dyDescent="0.35">
      <c r="A548" s="6" t="s">
        <v>233</v>
      </c>
      <c r="B548" t="s">
        <v>0</v>
      </c>
      <c r="C548" t="s">
        <v>260</v>
      </c>
      <c r="D548" s="31">
        <v>146.6723518</v>
      </c>
      <c r="E548" t="s">
        <v>259</v>
      </c>
      <c r="F548" s="31">
        <v>-42.142205500000003</v>
      </c>
      <c r="G548" t="s">
        <v>313</v>
      </c>
      <c r="H548" t="s">
        <v>274</v>
      </c>
      <c r="I548" t="s">
        <v>286</v>
      </c>
      <c r="J548" t="s">
        <v>287</v>
      </c>
      <c r="K548" t="s">
        <v>290</v>
      </c>
      <c r="L548">
        <f t="shared" si="35"/>
        <v>0.53</v>
      </c>
      <c r="M548">
        <v>2.9000000000000001E-2</v>
      </c>
      <c r="N548">
        <v>0</v>
      </c>
      <c r="O548">
        <f t="shared" si="38"/>
        <v>1000000</v>
      </c>
      <c r="P548" s="37">
        <v>0.05</v>
      </c>
      <c r="Q548" s="8">
        <v>950000</v>
      </c>
      <c r="R548">
        <v>10</v>
      </c>
      <c r="S548">
        <v>0</v>
      </c>
      <c r="T548">
        <v>0</v>
      </c>
      <c r="U548">
        <v>0</v>
      </c>
      <c r="V548" s="9">
        <v>0.87216063005020805</v>
      </c>
    </row>
    <row r="549" spans="1:22" x14ac:dyDescent="0.35">
      <c r="A549" s="6" t="s">
        <v>234</v>
      </c>
      <c r="B549" t="s">
        <v>0</v>
      </c>
      <c r="C549" t="s">
        <v>260</v>
      </c>
      <c r="D549" s="31">
        <v>144.9631608</v>
      </c>
      <c r="E549" t="s">
        <v>259</v>
      </c>
      <c r="F549" s="31">
        <v>-37.814217599999999</v>
      </c>
      <c r="G549" t="s">
        <v>313</v>
      </c>
      <c r="H549" t="s">
        <v>274</v>
      </c>
      <c r="I549" t="s">
        <v>286</v>
      </c>
      <c r="J549" t="s">
        <v>287</v>
      </c>
      <c r="K549" t="s">
        <v>290</v>
      </c>
      <c r="L549">
        <f t="shared" si="35"/>
        <v>0.53</v>
      </c>
      <c r="M549">
        <v>2.9000000000000001E-2</v>
      </c>
      <c r="N549">
        <v>0</v>
      </c>
      <c r="O549">
        <f t="shared" si="38"/>
        <v>1000000</v>
      </c>
      <c r="P549" s="37">
        <v>0.05</v>
      </c>
      <c r="Q549" s="8">
        <v>950000</v>
      </c>
      <c r="R549">
        <v>10</v>
      </c>
      <c r="S549">
        <v>0</v>
      </c>
      <c r="T549">
        <v>0</v>
      </c>
      <c r="U549">
        <v>0</v>
      </c>
      <c r="V549" s="9">
        <v>0.87216063005020805</v>
      </c>
    </row>
    <row r="550" spans="1:22" x14ac:dyDescent="0.35">
      <c r="A550" s="6" t="s">
        <v>235</v>
      </c>
      <c r="B550" t="s">
        <v>0</v>
      </c>
      <c r="C550" t="s">
        <v>260</v>
      </c>
      <c r="D550" s="31">
        <v>122.093153158349</v>
      </c>
      <c r="E550" t="s">
        <v>259</v>
      </c>
      <c r="F550" s="31">
        <v>-26.141460400981</v>
      </c>
      <c r="G550" t="s">
        <v>313</v>
      </c>
      <c r="H550" t="s">
        <v>274</v>
      </c>
      <c r="I550" t="s">
        <v>286</v>
      </c>
      <c r="J550" t="s">
        <v>287</v>
      </c>
      <c r="K550" t="s">
        <v>290</v>
      </c>
      <c r="L550">
        <f t="shared" ref="L550:L573" si="41">eff_fc</f>
        <v>0.53</v>
      </c>
      <c r="M550">
        <v>2.9000000000000001E-2</v>
      </c>
      <c r="N550">
        <v>0</v>
      </c>
      <c r="O550">
        <f t="shared" si="38"/>
        <v>1000000</v>
      </c>
      <c r="P550" s="37">
        <v>0.05</v>
      </c>
      <c r="Q550" s="8">
        <v>950000</v>
      </c>
      <c r="R550">
        <v>10</v>
      </c>
      <c r="S550">
        <v>0</v>
      </c>
      <c r="T550">
        <v>0</v>
      </c>
      <c r="U550">
        <v>0</v>
      </c>
      <c r="V550" s="9">
        <v>0.87216063005020805</v>
      </c>
    </row>
    <row r="551" spans="1:22" x14ac:dyDescent="0.35">
      <c r="A551" s="6" t="s">
        <v>267</v>
      </c>
      <c r="B551" t="s">
        <v>0</v>
      </c>
      <c r="C551" t="s">
        <v>260</v>
      </c>
      <c r="D551" s="31">
        <v>179.414413</v>
      </c>
      <c r="E551" t="s">
        <v>259</v>
      </c>
      <c r="F551" s="31">
        <v>-16.578192999999999</v>
      </c>
      <c r="G551" t="s">
        <v>313</v>
      </c>
      <c r="H551" t="s">
        <v>274</v>
      </c>
      <c r="I551" t="s">
        <v>286</v>
      </c>
      <c r="J551" t="s">
        <v>287</v>
      </c>
      <c r="K551" t="s">
        <v>290</v>
      </c>
      <c r="L551">
        <f t="shared" si="41"/>
        <v>0.53</v>
      </c>
      <c r="M551">
        <v>4.2999999999999997E-2</v>
      </c>
      <c r="N551">
        <v>0</v>
      </c>
      <c r="O551">
        <f t="shared" si="38"/>
        <v>1000000</v>
      </c>
      <c r="P551" s="37">
        <v>0.05</v>
      </c>
      <c r="Q551" s="8">
        <v>950000</v>
      </c>
      <c r="R551">
        <v>10</v>
      </c>
      <c r="S551">
        <v>0</v>
      </c>
      <c r="T551">
        <v>0</v>
      </c>
      <c r="U551">
        <v>0</v>
      </c>
      <c r="V551" s="9">
        <v>0.87216063005020805</v>
      </c>
    </row>
    <row r="552" spans="1:22" x14ac:dyDescent="0.35">
      <c r="A552" s="6" t="s">
        <v>236</v>
      </c>
      <c r="B552" t="s">
        <v>0</v>
      </c>
      <c r="C552" t="s">
        <v>260</v>
      </c>
      <c r="D552" s="31">
        <v>174.70772600000001</v>
      </c>
      <c r="E552" t="s">
        <v>259</v>
      </c>
      <c r="F552" s="31">
        <v>-41.287447</v>
      </c>
      <c r="G552" t="s">
        <v>313</v>
      </c>
      <c r="H552" t="s">
        <v>274</v>
      </c>
      <c r="I552" t="s">
        <v>286</v>
      </c>
      <c r="J552" t="s">
        <v>287</v>
      </c>
      <c r="K552" t="s">
        <v>290</v>
      </c>
      <c r="L552">
        <f t="shared" si="41"/>
        <v>0.53</v>
      </c>
      <c r="M552">
        <v>4.2999999999999997E-2</v>
      </c>
      <c r="N552">
        <v>0</v>
      </c>
      <c r="O552">
        <f t="shared" si="38"/>
        <v>1000000</v>
      </c>
      <c r="P552" s="37">
        <v>0.05</v>
      </c>
      <c r="Q552" s="8">
        <v>950000</v>
      </c>
      <c r="R552">
        <v>10</v>
      </c>
      <c r="S552">
        <v>0</v>
      </c>
      <c r="T552">
        <v>0</v>
      </c>
      <c r="U552">
        <v>0</v>
      </c>
      <c r="V552" s="9">
        <v>0.87216063005020805</v>
      </c>
    </row>
    <row r="553" spans="1:22" x14ac:dyDescent="0.35">
      <c r="A553" s="6" t="s">
        <v>237</v>
      </c>
      <c r="B553" t="s">
        <v>0</v>
      </c>
      <c r="C553" t="s">
        <v>260</v>
      </c>
      <c r="D553" s="31">
        <v>143.95554999999999</v>
      </c>
      <c r="E553" t="s">
        <v>259</v>
      </c>
      <c r="F553" s="31">
        <v>-6.3149930000000003</v>
      </c>
      <c r="G553" t="s">
        <v>313</v>
      </c>
      <c r="H553" t="s">
        <v>274</v>
      </c>
      <c r="I553" t="s">
        <v>286</v>
      </c>
      <c r="J553" t="s">
        <v>287</v>
      </c>
      <c r="K553" t="s">
        <v>290</v>
      </c>
      <c r="L553">
        <f t="shared" si="41"/>
        <v>0.53</v>
      </c>
      <c r="M553">
        <v>4.2999999999999997E-2</v>
      </c>
      <c r="N553">
        <v>0</v>
      </c>
      <c r="O553">
        <f t="shared" si="38"/>
        <v>1000000</v>
      </c>
      <c r="P553" s="37">
        <v>0.05</v>
      </c>
      <c r="Q553" s="8">
        <v>950000</v>
      </c>
      <c r="R553">
        <v>10</v>
      </c>
      <c r="S553">
        <v>0</v>
      </c>
      <c r="T553">
        <v>0</v>
      </c>
      <c r="U553">
        <v>0</v>
      </c>
      <c r="V553" s="9">
        <v>0.87216063005020805</v>
      </c>
    </row>
    <row r="554" spans="1:22" x14ac:dyDescent="0.35">
      <c r="A554" s="7" t="s">
        <v>238</v>
      </c>
      <c r="B554" t="s">
        <v>0</v>
      </c>
      <c r="C554" t="s">
        <v>260</v>
      </c>
      <c r="D554" s="31">
        <v>-63.616672000000001</v>
      </c>
      <c r="E554" t="s">
        <v>259</v>
      </c>
      <c r="F554" s="31">
        <v>-38.416097000000001</v>
      </c>
      <c r="G554" t="s">
        <v>313</v>
      </c>
      <c r="H554" t="s">
        <v>274</v>
      </c>
      <c r="I554" t="s">
        <v>286</v>
      </c>
      <c r="J554" t="s">
        <v>287</v>
      </c>
      <c r="K554" t="s">
        <v>290</v>
      </c>
      <c r="L554">
        <f t="shared" si="41"/>
        <v>0.53</v>
      </c>
      <c r="M554">
        <v>0.13800000000000001</v>
      </c>
      <c r="N554">
        <v>0</v>
      </c>
      <c r="O554">
        <f t="shared" si="38"/>
        <v>1000000</v>
      </c>
      <c r="P554" s="37">
        <v>0.05</v>
      </c>
      <c r="Q554" s="8">
        <v>950000</v>
      </c>
      <c r="R554">
        <v>10</v>
      </c>
      <c r="S554">
        <v>0</v>
      </c>
      <c r="T554">
        <v>0</v>
      </c>
      <c r="U554">
        <v>0</v>
      </c>
      <c r="V554" s="9">
        <v>9.2385896983770852E-2</v>
      </c>
    </row>
    <row r="555" spans="1:22" x14ac:dyDescent="0.35">
      <c r="A555" s="7" t="s">
        <v>239</v>
      </c>
      <c r="B555" t="s">
        <v>0</v>
      </c>
      <c r="C555" t="s">
        <v>260</v>
      </c>
      <c r="D555" s="31">
        <v>-63.588653000000001</v>
      </c>
      <c r="E555" t="s">
        <v>259</v>
      </c>
      <c r="F555" s="31">
        <v>-16.290154000000001</v>
      </c>
      <c r="G555" t="s">
        <v>313</v>
      </c>
      <c r="H555" t="s">
        <v>274</v>
      </c>
      <c r="I555" t="s">
        <v>286</v>
      </c>
      <c r="J555" t="s">
        <v>287</v>
      </c>
      <c r="K555" t="s">
        <v>290</v>
      </c>
      <c r="L555">
        <f t="shared" si="41"/>
        <v>0.53</v>
      </c>
      <c r="M555">
        <v>8.6999999999999994E-2</v>
      </c>
      <c r="N555">
        <v>0</v>
      </c>
      <c r="O555">
        <f t="shared" si="38"/>
        <v>1000000</v>
      </c>
      <c r="P555" s="37">
        <v>0.05</v>
      </c>
      <c r="Q555" s="8">
        <v>950000</v>
      </c>
      <c r="R555">
        <v>10</v>
      </c>
      <c r="S555">
        <v>0</v>
      </c>
      <c r="T555">
        <v>0</v>
      </c>
      <c r="U555">
        <v>0</v>
      </c>
      <c r="V555" s="9">
        <v>9.2385896983770852E-2</v>
      </c>
    </row>
    <row r="556" spans="1:22" x14ac:dyDescent="0.35">
      <c r="A556" s="7" t="s">
        <v>339</v>
      </c>
      <c r="B556" t="s">
        <v>0</v>
      </c>
      <c r="C556" t="s">
        <v>260</v>
      </c>
      <c r="D556" s="31">
        <f>AVERAGE(D557:D563)</f>
        <v>-52.78887733471155</v>
      </c>
      <c r="E556" t="s">
        <v>259</v>
      </c>
      <c r="F556" s="31">
        <f t="shared" ref="F556" si="42">AVERAGE(F557:F563)</f>
        <v>-13.407301360579195</v>
      </c>
      <c r="G556" t="s">
        <v>313</v>
      </c>
      <c r="H556" t="s">
        <v>274</v>
      </c>
      <c r="I556" t="s">
        <v>286</v>
      </c>
      <c r="J556" t="s">
        <v>287</v>
      </c>
      <c r="K556" t="s">
        <v>290</v>
      </c>
      <c r="L556">
        <f t="shared" si="41"/>
        <v>0.53</v>
      </c>
      <c r="M556">
        <v>6.3E-2</v>
      </c>
      <c r="N556">
        <v>0</v>
      </c>
      <c r="O556">
        <f t="shared" si="38"/>
        <v>1000000</v>
      </c>
      <c r="P556" s="37">
        <v>0.05</v>
      </c>
      <c r="Q556" s="8">
        <v>950000</v>
      </c>
      <c r="R556">
        <v>10</v>
      </c>
      <c r="S556">
        <v>0</v>
      </c>
      <c r="T556">
        <v>0</v>
      </c>
      <c r="U556">
        <v>0</v>
      </c>
      <c r="V556" s="9">
        <v>9.2385896983770852E-2</v>
      </c>
    </row>
    <row r="557" spans="1:22" x14ac:dyDescent="0.35">
      <c r="A557" s="7" t="s">
        <v>240</v>
      </c>
      <c r="B557" t="s">
        <v>0</v>
      </c>
      <c r="C557" t="s">
        <v>260</v>
      </c>
      <c r="D557" s="31">
        <v>-48.838640856027602</v>
      </c>
      <c r="E557" t="s">
        <v>259</v>
      </c>
      <c r="F557" s="31">
        <v>-6.23879871089889</v>
      </c>
      <c r="G557" t="s">
        <v>313</v>
      </c>
      <c r="H557" t="s">
        <v>274</v>
      </c>
      <c r="I557" t="s">
        <v>286</v>
      </c>
      <c r="J557" t="s">
        <v>287</v>
      </c>
      <c r="K557" t="s">
        <v>290</v>
      </c>
      <c r="L557">
        <f t="shared" si="41"/>
        <v>0.53</v>
      </c>
      <c r="M557">
        <v>6.3E-2</v>
      </c>
      <c r="N557">
        <v>0</v>
      </c>
      <c r="O557">
        <f t="shared" si="38"/>
        <v>1000000</v>
      </c>
      <c r="P557" s="37">
        <v>0.05</v>
      </c>
      <c r="Q557" s="8">
        <v>950000</v>
      </c>
      <c r="R557">
        <v>10</v>
      </c>
      <c r="S557">
        <v>0</v>
      </c>
      <c r="T557">
        <v>0</v>
      </c>
      <c r="U557">
        <v>0</v>
      </c>
      <c r="V557" s="9">
        <v>9.2385896983770852E-2</v>
      </c>
    </row>
    <row r="558" spans="1:22" x14ac:dyDescent="0.35">
      <c r="A558" s="7" t="s">
        <v>241</v>
      </c>
      <c r="B558" t="s">
        <v>0</v>
      </c>
      <c r="C558" t="s">
        <v>260</v>
      </c>
      <c r="D558" s="31">
        <v>-54.117246534974903</v>
      </c>
      <c r="E558" t="s">
        <v>259</v>
      </c>
      <c r="F558" s="31">
        <v>-15.380281176063701</v>
      </c>
      <c r="G558" t="s">
        <v>313</v>
      </c>
      <c r="H558" t="s">
        <v>274</v>
      </c>
      <c r="I558" t="s">
        <v>286</v>
      </c>
      <c r="J558" t="s">
        <v>287</v>
      </c>
      <c r="K558" t="s">
        <v>290</v>
      </c>
      <c r="L558">
        <f t="shared" si="41"/>
        <v>0.53</v>
      </c>
      <c r="M558">
        <v>6.3E-2</v>
      </c>
      <c r="N558">
        <v>0</v>
      </c>
      <c r="O558">
        <f t="shared" si="38"/>
        <v>1000000</v>
      </c>
      <c r="P558" s="37">
        <v>0.05</v>
      </c>
      <c r="Q558" s="8">
        <v>950000</v>
      </c>
      <c r="R558">
        <v>10</v>
      </c>
      <c r="S558">
        <v>0</v>
      </c>
      <c r="T558">
        <v>0</v>
      </c>
      <c r="U558">
        <v>0</v>
      </c>
      <c r="V558" s="9">
        <v>9.2385896983770852E-2</v>
      </c>
    </row>
    <row r="559" spans="1:22" x14ac:dyDescent="0.35">
      <c r="A559" s="7" t="s">
        <v>242</v>
      </c>
      <c r="B559" t="s">
        <v>0</v>
      </c>
      <c r="C559" t="s">
        <v>260</v>
      </c>
      <c r="D559" s="31">
        <v>-40.342622664125301</v>
      </c>
      <c r="E559" t="s">
        <v>259</v>
      </c>
      <c r="F559" s="31">
        <v>-10.283582329130599</v>
      </c>
      <c r="G559" t="s">
        <v>313</v>
      </c>
      <c r="H559" t="s">
        <v>274</v>
      </c>
      <c r="I559" t="s">
        <v>286</v>
      </c>
      <c r="J559" t="s">
        <v>287</v>
      </c>
      <c r="K559" t="s">
        <v>290</v>
      </c>
      <c r="L559">
        <f t="shared" si="41"/>
        <v>0.53</v>
      </c>
      <c r="M559">
        <v>6.3E-2</v>
      </c>
      <c r="N559">
        <v>0</v>
      </c>
      <c r="O559">
        <f t="shared" si="38"/>
        <v>1000000</v>
      </c>
      <c r="P559" s="37">
        <v>0.05</v>
      </c>
      <c r="Q559" s="8">
        <v>950000</v>
      </c>
      <c r="R559">
        <v>10</v>
      </c>
      <c r="S559">
        <v>0</v>
      </c>
      <c r="T559">
        <v>0</v>
      </c>
      <c r="U559">
        <v>0</v>
      </c>
      <c r="V559" s="9">
        <v>9.2385896983770852E-2</v>
      </c>
    </row>
    <row r="560" spans="1:22" x14ac:dyDescent="0.35">
      <c r="A560" s="7" t="s">
        <v>243</v>
      </c>
      <c r="B560" t="s">
        <v>0</v>
      </c>
      <c r="C560" t="s">
        <v>260</v>
      </c>
      <c r="D560" s="31">
        <v>-63.708689450783403</v>
      </c>
      <c r="E560" t="s">
        <v>259</v>
      </c>
      <c r="F560" s="31">
        <v>-3.5821109252397498</v>
      </c>
      <c r="G560" t="s">
        <v>313</v>
      </c>
      <c r="H560" t="s">
        <v>274</v>
      </c>
      <c r="I560" t="s">
        <v>286</v>
      </c>
      <c r="J560" t="s">
        <v>287</v>
      </c>
      <c r="K560" t="s">
        <v>290</v>
      </c>
      <c r="L560">
        <f t="shared" si="41"/>
        <v>0.53</v>
      </c>
      <c r="M560">
        <v>6.3E-2</v>
      </c>
      <c r="N560">
        <v>0</v>
      </c>
      <c r="O560">
        <f t="shared" si="38"/>
        <v>1000000</v>
      </c>
      <c r="P560" s="37">
        <v>0.05</v>
      </c>
      <c r="Q560" s="8">
        <v>950000</v>
      </c>
      <c r="R560">
        <v>10</v>
      </c>
      <c r="S560">
        <v>0</v>
      </c>
      <c r="T560">
        <v>0</v>
      </c>
      <c r="U560">
        <v>0</v>
      </c>
      <c r="V560" s="9">
        <v>9.2385896983770852E-2</v>
      </c>
    </row>
    <row r="561" spans="1:22" x14ac:dyDescent="0.35">
      <c r="A561" s="7" t="s">
        <v>244</v>
      </c>
      <c r="B561" t="s">
        <v>0</v>
      </c>
      <c r="C561" t="s">
        <v>260</v>
      </c>
      <c r="D561" s="31">
        <v>-44.426567792458201</v>
      </c>
      <c r="E561" t="s">
        <v>259</v>
      </c>
      <c r="F561" s="31">
        <v>-20.182287915924199</v>
      </c>
      <c r="G561" t="s">
        <v>313</v>
      </c>
      <c r="H561" t="s">
        <v>274</v>
      </c>
      <c r="I561" t="s">
        <v>286</v>
      </c>
      <c r="J561" t="s">
        <v>287</v>
      </c>
      <c r="K561" t="s">
        <v>290</v>
      </c>
      <c r="L561">
        <f t="shared" si="41"/>
        <v>0.53</v>
      </c>
      <c r="M561">
        <v>6.3E-2</v>
      </c>
      <c r="N561">
        <v>0</v>
      </c>
      <c r="O561">
        <f t="shared" si="38"/>
        <v>1000000</v>
      </c>
      <c r="P561" s="37">
        <v>0.05</v>
      </c>
      <c r="Q561" s="8">
        <v>950000</v>
      </c>
      <c r="R561">
        <v>10</v>
      </c>
      <c r="S561">
        <v>0</v>
      </c>
      <c r="T561">
        <v>0</v>
      </c>
      <c r="U561">
        <v>0</v>
      </c>
      <c r="V561" s="9">
        <v>9.2385896983770852E-2</v>
      </c>
    </row>
    <row r="562" spans="1:22" x14ac:dyDescent="0.35">
      <c r="A562" s="7" t="s">
        <v>245</v>
      </c>
      <c r="B562" t="s">
        <v>0</v>
      </c>
      <c r="C562" t="s">
        <v>260</v>
      </c>
      <c r="D562" s="31">
        <v>-51.939721968324498</v>
      </c>
      <c r="E562" t="s">
        <v>259</v>
      </c>
      <c r="F562" s="31">
        <v>-28.469062436565299</v>
      </c>
      <c r="G562" t="s">
        <v>313</v>
      </c>
      <c r="H562" t="s">
        <v>274</v>
      </c>
      <c r="I562" t="s">
        <v>286</v>
      </c>
      <c r="J562" t="s">
        <v>287</v>
      </c>
      <c r="K562" t="s">
        <v>290</v>
      </c>
      <c r="L562">
        <f t="shared" si="41"/>
        <v>0.53</v>
      </c>
      <c r="M562">
        <v>6.3E-2</v>
      </c>
      <c r="N562">
        <v>0</v>
      </c>
      <c r="O562">
        <f t="shared" si="38"/>
        <v>1000000</v>
      </c>
      <c r="P562" s="37">
        <v>0.05</v>
      </c>
      <c r="Q562" s="8">
        <v>950000</v>
      </c>
      <c r="R562">
        <v>10</v>
      </c>
      <c r="S562">
        <v>0</v>
      </c>
      <c r="T562">
        <v>0</v>
      </c>
      <c r="U562">
        <v>0</v>
      </c>
      <c r="V562" s="9">
        <v>9.2385896983770852E-2</v>
      </c>
    </row>
    <row r="563" spans="1:22" x14ac:dyDescent="0.35">
      <c r="A563" s="7" t="s">
        <v>246</v>
      </c>
      <c r="B563" t="s">
        <v>0</v>
      </c>
      <c r="C563" t="s">
        <v>260</v>
      </c>
      <c r="D563" s="31">
        <v>-66.148652076286993</v>
      </c>
      <c r="E563" t="s">
        <v>259</v>
      </c>
      <c r="F563" s="31">
        <v>-9.7149860302319304</v>
      </c>
      <c r="G563" t="s">
        <v>313</v>
      </c>
      <c r="H563" t="s">
        <v>274</v>
      </c>
      <c r="I563" t="s">
        <v>286</v>
      </c>
      <c r="J563" t="s">
        <v>287</v>
      </c>
      <c r="K563" t="s">
        <v>290</v>
      </c>
      <c r="L563">
        <f t="shared" si="41"/>
        <v>0.53</v>
      </c>
      <c r="M563">
        <v>6.3E-2</v>
      </c>
      <c r="N563">
        <v>0</v>
      </c>
      <c r="O563">
        <f t="shared" si="38"/>
        <v>1000000</v>
      </c>
      <c r="P563" s="37">
        <v>0.05</v>
      </c>
      <c r="Q563" s="8">
        <v>950000</v>
      </c>
      <c r="R563">
        <v>10</v>
      </c>
      <c r="S563">
        <v>0</v>
      </c>
      <c r="T563">
        <v>0</v>
      </c>
      <c r="U563">
        <v>0</v>
      </c>
      <c r="V563" s="9">
        <v>9.2385896983770852E-2</v>
      </c>
    </row>
    <row r="564" spans="1:22" x14ac:dyDescent="0.35">
      <c r="A564" s="7" t="s">
        <v>247</v>
      </c>
      <c r="B564" t="s">
        <v>0</v>
      </c>
      <c r="C564" t="s">
        <v>260</v>
      </c>
      <c r="D564" s="31">
        <v>-71.542968999999999</v>
      </c>
      <c r="E564" t="s">
        <v>259</v>
      </c>
      <c r="F564" s="31">
        <v>-35.675147000000003</v>
      </c>
      <c r="G564" t="s">
        <v>313</v>
      </c>
      <c r="H564" t="s">
        <v>274</v>
      </c>
      <c r="I564" t="s">
        <v>286</v>
      </c>
      <c r="J564" t="s">
        <v>287</v>
      </c>
      <c r="K564" t="s">
        <v>290</v>
      </c>
      <c r="L564">
        <f t="shared" si="41"/>
        <v>0.53</v>
      </c>
      <c r="M564">
        <v>3.5000000000000003E-2</v>
      </c>
      <c r="N564">
        <v>0</v>
      </c>
      <c r="O564">
        <f t="shared" si="38"/>
        <v>1000000</v>
      </c>
      <c r="P564" s="37">
        <v>0.05</v>
      </c>
      <c r="Q564" s="8">
        <v>950000</v>
      </c>
      <c r="R564">
        <v>10</v>
      </c>
      <c r="S564">
        <v>0</v>
      </c>
      <c r="T564">
        <v>0</v>
      </c>
      <c r="U564">
        <v>0</v>
      </c>
      <c r="V564" s="9">
        <v>9.2385896983770852E-2</v>
      </c>
    </row>
    <row r="565" spans="1:22" x14ac:dyDescent="0.35">
      <c r="A565" s="7" t="s">
        <v>248</v>
      </c>
      <c r="B565" t="s">
        <v>0</v>
      </c>
      <c r="C565" t="s">
        <v>260</v>
      </c>
      <c r="D565" s="31">
        <v>-74.297332999999995</v>
      </c>
      <c r="E565" t="s">
        <v>259</v>
      </c>
      <c r="F565" s="31">
        <v>4.5708679999999999</v>
      </c>
      <c r="G565" t="s">
        <v>313</v>
      </c>
      <c r="H565" t="s">
        <v>274</v>
      </c>
      <c r="I565" t="s">
        <v>286</v>
      </c>
      <c r="J565" t="s">
        <v>287</v>
      </c>
      <c r="K565" t="s">
        <v>290</v>
      </c>
      <c r="L565">
        <f t="shared" si="41"/>
        <v>0.53</v>
      </c>
      <c r="M565">
        <v>5.6000000000000001E-2</v>
      </c>
      <c r="N565">
        <v>0</v>
      </c>
      <c r="O565">
        <f t="shared" si="38"/>
        <v>1000000</v>
      </c>
      <c r="P565" s="37">
        <v>0.05</v>
      </c>
      <c r="Q565" s="8">
        <v>950000</v>
      </c>
      <c r="R565">
        <v>10</v>
      </c>
      <c r="S565">
        <v>0</v>
      </c>
      <c r="T565">
        <v>0</v>
      </c>
      <c r="U565">
        <v>0</v>
      </c>
      <c r="V565" s="9">
        <v>9.2385896983770852E-2</v>
      </c>
    </row>
    <row r="566" spans="1:22" x14ac:dyDescent="0.35">
      <c r="A566" s="7" t="s">
        <v>249</v>
      </c>
      <c r="B566" t="s">
        <v>0</v>
      </c>
      <c r="C566" t="s">
        <v>260</v>
      </c>
      <c r="D566" s="31">
        <v>-78.183406000000005</v>
      </c>
      <c r="E566" t="s">
        <v>259</v>
      </c>
      <c r="F566" s="31">
        <v>-1.8312390000000001</v>
      </c>
      <c r="G566" t="s">
        <v>313</v>
      </c>
      <c r="H566" t="s">
        <v>274</v>
      </c>
      <c r="I566" t="s">
        <v>286</v>
      </c>
      <c r="J566" t="s">
        <v>287</v>
      </c>
      <c r="K566" t="s">
        <v>290</v>
      </c>
      <c r="L566">
        <f t="shared" si="41"/>
        <v>0.53</v>
      </c>
      <c r="M566">
        <v>0.122</v>
      </c>
      <c r="N566">
        <v>0</v>
      </c>
      <c r="O566">
        <f t="shared" si="38"/>
        <v>1000000</v>
      </c>
      <c r="P566" s="37">
        <v>0.05</v>
      </c>
      <c r="Q566" s="8">
        <v>950000</v>
      </c>
      <c r="R566">
        <v>10</v>
      </c>
      <c r="S566">
        <v>0</v>
      </c>
      <c r="T566">
        <v>0</v>
      </c>
      <c r="U566">
        <v>0</v>
      </c>
      <c r="V566" s="9">
        <v>9.2385896983770852E-2</v>
      </c>
    </row>
    <row r="567" spans="1:22" x14ac:dyDescent="0.35">
      <c r="A567" s="7" t="s">
        <v>268</v>
      </c>
      <c r="B567" t="s">
        <v>0</v>
      </c>
      <c r="C567" t="s">
        <v>260</v>
      </c>
      <c r="D567" s="31">
        <v>-53.125782000000001</v>
      </c>
      <c r="E567" t="s">
        <v>259</v>
      </c>
      <c r="F567" s="31">
        <v>3.9338890000000002</v>
      </c>
      <c r="G567" t="s">
        <v>313</v>
      </c>
      <c r="H567" t="s">
        <v>274</v>
      </c>
      <c r="I567" t="s">
        <v>286</v>
      </c>
      <c r="J567" t="s">
        <v>287</v>
      </c>
      <c r="K567" t="s">
        <v>290</v>
      </c>
      <c r="L567">
        <f t="shared" si="41"/>
        <v>0.53</v>
      </c>
      <c r="M567">
        <v>0.187</v>
      </c>
      <c r="N567">
        <v>0</v>
      </c>
      <c r="O567">
        <f t="shared" si="38"/>
        <v>1000000</v>
      </c>
      <c r="P567" s="37">
        <v>0.05</v>
      </c>
      <c r="Q567" s="8">
        <v>950000</v>
      </c>
      <c r="R567">
        <v>10</v>
      </c>
      <c r="S567">
        <v>0</v>
      </c>
      <c r="T567">
        <v>0</v>
      </c>
      <c r="U567">
        <v>0</v>
      </c>
      <c r="V567" s="9">
        <v>9.2385896983770852E-2</v>
      </c>
    </row>
    <row r="568" spans="1:22" x14ac:dyDescent="0.35">
      <c r="A568" s="7" t="s">
        <v>250</v>
      </c>
      <c r="B568" t="s">
        <v>0</v>
      </c>
      <c r="C568" t="s">
        <v>260</v>
      </c>
      <c r="D568" s="31">
        <v>-58.93018</v>
      </c>
      <c r="E568" t="s">
        <v>259</v>
      </c>
      <c r="F568" s="31">
        <v>4.8604159999999998</v>
      </c>
      <c r="G568" t="s">
        <v>313</v>
      </c>
      <c r="H568" t="s">
        <v>274</v>
      </c>
      <c r="I568" t="s">
        <v>286</v>
      </c>
      <c r="J568" t="s">
        <v>287</v>
      </c>
      <c r="K568" t="s">
        <v>290</v>
      </c>
      <c r="L568">
        <f t="shared" si="41"/>
        <v>0.53</v>
      </c>
      <c r="M568">
        <v>0.187</v>
      </c>
      <c r="N568">
        <v>0</v>
      </c>
      <c r="O568">
        <f t="shared" si="38"/>
        <v>1000000</v>
      </c>
      <c r="P568" s="37">
        <v>0.05</v>
      </c>
      <c r="Q568" s="8">
        <v>950000</v>
      </c>
      <c r="R568">
        <v>10</v>
      </c>
      <c r="S568">
        <v>0</v>
      </c>
      <c r="T568">
        <v>0</v>
      </c>
      <c r="U568">
        <v>0</v>
      </c>
      <c r="V568" s="9">
        <v>9.2385896983770852E-2</v>
      </c>
    </row>
    <row r="569" spans="1:22" x14ac:dyDescent="0.35">
      <c r="A569" s="7" t="s">
        <v>251</v>
      </c>
      <c r="B569" t="s">
        <v>0</v>
      </c>
      <c r="C569" t="s">
        <v>260</v>
      </c>
      <c r="D569" s="31">
        <v>-75.015152</v>
      </c>
      <c r="E569" t="s">
        <v>259</v>
      </c>
      <c r="F569" s="31">
        <v>-9.1899669999999993</v>
      </c>
      <c r="G569" t="s">
        <v>313</v>
      </c>
      <c r="H569" t="s">
        <v>274</v>
      </c>
      <c r="I569" t="s">
        <v>286</v>
      </c>
      <c r="J569" t="s">
        <v>287</v>
      </c>
      <c r="K569" t="s">
        <v>290</v>
      </c>
      <c r="L569">
        <f t="shared" si="41"/>
        <v>0.53</v>
      </c>
      <c r="M569">
        <v>5.1999999999999998E-2</v>
      </c>
      <c r="N569">
        <v>0</v>
      </c>
      <c r="O569">
        <f t="shared" si="38"/>
        <v>1000000</v>
      </c>
      <c r="P569" s="37">
        <v>0.05</v>
      </c>
      <c r="Q569" s="8">
        <v>950000</v>
      </c>
      <c r="R569">
        <v>10</v>
      </c>
      <c r="S569">
        <v>0</v>
      </c>
      <c r="T569">
        <v>0</v>
      </c>
      <c r="U569">
        <v>0</v>
      </c>
      <c r="V569" s="9">
        <v>9.2385896983770852E-2</v>
      </c>
    </row>
    <row r="570" spans="1:22" x14ac:dyDescent="0.35">
      <c r="A570" s="7" t="s">
        <v>252</v>
      </c>
      <c r="B570" t="s">
        <v>0</v>
      </c>
      <c r="C570" t="s">
        <v>260</v>
      </c>
      <c r="D570" s="31">
        <v>-58.443832</v>
      </c>
      <c r="E570" t="s">
        <v>259</v>
      </c>
      <c r="F570" s="31">
        <v>-23.442502999999999</v>
      </c>
      <c r="G570" t="s">
        <v>313</v>
      </c>
      <c r="H570" t="s">
        <v>274</v>
      </c>
      <c r="I570" t="s">
        <v>286</v>
      </c>
      <c r="J570" t="s">
        <v>287</v>
      </c>
      <c r="K570" t="s">
        <v>290</v>
      </c>
      <c r="L570">
        <f t="shared" si="41"/>
        <v>0.53</v>
      </c>
      <c r="M570">
        <v>0.187</v>
      </c>
      <c r="N570">
        <v>0</v>
      </c>
      <c r="O570">
        <f t="shared" si="38"/>
        <v>1000000</v>
      </c>
      <c r="P570" s="37">
        <v>0.05</v>
      </c>
      <c r="Q570" s="8">
        <v>950000</v>
      </c>
      <c r="R570">
        <v>10</v>
      </c>
      <c r="S570">
        <v>0</v>
      </c>
      <c r="T570">
        <v>0</v>
      </c>
      <c r="U570">
        <v>0</v>
      </c>
      <c r="V570" s="9">
        <v>9.2385896983770852E-2</v>
      </c>
    </row>
    <row r="571" spans="1:22" x14ac:dyDescent="0.35">
      <c r="A571" s="7" t="s">
        <v>253</v>
      </c>
      <c r="B571" t="s">
        <v>0</v>
      </c>
      <c r="C571" t="s">
        <v>260</v>
      </c>
      <c r="D571" s="31">
        <v>-56.027782999999999</v>
      </c>
      <c r="E571" t="s">
        <v>259</v>
      </c>
      <c r="F571" s="31">
        <v>3.919305</v>
      </c>
      <c r="G571" t="s">
        <v>313</v>
      </c>
      <c r="H571" t="s">
        <v>274</v>
      </c>
      <c r="I571" t="s">
        <v>286</v>
      </c>
      <c r="J571" t="s">
        <v>287</v>
      </c>
      <c r="K571" t="s">
        <v>290</v>
      </c>
      <c r="L571">
        <f t="shared" si="41"/>
        <v>0.53</v>
      </c>
      <c r="M571">
        <v>0.187</v>
      </c>
      <c r="N571">
        <v>0</v>
      </c>
      <c r="O571">
        <f t="shared" si="38"/>
        <v>1000000</v>
      </c>
      <c r="P571" s="37">
        <v>0.05</v>
      </c>
      <c r="Q571" s="8">
        <v>950000</v>
      </c>
      <c r="R571">
        <v>10</v>
      </c>
      <c r="S571">
        <v>0</v>
      </c>
      <c r="T571">
        <v>0</v>
      </c>
      <c r="U571">
        <v>0</v>
      </c>
      <c r="V571" s="9">
        <v>9.2385896983770852E-2</v>
      </c>
    </row>
    <row r="572" spans="1:22" x14ac:dyDescent="0.35">
      <c r="A572" s="7" t="s">
        <v>254</v>
      </c>
      <c r="B572" t="s">
        <v>0</v>
      </c>
      <c r="C572" t="s">
        <v>260</v>
      </c>
      <c r="D572" s="31">
        <v>-55.765835000000003</v>
      </c>
      <c r="E572" t="s">
        <v>259</v>
      </c>
      <c r="F572" s="31">
        <v>-32.522779</v>
      </c>
      <c r="G572" t="s">
        <v>313</v>
      </c>
      <c r="H572" t="s">
        <v>274</v>
      </c>
      <c r="I572" t="s">
        <v>286</v>
      </c>
      <c r="J572" t="s">
        <v>287</v>
      </c>
      <c r="K572" t="s">
        <v>290</v>
      </c>
      <c r="L572">
        <f t="shared" si="41"/>
        <v>0.53</v>
      </c>
      <c r="M572">
        <v>4.2000000000000003E-2</v>
      </c>
      <c r="N572">
        <v>0</v>
      </c>
      <c r="O572">
        <f t="shared" si="38"/>
        <v>1000000</v>
      </c>
      <c r="P572" s="37">
        <v>0.05</v>
      </c>
      <c r="Q572" s="8">
        <v>950000</v>
      </c>
      <c r="R572">
        <v>10</v>
      </c>
      <c r="S572">
        <v>0</v>
      </c>
      <c r="T572">
        <v>0</v>
      </c>
      <c r="U572">
        <v>0</v>
      </c>
      <c r="V572" s="9">
        <v>9.2385896983770852E-2</v>
      </c>
    </row>
    <row r="573" spans="1:22" x14ac:dyDescent="0.35">
      <c r="A573" s="7" t="s">
        <v>255</v>
      </c>
      <c r="B573" t="s">
        <v>0</v>
      </c>
      <c r="C573" t="s">
        <v>260</v>
      </c>
      <c r="D573" s="31">
        <v>-66.589730000000003</v>
      </c>
      <c r="E573" t="s">
        <v>259</v>
      </c>
      <c r="F573" s="31">
        <v>6.4237500000000001</v>
      </c>
      <c r="G573" t="s">
        <v>313</v>
      </c>
      <c r="H573" t="s">
        <v>274</v>
      </c>
      <c r="I573" t="s">
        <v>286</v>
      </c>
      <c r="J573" t="s">
        <v>287</v>
      </c>
      <c r="K573" t="s">
        <v>290</v>
      </c>
      <c r="L573">
        <f t="shared" si="41"/>
        <v>0.53</v>
      </c>
      <c r="M573">
        <v>0.187</v>
      </c>
      <c r="N573">
        <v>0</v>
      </c>
      <c r="O573">
        <f t="shared" si="38"/>
        <v>1000000</v>
      </c>
      <c r="P573" s="37">
        <v>0.05</v>
      </c>
      <c r="Q573" s="8">
        <v>950000</v>
      </c>
      <c r="R573">
        <v>10</v>
      </c>
      <c r="S573">
        <v>0</v>
      </c>
      <c r="T573">
        <v>0</v>
      </c>
      <c r="U573">
        <v>0</v>
      </c>
      <c r="V573" s="9">
        <v>9.2385896983770852E-2</v>
      </c>
    </row>
    <row r="574" spans="1:22" x14ac:dyDescent="0.35">
      <c r="A574" s="32" t="s">
        <v>1</v>
      </c>
      <c r="B574" s="33" t="s">
        <v>0</v>
      </c>
      <c r="C574" s="33" t="s">
        <v>260</v>
      </c>
      <c r="D574" s="34">
        <v>17.873887</v>
      </c>
      <c r="E574" s="33" t="s">
        <v>259</v>
      </c>
      <c r="F574" s="34">
        <v>-11.202692000000001</v>
      </c>
      <c r="G574" s="33" t="s">
        <v>313</v>
      </c>
      <c r="H574" s="33" t="s">
        <v>273</v>
      </c>
      <c r="I574" s="33" t="s">
        <v>286</v>
      </c>
      <c r="J574" s="33" t="s">
        <v>287</v>
      </c>
      <c r="K574" s="33" t="s">
        <v>290</v>
      </c>
      <c r="L574" s="33">
        <f t="shared" ref="L574:L637" si="43">eff_gt</f>
        <v>0.39</v>
      </c>
      <c r="M574" s="33">
        <v>0.11</v>
      </c>
      <c r="N574" s="33">
        <v>0</v>
      </c>
      <c r="O574" s="33">
        <f t="shared" si="38"/>
        <v>1000000</v>
      </c>
      <c r="P574" s="35">
        <v>2.5000000000000001E-2</v>
      </c>
      <c r="Q574" s="36">
        <v>610680</v>
      </c>
      <c r="R574" s="33">
        <v>32.5</v>
      </c>
      <c r="S574" s="33">
        <v>0</v>
      </c>
      <c r="T574" s="33">
        <v>0</v>
      </c>
      <c r="U574" s="33">
        <v>0</v>
      </c>
      <c r="V574">
        <v>0.1</v>
      </c>
    </row>
    <row r="575" spans="1:22" x14ac:dyDescent="0.35">
      <c r="A575" s="2" t="s">
        <v>2</v>
      </c>
      <c r="B575" t="s">
        <v>0</v>
      </c>
      <c r="C575" t="s">
        <v>260</v>
      </c>
      <c r="D575" s="31">
        <v>29.918886000000001</v>
      </c>
      <c r="E575" t="s">
        <v>259</v>
      </c>
      <c r="F575" s="31">
        <v>-3.3730560000000001</v>
      </c>
      <c r="G575" t="s">
        <v>313</v>
      </c>
      <c r="H575" t="s">
        <v>273</v>
      </c>
      <c r="I575" t="s">
        <v>286</v>
      </c>
      <c r="J575" t="s">
        <v>287</v>
      </c>
      <c r="K575" t="s">
        <v>290</v>
      </c>
      <c r="L575">
        <f t="shared" si="43"/>
        <v>0.39</v>
      </c>
      <c r="M575">
        <v>0.11</v>
      </c>
      <c r="N575">
        <v>0</v>
      </c>
      <c r="O575">
        <f t="shared" si="38"/>
        <v>1000000</v>
      </c>
      <c r="P575" s="1">
        <v>2.5000000000000001E-2</v>
      </c>
      <c r="Q575" s="8">
        <v>610680</v>
      </c>
      <c r="R575">
        <v>32.5</v>
      </c>
      <c r="S575">
        <v>0</v>
      </c>
      <c r="T575">
        <v>0</v>
      </c>
      <c r="U575">
        <v>0</v>
      </c>
      <c r="V575">
        <v>0.1</v>
      </c>
    </row>
    <row r="576" spans="1:22" x14ac:dyDescent="0.35">
      <c r="A576" s="2" t="s">
        <v>3</v>
      </c>
      <c r="B576" t="s">
        <v>0</v>
      </c>
      <c r="C576" t="s">
        <v>260</v>
      </c>
      <c r="D576" s="31">
        <v>2.3158340000000002</v>
      </c>
      <c r="E576" t="s">
        <v>259</v>
      </c>
      <c r="F576" s="31">
        <v>9.3076899999999991</v>
      </c>
      <c r="G576" t="s">
        <v>313</v>
      </c>
      <c r="H576" t="s">
        <v>273</v>
      </c>
      <c r="I576" t="s">
        <v>286</v>
      </c>
      <c r="J576" t="s">
        <v>287</v>
      </c>
      <c r="K576" t="s">
        <v>290</v>
      </c>
      <c r="L576">
        <f t="shared" si="43"/>
        <v>0.39</v>
      </c>
      <c r="M576">
        <v>0.11</v>
      </c>
      <c r="N576">
        <v>0</v>
      </c>
      <c r="O576">
        <f t="shared" si="38"/>
        <v>1000000</v>
      </c>
      <c r="P576" s="1">
        <v>2.5000000000000001E-2</v>
      </c>
      <c r="Q576" s="8">
        <v>610680</v>
      </c>
      <c r="R576">
        <v>32.5</v>
      </c>
      <c r="S576">
        <v>0</v>
      </c>
      <c r="T576">
        <v>0</v>
      </c>
      <c r="U576">
        <v>0</v>
      </c>
      <c r="V576">
        <v>0.1</v>
      </c>
    </row>
    <row r="577" spans="1:22" x14ac:dyDescent="0.35">
      <c r="A577" s="2" t="s">
        <v>4</v>
      </c>
      <c r="B577" t="s">
        <v>0</v>
      </c>
      <c r="C577" t="s">
        <v>260</v>
      </c>
      <c r="D577" s="31">
        <v>-1.561593</v>
      </c>
      <c r="E577" t="s">
        <v>259</v>
      </c>
      <c r="F577" s="31">
        <v>12.238333000000001</v>
      </c>
      <c r="G577" t="s">
        <v>313</v>
      </c>
      <c r="H577" t="s">
        <v>273</v>
      </c>
      <c r="I577" t="s">
        <v>286</v>
      </c>
      <c r="J577" t="s">
        <v>287</v>
      </c>
      <c r="K577" t="s">
        <v>290</v>
      </c>
      <c r="L577">
        <f t="shared" si="43"/>
        <v>0.39</v>
      </c>
      <c r="M577">
        <v>5.8000000000000003E-2</v>
      </c>
      <c r="N577">
        <v>0</v>
      </c>
      <c r="O577">
        <f t="shared" si="38"/>
        <v>1000000</v>
      </c>
      <c r="P577" s="1">
        <v>2.5000000000000001E-2</v>
      </c>
      <c r="Q577" s="8">
        <v>610680</v>
      </c>
      <c r="R577">
        <v>32.5</v>
      </c>
      <c r="S577">
        <v>0</v>
      </c>
      <c r="T577">
        <v>0</v>
      </c>
      <c r="U577">
        <v>0</v>
      </c>
      <c r="V577">
        <v>0.1</v>
      </c>
    </row>
    <row r="578" spans="1:22" x14ac:dyDescent="0.35">
      <c r="A578" s="2" t="s">
        <v>5</v>
      </c>
      <c r="B578" t="s">
        <v>0</v>
      </c>
      <c r="C578" t="s">
        <v>260</v>
      </c>
      <c r="D578" s="31">
        <v>24.684866</v>
      </c>
      <c r="E578" t="s">
        <v>259</v>
      </c>
      <c r="F578" s="31">
        <v>-22.328474</v>
      </c>
      <c r="G578" t="s">
        <v>313</v>
      </c>
      <c r="H578" t="s">
        <v>273</v>
      </c>
      <c r="I578" t="s">
        <v>286</v>
      </c>
      <c r="J578" t="s">
        <v>287</v>
      </c>
      <c r="K578" t="s">
        <v>290</v>
      </c>
      <c r="L578">
        <f t="shared" si="43"/>
        <v>0.39</v>
      </c>
      <c r="M578">
        <v>0.11</v>
      </c>
      <c r="N578">
        <v>0</v>
      </c>
      <c r="O578">
        <f t="shared" si="38"/>
        <v>1000000</v>
      </c>
      <c r="P578" s="1">
        <v>2.5000000000000001E-2</v>
      </c>
      <c r="Q578" s="8">
        <v>610680</v>
      </c>
      <c r="R578">
        <v>32.5</v>
      </c>
      <c r="S578">
        <v>0</v>
      </c>
      <c r="T578">
        <v>0</v>
      </c>
      <c r="U578">
        <v>0</v>
      </c>
      <c r="V578">
        <v>0.1</v>
      </c>
    </row>
    <row r="579" spans="1:22" x14ac:dyDescent="0.35">
      <c r="A579" s="2" t="s">
        <v>6</v>
      </c>
      <c r="B579" t="s">
        <v>0</v>
      </c>
      <c r="C579" t="s">
        <v>260</v>
      </c>
      <c r="D579" s="31">
        <v>20.939444000000002</v>
      </c>
      <c r="E579" t="s">
        <v>259</v>
      </c>
      <c r="F579" s="31">
        <v>6.6111110000000002</v>
      </c>
      <c r="G579" t="s">
        <v>313</v>
      </c>
      <c r="H579" t="s">
        <v>273</v>
      </c>
      <c r="I579" t="s">
        <v>286</v>
      </c>
      <c r="J579" t="s">
        <v>287</v>
      </c>
      <c r="K579" t="s">
        <v>290</v>
      </c>
      <c r="L579">
        <f t="shared" si="43"/>
        <v>0.39</v>
      </c>
      <c r="M579">
        <v>0.11</v>
      </c>
      <c r="N579">
        <v>0</v>
      </c>
      <c r="O579">
        <f t="shared" si="38"/>
        <v>1000000</v>
      </c>
      <c r="P579" s="1">
        <v>2.5000000000000001E-2</v>
      </c>
      <c r="Q579" s="8">
        <v>610680</v>
      </c>
      <c r="R579">
        <v>32.5</v>
      </c>
      <c r="S579">
        <v>0</v>
      </c>
      <c r="T579">
        <v>0</v>
      </c>
      <c r="U579">
        <v>0</v>
      </c>
      <c r="V579">
        <v>0.1</v>
      </c>
    </row>
    <row r="580" spans="1:22" x14ac:dyDescent="0.35">
      <c r="A580" s="2" t="s">
        <v>7</v>
      </c>
      <c r="B580" t="s">
        <v>0</v>
      </c>
      <c r="C580" t="s">
        <v>260</v>
      </c>
      <c r="D580" s="31">
        <v>-5.5470800000000002</v>
      </c>
      <c r="E580" t="s">
        <v>259</v>
      </c>
      <c r="F580" s="31">
        <v>7.5399890000000003</v>
      </c>
      <c r="G580" t="s">
        <v>313</v>
      </c>
      <c r="H580" t="s">
        <v>273</v>
      </c>
      <c r="I580" t="s">
        <v>286</v>
      </c>
      <c r="J580" t="s">
        <v>287</v>
      </c>
      <c r="K580" t="s">
        <v>290</v>
      </c>
      <c r="L580">
        <f t="shared" si="43"/>
        <v>0.39</v>
      </c>
      <c r="M580">
        <v>0.11</v>
      </c>
      <c r="N580">
        <v>0</v>
      </c>
      <c r="O580">
        <f t="shared" ref="O580:O643" si="44">10^6</f>
        <v>1000000</v>
      </c>
      <c r="P580" s="1">
        <v>2.5000000000000001E-2</v>
      </c>
      <c r="Q580" s="8">
        <v>610680</v>
      </c>
      <c r="R580">
        <v>32.5</v>
      </c>
      <c r="S580">
        <v>0</v>
      </c>
      <c r="T580">
        <v>0</v>
      </c>
      <c r="U580">
        <v>0</v>
      </c>
      <c r="V580">
        <v>0.1</v>
      </c>
    </row>
    <row r="581" spans="1:22" x14ac:dyDescent="0.35">
      <c r="A581" s="2" t="s">
        <v>8</v>
      </c>
      <c r="B581" t="s">
        <v>0</v>
      </c>
      <c r="C581" t="s">
        <v>260</v>
      </c>
      <c r="D581" s="31">
        <v>12.354722000000001</v>
      </c>
      <c r="E581" t="s">
        <v>259</v>
      </c>
      <c r="F581" s="31">
        <v>7.3697220000000003</v>
      </c>
      <c r="G581" t="s">
        <v>313</v>
      </c>
      <c r="H581" t="s">
        <v>273</v>
      </c>
      <c r="I581" t="s">
        <v>286</v>
      </c>
      <c r="J581" t="s">
        <v>287</v>
      </c>
      <c r="K581" t="s">
        <v>290</v>
      </c>
      <c r="L581">
        <f t="shared" si="43"/>
        <v>0.39</v>
      </c>
      <c r="M581">
        <v>0.11</v>
      </c>
      <c r="N581">
        <v>0</v>
      </c>
      <c r="O581">
        <f t="shared" si="44"/>
        <v>1000000</v>
      </c>
      <c r="P581" s="1">
        <v>2.5000000000000001E-2</v>
      </c>
      <c r="Q581" s="8">
        <v>610680</v>
      </c>
      <c r="R581">
        <v>32.5</v>
      </c>
      <c r="S581">
        <v>0</v>
      </c>
      <c r="T581">
        <v>0</v>
      </c>
      <c r="U581">
        <v>0</v>
      </c>
      <c r="V581">
        <v>0.1</v>
      </c>
    </row>
    <row r="582" spans="1:22" x14ac:dyDescent="0.35">
      <c r="A582" s="2" t="s">
        <v>9</v>
      </c>
      <c r="B582" t="s">
        <v>0</v>
      </c>
      <c r="C582" t="s">
        <v>260</v>
      </c>
      <c r="D582" s="31">
        <v>21.758664</v>
      </c>
      <c r="E582" t="s">
        <v>259</v>
      </c>
      <c r="F582" s="31">
        <v>-4.0383329999999997</v>
      </c>
      <c r="G582" t="s">
        <v>313</v>
      </c>
      <c r="H582" t="s">
        <v>273</v>
      </c>
      <c r="I582" t="s">
        <v>286</v>
      </c>
      <c r="J582" t="s">
        <v>287</v>
      </c>
      <c r="K582" t="s">
        <v>290</v>
      </c>
      <c r="L582">
        <f t="shared" si="43"/>
        <v>0.39</v>
      </c>
      <c r="M582">
        <v>0.11</v>
      </c>
      <c r="N582">
        <v>0</v>
      </c>
      <c r="O582">
        <f t="shared" si="44"/>
        <v>1000000</v>
      </c>
      <c r="P582" s="1">
        <v>2.5000000000000001E-2</v>
      </c>
      <c r="Q582" s="8">
        <v>610680</v>
      </c>
      <c r="R582">
        <v>32.5</v>
      </c>
      <c r="S582">
        <v>0</v>
      </c>
      <c r="T582">
        <v>0</v>
      </c>
      <c r="U582">
        <v>0</v>
      </c>
      <c r="V582">
        <v>0.1</v>
      </c>
    </row>
    <row r="583" spans="1:22" x14ac:dyDescent="0.35">
      <c r="A583" s="2" t="s">
        <v>10</v>
      </c>
      <c r="B583" t="s">
        <v>0</v>
      </c>
      <c r="C583" t="s">
        <v>260</v>
      </c>
      <c r="D583" s="31">
        <v>15.827659000000001</v>
      </c>
      <c r="E583" t="s">
        <v>259</v>
      </c>
      <c r="F583" s="31">
        <v>-0.228021</v>
      </c>
      <c r="G583" t="s">
        <v>313</v>
      </c>
      <c r="H583" t="s">
        <v>273</v>
      </c>
      <c r="I583" t="s">
        <v>286</v>
      </c>
      <c r="J583" t="s">
        <v>287</v>
      </c>
      <c r="K583" t="s">
        <v>290</v>
      </c>
      <c r="L583">
        <f t="shared" si="43"/>
        <v>0.39</v>
      </c>
      <c r="M583">
        <v>0.11</v>
      </c>
      <c r="N583">
        <v>0</v>
      </c>
      <c r="O583">
        <f t="shared" si="44"/>
        <v>1000000</v>
      </c>
      <c r="P583" s="1">
        <v>2.5000000000000001E-2</v>
      </c>
      <c r="Q583" s="8">
        <v>610680</v>
      </c>
      <c r="R583">
        <v>32.5</v>
      </c>
      <c r="S583">
        <v>0</v>
      </c>
      <c r="T583">
        <v>0</v>
      </c>
      <c r="U583">
        <v>0</v>
      </c>
      <c r="V583">
        <v>0.1</v>
      </c>
    </row>
    <row r="584" spans="1:22" x14ac:dyDescent="0.35">
      <c r="A584" s="2" t="s">
        <v>264</v>
      </c>
      <c r="B584" t="s">
        <v>0</v>
      </c>
      <c r="C584" t="s">
        <v>260</v>
      </c>
      <c r="D584" s="31">
        <v>-24.013197000000002</v>
      </c>
      <c r="E584" t="s">
        <v>259</v>
      </c>
      <c r="F584" s="31">
        <v>16.002082000000001</v>
      </c>
      <c r="G584" t="s">
        <v>313</v>
      </c>
      <c r="H584" t="s">
        <v>273</v>
      </c>
      <c r="I584" t="s">
        <v>286</v>
      </c>
      <c r="J584" t="s">
        <v>287</v>
      </c>
      <c r="K584" t="s">
        <v>290</v>
      </c>
      <c r="L584">
        <f t="shared" si="43"/>
        <v>0.39</v>
      </c>
      <c r="M584">
        <v>0.11</v>
      </c>
      <c r="N584">
        <v>0</v>
      </c>
      <c r="O584">
        <f t="shared" si="44"/>
        <v>1000000</v>
      </c>
      <c r="P584" s="1">
        <v>2.5000000000000001E-2</v>
      </c>
      <c r="Q584" s="8">
        <v>610680</v>
      </c>
      <c r="R584">
        <v>32.5</v>
      </c>
      <c r="S584">
        <v>0</v>
      </c>
      <c r="T584">
        <v>0</v>
      </c>
      <c r="U584">
        <v>0</v>
      </c>
      <c r="V584">
        <v>0.1</v>
      </c>
    </row>
    <row r="585" spans="1:22" x14ac:dyDescent="0.35">
      <c r="A585" s="2" t="s">
        <v>11</v>
      </c>
      <c r="B585" t="s">
        <v>0</v>
      </c>
      <c r="C585" t="s">
        <v>260</v>
      </c>
      <c r="D585" s="31">
        <v>42.590274999999998</v>
      </c>
      <c r="E585" t="s">
        <v>259</v>
      </c>
      <c r="F585" s="31">
        <v>11.825138000000001</v>
      </c>
      <c r="G585" t="s">
        <v>313</v>
      </c>
      <c r="H585" t="s">
        <v>273</v>
      </c>
      <c r="I585" t="s">
        <v>286</v>
      </c>
      <c r="J585" t="s">
        <v>287</v>
      </c>
      <c r="K585" t="s">
        <v>290</v>
      </c>
      <c r="L585">
        <f t="shared" si="43"/>
        <v>0.39</v>
      </c>
      <c r="M585">
        <v>0.11</v>
      </c>
      <c r="N585">
        <v>0</v>
      </c>
      <c r="O585">
        <f t="shared" si="44"/>
        <v>1000000</v>
      </c>
      <c r="P585" s="1">
        <v>2.5000000000000001E-2</v>
      </c>
      <c r="Q585" s="8">
        <v>610680</v>
      </c>
      <c r="R585">
        <v>32.5</v>
      </c>
      <c r="S585">
        <v>0</v>
      </c>
      <c r="T585">
        <v>0</v>
      </c>
      <c r="U585">
        <v>0</v>
      </c>
      <c r="V585">
        <v>0.1</v>
      </c>
    </row>
    <row r="586" spans="1:22" x14ac:dyDescent="0.35">
      <c r="A586" s="2" t="s">
        <v>12</v>
      </c>
      <c r="B586" t="s">
        <v>0</v>
      </c>
      <c r="C586" t="s">
        <v>260</v>
      </c>
      <c r="D586" s="31">
        <v>3.2986824713827798</v>
      </c>
      <c r="E586" t="s">
        <v>259</v>
      </c>
      <c r="F586" s="31">
        <v>35.271255811359502</v>
      </c>
      <c r="G586" t="s">
        <v>313</v>
      </c>
      <c r="H586" t="s">
        <v>273</v>
      </c>
      <c r="I586" t="s">
        <v>286</v>
      </c>
      <c r="J586" t="s">
        <v>287</v>
      </c>
      <c r="K586" t="s">
        <v>290</v>
      </c>
      <c r="L586">
        <f t="shared" si="43"/>
        <v>0.39</v>
      </c>
      <c r="M586">
        <v>0.11</v>
      </c>
      <c r="N586">
        <v>0</v>
      </c>
      <c r="O586">
        <f t="shared" si="44"/>
        <v>1000000</v>
      </c>
      <c r="P586" s="1">
        <v>2.5000000000000001E-2</v>
      </c>
      <c r="Q586" s="8">
        <v>610680</v>
      </c>
      <c r="R586">
        <v>32.5</v>
      </c>
      <c r="S586">
        <v>0</v>
      </c>
      <c r="T586">
        <v>0</v>
      </c>
      <c r="U586">
        <v>0</v>
      </c>
      <c r="V586">
        <v>0.1</v>
      </c>
    </row>
    <row r="587" spans="1:22" x14ac:dyDescent="0.35">
      <c r="A587" s="2" t="s">
        <v>13</v>
      </c>
      <c r="B587" t="s">
        <v>0</v>
      </c>
      <c r="C587" t="s">
        <v>260</v>
      </c>
      <c r="D587" s="31">
        <v>31.2164723376459</v>
      </c>
      <c r="E587" t="s">
        <v>259</v>
      </c>
      <c r="F587" s="31">
        <v>30.296519450269699</v>
      </c>
      <c r="G587" t="s">
        <v>313</v>
      </c>
      <c r="H587" t="s">
        <v>273</v>
      </c>
      <c r="I587" t="s">
        <v>286</v>
      </c>
      <c r="J587" t="s">
        <v>287</v>
      </c>
      <c r="K587" t="s">
        <v>290</v>
      </c>
      <c r="L587">
        <f t="shared" si="43"/>
        <v>0.39</v>
      </c>
      <c r="M587">
        <v>8.7999999999999995E-2</v>
      </c>
      <c r="N587">
        <v>0</v>
      </c>
      <c r="O587">
        <f t="shared" si="44"/>
        <v>1000000</v>
      </c>
      <c r="P587" s="1">
        <v>2.5000000000000001E-2</v>
      </c>
      <c r="Q587" s="8">
        <v>610680</v>
      </c>
      <c r="R587">
        <v>32.5</v>
      </c>
      <c r="S587">
        <v>0</v>
      </c>
      <c r="T587">
        <v>0</v>
      </c>
      <c r="U587">
        <v>0</v>
      </c>
      <c r="V587">
        <v>0.1</v>
      </c>
    </row>
    <row r="588" spans="1:22" x14ac:dyDescent="0.35">
      <c r="A588" s="2" t="s">
        <v>14</v>
      </c>
      <c r="B588" t="s">
        <v>0</v>
      </c>
      <c r="C588" t="s">
        <v>260</v>
      </c>
      <c r="D588" s="31">
        <v>39.782333999999999</v>
      </c>
      <c r="E588" t="s">
        <v>259</v>
      </c>
      <c r="F588" s="31">
        <v>15.179384000000001</v>
      </c>
      <c r="G588" t="s">
        <v>313</v>
      </c>
      <c r="H588" t="s">
        <v>273</v>
      </c>
      <c r="I588" t="s">
        <v>286</v>
      </c>
      <c r="J588" t="s">
        <v>287</v>
      </c>
      <c r="K588" t="s">
        <v>290</v>
      </c>
      <c r="L588">
        <f t="shared" si="43"/>
        <v>0.39</v>
      </c>
      <c r="M588">
        <v>0.11</v>
      </c>
      <c r="N588">
        <v>0</v>
      </c>
      <c r="O588">
        <f t="shared" si="44"/>
        <v>1000000</v>
      </c>
      <c r="P588" s="1">
        <v>2.5000000000000001E-2</v>
      </c>
      <c r="Q588" s="8">
        <v>610680</v>
      </c>
      <c r="R588">
        <v>32.5</v>
      </c>
      <c r="S588">
        <v>0</v>
      </c>
      <c r="T588">
        <v>0</v>
      </c>
      <c r="U588">
        <v>0</v>
      </c>
      <c r="V588">
        <v>0.1</v>
      </c>
    </row>
    <row r="589" spans="1:22" x14ac:dyDescent="0.35">
      <c r="A589" s="2" t="s">
        <v>265</v>
      </c>
      <c r="B589" t="s">
        <v>0</v>
      </c>
      <c r="C589" t="s">
        <v>260</v>
      </c>
      <c r="D589" s="31">
        <v>-12.885833999999999</v>
      </c>
      <c r="E589" t="s">
        <v>259</v>
      </c>
      <c r="F589" s="31">
        <v>24.215527000000002</v>
      </c>
      <c r="G589" t="s">
        <v>313</v>
      </c>
      <c r="H589" t="s">
        <v>273</v>
      </c>
      <c r="I589" t="s">
        <v>286</v>
      </c>
      <c r="J589" t="s">
        <v>287</v>
      </c>
      <c r="K589" t="s">
        <v>290</v>
      </c>
      <c r="L589">
        <f t="shared" si="43"/>
        <v>0.39</v>
      </c>
      <c r="M589">
        <v>0.11</v>
      </c>
      <c r="N589">
        <v>0</v>
      </c>
      <c r="O589">
        <f t="shared" si="44"/>
        <v>1000000</v>
      </c>
      <c r="P589" s="1">
        <v>2.5000000000000001E-2</v>
      </c>
      <c r="Q589" s="8">
        <v>610680</v>
      </c>
      <c r="R589">
        <v>32.5</v>
      </c>
      <c r="S589">
        <v>0</v>
      </c>
      <c r="T589">
        <v>0</v>
      </c>
      <c r="U589">
        <v>0</v>
      </c>
      <c r="V589">
        <v>0.1</v>
      </c>
    </row>
    <row r="590" spans="1:22" x14ac:dyDescent="0.35">
      <c r="A590" s="2" t="s">
        <v>15</v>
      </c>
      <c r="B590" t="s">
        <v>0</v>
      </c>
      <c r="C590" t="s">
        <v>260</v>
      </c>
      <c r="D590" s="31">
        <v>40.489673000000003</v>
      </c>
      <c r="E590" t="s">
        <v>259</v>
      </c>
      <c r="F590" s="31">
        <v>9.1449999999999996</v>
      </c>
      <c r="G590" t="s">
        <v>313</v>
      </c>
      <c r="H590" t="s">
        <v>273</v>
      </c>
      <c r="I590" t="s">
        <v>286</v>
      </c>
      <c r="J590" t="s">
        <v>287</v>
      </c>
      <c r="K590" t="s">
        <v>290</v>
      </c>
      <c r="L590">
        <f t="shared" si="43"/>
        <v>0.39</v>
      </c>
      <c r="M590">
        <v>8.4000000000000005E-2</v>
      </c>
      <c r="N590">
        <v>0</v>
      </c>
      <c r="O590">
        <f t="shared" si="44"/>
        <v>1000000</v>
      </c>
      <c r="P590" s="1">
        <v>2.5000000000000001E-2</v>
      </c>
      <c r="Q590" s="8">
        <v>610680</v>
      </c>
      <c r="R590">
        <v>32.5</v>
      </c>
      <c r="S590">
        <v>0</v>
      </c>
      <c r="T590">
        <v>0</v>
      </c>
      <c r="U590">
        <v>0</v>
      </c>
      <c r="V590">
        <v>0.1</v>
      </c>
    </row>
    <row r="591" spans="1:22" x14ac:dyDescent="0.35">
      <c r="A591" s="2" t="s">
        <v>16</v>
      </c>
      <c r="B591" t="s">
        <v>0</v>
      </c>
      <c r="C591" t="s">
        <v>260</v>
      </c>
      <c r="D591" s="31">
        <v>11.609444</v>
      </c>
      <c r="E591" t="s">
        <v>259</v>
      </c>
      <c r="F591" s="31">
        <v>-0.80368899999999999</v>
      </c>
      <c r="G591" t="s">
        <v>313</v>
      </c>
      <c r="H591" t="s">
        <v>273</v>
      </c>
      <c r="I591" t="s">
        <v>286</v>
      </c>
      <c r="J591" t="s">
        <v>287</v>
      </c>
      <c r="K591" t="s">
        <v>290</v>
      </c>
      <c r="L591">
        <f t="shared" si="43"/>
        <v>0.39</v>
      </c>
      <c r="M591">
        <v>0.11</v>
      </c>
      <c r="N591">
        <v>0</v>
      </c>
      <c r="O591">
        <f t="shared" si="44"/>
        <v>1000000</v>
      </c>
      <c r="P591" s="1">
        <v>2.5000000000000001E-2</v>
      </c>
      <c r="Q591" s="8">
        <v>610680</v>
      </c>
      <c r="R591">
        <v>32.5</v>
      </c>
      <c r="S591">
        <v>0</v>
      </c>
      <c r="T591">
        <v>0</v>
      </c>
      <c r="U591">
        <v>0</v>
      </c>
      <c r="V591">
        <v>0.1</v>
      </c>
    </row>
    <row r="592" spans="1:22" x14ac:dyDescent="0.35">
      <c r="A592" s="2" t="s">
        <v>17</v>
      </c>
      <c r="B592" t="s">
        <v>0</v>
      </c>
      <c r="C592" t="s">
        <v>260</v>
      </c>
      <c r="D592" s="31">
        <v>-1.0231939999999999</v>
      </c>
      <c r="E592" t="s">
        <v>259</v>
      </c>
      <c r="F592" s="31">
        <v>7.9465269999999997</v>
      </c>
      <c r="G592" t="s">
        <v>313</v>
      </c>
      <c r="H592" t="s">
        <v>273</v>
      </c>
      <c r="I592" t="s">
        <v>286</v>
      </c>
      <c r="J592" t="s">
        <v>287</v>
      </c>
      <c r="K592" t="s">
        <v>290</v>
      </c>
      <c r="L592">
        <f t="shared" si="43"/>
        <v>0.39</v>
      </c>
      <c r="M592">
        <v>9.5000000000000001E-2</v>
      </c>
      <c r="N592">
        <v>0</v>
      </c>
      <c r="O592">
        <f t="shared" si="44"/>
        <v>1000000</v>
      </c>
      <c r="P592" s="1">
        <v>2.5000000000000001E-2</v>
      </c>
      <c r="Q592" s="8">
        <v>610680</v>
      </c>
      <c r="R592">
        <v>32.5</v>
      </c>
      <c r="S592">
        <v>0</v>
      </c>
      <c r="T592">
        <v>0</v>
      </c>
      <c r="U592">
        <v>0</v>
      </c>
      <c r="V592">
        <v>0.1</v>
      </c>
    </row>
    <row r="593" spans="1:22" x14ac:dyDescent="0.35">
      <c r="A593" s="2" t="s">
        <v>18</v>
      </c>
      <c r="B593" t="s">
        <v>0</v>
      </c>
      <c r="C593" t="s">
        <v>260</v>
      </c>
      <c r="D593" s="31">
        <v>-9.6966450000000002</v>
      </c>
      <c r="E593" t="s">
        <v>259</v>
      </c>
      <c r="F593" s="31">
        <v>9.9455869999999997</v>
      </c>
      <c r="G593" t="s">
        <v>313</v>
      </c>
      <c r="H593" t="s">
        <v>273</v>
      </c>
      <c r="I593" t="s">
        <v>286</v>
      </c>
      <c r="J593" t="s">
        <v>287</v>
      </c>
      <c r="K593" t="s">
        <v>290</v>
      </c>
      <c r="L593">
        <f t="shared" si="43"/>
        <v>0.39</v>
      </c>
      <c r="M593">
        <v>0.11</v>
      </c>
      <c r="N593">
        <v>0</v>
      </c>
      <c r="O593">
        <f t="shared" si="44"/>
        <v>1000000</v>
      </c>
      <c r="P593" s="1">
        <v>2.5000000000000001E-2</v>
      </c>
      <c r="Q593" s="8">
        <v>610680</v>
      </c>
      <c r="R593">
        <v>32.5</v>
      </c>
      <c r="S593">
        <v>0</v>
      </c>
      <c r="T593">
        <v>0</v>
      </c>
      <c r="U593">
        <v>0</v>
      </c>
      <c r="V593">
        <v>0.1</v>
      </c>
    </row>
    <row r="594" spans="1:22" x14ac:dyDescent="0.35">
      <c r="A594" s="2" t="s">
        <v>19</v>
      </c>
      <c r="B594" t="s">
        <v>0</v>
      </c>
      <c r="C594" t="s">
        <v>260</v>
      </c>
      <c r="D594" s="31">
        <v>-15.310138999999999</v>
      </c>
      <c r="E594" t="s">
        <v>259</v>
      </c>
      <c r="F594" s="31">
        <v>13.443182</v>
      </c>
      <c r="G594" t="s">
        <v>313</v>
      </c>
      <c r="H594" t="s">
        <v>273</v>
      </c>
      <c r="I594" t="s">
        <v>286</v>
      </c>
      <c r="J594" t="s">
        <v>287</v>
      </c>
      <c r="K594" t="s">
        <v>290</v>
      </c>
      <c r="L594">
        <f t="shared" si="43"/>
        <v>0.39</v>
      </c>
      <c r="M594">
        <v>0.11</v>
      </c>
      <c r="N594">
        <v>0</v>
      </c>
      <c r="O594">
        <f t="shared" si="44"/>
        <v>1000000</v>
      </c>
      <c r="P594" s="1">
        <v>2.5000000000000001E-2</v>
      </c>
      <c r="Q594" s="8">
        <v>610680</v>
      </c>
      <c r="R594">
        <v>32.5</v>
      </c>
      <c r="S594">
        <v>0</v>
      </c>
      <c r="T594">
        <v>0</v>
      </c>
      <c r="U594">
        <v>0</v>
      </c>
      <c r="V594">
        <v>0.1</v>
      </c>
    </row>
    <row r="595" spans="1:22" x14ac:dyDescent="0.35">
      <c r="A595" s="2" t="s">
        <v>20</v>
      </c>
      <c r="B595" t="s">
        <v>0</v>
      </c>
      <c r="C595" t="s">
        <v>260</v>
      </c>
      <c r="D595" s="31">
        <v>-15.180413</v>
      </c>
      <c r="E595" t="s">
        <v>259</v>
      </c>
      <c r="F595" s="31">
        <v>11.803749</v>
      </c>
      <c r="G595" t="s">
        <v>313</v>
      </c>
      <c r="H595" t="s">
        <v>273</v>
      </c>
      <c r="I595" t="s">
        <v>286</v>
      </c>
      <c r="J595" t="s">
        <v>287</v>
      </c>
      <c r="K595" t="s">
        <v>290</v>
      </c>
      <c r="L595">
        <f t="shared" si="43"/>
        <v>0.39</v>
      </c>
      <c r="M595">
        <v>0.11</v>
      </c>
      <c r="N595">
        <v>0</v>
      </c>
      <c r="O595">
        <f t="shared" si="44"/>
        <v>1000000</v>
      </c>
      <c r="P595" s="1">
        <v>2.5000000000000001E-2</v>
      </c>
      <c r="Q595" s="8">
        <v>610680</v>
      </c>
      <c r="R595">
        <v>32.5</v>
      </c>
      <c r="S595">
        <v>0</v>
      </c>
      <c r="T595">
        <v>0</v>
      </c>
      <c r="U595">
        <v>0</v>
      </c>
      <c r="V595">
        <v>0.1</v>
      </c>
    </row>
    <row r="596" spans="1:22" x14ac:dyDescent="0.35">
      <c r="A596" s="2" t="s">
        <v>21</v>
      </c>
      <c r="B596" t="s">
        <v>0</v>
      </c>
      <c r="C596" t="s">
        <v>260</v>
      </c>
      <c r="D596" s="31">
        <v>10.267894999999999</v>
      </c>
      <c r="E596" t="s">
        <v>259</v>
      </c>
      <c r="F596" s="31">
        <v>1.650801</v>
      </c>
      <c r="G596" t="s">
        <v>313</v>
      </c>
      <c r="H596" t="s">
        <v>273</v>
      </c>
      <c r="I596" t="s">
        <v>286</v>
      </c>
      <c r="J596" t="s">
        <v>287</v>
      </c>
      <c r="K596" t="s">
        <v>290</v>
      </c>
      <c r="L596">
        <f t="shared" si="43"/>
        <v>0.39</v>
      </c>
      <c r="M596">
        <v>0.11</v>
      </c>
      <c r="N596">
        <v>0</v>
      </c>
      <c r="O596">
        <f t="shared" si="44"/>
        <v>1000000</v>
      </c>
      <c r="P596" s="1">
        <v>2.5000000000000001E-2</v>
      </c>
      <c r="Q596" s="8">
        <v>610680</v>
      </c>
      <c r="R596">
        <v>32.5</v>
      </c>
      <c r="S596">
        <v>0</v>
      </c>
      <c r="T596">
        <v>0</v>
      </c>
      <c r="U596">
        <v>0</v>
      </c>
      <c r="V596">
        <v>0.1</v>
      </c>
    </row>
    <row r="597" spans="1:22" x14ac:dyDescent="0.35">
      <c r="A597" s="2" t="s">
        <v>22</v>
      </c>
      <c r="B597" t="s">
        <v>0</v>
      </c>
      <c r="C597" t="s">
        <v>260</v>
      </c>
      <c r="D597" s="31">
        <v>37.906193000000002</v>
      </c>
      <c r="E597" t="s">
        <v>259</v>
      </c>
      <c r="F597" s="31">
        <v>-2.3559E-2</v>
      </c>
      <c r="G597" t="s">
        <v>313</v>
      </c>
      <c r="H597" t="s">
        <v>273</v>
      </c>
      <c r="I597" t="s">
        <v>286</v>
      </c>
      <c r="J597" t="s">
        <v>287</v>
      </c>
      <c r="K597" t="s">
        <v>290</v>
      </c>
      <c r="L597">
        <f t="shared" si="43"/>
        <v>0.39</v>
      </c>
      <c r="M597">
        <v>8.4000000000000005E-2</v>
      </c>
      <c r="N597">
        <v>0</v>
      </c>
      <c r="O597">
        <f t="shared" si="44"/>
        <v>1000000</v>
      </c>
      <c r="P597" s="1">
        <v>2.5000000000000001E-2</v>
      </c>
      <c r="Q597" s="8">
        <v>610680</v>
      </c>
      <c r="R597">
        <v>32.5</v>
      </c>
      <c r="S597">
        <v>0</v>
      </c>
      <c r="T597">
        <v>0</v>
      </c>
      <c r="U597">
        <v>0</v>
      </c>
      <c r="V597">
        <v>0.1</v>
      </c>
    </row>
    <row r="598" spans="1:22" x14ac:dyDescent="0.35">
      <c r="A598" s="2" t="s">
        <v>23</v>
      </c>
      <c r="B598" t="s">
        <v>0</v>
      </c>
      <c r="C598" t="s">
        <v>260</v>
      </c>
      <c r="D598" s="31">
        <v>-9.4294989999999999</v>
      </c>
      <c r="E598" t="s">
        <v>259</v>
      </c>
      <c r="F598" s="31">
        <v>6.4280549999999996</v>
      </c>
      <c r="G598" t="s">
        <v>313</v>
      </c>
      <c r="H598" t="s">
        <v>273</v>
      </c>
      <c r="I598" t="s">
        <v>286</v>
      </c>
      <c r="J598" t="s">
        <v>287</v>
      </c>
      <c r="K598" t="s">
        <v>290</v>
      </c>
      <c r="L598">
        <f t="shared" si="43"/>
        <v>0.39</v>
      </c>
      <c r="M598">
        <v>0.11</v>
      </c>
      <c r="N598">
        <v>0</v>
      </c>
      <c r="O598">
        <f t="shared" si="44"/>
        <v>1000000</v>
      </c>
      <c r="P598" s="1">
        <v>2.5000000000000001E-2</v>
      </c>
      <c r="Q598" s="8">
        <v>610680</v>
      </c>
      <c r="R598">
        <v>32.5</v>
      </c>
      <c r="S598">
        <v>0</v>
      </c>
      <c r="T598">
        <v>0</v>
      </c>
      <c r="U598">
        <v>0</v>
      </c>
      <c r="V598">
        <v>0.1</v>
      </c>
    </row>
    <row r="599" spans="1:22" x14ac:dyDescent="0.35">
      <c r="A599" s="2" t="s">
        <v>24</v>
      </c>
      <c r="B599" t="s">
        <v>0</v>
      </c>
      <c r="C599" t="s">
        <v>260</v>
      </c>
      <c r="D599" s="31">
        <v>16.687793657894499</v>
      </c>
      <c r="E599" t="s">
        <v>259</v>
      </c>
      <c r="F599" s="31">
        <v>30.6647391297629</v>
      </c>
      <c r="G599" t="s">
        <v>313</v>
      </c>
      <c r="H599" t="s">
        <v>273</v>
      </c>
      <c r="I599" t="s">
        <v>286</v>
      </c>
      <c r="J599" t="s">
        <v>287</v>
      </c>
      <c r="K599" t="s">
        <v>290</v>
      </c>
      <c r="L599">
        <f t="shared" si="43"/>
        <v>0.39</v>
      </c>
      <c r="M599">
        <v>0.11</v>
      </c>
      <c r="N599">
        <v>0</v>
      </c>
      <c r="O599">
        <f t="shared" si="44"/>
        <v>1000000</v>
      </c>
      <c r="P599" s="1">
        <v>2.5000000000000001E-2</v>
      </c>
      <c r="Q599" s="8">
        <v>610680</v>
      </c>
      <c r="R599">
        <v>32.5</v>
      </c>
      <c r="S599">
        <v>0</v>
      </c>
      <c r="T599">
        <v>0</v>
      </c>
      <c r="U599">
        <v>0</v>
      </c>
      <c r="V599">
        <v>0.1</v>
      </c>
    </row>
    <row r="600" spans="1:22" x14ac:dyDescent="0.35">
      <c r="A600" s="2" t="s">
        <v>25</v>
      </c>
      <c r="B600" t="s">
        <v>0</v>
      </c>
      <c r="C600" t="s">
        <v>260</v>
      </c>
      <c r="D600" s="31">
        <v>28.233608</v>
      </c>
      <c r="E600" t="s">
        <v>259</v>
      </c>
      <c r="F600" s="31">
        <v>-29.609988000000001</v>
      </c>
      <c r="G600" t="s">
        <v>313</v>
      </c>
      <c r="H600" t="s">
        <v>273</v>
      </c>
      <c r="I600" t="s">
        <v>286</v>
      </c>
      <c r="J600" t="s">
        <v>287</v>
      </c>
      <c r="K600" t="s">
        <v>290</v>
      </c>
      <c r="L600">
        <f t="shared" si="43"/>
        <v>0.39</v>
      </c>
      <c r="M600">
        <v>0.11</v>
      </c>
      <c r="N600">
        <v>0</v>
      </c>
      <c r="O600">
        <f t="shared" si="44"/>
        <v>1000000</v>
      </c>
      <c r="P600" s="1">
        <v>2.5000000000000001E-2</v>
      </c>
      <c r="Q600" s="8">
        <v>610680</v>
      </c>
      <c r="R600">
        <v>32.5</v>
      </c>
      <c r="S600">
        <v>0</v>
      </c>
      <c r="T600">
        <v>0</v>
      </c>
      <c r="U600">
        <v>0</v>
      </c>
      <c r="V600">
        <v>0.1</v>
      </c>
    </row>
    <row r="601" spans="1:22" x14ac:dyDescent="0.35">
      <c r="A601" s="2" t="s">
        <v>26</v>
      </c>
      <c r="B601" t="s">
        <v>0</v>
      </c>
      <c r="C601" t="s">
        <v>260</v>
      </c>
      <c r="D601" s="31">
        <v>-6.6901118411305598</v>
      </c>
      <c r="E601" t="s">
        <v>259</v>
      </c>
      <c r="F601" s="31">
        <v>33.298648618964499</v>
      </c>
      <c r="G601" t="s">
        <v>313</v>
      </c>
      <c r="H601" t="s">
        <v>273</v>
      </c>
      <c r="I601" t="s">
        <v>286</v>
      </c>
      <c r="J601" t="s">
        <v>287</v>
      </c>
      <c r="K601" t="s">
        <v>290</v>
      </c>
      <c r="L601">
        <f t="shared" si="43"/>
        <v>0.39</v>
      </c>
      <c r="M601">
        <v>6.7000000000000004E-2</v>
      </c>
      <c r="N601">
        <v>0</v>
      </c>
      <c r="O601">
        <f t="shared" si="44"/>
        <v>1000000</v>
      </c>
      <c r="P601" s="1">
        <v>2.5000000000000001E-2</v>
      </c>
      <c r="Q601" s="8">
        <v>610680</v>
      </c>
      <c r="R601">
        <v>32.5</v>
      </c>
      <c r="S601">
        <v>0</v>
      </c>
      <c r="T601">
        <v>0</v>
      </c>
      <c r="U601">
        <v>0</v>
      </c>
      <c r="V601">
        <v>0.1</v>
      </c>
    </row>
    <row r="602" spans="1:22" x14ac:dyDescent="0.35">
      <c r="A602" s="2" t="s">
        <v>27</v>
      </c>
      <c r="B602" t="s">
        <v>0</v>
      </c>
      <c r="C602" t="s">
        <v>260</v>
      </c>
      <c r="D602" s="31">
        <v>46.869107</v>
      </c>
      <c r="E602" t="s">
        <v>259</v>
      </c>
      <c r="F602" s="31">
        <v>-18.766946999999998</v>
      </c>
      <c r="G602" t="s">
        <v>313</v>
      </c>
      <c r="H602" t="s">
        <v>273</v>
      </c>
      <c r="I602" t="s">
        <v>286</v>
      </c>
      <c r="J602" t="s">
        <v>287</v>
      </c>
      <c r="K602" t="s">
        <v>290</v>
      </c>
      <c r="L602">
        <f t="shared" si="43"/>
        <v>0.39</v>
      </c>
      <c r="M602">
        <v>0.11</v>
      </c>
      <c r="N602">
        <v>0</v>
      </c>
      <c r="O602">
        <f t="shared" si="44"/>
        <v>1000000</v>
      </c>
      <c r="P602" s="1">
        <v>2.5000000000000001E-2</v>
      </c>
      <c r="Q602" s="8">
        <v>610680</v>
      </c>
      <c r="R602">
        <v>32.5</v>
      </c>
      <c r="S602">
        <v>0</v>
      </c>
      <c r="T602">
        <v>0</v>
      </c>
      <c r="U602">
        <v>0</v>
      </c>
      <c r="V602">
        <v>0.1</v>
      </c>
    </row>
    <row r="603" spans="1:22" x14ac:dyDescent="0.35">
      <c r="A603" s="2" t="s">
        <v>28</v>
      </c>
      <c r="B603" t="s">
        <v>0</v>
      </c>
      <c r="C603" t="s">
        <v>260</v>
      </c>
      <c r="D603" s="31">
        <v>-3.9961660000000001</v>
      </c>
      <c r="E603" t="s">
        <v>259</v>
      </c>
      <c r="F603" s="31">
        <v>17.570692000000001</v>
      </c>
      <c r="G603" t="s">
        <v>313</v>
      </c>
      <c r="H603" t="s">
        <v>273</v>
      </c>
      <c r="I603" t="s">
        <v>286</v>
      </c>
      <c r="J603" t="s">
        <v>287</v>
      </c>
      <c r="K603" t="s">
        <v>290</v>
      </c>
      <c r="L603">
        <f t="shared" si="43"/>
        <v>0.39</v>
      </c>
      <c r="M603">
        <v>0.11</v>
      </c>
      <c r="N603">
        <v>0</v>
      </c>
      <c r="O603">
        <f t="shared" si="44"/>
        <v>1000000</v>
      </c>
      <c r="P603" s="1">
        <v>2.5000000000000001E-2</v>
      </c>
      <c r="Q603" s="8">
        <v>610680</v>
      </c>
      <c r="R603">
        <v>32.5</v>
      </c>
      <c r="S603">
        <v>0</v>
      </c>
      <c r="T603">
        <v>0</v>
      </c>
      <c r="U603">
        <v>0</v>
      </c>
      <c r="V603">
        <v>0.1</v>
      </c>
    </row>
    <row r="604" spans="1:22" x14ac:dyDescent="0.35">
      <c r="A604" s="2" t="s">
        <v>29</v>
      </c>
      <c r="B604" t="s">
        <v>0</v>
      </c>
      <c r="C604" t="s">
        <v>260</v>
      </c>
      <c r="D604" s="31">
        <v>35.529561999999999</v>
      </c>
      <c r="E604" t="s">
        <v>259</v>
      </c>
      <c r="F604" s="31">
        <v>-18.665694999999999</v>
      </c>
      <c r="G604" t="s">
        <v>313</v>
      </c>
      <c r="H604" t="s">
        <v>273</v>
      </c>
      <c r="I604" t="s">
        <v>286</v>
      </c>
      <c r="J604" t="s">
        <v>287</v>
      </c>
      <c r="K604" t="s">
        <v>290</v>
      </c>
      <c r="L604">
        <f t="shared" si="43"/>
        <v>0.39</v>
      </c>
      <c r="M604">
        <v>0.11</v>
      </c>
      <c r="N604">
        <v>0</v>
      </c>
      <c r="O604">
        <f t="shared" si="44"/>
        <v>1000000</v>
      </c>
      <c r="P604" s="1">
        <v>2.5000000000000001E-2</v>
      </c>
      <c r="Q604" s="8">
        <v>610680</v>
      </c>
      <c r="R604">
        <v>32.5</v>
      </c>
      <c r="S604">
        <v>0</v>
      </c>
      <c r="T604">
        <v>0</v>
      </c>
      <c r="U604">
        <v>0</v>
      </c>
      <c r="V604">
        <v>0.1</v>
      </c>
    </row>
    <row r="605" spans="1:22" x14ac:dyDescent="0.35">
      <c r="A605" s="2" t="s">
        <v>30</v>
      </c>
      <c r="B605" t="s">
        <v>0</v>
      </c>
      <c r="C605" t="s">
        <v>260</v>
      </c>
      <c r="D605" s="31">
        <v>-10.940835</v>
      </c>
      <c r="E605" t="s">
        <v>259</v>
      </c>
      <c r="F605" s="31">
        <v>21.00789</v>
      </c>
      <c r="G605" t="s">
        <v>313</v>
      </c>
      <c r="H605" t="s">
        <v>273</v>
      </c>
      <c r="I605" t="s">
        <v>286</v>
      </c>
      <c r="J605" t="s">
        <v>287</v>
      </c>
      <c r="K605" t="s">
        <v>290</v>
      </c>
      <c r="L605">
        <f t="shared" si="43"/>
        <v>0.39</v>
      </c>
      <c r="M605">
        <v>0.11</v>
      </c>
      <c r="N605">
        <v>0</v>
      </c>
      <c r="O605">
        <f t="shared" si="44"/>
        <v>1000000</v>
      </c>
      <c r="P605" s="1">
        <v>2.5000000000000001E-2</v>
      </c>
      <c r="Q605" s="8">
        <v>610680</v>
      </c>
      <c r="R605">
        <v>32.5</v>
      </c>
      <c r="S605">
        <v>0</v>
      </c>
      <c r="T605">
        <v>0</v>
      </c>
      <c r="U605">
        <v>0</v>
      </c>
      <c r="V605">
        <v>0.1</v>
      </c>
    </row>
    <row r="606" spans="1:22" x14ac:dyDescent="0.35">
      <c r="A606" s="2" t="s">
        <v>314</v>
      </c>
      <c r="B606" t="s">
        <v>0</v>
      </c>
      <c r="C606" t="s">
        <v>260</v>
      </c>
      <c r="D606" s="31">
        <v>57.552152</v>
      </c>
      <c r="E606" t="s">
        <v>259</v>
      </c>
      <c r="F606" s="31">
        <v>-20.348403999999999</v>
      </c>
      <c r="G606" t="s">
        <v>313</v>
      </c>
      <c r="H606" t="s">
        <v>273</v>
      </c>
      <c r="I606" t="s">
        <v>286</v>
      </c>
      <c r="J606" t="s">
        <v>287</v>
      </c>
      <c r="K606" t="s">
        <v>290</v>
      </c>
      <c r="L606">
        <f t="shared" si="43"/>
        <v>0.39</v>
      </c>
      <c r="M606">
        <v>4.5999999999999999E-2</v>
      </c>
      <c r="N606">
        <v>0</v>
      </c>
      <c r="O606">
        <f t="shared" si="44"/>
        <v>1000000</v>
      </c>
      <c r="P606" s="1">
        <v>2.5000000000000001E-2</v>
      </c>
      <c r="Q606" s="8">
        <v>610680</v>
      </c>
      <c r="R606">
        <v>32.5</v>
      </c>
      <c r="S606">
        <v>0</v>
      </c>
      <c r="T606">
        <v>0</v>
      </c>
      <c r="U606">
        <v>0</v>
      </c>
      <c r="V606">
        <v>0.1</v>
      </c>
    </row>
    <row r="607" spans="1:22" x14ac:dyDescent="0.35">
      <c r="A607" s="2" t="s">
        <v>31</v>
      </c>
      <c r="B607" t="s">
        <v>0</v>
      </c>
      <c r="C607" t="s">
        <v>260</v>
      </c>
      <c r="D607" s="31">
        <v>34.301524999999998</v>
      </c>
      <c r="E607" t="s">
        <v>259</v>
      </c>
      <c r="F607" s="31">
        <v>-13.254308</v>
      </c>
      <c r="G607" t="s">
        <v>313</v>
      </c>
      <c r="H607" t="s">
        <v>273</v>
      </c>
      <c r="I607" t="s">
        <v>286</v>
      </c>
      <c r="J607" t="s">
        <v>287</v>
      </c>
      <c r="K607" t="s">
        <v>290</v>
      </c>
      <c r="L607">
        <f t="shared" si="43"/>
        <v>0.39</v>
      </c>
      <c r="M607">
        <v>0.11</v>
      </c>
      <c r="N607">
        <v>0</v>
      </c>
      <c r="O607">
        <f t="shared" si="44"/>
        <v>1000000</v>
      </c>
      <c r="P607" s="1">
        <v>2.5000000000000001E-2</v>
      </c>
      <c r="Q607" s="8">
        <v>610680</v>
      </c>
      <c r="R607">
        <v>32.5</v>
      </c>
      <c r="S607">
        <v>0</v>
      </c>
      <c r="T607">
        <v>0</v>
      </c>
      <c r="U607">
        <v>0</v>
      </c>
      <c r="V607">
        <v>0.1</v>
      </c>
    </row>
    <row r="608" spans="1:22" x14ac:dyDescent="0.35">
      <c r="A608" s="2" t="s">
        <v>32</v>
      </c>
      <c r="B608" t="s">
        <v>0</v>
      </c>
      <c r="C608" t="s">
        <v>260</v>
      </c>
      <c r="D608" s="31">
        <v>18.490410000000001</v>
      </c>
      <c r="E608" t="s">
        <v>259</v>
      </c>
      <c r="F608" s="31">
        <v>-22.957640000000001</v>
      </c>
      <c r="G608" t="s">
        <v>313</v>
      </c>
      <c r="H608" t="s">
        <v>273</v>
      </c>
      <c r="I608" t="s">
        <v>286</v>
      </c>
      <c r="J608" t="s">
        <v>287</v>
      </c>
      <c r="K608" t="s">
        <v>290</v>
      </c>
      <c r="L608">
        <f t="shared" si="43"/>
        <v>0.39</v>
      </c>
      <c r="M608">
        <v>4.2000000000000003E-2</v>
      </c>
      <c r="N608">
        <v>0</v>
      </c>
      <c r="O608">
        <f t="shared" si="44"/>
        <v>1000000</v>
      </c>
      <c r="P608" s="1">
        <v>2.5000000000000001E-2</v>
      </c>
      <c r="Q608" s="8">
        <v>610680</v>
      </c>
      <c r="R608">
        <v>32.5</v>
      </c>
      <c r="S608">
        <v>0</v>
      </c>
      <c r="T608">
        <v>0</v>
      </c>
      <c r="U608">
        <v>0</v>
      </c>
      <c r="V608">
        <v>0.1</v>
      </c>
    </row>
    <row r="609" spans="1:22" x14ac:dyDescent="0.35">
      <c r="A609" s="2" t="s">
        <v>33</v>
      </c>
      <c r="B609" t="s">
        <v>0</v>
      </c>
      <c r="C609" t="s">
        <v>260</v>
      </c>
      <c r="D609" s="31">
        <v>8.0816660000000002</v>
      </c>
      <c r="E609" t="s">
        <v>259</v>
      </c>
      <c r="F609" s="31">
        <v>17.607789</v>
      </c>
      <c r="G609" t="s">
        <v>313</v>
      </c>
      <c r="H609" t="s">
        <v>273</v>
      </c>
      <c r="I609" t="s">
        <v>286</v>
      </c>
      <c r="J609" t="s">
        <v>287</v>
      </c>
      <c r="K609" t="s">
        <v>290</v>
      </c>
      <c r="L609">
        <f t="shared" si="43"/>
        <v>0.39</v>
      </c>
      <c r="M609">
        <v>0.11</v>
      </c>
      <c r="N609">
        <v>0</v>
      </c>
      <c r="O609">
        <f t="shared" si="44"/>
        <v>1000000</v>
      </c>
      <c r="P609" s="1">
        <v>2.5000000000000001E-2</v>
      </c>
      <c r="Q609" s="8">
        <v>610680</v>
      </c>
      <c r="R609">
        <v>32.5</v>
      </c>
      <c r="S609">
        <v>0</v>
      </c>
      <c r="T609">
        <v>0</v>
      </c>
      <c r="U609">
        <v>0</v>
      </c>
      <c r="V609">
        <v>0.1</v>
      </c>
    </row>
    <row r="610" spans="1:22" x14ac:dyDescent="0.35">
      <c r="A610" s="2" t="s">
        <v>34</v>
      </c>
      <c r="B610" t="s">
        <v>0</v>
      </c>
      <c r="C610" t="s">
        <v>260</v>
      </c>
      <c r="D610" s="31">
        <v>8.6752769999999995</v>
      </c>
      <c r="E610" t="s">
        <v>259</v>
      </c>
      <c r="F610" s="31">
        <v>9.0819989999999997</v>
      </c>
      <c r="G610" t="s">
        <v>313</v>
      </c>
      <c r="H610" t="s">
        <v>273</v>
      </c>
      <c r="I610" t="s">
        <v>286</v>
      </c>
      <c r="J610" t="s">
        <v>287</v>
      </c>
      <c r="K610" t="s">
        <v>290</v>
      </c>
      <c r="L610">
        <f t="shared" si="43"/>
        <v>0.39</v>
      </c>
      <c r="M610">
        <v>0.11</v>
      </c>
      <c r="N610">
        <v>0</v>
      </c>
      <c r="O610">
        <f t="shared" si="44"/>
        <v>1000000</v>
      </c>
      <c r="P610" s="1">
        <v>2.5000000000000001E-2</v>
      </c>
      <c r="Q610" s="8">
        <v>610680</v>
      </c>
      <c r="R610">
        <v>32.5</v>
      </c>
      <c r="S610">
        <v>0</v>
      </c>
      <c r="T610">
        <v>0</v>
      </c>
      <c r="U610">
        <v>0</v>
      </c>
      <c r="V610">
        <v>0.1</v>
      </c>
    </row>
    <row r="611" spans="1:22" x14ac:dyDescent="0.35">
      <c r="A611" s="2" t="s">
        <v>35</v>
      </c>
      <c r="B611" t="s">
        <v>0</v>
      </c>
      <c r="C611" t="s">
        <v>260</v>
      </c>
      <c r="D611" s="31">
        <v>29.873888000000001</v>
      </c>
      <c r="E611" t="s">
        <v>259</v>
      </c>
      <c r="F611" s="31">
        <v>-1.9402779999999999</v>
      </c>
      <c r="G611" t="s">
        <v>313</v>
      </c>
      <c r="H611" t="s">
        <v>273</v>
      </c>
      <c r="I611" t="s">
        <v>286</v>
      </c>
      <c r="J611" t="s">
        <v>287</v>
      </c>
      <c r="K611" t="s">
        <v>290</v>
      </c>
      <c r="L611">
        <f t="shared" si="43"/>
        <v>0.39</v>
      </c>
      <c r="M611">
        <v>5.6000000000000001E-2</v>
      </c>
      <c r="N611">
        <v>0</v>
      </c>
      <c r="O611">
        <f t="shared" si="44"/>
        <v>1000000</v>
      </c>
      <c r="P611" s="1">
        <v>2.5000000000000001E-2</v>
      </c>
      <c r="Q611" s="8">
        <v>610680</v>
      </c>
      <c r="R611">
        <v>32.5</v>
      </c>
      <c r="S611">
        <v>0</v>
      </c>
      <c r="T611">
        <v>0</v>
      </c>
      <c r="U611">
        <v>0</v>
      </c>
      <c r="V611">
        <v>0.1</v>
      </c>
    </row>
    <row r="612" spans="1:22" x14ac:dyDescent="0.35">
      <c r="A612" s="2" t="s">
        <v>36</v>
      </c>
      <c r="B612" t="s">
        <v>0</v>
      </c>
      <c r="C612" t="s">
        <v>260</v>
      </c>
      <c r="D612" s="31">
        <v>30.217635999999999</v>
      </c>
      <c r="E612" t="s">
        <v>259</v>
      </c>
      <c r="F612" s="31">
        <v>12.862807</v>
      </c>
      <c r="G612" t="s">
        <v>313</v>
      </c>
      <c r="H612" t="s">
        <v>273</v>
      </c>
      <c r="I612" t="s">
        <v>286</v>
      </c>
      <c r="J612" t="s">
        <v>287</v>
      </c>
      <c r="K612" t="s">
        <v>290</v>
      </c>
      <c r="L612">
        <f t="shared" si="43"/>
        <v>0.39</v>
      </c>
      <c r="M612">
        <v>0.11</v>
      </c>
      <c r="N612">
        <v>0</v>
      </c>
      <c r="O612">
        <f t="shared" si="44"/>
        <v>1000000</v>
      </c>
      <c r="P612" s="1">
        <v>2.5000000000000001E-2</v>
      </c>
      <c r="Q612" s="8">
        <v>610680</v>
      </c>
      <c r="R612">
        <v>32.5</v>
      </c>
      <c r="S612">
        <v>0</v>
      </c>
      <c r="T612">
        <v>0</v>
      </c>
      <c r="U612">
        <v>0</v>
      </c>
      <c r="V612">
        <v>0.1</v>
      </c>
    </row>
    <row r="613" spans="1:22" x14ac:dyDescent="0.35">
      <c r="A613" s="2" t="s">
        <v>37</v>
      </c>
      <c r="B613" t="s">
        <v>0</v>
      </c>
      <c r="C613" t="s">
        <v>260</v>
      </c>
      <c r="D613" s="31">
        <v>-14.452362000000001</v>
      </c>
      <c r="E613" t="s">
        <v>259</v>
      </c>
      <c r="F613" s="31">
        <v>14.497401</v>
      </c>
      <c r="G613" t="s">
        <v>313</v>
      </c>
      <c r="H613" t="s">
        <v>273</v>
      </c>
      <c r="I613" t="s">
        <v>286</v>
      </c>
      <c r="J613" t="s">
        <v>287</v>
      </c>
      <c r="K613" t="s">
        <v>290</v>
      </c>
      <c r="L613">
        <f t="shared" si="43"/>
        <v>0.39</v>
      </c>
      <c r="M613">
        <v>4.2999999999999997E-2</v>
      </c>
      <c r="N613">
        <v>0</v>
      </c>
      <c r="O613">
        <f t="shared" si="44"/>
        <v>1000000</v>
      </c>
      <c r="P613" s="1">
        <v>2.5000000000000001E-2</v>
      </c>
      <c r="Q613" s="8">
        <v>610680</v>
      </c>
      <c r="R613">
        <v>32.5</v>
      </c>
      <c r="S613">
        <v>0</v>
      </c>
      <c r="T613">
        <v>0</v>
      </c>
      <c r="U613">
        <v>0</v>
      </c>
      <c r="V613">
        <v>0.1</v>
      </c>
    </row>
    <row r="614" spans="1:22" x14ac:dyDescent="0.35">
      <c r="A614" s="2" t="s">
        <v>38</v>
      </c>
      <c r="B614" t="s">
        <v>0</v>
      </c>
      <c r="C614" t="s">
        <v>260</v>
      </c>
      <c r="D614" s="31">
        <v>-11.779889000000001</v>
      </c>
      <c r="E614" t="s">
        <v>259</v>
      </c>
      <c r="F614" s="31">
        <v>8.4605549999999994</v>
      </c>
      <c r="G614" t="s">
        <v>313</v>
      </c>
      <c r="H614" t="s">
        <v>273</v>
      </c>
      <c r="I614" t="s">
        <v>286</v>
      </c>
      <c r="J614" t="s">
        <v>287</v>
      </c>
      <c r="K614" t="s">
        <v>290</v>
      </c>
      <c r="L614">
        <f t="shared" si="43"/>
        <v>0.39</v>
      </c>
      <c r="M614">
        <v>0.11</v>
      </c>
      <c r="N614">
        <v>0</v>
      </c>
      <c r="O614">
        <f t="shared" si="44"/>
        <v>1000000</v>
      </c>
      <c r="P614" s="1">
        <v>2.5000000000000001E-2</v>
      </c>
      <c r="Q614" s="8">
        <v>610680</v>
      </c>
      <c r="R614">
        <v>32.5</v>
      </c>
      <c r="S614">
        <v>0</v>
      </c>
      <c r="T614">
        <v>0</v>
      </c>
      <c r="U614">
        <v>0</v>
      </c>
      <c r="V614">
        <v>0.1</v>
      </c>
    </row>
    <row r="615" spans="1:22" x14ac:dyDescent="0.35">
      <c r="A615" s="2" t="s">
        <v>39</v>
      </c>
      <c r="B615" t="s">
        <v>0</v>
      </c>
      <c r="C615" t="s">
        <v>260</v>
      </c>
      <c r="D615" s="31">
        <v>46.199615999999999</v>
      </c>
      <c r="E615" t="s">
        <v>259</v>
      </c>
      <c r="F615" s="31">
        <v>5.1521489999999996</v>
      </c>
      <c r="G615" t="s">
        <v>313</v>
      </c>
      <c r="H615" t="s">
        <v>273</v>
      </c>
      <c r="I615" t="s">
        <v>286</v>
      </c>
      <c r="J615" t="s">
        <v>287</v>
      </c>
      <c r="K615" t="s">
        <v>290</v>
      </c>
      <c r="L615">
        <f t="shared" si="43"/>
        <v>0.39</v>
      </c>
      <c r="M615">
        <v>0.11</v>
      </c>
      <c r="N615">
        <v>0</v>
      </c>
      <c r="O615">
        <f t="shared" si="44"/>
        <v>1000000</v>
      </c>
      <c r="P615" s="1">
        <v>2.5000000000000001E-2</v>
      </c>
      <c r="Q615" s="8">
        <v>610680</v>
      </c>
      <c r="R615">
        <v>32.5</v>
      </c>
      <c r="S615">
        <v>0</v>
      </c>
      <c r="T615">
        <v>0</v>
      </c>
      <c r="U615">
        <v>0</v>
      </c>
      <c r="V615">
        <v>0.1</v>
      </c>
    </row>
    <row r="616" spans="1:22" x14ac:dyDescent="0.35">
      <c r="A616" s="2" t="s">
        <v>40</v>
      </c>
      <c r="B616" t="s">
        <v>0</v>
      </c>
      <c r="C616" t="s">
        <v>260</v>
      </c>
      <c r="D616" s="31">
        <v>31.465865999999998</v>
      </c>
      <c r="E616" t="s">
        <v>259</v>
      </c>
      <c r="F616" s="31">
        <v>-26.522503</v>
      </c>
      <c r="G616" t="s">
        <v>313</v>
      </c>
      <c r="H616" t="s">
        <v>273</v>
      </c>
      <c r="I616" t="s">
        <v>286</v>
      </c>
      <c r="J616" t="s">
        <v>287</v>
      </c>
      <c r="K616" t="s">
        <v>290</v>
      </c>
      <c r="L616">
        <f t="shared" si="43"/>
        <v>0.39</v>
      </c>
      <c r="M616">
        <v>0.11</v>
      </c>
      <c r="N616">
        <v>0</v>
      </c>
      <c r="O616">
        <f t="shared" si="44"/>
        <v>1000000</v>
      </c>
      <c r="P616" s="1">
        <v>2.5000000000000001E-2</v>
      </c>
      <c r="Q616" s="8">
        <v>610680</v>
      </c>
      <c r="R616">
        <v>32.5</v>
      </c>
      <c r="S616">
        <v>0</v>
      </c>
      <c r="T616">
        <v>0</v>
      </c>
      <c r="U616">
        <v>0</v>
      </c>
      <c r="V616">
        <v>0.1</v>
      </c>
    </row>
    <row r="617" spans="1:22" x14ac:dyDescent="0.35">
      <c r="A617" s="2" t="s">
        <v>41</v>
      </c>
      <c r="B617" t="s">
        <v>0</v>
      </c>
      <c r="C617" t="s">
        <v>260</v>
      </c>
      <c r="D617" s="31">
        <v>18.732206999999999</v>
      </c>
      <c r="E617" t="s">
        <v>259</v>
      </c>
      <c r="F617" s="31">
        <v>15.454166000000001</v>
      </c>
      <c r="G617" t="s">
        <v>313</v>
      </c>
      <c r="H617" t="s">
        <v>273</v>
      </c>
      <c r="I617" t="s">
        <v>286</v>
      </c>
      <c r="J617" t="s">
        <v>287</v>
      </c>
      <c r="K617" t="s">
        <v>290</v>
      </c>
      <c r="L617">
        <f t="shared" si="43"/>
        <v>0.39</v>
      </c>
      <c r="M617">
        <v>0.11</v>
      </c>
      <c r="N617">
        <v>0</v>
      </c>
      <c r="O617">
        <f t="shared" si="44"/>
        <v>1000000</v>
      </c>
      <c r="P617" s="1">
        <v>2.5000000000000001E-2</v>
      </c>
      <c r="Q617" s="8">
        <v>610680</v>
      </c>
      <c r="R617">
        <v>32.5</v>
      </c>
      <c r="S617">
        <v>0</v>
      </c>
      <c r="T617">
        <v>0</v>
      </c>
      <c r="U617">
        <v>0</v>
      </c>
      <c r="V617">
        <v>0.1</v>
      </c>
    </row>
    <row r="618" spans="1:22" x14ac:dyDescent="0.35">
      <c r="A618" s="2" t="s">
        <v>42</v>
      </c>
      <c r="B618" t="s">
        <v>0</v>
      </c>
      <c r="C618" t="s">
        <v>260</v>
      </c>
      <c r="D618" s="31">
        <v>0.82478200000000002</v>
      </c>
      <c r="E618" t="s">
        <v>259</v>
      </c>
      <c r="F618" s="31">
        <v>8.6195430000000002</v>
      </c>
      <c r="G618" t="s">
        <v>313</v>
      </c>
      <c r="H618" t="s">
        <v>273</v>
      </c>
      <c r="I618" t="s">
        <v>286</v>
      </c>
      <c r="J618" t="s">
        <v>287</v>
      </c>
      <c r="K618" t="s">
        <v>290</v>
      </c>
      <c r="L618">
        <f t="shared" si="43"/>
        <v>0.39</v>
      </c>
      <c r="M618">
        <v>0.11</v>
      </c>
      <c r="N618">
        <v>0</v>
      </c>
      <c r="O618">
        <f t="shared" si="44"/>
        <v>1000000</v>
      </c>
      <c r="P618" s="1">
        <v>2.5000000000000001E-2</v>
      </c>
      <c r="Q618" s="8">
        <v>610680</v>
      </c>
      <c r="R618">
        <v>32.5</v>
      </c>
      <c r="S618">
        <v>0</v>
      </c>
      <c r="T618">
        <v>0</v>
      </c>
      <c r="U618">
        <v>0</v>
      </c>
      <c r="V618">
        <v>0.1</v>
      </c>
    </row>
    <row r="619" spans="1:22" x14ac:dyDescent="0.35">
      <c r="A619" s="2" t="s">
        <v>43</v>
      </c>
      <c r="B619" t="s">
        <v>0</v>
      </c>
      <c r="C619" t="s">
        <v>260</v>
      </c>
      <c r="D619" s="31">
        <v>9.5374990000000004</v>
      </c>
      <c r="E619" t="s">
        <v>259</v>
      </c>
      <c r="F619" s="31">
        <v>33.886916999999997</v>
      </c>
      <c r="G619" t="s">
        <v>313</v>
      </c>
      <c r="H619" t="s">
        <v>273</v>
      </c>
      <c r="I619" t="s">
        <v>286</v>
      </c>
      <c r="J619" t="s">
        <v>287</v>
      </c>
      <c r="K619" t="s">
        <v>290</v>
      </c>
      <c r="L619">
        <f t="shared" si="43"/>
        <v>0.39</v>
      </c>
      <c r="M619">
        <v>9.3000000000000013E-2</v>
      </c>
      <c r="N619">
        <v>0</v>
      </c>
      <c r="O619">
        <f t="shared" si="44"/>
        <v>1000000</v>
      </c>
      <c r="P619" s="1">
        <v>2.5000000000000001E-2</v>
      </c>
      <c r="Q619" s="8">
        <v>610680</v>
      </c>
      <c r="R619">
        <v>32.5</v>
      </c>
      <c r="S619">
        <v>0</v>
      </c>
      <c r="T619">
        <v>0</v>
      </c>
      <c r="U619">
        <v>0</v>
      </c>
      <c r="V619">
        <v>0.1</v>
      </c>
    </row>
    <row r="620" spans="1:22" x14ac:dyDescent="0.35">
      <c r="A620" s="2" t="s">
        <v>44</v>
      </c>
      <c r="B620" t="s">
        <v>0</v>
      </c>
      <c r="C620" t="s">
        <v>260</v>
      </c>
      <c r="D620" s="31">
        <v>34.888821999999998</v>
      </c>
      <c r="E620" t="s">
        <v>259</v>
      </c>
      <c r="F620" s="31">
        <v>-6.3690280000000001</v>
      </c>
      <c r="G620" t="s">
        <v>313</v>
      </c>
      <c r="H620" t="s">
        <v>273</v>
      </c>
      <c r="I620" t="s">
        <v>286</v>
      </c>
      <c r="J620" t="s">
        <v>287</v>
      </c>
      <c r="K620" t="s">
        <v>290</v>
      </c>
      <c r="L620">
        <f t="shared" si="43"/>
        <v>0.39</v>
      </c>
      <c r="M620">
        <v>0.11</v>
      </c>
      <c r="N620">
        <v>0</v>
      </c>
      <c r="O620">
        <f t="shared" si="44"/>
        <v>1000000</v>
      </c>
      <c r="P620" s="1">
        <v>2.5000000000000001E-2</v>
      </c>
      <c r="Q620" s="8">
        <v>610680</v>
      </c>
      <c r="R620">
        <v>32.5</v>
      </c>
      <c r="S620">
        <v>0</v>
      </c>
      <c r="T620">
        <v>0</v>
      </c>
      <c r="U620">
        <v>0</v>
      </c>
      <c r="V620">
        <v>0.1</v>
      </c>
    </row>
    <row r="621" spans="1:22" x14ac:dyDescent="0.35">
      <c r="A621" s="2" t="s">
        <v>45</v>
      </c>
      <c r="B621" t="s">
        <v>0</v>
      </c>
      <c r="C621" t="s">
        <v>260</v>
      </c>
      <c r="D621" s="31">
        <v>32.290275000000001</v>
      </c>
      <c r="E621" t="s">
        <v>259</v>
      </c>
      <c r="F621" s="31">
        <v>1.3733329999999999</v>
      </c>
      <c r="G621" t="s">
        <v>313</v>
      </c>
      <c r="H621" t="s">
        <v>273</v>
      </c>
      <c r="I621" t="s">
        <v>286</v>
      </c>
      <c r="J621" t="s">
        <v>287</v>
      </c>
      <c r="K621" t="s">
        <v>290</v>
      </c>
      <c r="L621">
        <f t="shared" si="43"/>
        <v>0.39</v>
      </c>
      <c r="M621">
        <v>6.9000000000000006E-2</v>
      </c>
      <c r="N621">
        <v>0</v>
      </c>
      <c r="O621">
        <f t="shared" si="44"/>
        <v>1000000</v>
      </c>
      <c r="P621" s="1">
        <v>2.5000000000000001E-2</v>
      </c>
      <c r="Q621" s="8">
        <v>610680</v>
      </c>
      <c r="R621">
        <v>32.5</v>
      </c>
      <c r="S621">
        <v>0</v>
      </c>
      <c r="T621">
        <v>0</v>
      </c>
      <c r="U621">
        <v>0</v>
      </c>
      <c r="V621">
        <v>0.1</v>
      </c>
    </row>
    <row r="622" spans="1:22" x14ac:dyDescent="0.35">
      <c r="A622" s="2" t="s">
        <v>46</v>
      </c>
      <c r="B622" t="s">
        <v>0</v>
      </c>
      <c r="C622" t="s">
        <v>260</v>
      </c>
      <c r="D622" s="31">
        <v>22.937505999999999</v>
      </c>
      <c r="E622" t="s">
        <v>259</v>
      </c>
      <c r="F622" s="31">
        <v>-30.559481999999999</v>
      </c>
      <c r="G622" t="s">
        <v>313</v>
      </c>
      <c r="H622" t="s">
        <v>273</v>
      </c>
      <c r="I622" t="s">
        <v>286</v>
      </c>
      <c r="J622" t="s">
        <v>287</v>
      </c>
      <c r="K622" t="s">
        <v>290</v>
      </c>
      <c r="L622">
        <f t="shared" si="43"/>
        <v>0.39</v>
      </c>
      <c r="M622">
        <v>5.2000000000000005E-2</v>
      </c>
      <c r="N622">
        <v>0</v>
      </c>
      <c r="O622">
        <f t="shared" si="44"/>
        <v>1000000</v>
      </c>
      <c r="P622" s="1">
        <v>2.5000000000000001E-2</v>
      </c>
      <c r="Q622" s="8">
        <v>610680</v>
      </c>
      <c r="R622">
        <v>32.5</v>
      </c>
      <c r="S622">
        <v>0</v>
      </c>
      <c r="T622">
        <v>0</v>
      </c>
      <c r="U622">
        <v>0</v>
      </c>
      <c r="V622">
        <v>0.1</v>
      </c>
    </row>
    <row r="623" spans="1:22" x14ac:dyDescent="0.35">
      <c r="A623" s="2" t="s">
        <v>47</v>
      </c>
      <c r="B623" t="s">
        <v>0</v>
      </c>
      <c r="C623" t="s">
        <v>260</v>
      </c>
      <c r="D623" s="31">
        <v>27.849332</v>
      </c>
      <c r="E623" t="s">
        <v>259</v>
      </c>
      <c r="F623" s="31">
        <v>-13.133896999999999</v>
      </c>
      <c r="G623" t="s">
        <v>313</v>
      </c>
      <c r="H623" t="s">
        <v>273</v>
      </c>
      <c r="I623" t="s">
        <v>286</v>
      </c>
      <c r="J623" t="s">
        <v>287</v>
      </c>
      <c r="K623" t="s">
        <v>290</v>
      </c>
      <c r="L623">
        <f t="shared" si="43"/>
        <v>0.39</v>
      </c>
      <c r="M623">
        <v>0.11</v>
      </c>
      <c r="N623">
        <v>0</v>
      </c>
      <c r="O623">
        <f t="shared" si="44"/>
        <v>1000000</v>
      </c>
      <c r="P623" s="1">
        <v>2.5000000000000001E-2</v>
      </c>
      <c r="Q623" s="8">
        <v>610680</v>
      </c>
      <c r="R623">
        <v>32.5</v>
      </c>
      <c r="S623">
        <v>0</v>
      </c>
      <c r="T623">
        <v>0</v>
      </c>
      <c r="U623">
        <v>0</v>
      </c>
      <c r="V623">
        <v>0.1</v>
      </c>
    </row>
    <row r="624" spans="1:22" x14ac:dyDescent="0.35">
      <c r="A624" s="2" t="s">
        <v>48</v>
      </c>
      <c r="B624" t="s">
        <v>0</v>
      </c>
      <c r="C624" t="s">
        <v>260</v>
      </c>
      <c r="D624" s="31">
        <v>29.154857</v>
      </c>
      <c r="E624" t="s">
        <v>259</v>
      </c>
      <c r="F624" s="31">
        <v>-19.015438</v>
      </c>
      <c r="G624" t="s">
        <v>313</v>
      </c>
      <c r="H624" t="s">
        <v>273</v>
      </c>
      <c r="I624" t="s">
        <v>286</v>
      </c>
      <c r="J624" t="s">
        <v>287</v>
      </c>
      <c r="K624" t="s">
        <v>290</v>
      </c>
      <c r="L624">
        <f t="shared" si="43"/>
        <v>0.39</v>
      </c>
      <c r="M624">
        <v>0.11</v>
      </c>
      <c r="N624">
        <v>0</v>
      </c>
      <c r="O624">
        <f t="shared" si="44"/>
        <v>1000000</v>
      </c>
      <c r="P624" s="1">
        <v>2.5000000000000001E-2</v>
      </c>
      <c r="Q624" s="8">
        <v>610680</v>
      </c>
      <c r="R624">
        <v>32.5</v>
      </c>
      <c r="S624">
        <v>0</v>
      </c>
      <c r="T624">
        <v>0</v>
      </c>
      <c r="U624">
        <v>0</v>
      </c>
      <c r="V624">
        <v>0.1</v>
      </c>
    </row>
    <row r="625" spans="1:22" x14ac:dyDescent="0.35">
      <c r="A625" s="3" t="s">
        <v>49</v>
      </c>
      <c r="B625" t="s">
        <v>0</v>
      </c>
      <c r="C625" t="s">
        <v>260</v>
      </c>
      <c r="D625" s="31">
        <v>67.709952999999999</v>
      </c>
      <c r="E625" t="s">
        <v>259</v>
      </c>
      <c r="F625" s="31">
        <v>33.939109999999999</v>
      </c>
      <c r="G625" t="s">
        <v>313</v>
      </c>
      <c r="H625" t="s">
        <v>273</v>
      </c>
      <c r="I625" t="s">
        <v>286</v>
      </c>
      <c r="J625" t="s">
        <v>287</v>
      </c>
      <c r="K625" t="s">
        <v>290</v>
      </c>
      <c r="L625">
        <f t="shared" si="43"/>
        <v>0.39</v>
      </c>
      <c r="M625">
        <v>0.21</v>
      </c>
      <c r="N625">
        <v>0</v>
      </c>
      <c r="O625">
        <f t="shared" si="44"/>
        <v>1000000</v>
      </c>
      <c r="P625" s="1">
        <v>2.5000000000000001E-2</v>
      </c>
      <c r="Q625" s="8">
        <v>610680</v>
      </c>
      <c r="R625">
        <v>32.5</v>
      </c>
      <c r="S625">
        <v>0</v>
      </c>
      <c r="T625">
        <v>0</v>
      </c>
      <c r="U625">
        <v>0</v>
      </c>
      <c r="V625" s="9">
        <v>0.58296565349252727</v>
      </c>
    </row>
    <row r="626" spans="1:22" x14ac:dyDescent="0.35">
      <c r="A626" s="3" t="s">
        <v>50</v>
      </c>
      <c r="B626" t="s">
        <v>0</v>
      </c>
      <c r="C626" t="s">
        <v>260</v>
      </c>
      <c r="D626" s="31">
        <v>53.847817999999997</v>
      </c>
      <c r="E626" t="s">
        <v>259</v>
      </c>
      <c r="F626" s="31">
        <v>23.424075999999999</v>
      </c>
      <c r="G626" t="s">
        <v>313</v>
      </c>
      <c r="H626" t="s">
        <v>273</v>
      </c>
      <c r="I626" t="s">
        <v>286</v>
      </c>
      <c r="J626" t="s">
        <v>287</v>
      </c>
      <c r="K626" t="s">
        <v>290</v>
      </c>
      <c r="L626">
        <f t="shared" si="43"/>
        <v>0.39</v>
      </c>
      <c r="M626">
        <v>5.5999999999999994E-2</v>
      </c>
      <c r="N626">
        <v>0</v>
      </c>
      <c r="O626">
        <f t="shared" si="44"/>
        <v>1000000</v>
      </c>
      <c r="P626" s="1">
        <v>2.5000000000000001E-2</v>
      </c>
      <c r="Q626" s="8">
        <v>610680</v>
      </c>
      <c r="R626">
        <v>32.5</v>
      </c>
      <c r="S626">
        <v>0</v>
      </c>
      <c r="T626">
        <v>0</v>
      </c>
      <c r="U626">
        <v>0</v>
      </c>
      <c r="V626" s="9">
        <v>0.58296565349252727</v>
      </c>
    </row>
    <row r="627" spans="1:22" x14ac:dyDescent="0.35">
      <c r="A627" s="3" t="s">
        <v>51</v>
      </c>
      <c r="B627" t="s">
        <v>0</v>
      </c>
      <c r="C627" t="s">
        <v>260</v>
      </c>
      <c r="D627" s="31">
        <v>90.356330999999997</v>
      </c>
      <c r="E627" t="s">
        <v>259</v>
      </c>
      <c r="F627" s="31">
        <v>23.684994</v>
      </c>
      <c r="G627" t="s">
        <v>313</v>
      </c>
      <c r="H627" t="s">
        <v>273</v>
      </c>
      <c r="I627" t="s">
        <v>286</v>
      </c>
      <c r="J627" t="s">
        <v>287</v>
      </c>
      <c r="K627" t="s">
        <v>290</v>
      </c>
      <c r="L627">
        <f t="shared" si="43"/>
        <v>0.39</v>
      </c>
      <c r="M627">
        <v>6.8000000000000005E-2</v>
      </c>
      <c r="N627">
        <v>0</v>
      </c>
      <c r="O627">
        <f t="shared" si="44"/>
        <v>1000000</v>
      </c>
      <c r="P627" s="1">
        <v>2.5000000000000001E-2</v>
      </c>
      <c r="Q627" s="8">
        <v>610680</v>
      </c>
      <c r="R627">
        <v>32.5</v>
      </c>
      <c r="S627">
        <v>0</v>
      </c>
      <c r="T627">
        <v>0</v>
      </c>
      <c r="U627">
        <v>0</v>
      </c>
      <c r="V627" s="9">
        <v>0.58296565349252727</v>
      </c>
    </row>
    <row r="628" spans="1:22" x14ac:dyDescent="0.35">
      <c r="A628" s="3" t="s">
        <v>52</v>
      </c>
      <c r="B628" t="s">
        <v>0</v>
      </c>
      <c r="C628" t="s">
        <v>260</v>
      </c>
      <c r="D628" s="31">
        <v>50.637771999999998</v>
      </c>
      <c r="E628" t="s">
        <v>259</v>
      </c>
      <c r="F628" s="31">
        <v>25.930413999999999</v>
      </c>
      <c r="G628" t="s">
        <v>313</v>
      </c>
      <c r="H628" t="s">
        <v>273</v>
      </c>
      <c r="I628" t="s">
        <v>286</v>
      </c>
      <c r="J628" t="s">
        <v>287</v>
      </c>
      <c r="K628" t="s">
        <v>290</v>
      </c>
      <c r="L628">
        <f t="shared" si="43"/>
        <v>0.39</v>
      </c>
      <c r="M628">
        <v>0.21</v>
      </c>
      <c r="N628">
        <v>0</v>
      </c>
      <c r="O628">
        <f t="shared" si="44"/>
        <v>1000000</v>
      </c>
      <c r="P628" s="1">
        <v>2.5000000000000001E-2</v>
      </c>
      <c r="Q628" s="8">
        <v>610680</v>
      </c>
      <c r="R628">
        <v>32.5</v>
      </c>
      <c r="S628">
        <v>0</v>
      </c>
      <c r="T628">
        <v>0</v>
      </c>
      <c r="U628">
        <v>0</v>
      </c>
      <c r="V628" s="9">
        <v>0.58296565349252727</v>
      </c>
    </row>
    <row r="629" spans="1:22" x14ac:dyDescent="0.35">
      <c r="A629" s="3" t="s">
        <v>53</v>
      </c>
      <c r="B629" t="s">
        <v>0</v>
      </c>
      <c r="C629" t="s">
        <v>260</v>
      </c>
      <c r="D629" s="31">
        <v>114.72766900000001</v>
      </c>
      <c r="E629" t="s">
        <v>259</v>
      </c>
      <c r="F629" s="31">
        <v>4.5352769999999998</v>
      </c>
      <c r="G629" t="s">
        <v>313</v>
      </c>
      <c r="H629" t="s">
        <v>273</v>
      </c>
      <c r="I629" t="s">
        <v>286</v>
      </c>
      <c r="J629" t="s">
        <v>287</v>
      </c>
      <c r="K629" t="s">
        <v>290</v>
      </c>
      <c r="L629">
        <f t="shared" si="43"/>
        <v>0.39</v>
      </c>
      <c r="M629">
        <v>0.21</v>
      </c>
      <c r="N629">
        <v>0</v>
      </c>
      <c r="O629">
        <f t="shared" si="44"/>
        <v>1000000</v>
      </c>
      <c r="P629" s="1">
        <v>2.5000000000000001E-2</v>
      </c>
      <c r="Q629" s="8">
        <v>610680</v>
      </c>
      <c r="R629">
        <v>32.5</v>
      </c>
      <c r="S629">
        <v>0</v>
      </c>
      <c r="T629">
        <v>0</v>
      </c>
      <c r="U629">
        <v>0</v>
      </c>
      <c r="V629" s="9">
        <v>0.58296565349252727</v>
      </c>
    </row>
    <row r="630" spans="1:22" x14ac:dyDescent="0.35">
      <c r="A630" s="3" t="s">
        <v>54</v>
      </c>
      <c r="B630" t="s">
        <v>0</v>
      </c>
      <c r="C630" t="s">
        <v>260</v>
      </c>
      <c r="D630" s="31">
        <v>90.433600999999996</v>
      </c>
      <c r="E630" t="s">
        <v>259</v>
      </c>
      <c r="F630" s="31">
        <v>27.514161999999999</v>
      </c>
      <c r="G630" t="s">
        <v>313</v>
      </c>
      <c r="H630" t="s">
        <v>273</v>
      </c>
      <c r="I630" t="s">
        <v>286</v>
      </c>
      <c r="J630" t="s">
        <v>287</v>
      </c>
      <c r="K630" t="s">
        <v>290</v>
      </c>
      <c r="L630">
        <f t="shared" si="43"/>
        <v>0.39</v>
      </c>
      <c r="M630">
        <v>0.21</v>
      </c>
      <c r="N630">
        <v>0</v>
      </c>
      <c r="O630">
        <f t="shared" si="44"/>
        <v>1000000</v>
      </c>
      <c r="P630" s="1">
        <v>2.5000000000000001E-2</v>
      </c>
      <c r="Q630" s="8">
        <v>610680</v>
      </c>
      <c r="R630">
        <v>32.5</v>
      </c>
      <c r="S630">
        <v>0</v>
      </c>
      <c r="T630">
        <v>0</v>
      </c>
      <c r="U630">
        <v>0</v>
      </c>
      <c r="V630" s="9">
        <v>0.58296565349252727</v>
      </c>
    </row>
    <row r="631" spans="1:22" x14ac:dyDescent="0.35">
      <c r="A631" s="3" t="s">
        <v>315</v>
      </c>
      <c r="B631" t="s">
        <v>0</v>
      </c>
      <c r="C631" t="s">
        <v>260</v>
      </c>
      <c r="D631" s="31">
        <f>AVERAGE(D632:D665)</f>
        <v>111.90304220809765</v>
      </c>
      <c r="E631" t="s">
        <v>259</v>
      </c>
      <c r="F631" s="31">
        <f t="shared" ref="F631" si="45">AVERAGE(F632:F665)</f>
        <v>32.954811044249389</v>
      </c>
      <c r="G631" t="s">
        <v>313</v>
      </c>
      <c r="H631" t="s">
        <v>273</v>
      </c>
      <c r="I631" t="s">
        <v>286</v>
      </c>
      <c r="J631" t="s">
        <v>287</v>
      </c>
      <c r="K631" t="s">
        <v>290</v>
      </c>
      <c r="L631">
        <f t="shared" si="43"/>
        <v>0.39</v>
      </c>
      <c r="M631">
        <v>2.5000000000000001E-2</v>
      </c>
      <c r="N631">
        <v>0</v>
      </c>
      <c r="O631">
        <f t="shared" si="44"/>
        <v>1000000</v>
      </c>
      <c r="P631" s="1">
        <v>2.5000000000000001E-2</v>
      </c>
      <c r="Q631" s="8">
        <v>610680</v>
      </c>
      <c r="R631">
        <v>32.5</v>
      </c>
      <c r="S631">
        <v>0</v>
      </c>
      <c r="T631">
        <v>0</v>
      </c>
      <c r="U631">
        <v>0</v>
      </c>
      <c r="V631" s="9">
        <v>0.58296565349252727</v>
      </c>
    </row>
    <row r="632" spans="1:22" x14ac:dyDescent="0.35">
      <c r="A632" s="3" t="s">
        <v>55</v>
      </c>
      <c r="B632" t="s">
        <v>0</v>
      </c>
      <c r="C632" t="s">
        <v>260</v>
      </c>
      <c r="D632" s="31">
        <v>117.323958041674</v>
      </c>
      <c r="E632" t="s">
        <v>259</v>
      </c>
      <c r="F632" s="31">
        <v>31.861876923453298</v>
      </c>
      <c r="G632" t="s">
        <v>313</v>
      </c>
      <c r="H632" t="s">
        <v>273</v>
      </c>
      <c r="I632" t="s">
        <v>286</v>
      </c>
      <c r="J632" t="s">
        <v>287</v>
      </c>
      <c r="K632" t="s">
        <v>290</v>
      </c>
      <c r="L632">
        <f t="shared" si="43"/>
        <v>0.39</v>
      </c>
      <c r="M632">
        <v>2.5000000000000001E-2</v>
      </c>
      <c r="N632">
        <v>0</v>
      </c>
      <c r="O632">
        <f t="shared" si="44"/>
        <v>1000000</v>
      </c>
      <c r="P632" s="1">
        <v>2.5000000000000001E-2</v>
      </c>
      <c r="Q632" s="8">
        <v>610680</v>
      </c>
      <c r="R632">
        <v>32.5</v>
      </c>
      <c r="S632">
        <v>0</v>
      </c>
      <c r="T632">
        <v>0</v>
      </c>
      <c r="U632">
        <v>0</v>
      </c>
      <c r="V632" s="9">
        <v>0.58296565349252727</v>
      </c>
    </row>
    <row r="633" spans="1:22" x14ac:dyDescent="0.35">
      <c r="A633" s="3" t="s">
        <v>56</v>
      </c>
      <c r="B633" t="s">
        <v>0</v>
      </c>
      <c r="C633" t="s">
        <v>260</v>
      </c>
      <c r="D633" s="31">
        <v>116.39127569999999</v>
      </c>
      <c r="E633" t="s">
        <v>259</v>
      </c>
      <c r="F633" s="31">
        <v>39.906216999999998</v>
      </c>
      <c r="G633" t="s">
        <v>313</v>
      </c>
      <c r="H633" t="s">
        <v>273</v>
      </c>
      <c r="I633" t="s">
        <v>286</v>
      </c>
      <c r="J633" t="s">
        <v>287</v>
      </c>
      <c r="K633" t="s">
        <v>290</v>
      </c>
      <c r="L633">
        <f t="shared" si="43"/>
        <v>0.39</v>
      </c>
      <c r="M633">
        <v>2.5000000000000001E-2</v>
      </c>
      <c r="N633">
        <v>0</v>
      </c>
      <c r="O633">
        <f t="shared" si="44"/>
        <v>1000000</v>
      </c>
      <c r="P633" s="1">
        <v>2.5000000000000001E-2</v>
      </c>
      <c r="Q633" s="8">
        <v>610680</v>
      </c>
      <c r="R633">
        <v>32.5</v>
      </c>
      <c r="S633">
        <v>0</v>
      </c>
      <c r="T633">
        <v>0</v>
      </c>
      <c r="U633">
        <v>0</v>
      </c>
      <c r="V633" s="9">
        <v>0.58296565349252727</v>
      </c>
    </row>
    <row r="634" spans="1:22" x14ac:dyDescent="0.35">
      <c r="A634" s="3" t="s">
        <v>57</v>
      </c>
      <c r="B634" t="s">
        <v>0</v>
      </c>
      <c r="C634" t="s">
        <v>260</v>
      </c>
      <c r="D634" s="31">
        <v>106.949725277087</v>
      </c>
      <c r="E634" t="s">
        <v>259</v>
      </c>
      <c r="F634" s="31">
        <v>29.47245158674</v>
      </c>
      <c r="G634" t="s">
        <v>313</v>
      </c>
      <c r="H634" t="s">
        <v>273</v>
      </c>
      <c r="I634" t="s">
        <v>286</v>
      </c>
      <c r="J634" t="s">
        <v>287</v>
      </c>
      <c r="K634" t="s">
        <v>290</v>
      </c>
      <c r="L634">
        <f t="shared" si="43"/>
        <v>0.39</v>
      </c>
      <c r="M634">
        <v>2.5000000000000001E-2</v>
      </c>
      <c r="N634">
        <v>0</v>
      </c>
      <c r="O634">
        <f t="shared" si="44"/>
        <v>1000000</v>
      </c>
      <c r="P634" s="1">
        <v>2.5000000000000001E-2</v>
      </c>
      <c r="Q634" s="8">
        <v>610680</v>
      </c>
      <c r="R634">
        <v>32.5</v>
      </c>
      <c r="S634">
        <v>0</v>
      </c>
      <c r="T634">
        <v>0</v>
      </c>
      <c r="U634">
        <v>0</v>
      </c>
      <c r="V634" s="9">
        <v>0.58296565349252727</v>
      </c>
    </row>
    <row r="635" spans="1:22" x14ac:dyDescent="0.35">
      <c r="A635" s="3" t="s">
        <v>58</v>
      </c>
      <c r="B635" t="s">
        <v>0</v>
      </c>
      <c r="C635" t="s">
        <v>260</v>
      </c>
      <c r="D635" s="31">
        <v>120.61910051917199</v>
      </c>
      <c r="E635" t="s">
        <v>259</v>
      </c>
      <c r="F635" s="31">
        <v>45.928817721237301</v>
      </c>
      <c r="G635" t="s">
        <v>313</v>
      </c>
      <c r="H635" t="s">
        <v>273</v>
      </c>
      <c r="I635" t="s">
        <v>286</v>
      </c>
      <c r="J635" t="s">
        <v>287</v>
      </c>
      <c r="K635" t="s">
        <v>290</v>
      </c>
      <c r="L635">
        <f t="shared" si="43"/>
        <v>0.39</v>
      </c>
      <c r="M635">
        <v>2.5000000000000001E-2</v>
      </c>
      <c r="N635">
        <v>0</v>
      </c>
      <c r="O635">
        <f t="shared" si="44"/>
        <v>1000000</v>
      </c>
      <c r="P635" s="1">
        <v>2.5000000000000001E-2</v>
      </c>
      <c r="Q635" s="8">
        <v>610680</v>
      </c>
      <c r="R635">
        <v>32.5</v>
      </c>
      <c r="S635">
        <v>0</v>
      </c>
      <c r="T635">
        <v>0</v>
      </c>
      <c r="U635">
        <v>0</v>
      </c>
      <c r="V635" s="9">
        <v>0.58296565349252727</v>
      </c>
    </row>
    <row r="636" spans="1:22" x14ac:dyDescent="0.35">
      <c r="A636" s="3" t="s">
        <v>59</v>
      </c>
      <c r="B636" t="s">
        <v>0</v>
      </c>
      <c r="C636" t="s">
        <v>260</v>
      </c>
      <c r="D636" s="31">
        <v>118.072375091674</v>
      </c>
      <c r="E636" t="s">
        <v>259</v>
      </c>
      <c r="F636" s="31">
        <v>25.775702121736501</v>
      </c>
      <c r="G636" t="s">
        <v>313</v>
      </c>
      <c r="H636" t="s">
        <v>273</v>
      </c>
      <c r="I636" t="s">
        <v>286</v>
      </c>
      <c r="J636" t="s">
        <v>287</v>
      </c>
      <c r="K636" t="s">
        <v>290</v>
      </c>
      <c r="L636">
        <f t="shared" si="43"/>
        <v>0.39</v>
      </c>
      <c r="M636">
        <v>2.5000000000000001E-2</v>
      </c>
      <c r="N636">
        <v>0</v>
      </c>
      <c r="O636">
        <f t="shared" si="44"/>
        <v>1000000</v>
      </c>
      <c r="P636" s="1">
        <v>2.5000000000000001E-2</v>
      </c>
      <c r="Q636" s="8">
        <v>610680</v>
      </c>
      <c r="R636">
        <v>32.5</v>
      </c>
      <c r="S636">
        <v>0</v>
      </c>
      <c r="T636">
        <v>0</v>
      </c>
      <c r="U636">
        <v>0</v>
      </c>
      <c r="V636" s="9">
        <v>0.58296565349252727</v>
      </c>
    </row>
    <row r="637" spans="1:22" x14ac:dyDescent="0.35">
      <c r="A637" s="3" t="s">
        <v>60</v>
      </c>
      <c r="B637" t="s">
        <v>0</v>
      </c>
      <c r="C637" t="s">
        <v>260</v>
      </c>
      <c r="D637" s="31">
        <v>101.99999990000001</v>
      </c>
      <c r="E637" t="s">
        <v>259</v>
      </c>
      <c r="F637" s="31">
        <v>38.000000100000001</v>
      </c>
      <c r="G637" t="s">
        <v>313</v>
      </c>
      <c r="H637" t="s">
        <v>273</v>
      </c>
      <c r="I637" t="s">
        <v>286</v>
      </c>
      <c r="J637" t="s">
        <v>287</v>
      </c>
      <c r="K637" t="s">
        <v>290</v>
      </c>
      <c r="L637">
        <f t="shared" si="43"/>
        <v>0.39</v>
      </c>
      <c r="M637">
        <v>2.5000000000000001E-2</v>
      </c>
      <c r="N637">
        <v>0</v>
      </c>
      <c r="O637">
        <f t="shared" si="44"/>
        <v>1000000</v>
      </c>
      <c r="P637" s="1">
        <v>2.5000000000000001E-2</v>
      </c>
      <c r="Q637" s="8">
        <v>610680</v>
      </c>
      <c r="R637">
        <v>32.5</v>
      </c>
      <c r="S637">
        <v>0</v>
      </c>
      <c r="T637">
        <v>0</v>
      </c>
      <c r="U637">
        <v>0</v>
      </c>
      <c r="V637" s="9">
        <v>0.58296565349252727</v>
      </c>
    </row>
    <row r="638" spans="1:22" x14ac:dyDescent="0.35">
      <c r="A638" s="3" t="s">
        <v>61</v>
      </c>
      <c r="B638" t="s">
        <v>0</v>
      </c>
      <c r="C638" t="s">
        <v>260</v>
      </c>
      <c r="D638" s="31">
        <v>113.19826879999999</v>
      </c>
      <c r="E638" t="s">
        <v>259</v>
      </c>
      <c r="F638" s="31">
        <v>23.135769400000001</v>
      </c>
      <c r="G638" t="s">
        <v>313</v>
      </c>
      <c r="H638" t="s">
        <v>273</v>
      </c>
      <c r="I638" t="s">
        <v>286</v>
      </c>
      <c r="J638" t="s">
        <v>287</v>
      </c>
      <c r="K638" t="s">
        <v>290</v>
      </c>
      <c r="L638">
        <f t="shared" ref="L638:L701" si="46">eff_gt</f>
        <v>0.39</v>
      </c>
      <c r="M638">
        <v>2.5000000000000001E-2</v>
      </c>
      <c r="N638">
        <v>0</v>
      </c>
      <c r="O638">
        <f t="shared" si="44"/>
        <v>1000000</v>
      </c>
      <c r="P638" s="1">
        <v>2.5000000000000001E-2</v>
      </c>
      <c r="Q638" s="8">
        <v>610680</v>
      </c>
      <c r="R638">
        <v>32.5</v>
      </c>
      <c r="S638">
        <v>0</v>
      </c>
      <c r="T638">
        <v>0</v>
      </c>
      <c r="U638">
        <v>0</v>
      </c>
      <c r="V638" s="9">
        <v>0.58296565349252727</v>
      </c>
    </row>
    <row r="639" spans="1:22" x14ac:dyDescent="0.35">
      <c r="A639" s="3" t="s">
        <v>62</v>
      </c>
      <c r="B639" t="s">
        <v>0</v>
      </c>
      <c r="C639" t="s">
        <v>260</v>
      </c>
      <c r="D639" s="31">
        <v>107</v>
      </c>
      <c r="E639" t="s">
        <v>259</v>
      </c>
      <c r="F639" s="31">
        <v>27</v>
      </c>
      <c r="G639" t="s">
        <v>313</v>
      </c>
      <c r="H639" t="s">
        <v>273</v>
      </c>
      <c r="I639" t="s">
        <v>286</v>
      </c>
      <c r="J639" t="s">
        <v>287</v>
      </c>
      <c r="K639" t="s">
        <v>290</v>
      </c>
      <c r="L639">
        <f t="shared" si="46"/>
        <v>0.39</v>
      </c>
      <c r="M639">
        <v>2.5000000000000001E-2</v>
      </c>
      <c r="N639">
        <v>0</v>
      </c>
      <c r="O639">
        <f t="shared" si="44"/>
        <v>1000000</v>
      </c>
      <c r="P639" s="1">
        <v>2.5000000000000001E-2</v>
      </c>
      <c r="Q639" s="8">
        <v>610680</v>
      </c>
      <c r="R639">
        <v>32.5</v>
      </c>
      <c r="S639">
        <v>0</v>
      </c>
      <c r="T639">
        <v>0</v>
      </c>
      <c r="U639">
        <v>0</v>
      </c>
      <c r="V639" s="9">
        <v>0.58296565349252727</v>
      </c>
    </row>
    <row r="640" spans="1:22" x14ac:dyDescent="0.35">
      <c r="A640" s="3" t="s">
        <v>63</v>
      </c>
      <c r="B640" t="s">
        <v>0</v>
      </c>
      <c r="C640" t="s">
        <v>260</v>
      </c>
      <c r="D640" s="31">
        <v>109</v>
      </c>
      <c r="E640" t="s">
        <v>259</v>
      </c>
      <c r="F640" s="31">
        <v>24</v>
      </c>
      <c r="G640" t="s">
        <v>313</v>
      </c>
      <c r="H640" t="s">
        <v>273</v>
      </c>
      <c r="I640" t="s">
        <v>286</v>
      </c>
      <c r="J640" t="s">
        <v>287</v>
      </c>
      <c r="K640" t="s">
        <v>290</v>
      </c>
      <c r="L640">
        <f t="shared" si="46"/>
        <v>0.39</v>
      </c>
      <c r="M640">
        <v>2.5000000000000001E-2</v>
      </c>
      <c r="N640">
        <v>0</v>
      </c>
      <c r="O640">
        <f t="shared" si="44"/>
        <v>1000000</v>
      </c>
      <c r="P640" s="1">
        <v>2.5000000000000001E-2</v>
      </c>
      <c r="Q640" s="8">
        <v>610680</v>
      </c>
      <c r="R640">
        <v>32.5</v>
      </c>
      <c r="S640">
        <v>0</v>
      </c>
      <c r="T640">
        <v>0</v>
      </c>
      <c r="U640">
        <v>0</v>
      </c>
      <c r="V640" s="9">
        <v>0.58296565349252727</v>
      </c>
    </row>
    <row r="641" spans="1:22" x14ac:dyDescent="0.35">
      <c r="A641" s="3" t="s">
        <v>64</v>
      </c>
      <c r="B641" t="s">
        <v>0</v>
      </c>
      <c r="C641" t="s">
        <v>260</v>
      </c>
      <c r="D641" s="31">
        <v>109.5999999</v>
      </c>
      <c r="E641" t="s">
        <v>259</v>
      </c>
      <c r="F641" s="31">
        <v>19.2000001</v>
      </c>
      <c r="G641" t="s">
        <v>313</v>
      </c>
      <c r="H641" t="s">
        <v>273</v>
      </c>
      <c r="I641" t="s">
        <v>286</v>
      </c>
      <c r="J641" t="s">
        <v>287</v>
      </c>
      <c r="K641" t="s">
        <v>290</v>
      </c>
      <c r="L641">
        <f t="shared" si="46"/>
        <v>0.39</v>
      </c>
      <c r="M641">
        <v>2.5000000000000001E-2</v>
      </c>
      <c r="N641">
        <v>0</v>
      </c>
      <c r="O641">
        <f t="shared" si="44"/>
        <v>1000000</v>
      </c>
      <c r="P641" s="1">
        <v>2.5000000000000001E-2</v>
      </c>
      <c r="Q641" s="8">
        <v>610680</v>
      </c>
      <c r="R641">
        <v>32.5</v>
      </c>
      <c r="S641">
        <v>0</v>
      </c>
      <c r="T641">
        <v>0</v>
      </c>
      <c r="U641">
        <v>0</v>
      </c>
      <c r="V641" s="9">
        <v>0.58296565349252727</v>
      </c>
    </row>
    <row r="642" spans="1:22" x14ac:dyDescent="0.35">
      <c r="A642" s="3" t="s">
        <v>65</v>
      </c>
      <c r="B642" t="s">
        <v>0</v>
      </c>
      <c r="C642" t="s">
        <v>260</v>
      </c>
      <c r="D642" s="31">
        <v>115.61436271667399</v>
      </c>
      <c r="E642" t="s">
        <v>259</v>
      </c>
      <c r="F642" s="31">
        <v>38.8460159128296</v>
      </c>
      <c r="G642" t="s">
        <v>313</v>
      </c>
      <c r="H642" t="s">
        <v>273</v>
      </c>
      <c r="I642" t="s">
        <v>286</v>
      </c>
      <c r="J642" t="s">
        <v>287</v>
      </c>
      <c r="K642" t="s">
        <v>290</v>
      </c>
      <c r="L642">
        <f t="shared" si="46"/>
        <v>0.39</v>
      </c>
      <c r="M642">
        <v>2.5000000000000001E-2</v>
      </c>
      <c r="N642">
        <v>0</v>
      </c>
      <c r="O642">
        <f t="shared" si="44"/>
        <v>1000000</v>
      </c>
      <c r="P642" s="1">
        <v>2.5000000000000001E-2</v>
      </c>
      <c r="Q642" s="8">
        <v>610680</v>
      </c>
      <c r="R642">
        <v>32.5</v>
      </c>
      <c r="S642">
        <v>0</v>
      </c>
      <c r="T642">
        <v>0</v>
      </c>
      <c r="U642">
        <v>0</v>
      </c>
      <c r="V642" s="9">
        <v>0.58296565349252727</v>
      </c>
    </row>
    <row r="643" spans="1:22" x14ac:dyDescent="0.35">
      <c r="A643" s="3" t="s">
        <v>66</v>
      </c>
      <c r="B643" t="s">
        <v>0</v>
      </c>
      <c r="C643" t="s">
        <v>260</v>
      </c>
      <c r="D643" s="31">
        <v>113.570417304174</v>
      </c>
      <c r="E643" t="s">
        <v>259</v>
      </c>
      <c r="F643" s="31">
        <v>33.908728036530299</v>
      </c>
      <c r="G643" t="s">
        <v>313</v>
      </c>
      <c r="H643" t="s">
        <v>273</v>
      </c>
      <c r="I643" t="s">
        <v>286</v>
      </c>
      <c r="J643" t="s">
        <v>287</v>
      </c>
      <c r="K643" t="s">
        <v>290</v>
      </c>
      <c r="L643">
        <f t="shared" si="46"/>
        <v>0.39</v>
      </c>
      <c r="M643">
        <v>2.5000000000000001E-2</v>
      </c>
      <c r="N643">
        <v>0</v>
      </c>
      <c r="O643">
        <f t="shared" si="44"/>
        <v>1000000</v>
      </c>
      <c r="P643" s="1">
        <v>2.5000000000000001E-2</v>
      </c>
      <c r="Q643" s="8">
        <v>610680</v>
      </c>
      <c r="R643">
        <v>32.5</v>
      </c>
      <c r="S643">
        <v>0</v>
      </c>
      <c r="T643">
        <v>0</v>
      </c>
      <c r="U643">
        <v>0</v>
      </c>
      <c r="V643" s="9">
        <v>0.58296565349252727</v>
      </c>
    </row>
    <row r="644" spans="1:22" x14ac:dyDescent="0.35">
      <c r="A644" s="3" t="s">
        <v>67</v>
      </c>
      <c r="B644" t="s">
        <v>0</v>
      </c>
      <c r="C644" t="s">
        <v>260</v>
      </c>
      <c r="D644" s="31">
        <v>128.367683029174</v>
      </c>
      <c r="E644" t="s">
        <v>259</v>
      </c>
      <c r="F644" s="31">
        <v>47.2772075226749</v>
      </c>
      <c r="G644" t="s">
        <v>313</v>
      </c>
      <c r="H644" t="s">
        <v>273</v>
      </c>
      <c r="I644" t="s">
        <v>286</v>
      </c>
      <c r="J644" t="s">
        <v>287</v>
      </c>
      <c r="K644" t="s">
        <v>290</v>
      </c>
      <c r="L644">
        <f t="shared" si="46"/>
        <v>0.39</v>
      </c>
      <c r="M644">
        <v>2.5000000000000001E-2</v>
      </c>
      <c r="N644">
        <v>0</v>
      </c>
      <c r="O644">
        <f t="shared" ref="O644:O707" si="47">10^6</f>
        <v>1000000</v>
      </c>
      <c r="P644" s="1">
        <v>2.5000000000000001E-2</v>
      </c>
      <c r="Q644" s="8">
        <v>610680</v>
      </c>
      <c r="R644">
        <v>32.5</v>
      </c>
      <c r="S644">
        <v>0</v>
      </c>
      <c r="T644">
        <v>0</v>
      </c>
      <c r="U644">
        <v>0</v>
      </c>
      <c r="V644" s="9">
        <v>0.58296565349252727</v>
      </c>
    </row>
    <row r="645" spans="1:22" x14ac:dyDescent="0.35">
      <c r="A645" s="3" t="s">
        <v>68</v>
      </c>
      <c r="B645" t="s">
        <v>0</v>
      </c>
      <c r="C645" t="s">
        <v>260</v>
      </c>
      <c r="D645" s="31">
        <v>114.166113814805</v>
      </c>
      <c r="E645" t="s">
        <v>259</v>
      </c>
      <c r="F645" s="31">
        <v>22.3239419772611</v>
      </c>
      <c r="G645" t="s">
        <v>313</v>
      </c>
      <c r="H645" t="s">
        <v>273</v>
      </c>
      <c r="I645" t="s">
        <v>286</v>
      </c>
      <c r="J645" t="s">
        <v>287</v>
      </c>
      <c r="K645" t="s">
        <v>290</v>
      </c>
      <c r="L645">
        <f t="shared" si="46"/>
        <v>0.39</v>
      </c>
      <c r="M645">
        <v>2.5000000000000001E-2</v>
      </c>
      <c r="N645">
        <v>0</v>
      </c>
      <c r="O645">
        <f t="shared" si="47"/>
        <v>1000000</v>
      </c>
      <c r="P645" s="1">
        <v>2.5000000000000001E-2</v>
      </c>
      <c r="Q645" s="8">
        <v>610680</v>
      </c>
      <c r="R645">
        <v>32.5</v>
      </c>
      <c r="S645">
        <v>0</v>
      </c>
      <c r="T645">
        <v>0</v>
      </c>
      <c r="U645">
        <v>0</v>
      </c>
      <c r="V645" s="9">
        <v>0.58296565349252727</v>
      </c>
    </row>
    <row r="646" spans="1:22" x14ac:dyDescent="0.35">
      <c r="A646" s="3" t="s">
        <v>69</v>
      </c>
      <c r="B646" t="s">
        <v>0</v>
      </c>
      <c r="C646" t="s">
        <v>260</v>
      </c>
      <c r="D646" s="31">
        <v>111.74870629999999</v>
      </c>
      <c r="E646" t="s">
        <v>259</v>
      </c>
      <c r="F646" s="31">
        <v>27.666208699999999</v>
      </c>
      <c r="G646" t="s">
        <v>313</v>
      </c>
      <c r="H646" t="s">
        <v>273</v>
      </c>
      <c r="I646" t="s">
        <v>286</v>
      </c>
      <c r="J646" t="s">
        <v>287</v>
      </c>
      <c r="K646" t="s">
        <v>290</v>
      </c>
      <c r="L646">
        <f t="shared" si="46"/>
        <v>0.39</v>
      </c>
      <c r="M646">
        <v>2.5000000000000001E-2</v>
      </c>
      <c r="N646">
        <v>0</v>
      </c>
      <c r="O646">
        <f t="shared" si="47"/>
        <v>1000000</v>
      </c>
      <c r="P646" s="1">
        <v>2.5000000000000001E-2</v>
      </c>
      <c r="Q646" s="8">
        <v>610680</v>
      </c>
      <c r="R646">
        <v>32.5</v>
      </c>
      <c r="S646">
        <v>0</v>
      </c>
      <c r="T646">
        <v>0</v>
      </c>
      <c r="U646">
        <v>0</v>
      </c>
      <c r="V646" s="9">
        <v>0.58296565349252727</v>
      </c>
    </row>
    <row r="647" spans="1:22" x14ac:dyDescent="0.35">
      <c r="A647" s="3" t="s">
        <v>70</v>
      </c>
      <c r="B647" t="s">
        <v>0</v>
      </c>
      <c r="C647" t="s">
        <v>260</v>
      </c>
      <c r="D647" s="31">
        <v>112.05323179167399</v>
      </c>
      <c r="E647" t="s">
        <v>259</v>
      </c>
      <c r="F647" s="31">
        <v>30.9068084523492</v>
      </c>
      <c r="G647" t="s">
        <v>313</v>
      </c>
      <c r="H647" t="s">
        <v>273</v>
      </c>
      <c r="I647" t="s">
        <v>286</v>
      </c>
      <c r="J647" t="s">
        <v>287</v>
      </c>
      <c r="K647" t="s">
        <v>290</v>
      </c>
      <c r="L647">
        <f t="shared" si="46"/>
        <v>0.39</v>
      </c>
      <c r="M647">
        <v>2.5000000000000001E-2</v>
      </c>
      <c r="N647">
        <v>0</v>
      </c>
      <c r="O647">
        <f t="shared" si="47"/>
        <v>1000000</v>
      </c>
      <c r="P647" s="1">
        <v>2.5000000000000001E-2</v>
      </c>
      <c r="Q647" s="8">
        <v>610680</v>
      </c>
      <c r="R647">
        <v>32.5</v>
      </c>
      <c r="S647">
        <v>0</v>
      </c>
      <c r="T647">
        <v>0</v>
      </c>
      <c r="U647">
        <v>0</v>
      </c>
      <c r="V647" s="9">
        <v>0.58296565349252727</v>
      </c>
    </row>
    <row r="648" spans="1:22" x14ac:dyDescent="0.35">
      <c r="A648" s="3" t="s">
        <v>71</v>
      </c>
      <c r="B648" t="s">
        <v>0</v>
      </c>
      <c r="C648" t="s">
        <v>260</v>
      </c>
      <c r="D648" s="31">
        <v>126.694600929174</v>
      </c>
      <c r="E648" t="s">
        <v>259</v>
      </c>
      <c r="F648" s="31">
        <v>43.271959285627297</v>
      </c>
      <c r="G648" t="s">
        <v>313</v>
      </c>
      <c r="H648" t="s">
        <v>273</v>
      </c>
      <c r="I648" t="s">
        <v>286</v>
      </c>
      <c r="J648" t="s">
        <v>287</v>
      </c>
      <c r="K648" t="s">
        <v>290</v>
      </c>
      <c r="L648">
        <f t="shared" si="46"/>
        <v>0.39</v>
      </c>
      <c r="M648">
        <v>2.5000000000000001E-2</v>
      </c>
      <c r="N648">
        <v>0</v>
      </c>
      <c r="O648">
        <f t="shared" si="47"/>
        <v>1000000</v>
      </c>
      <c r="P648" s="1">
        <v>2.5000000000000001E-2</v>
      </c>
      <c r="Q648" s="8">
        <v>610680</v>
      </c>
      <c r="R648">
        <v>32.5</v>
      </c>
      <c r="S648">
        <v>0</v>
      </c>
      <c r="T648">
        <v>0</v>
      </c>
      <c r="U648">
        <v>0</v>
      </c>
      <c r="V648" s="9">
        <v>0.58296565349252727</v>
      </c>
    </row>
    <row r="649" spans="1:22" x14ac:dyDescent="0.35">
      <c r="A649" s="3" t="s">
        <v>72</v>
      </c>
      <c r="B649" t="s">
        <v>0</v>
      </c>
      <c r="C649" t="s">
        <v>260</v>
      </c>
      <c r="D649" s="31">
        <v>119.658307929174</v>
      </c>
      <c r="E649" t="s">
        <v>259</v>
      </c>
      <c r="F649" s="31">
        <v>33.018282058027602</v>
      </c>
      <c r="G649" t="s">
        <v>313</v>
      </c>
      <c r="H649" t="s">
        <v>273</v>
      </c>
      <c r="I649" t="s">
        <v>286</v>
      </c>
      <c r="J649" t="s">
        <v>287</v>
      </c>
      <c r="K649" t="s">
        <v>290</v>
      </c>
      <c r="L649">
        <f t="shared" si="46"/>
        <v>0.39</v>
      </c>
      <c r="M649">
        <v>2.5000000000000001E-2</v>
      </c>
      <c r="N649">
        <v>0</v>
      </c>
      <c r="O649">
        <f t="shared" si="47"/>
        <v>1000000</v>
      </c>
      <c r="P649" s="1">
        <v>2.5000000000000001E-2</v>
      </c>
      <c r="Q649" s="8">
        <v>610680</v>
      </c>
      <c r="R649">
        <v>32.5</v>
      </c>
      <c r="S649">
        <v>0</v>
      </c>
      <c r="T649">
        <v>0</v>
      </c>
      <c r="U649">
        <v>0</v>
      </c>
      <c r="V649" s="9">
        <v>0.58296565349252727</v>
      </c>
    </row>
    <row r="650" spans="1:22" x14ac:dyDescent="0.35">
      <c r="A650" s="3" t="s">
        <v>73</v>
      </c>
      <c r="B650" t="s">
        <v>0</v>
      </c>
      <c r="C650" t="s">
        <v>260</v>
      </c>
      <c r="D650" s="31">
        <v>116</v>
      </c>
      <c r="E650" t="s">
        <v>259</v>
      </c>
      <c r="F650" s="31">
        <v>28</v>
      </c>
      <c r="G650" t="s">
        <v>313</v>
      </c>
      <c r="H650" t="s">
        <v>273</v>
      </c>
      <c r="I650" t="s">
        <v>286</v>
      </c>
      <c r="J650" t="s">
        <v>287</v>
      </c>
      <c r="K650" t="s">
        <v>290</v>
      </c>
      <c r="L650">
        <f t="shared" si="46"/>
        <v>0.39</v>
      </c>
      <c r="M650">
        <v>2.5000000000000001E-2</v>
      </c>
      <c r="N650">
        <v>0</v>
      </c>
      <c r="O650">
        <f t="shared" si="47"/>
        <v>1000000</v>
      </c>
      <c r="P650" s="1">
        <v>2.5000000000000001E-2</v>
      </c>
      <c r="Q650" s="8">
        <v>610680</v>
      </c>
      <c r="R650">
        <v>32.5</v>
      </c>
      <c r="S650">
        <v>0</v>
      </c>
      <c r="T650">
        <v>0</v>
      </c>
      <c r="U650">
        <v>0</v>
      </c>
      <c r="V650" s="9">
        <v>0.58296565349252727</v>
      </c>
    </row>
    <row r="651" spans="1:22" x14ac:dyDescent="0.35">
      <c r="A651" s="3" t="s">
        <v>74</v>
      </c>
      <c r="B651" t="s">
        <v>0</v>
      </c>
      <c r="C651" t="s">
        <v>260</v>
      </c>
      <c r="D651" s="31">
        <v>123.08261474167401</v>
      </c>
      <c r="E651" t="s">
        <v>259</v>
      </c>
      <c r="F651" s="31">
        <v>41.356018729958201</v>
      </c>
      <c r="G651" t="s">
        <v>313</v>
      </c>
      <c r="H651" t="s">
        <v>273</v>
      </c>
      <c r="I651" t="s">
        <v>286</v>
      </c>
      <c r="J651" t="s">
        <v>287</v>
      </c>
      <c r="K651" t="s">
        <v>290</v>
      </c>
      <c r="L651">
        <f t="shared" si="46"/>
        <v>0.39</v>
      </c>
      <c r="M651">
        <v>2.5000000000000001E-2</v>
      </c>
      <c r="N651">
        <v>0</v>
      </c>
      <c r="O651">
        <f t="shared" si="47"/>
        <v>1000000</v>
      </c>
      <c r="P651" s="1">
        <v>2.5000000000000001E-2</v>
      </c>
      <c r="Q651" s="8">
        <v>610680</v>
      </c>
      <c r="R651">
        <v>32.5</v>
      </c>
      <c r="S651">
        <v>0</v>
      </c>
      <c r="T651">
        <v>0</v>
      </c>
      <c r="U651">
        <v>0</v>
      </c>
      <c r="V651" s="9">
        <v>0.58296565349252727</v>
      </c>
    </row>
    <row r="652" spans="1:22" x14ac:dyDescent="0.35">
      <c r="A652" s="3" t="s">
        <v>75</v>
      </c>
      <c r="B652" t="s">
        <v>0</v>
      </c>
      <c r="C652" t="s">
        <v>260</v>
      </c>
      <c r="D652" s="31">
        <v>113.55090256891199</v>
      </c>
      <c r="E652" t="s">
        <v>259</v>
      </c>
      <c r="F652" s="31">
        <v>22.186763328420898</v>
      </c>
      <c r="G652" t="s">
        <v>313</v>
      </c>
      <c r="H652" t="s">
        <v>273</v>
      </c>
      <c r="I652" t="s">
        <v>286</v>
      </c>
      <c r="J652" t="s">
        <v>287</v>
      </c>
      <c r="K652" t="s">
        <v>290</v>
      </c>
      <c r="L652">
        <f t="shared" si="46"/>
        <v>0.39</v>
      </c>
      <c r="M652">
        <v>2.5000000000000001E-2</v>
      </c>
      <c r="N652">
        <v>0</v>
      </c>
      <c r="O652">
        <f t="shared" si="47"/>
        <v>1000000</v>
      </c>
      <c r="P652" s="1">
        <v>2.5000000000000001E-2</v>
      </c>
      <c r="Q652" s="8">
        <v>610680</v>
      </c>
      <c r="R652">
        <v>32.5</v>
      </c>
      <c r="S652">
        <v>0</v>
      </c>
      <c r="T652">
        <v>0</v>
      </c>
      <c r="U652">
        <v>0</v>
      </c>
      <c r="V652" s="9">
        <v>0.58296565349252727</v>
      </c>
    </row>
    <row r="653" spans="1:22" x14ac:dyDescent="0.35">
      <c r="A653" s="3" t="s">
        <v>76</v>
      </c>
      <c r="B653" t="s">
        <v>0</v>
      </c>
      <c r="C653" t="s">
        <v>260</v>
      </c>
      <c r="D653" s="31">
        <v>105.99999990000001</v>
      </c>
      <c r="E653" t="s">
        <v>259</v>
      </c>
      <c r="F653" s="31">
        <v>37.000000100000001</v>
      </c>
      <c r="G653" t="s">
        <v>313</v>
      </c>
      <c r="H653" t="s">
        <v>273</v>
      </c>
      <c r="I653" t="s">
        <v>286</v>
      </c>
      <c r="J653" t="s">
        <v>287</v>
      </c>
      <c r="K653" t="s">
        <v>290</v>
      </c>
      <c r="L653">
        <f t="shared" si="46"/>
        <v>0.39</v>
      </c>
      <c r="M653">
        <v>2.5000000000000001E-2</v>
      </c>
      <c r="N653">
        <v>0</v>
      </c>
      <c r="O653">
        <f t="shared" si="47"/>
        <v>1000000</v>
      </c>
      <c r="P653" s="1">
        <v>2.5000000000000001E-2</v>
      </c>
      <c r="Q653" s="8">
        <v>610680</v>
      </c>
      <c r="R653">
        <v>32.5</v>
      </c>
      <c r="S653">
        <v>0</v>
      </c>
      <c r="T653">
        <v>0</v>
      </c>
      <c r="U653">
        <v>0</v>
      </c>
      <c r="V653" s="9">
        <v>0.58296565349252727</v>
      </c>
    </row>
    <row r="654" spans="1:22" x14ac:dyDescent="0.35">
      <c r="A654" s="3" t="s">
        <v>77</v>
      </c>
      <c r="B654" t="s">
        <v>0</v>
      </c>
      <c r="C654" t="s">
        <v>260</v>
      </c>
      <c r="D654" s="31">
        <v>95.952115699999993</v>
      </c>
      <c r="E654" t="s">
        <v>259</v>
      </c>
      <c r="F654" s="31">
        <v>35.407095200000001</v>
      </c>
      <c r="G654" t="s">
        <v>313</v>
      </c>
      <c r="H654" t="s">
        <v>273</v>
      </c>
      <c r="I654" t="s">
        <v>286</v>
      </c>
      <c r="J654" t="s">
        <v>287</v>
      </c>
      <c r="K654" t="s">
        <v>290</v>
      </c>
      <c r="L654">
        <f t="shared" si="46"/>
        <v>0.39</v>
      </c>
      <c r="M654">
        <v>2.5000000000000001E-2</v>
      </c>
      <c r="N654">
        <v>0</v>
      </c>
      <c r="O654">
        <f t="shared" si="47"/>
        <v>1000000</v>
      </c>
      <c r="P654" s="1">
        <v>2.5000000000000001E-2</v>
      </c>
      <c r="Q654" s="8">
        <v>610680</v>
      </c>
      <c r="R654">
        <v>32.5</v>
      </c>
      <c r="S654">
        <v>0</v>
      </c>
      <c r="T654">
        <v>0</v>
      </c>
      <c r="U654">
        <v>0</v>
      </c>
      <c r="V654" s="9">
        <v>0.58296565349252727</v>
      </c>
    </row>
    <row r="655" spans="1:22" x14ac:dyDescent="0.35">
      <c r="A655" s="3" t="s">
        <v>78</v>
      </c>
      <c r="B655" t="s">
        <v>0</v>
      </c>
      <c r="C655" t="s">
        <v>260</v>
      </c>
      <c r="D655" s="31">
        <v>102.861432929174</v>
      </c>
      <c r="E655" t="s">
        <v>259</v>
      </c>
      <c r="F655" s="31">
        <v>29.987341126914401</v>
      </c>
      <c r="G655" t="s">
        <v>313</v>
      </c>
      <c r="H655" t="s">
        <v>273</v>
      </c>
      <c r="I655" t="s">
        <v>286</v>
      </c>
      <c r="J655" t="s">
        <v>287</v>
      </c>
      <c r="K655" t="s">
        <v>290</v>
      </c>
      <c r="L655">
        <f t="shared" si="46"/>
        <v>0.39</v>
      </c>
      <c r="M655">
        <v>2.5000000000000001E-2</v>
      </c>
      <c r="N655">
        <v>0</v>
      </c>
      <c r="O655">
        <f t="shared" si="47"/>
        <v>1000000</v>
      </c>
      <c r="P655" s="1">
        <v>2.5000000000000001E-2</v>
      </c>
      <c r="Q655" s="8">
        <v>610680</v>
      </c>
      <c r="R655">
        <v>32.5</v>
      </c>
      <c r="S655">
        <v>0</v>
      </c>
      <c r="T655">
        <v>0</v>
      </c>
      <c r="U655">
        <v>0</v>
      </c>
      <c r="V655" s="9">
        <v>0.58296565349252727</v>
      </c>
    </row>
    <row r="656" spans="1:22" x14ac:dyDescent="0.35">
      <c r="A656" s="3" t="s">
        <v>79</v>
      </c>
      <c r="B656" t="s">
        <v>0</v>
      </c>
      <c r="C656" t="s">
        <v>260</v>
      </c>
      <c r="D656" s="31">
        <v>118.121225404174</v>
      </c>
      <c r="E656" t="s">
        <v>259</v>
      </c>
      <c r="F656" s="31">
        <v>35.927519389694901</v>
      </c>
      <c r="G656" t="s">
        <v>313</v>
      </c>
      <c r="H656" t="s">
        <v>273</v>
      </c>
      <c r="I656" t="s">
        <v>286</v>
      </c>
      <c r="J656" t="s">
        <v>287</v>
      </c>
      <c r="K656" t="s">
        <v>290</v>
      </c>
      <c r="L656">
        <f t="shared" si="46"/>
        <v>0.39</v>
      </c>
      <c r="M656">
        <v>2.5000000000000001E-2</v>
      </c>
      <c r="N656">
        <v>0</v>
      </c>
      <c r="O656">
        <f t="shared" si="47"/>
        <v>1000000</v>
      </c>
      <c r="P656" s="1">
        <v>2.5000000000000001E-2</v>
      </c>
      <c r="Q656" s="8">
        <v>610680</v>
      </c>
      <c r="R656">
        <v>32.5</v>
      </c>
      <c r="S656">
        <v>0</v>
      </c>
      <c r="T656">
        <v>0</v>
      </c>
      <c r="U656">
        <v>0</v>
      </c>
      <c r="V656" s="9">
        <v>0.58296565349252727</v>
      </c>
    </row>
    <row r="657" spans="1:22" x14ac:dyDescent="0.35">
      <c r="A657" s="3" t="s">
        <v>80</v>
      </c>
      <c r="B657" t="s">
        <v>0</v>
      </c>
      <c r="C657" t="s">
        <v>260</v>
      </c>
      <c r="D657" s="31">
        <v>121.4888922</v>
      </c>
      <c r="E657" t="s">
        <v>259</v>
      </c>
      <c r="F657" s="31">
        <v>31.225344100000001</v>
      </c>
      <c r="G657" t="s">
        <v>313</v>
      </c>
      <c r="H657" t="s">
        <v>273</v>
      </c>
      <c r="I657" t="s">
        <v>286</v>
      </c>
      <c r="J657" t="s">
        <v>287</v>
      </c>
      <c r="K657" t="s">
        <v>290</v>
      </c>
      <c r="L657">
        <f t="shared" si="46"/>
        <v>0.39</v>
      </c>
      <c r="M657">
        <v>2.5000000000000001E-2</v>
      </c>
      <c r="N657">
        <v>0</v>
      </c>
      <c r="O657">
        <f t="shared" si="47"/>
        <v>1000000</v>
      </c>
      <c r="P657" s="1">
        <v>2.5000000000000001E-2</v>
      </c>
      <c r="Q657" s="8">
        <v>610680</v>
      </c>
      <c r="R657">
        <v>32.5</v>
      </c>
      <c r="S657">
        <v>0</v>
      </c>
      <c r="T657">
        <v>0</v>
      </c>
      <c r="U657">
        <v>0</v>
      </c>
      <c r="V657" s="9">
        <v>0.58296565349252727</v>
      </c>
    </row>
    <row r="658" spans="1:22" x14ac:dyDescent="0.35">
      <c r="A658" s="3" t="s">
        <v>81</v>
      </c>
      <c r="B658" t="s">
        <v>0</v>
      </c>
      <c r="C658" t="s">
        <v>260</v>
      </c>
      <c r="D658" s="31">
        <v>108.931850433349</v>
      </c>
      <c r="E658" t="s">
        <v>259</v>
      </c>
      <c r="F658" s="31">
        <v>34.238535263974804</v>
      </c>
      <c r="G658" t="s">
        <v>313</v>
      </c>
      <c r="H658" t="s">
        <v>273</v>
      </c>
      <c r="I658" t="s">
        <v>286</v>
      </c>
      <c r="J658" t="s">
        <v>287</v>
      </c>
      <c r="K658" t="s">
        <v>290</v>
      </c>
      <c r="L658">
        <f t="shared" si="46"/>
        <v>0.39</v>
      </c>
      <c r="M658">
        <v>2.5000000000000001E-2</v>
      </c>
      <c r="N658">
        <v>0</v>
      </c>
      <c r="O658">
        <f t="shared" si="47"/>
        <v>1000000</v>
      </c>
      <c r="P658" s="1">
        <v>2.5000000000000001E-2</v>
      </c>
      <c r="Q658" s="8">
        <v>610680</v>
      </c>
      <c r="R658">
        <v>32.5</v>
      </c>
      <c r="S658">
        <v>0</v>
      </c>
      <c r="T658">
        <v>0</v>
      </c>
      <c r="U658">
        <v>0</v>
      </c>
      <c r="V658" s="9">
        <v>0.58296565349252727</v>
      </c>
    </row>
    <row r="659" spans="1:22" x14ac:dyDescent="0.35">
      <c r="A659" s="3" t="s">
        <v>82</v>
      </c>
      <c r="B659" t="s">
        <v>0</v>
      </c>
      <c r="C659" t="s">
        <v>260</v>
      </c>
      <c r="D659" s="31">
        <v>112.36143302917399</v>
      </c>
      <c r="E659" t="s">
        <v>259</v>
      </c>
      <c r="F659" s="31">
        <v>37.262629512543</v>
      </c>
      <c r="G659" t="s">
        <v>313</v>
      </c>
      <c r="H659" t="s">
        <v>273</v>
      </c>
      <c r="I659" t="s">
        <v>286</v>
      </c>
      <c r="J659" t="s">
        <v>287</v>
      </c>
      <c r="K659" t="s">
        <v>290</v>
      </c>
      <c r="L659">
        <f t="shared" si="46"/>
        <v>0.39</v>
      </c>
      <c r="M659">
        <v>2.5000000000000001E-2</v>
      </c>
      <c r="N659">
        <v>0</v>
      </c>
      <c r="O659">
        <f t="shared" si="47"/>
        <v>1000000</v>
      </c>
      <c r="P659" s="1">
        <v>2.5000000000000001E-2</v>
      </c>
      <c r="Q659" s="8">
        <v>610680</v>
      </c>
      <c r="R659">
        <v>32.5</v>
      </c>
      <c r="S659">
        <v>0</v>
      </c>
      <c r="T659">
        <v>0</v>
      </c>
      <c r="U659">
        <v>0</v>
      </c>
      <c r="V659" s="9">
        <v>0.58296565349252727</v>
      </c>
    </row>
    <row r="660" spans="1:22" x14ac:dyDescent="0.35">
      <c r="A660" s="3" t="s">
        <v>83</v>
      </c>
      <c r="B660" t="s">
        <v>0</v>
      </c>
      <c r="C660" t="s">
        <v>260</v>
      </c>
      <c r="D660" s="31">
        <v>87.615351379174797</v>
      </c>
      <c r="E660" t="s">
        <v>259</v>
      </c>
      <c r="F660" s="31">
        <v>31.800873536782898</v>
      </c>
      <c r="G660" t="s">
        <v>313</v>
      </c>
      <c r="H660" t="s">
        <v>273</v>
      </c>
      <c r="I660" t="s">
        <v>286</v>
      </c>
      <c r="J660" t="s">
        <v>287</v>
      </c>
      <c r="K660" t="s">
        <v>290</v>
      </c>
      <c r="L660">
        <f t="shared" si="46"/>
        <v>0.39</v>
      </c>
      <c r="M660">
        <v>2.5000000000000001E-2</v>
      </c>
      <c r="N660">
        <v>0</v>
      </c>
      <c r="O660">
        <f t="shared" si="47"/>
        <v>1000000</v>
      </c>
      <c r="P660" s="1">
        <v>2.5000000000000001E-2</v>
      </c>
      <c r="Q660" s="8">
        <v>610680</v>
      </c>
      <c r="R660">
        <v>32.5</v>
      </c>
      <c r="S660">
        <v>0</v>
      </c>
      <c r="T660">
        <v>0</v>
      </c>
      <c r="U660">
        <v>0</v>
      </c>
      <c r="V660" s="9">
        <v>0.58296565349252727</v>
      </c>
    </row>
    <row r="661" spans="1:22" x14ac:dyDescent="0.35">
      <c r="A661" s="3" t="s">
        <v>84</v>
      </c>
      <c r="B661" t="s">
        <v>0</v>
      </c>
      <c r="C661" t="s">
        <v>260</v>
      </c>
      <c r="D661" s="31">
        <v>117.372743951049</v>
      </c>
      <c r="E661" t="s">
        <v>259</v>
      </c>
      <c r="F661" s="31">
        <v>39.310688119060003</v>
      </c>
      <c r="G661" t="s">
        <v>313</v>
      </c>
      <c r="H661" t="s">
        <v>273</v>
      </c>
      <c r="I661" t="s">
        <v>286</v>
      </c>
      <c r="J661" t="s">
        <v>287</v>
      </c>
      <c r="K661" t="s">
        <v>290</v>
      </c>
      <c r="L661">
        <f t="shared" si="46"/>
        <v>0.39</v>
      </c>
      <c r="M661">
        <v>2.5000000000000001E-2</v>
      </c>
      <c r="N661">
        <v>0</v>
      </c>
      <c r="O661">
        <f t="shared" si="47"/>
        <v>1000000</v>
      </c>
      <c r="P661" s="1">
        <v>2.5000000000000001E-2</v>
      </c>
      <c r="Q661" s="8">
        <v>610680</v>
      </c>
      <c r="R661">
        <v>32.5</v>
      </c>
      <c r="S661">
        <v>0</v>
      </c>
      <c r="T661">
        <v>0</v>
      </c>
      <c r="U661">
        <v>0</v>
      </c>
      <c r="V661" s="9">
        <v>0.58296565349252727</v>
      </c>
    </row>
    <row r="662" spans="1:22" x14ac:dyDescent="0.35">
      <c r="A662" s="3" t="s">
        <v>85</v>
      </c>
      <c r="B662" t="s">
        <v>0</v>
      </c>
      <c r="C662" t="s">
        <v>260</v>
      </c>
      <c r="D662" s="31">
        <v>109.96396885666</v>
      </c>
      <c r="E662" t="s">
        <v>259</v>
      </c>
      <c r="F662" s="31">
        <v>40.759123858389202</v>
      </c>
      <c r="G662" t="s">
        <v>313</v>
      </c>
      <c r="H662" t="s">
        <v>273</v>
      </c>
      <c r="I662" t="s">
        <v>286</v>
      </c>
      <c r="J662" t="s">
        <v>287</v>
      </c>
      <c r="K662" t="s">
        <v>290</v>
      </c>
      <c r="L662">
        <f t="shared" si="46"/>
        <v>0.39</v>
      </c>
      <c r="M662">
        <v>2.5000000000000001E-2</v>
      </c>
      <c r="N662">
        <v>0</v>
      </c>
      <c r="O662">
        <f t="shared" si="47"/>
        <v>1000000</v>
      </c>
      <c r="P662" s="1">
        <v>2.5000000000000001E-2</v>
      </c>
      <c r="Q662" s="8">
        <v>610680</v>
      </c>
      <c r="R662">
        <v>32.5</v>
      </c>
      <c r="S662">
        <v>0</v>
      </c>
      <c r="T662">
        <v>0</v>
      </c>
      <c r="U662">
        <v>0</v>
      </c>
      <c r="V662" s="9">
        <v>0.58296565349252727</v>
      </c>
    </row>
    <row r="663" spans="1:22" x14ac:dyDescent="0.35">
      <c r="A663" s="3" t="s">
        <v>86</v>
      </c>
      <c r="B663" t="s">
        <v>0</v>
      </c>
      <c r="C663" t="s">
        <v>260</v>
      </c>
      <c r="D663" s="31">
        <v>87.221200041674805</v>
      </c>
      <c r="E663" t="s">
        <v>259</v>
      </c>
      <c r="F663" s="31">
        <v>41.015520309856797</v>
      </c>
      <c r="G663" t="s">
        <v>313</v>
      </c>
      <c r="H663" t="s">
        <v>273</v>
      </c>
      <c r="I663" t="s">
        <v>286</v>
      </c>
      <c r="J663" t="s">
        <v>287</v>
      </c>
      <c r="K663" t="s">
        <v>290</v>
      </c>
      <c r="L663">
        <f t="shared" si="46"/>
        <v>0.39</v>
      </c>
      <c r="M663">
        <v>2.5000000000000001E-2</v>
      </c>
      <c r="N663">
        <v>0</v>
      </c>
      <c r="O663">
        <f t="shared" si="47"/>
        <v>1000000</v>
      </c>
      <c r="P663" s="1">
        <v>2.5000000000000001E-2</v>
      </c>
      <c r="Q663" s="8">
        <v>610680</v>
      </c>
      <c r="R663">
        <v>32.5</v>
      </c>
      <c r="S663">
        <v>0</v>
      </c>
      <c r="T663">
        <v>0</v>
      </c>
      <c r="U663">
        <v>0</v>
      </c>
      <c r="V663" s="9">
        <v>0.58296565349252727</v>
      </c>
    </row>
    <row r="664" spans="1:22" x14ac:dyDescent="0.35">
      <c r="A664" s="3" t="s">
        <v>87</v>
      </c>
      <c r="B664" t="s">
        <v>0</v>
      </c>
      <c r="C664" t="s">
        <v>260</v>
      </c>
      <c r="D664" s="31">
        <v>101.83408927917399</v>
      </c>
      <c r="E664" t="s">
        <v>259</v>
      </c>
      <c r="F664" s="31">
        <v>24.620897743834998</v>
      </c>
      <c r="G664" t="s">
        <v>313</v>
      </c>
      <c r="H664" t="s">
        <v>273</v>
      </c>
      <c r="I664" t="s">
        <v>286</v>
      </c>
      <c r="J664" t="s">
        <v>287</v>
      </c>
      <c r="K664" t="s">
        <v>290</v>
      </c>
      <c r="L664">
        <f t="shared" si="46"/>
        <v>0.39</v>
      </c>
      <c r="M664">
        <v>2.5000000000000001E-2</v>
      </c>
      <c r="N664">
        <v>0</v>
      </c>
      <c r="O664">
        <f t="shared" si="47"/>
        <v>1000000</v>
      </c>
      <c r="P664" s="1">
        <v>2.5000000000000001E-2</v>
      </c>
      <c r="Q664" s="8">
        <v>610680</v>
      </c>
      <c r="R664">
        <v>32.5</v>
      </c>
      <c r="S664">
        <v>0</v>
      </c>
      <c r="T664">
        <v>0</v>
      </c>
      <c r="U664">
        <v>0</v>
      </c>
      <c r="V664" s="9">
        <v>0.58296565349252727</v>
      </c>
    </row>
    <row r="665" spans="1:22" x14ac:dyDescent="0.35">
      <c r="A665" s="3" t="s">
        <v>88</v>
      </c>
      <c r="B665" t="s">
        <v>0</v>
      </c>
      <c r="C665" t="s">
        <v>260</v>
      </c>
      <c r="D665" s="31">
        <v>120.317487616674</v>
      </c>
      <c r="E665" t="s">
        <v>259</v>
      </c>
      <c r="F665" s="31">
        <v>28.865238286582201</v>
      </c>
      <c r="G665" t="s">
        <v>313</v>
      </c>
      <c r="H665" t="s">
        <v>273</v>
      </c>
      <c r="I665" t="s">
        <v>286</v>
      </c>
      <c r="J665" t="s">
        <v>287</v>
      </c>
      <c r="K665" t="s">
        <v>290</v>
      </c>
      <c r="L665">
        <f t="shared" si="46"/>
        <v>0.39</v>
      </c>
      <c r="M665">
        <v>2.5000000000000001E-2</v>
      </c>
      <c r="N665">
        <v>0</v>
      </c>
      <c r="O665">
        <f t="shared" si="47"/>
        <v>1000000</v>
      </c>
      <c r="P665" s="1">
        <v>2.5000000000000001E-2</v>
      </c>
      <c r="Q665" s="8">
        <v>610680</v>
      </c>
      <c r="R665">
        <v>32.5</v>
      </c>
      <c r="S665">
        <v>0</v>
      </c>
      <c r="T665">
        <v>0</v>
      </c>
      <c r="U665">
        <v>0</v>
      </c>
      <c r="V665" s="9">
        <v>0.58296565349252727</v>
      </c>
    </row>
    <row r="666" spans="1:22" x14ac:dyDescent="0.35">
      <c r="A666" s="3" t="s">
        <v>89</v>
      </c>
      <c r="B666" t="s">
        <v>0</v>
      </c>
      <c r="C666" t="s">
        <v>260</v>
      </c>
      <c r="D666" s="31">
        <v>113.92132700000001</v>
      </c>
      <c r="E666" t="s">
        <v>259</v>
      </c>
      <c r="F666" s="31">
        <v>-0.78927499999999995</v>
      </c>
      <c r="G666" t="s">
        <v>313</v>
      </c>
      <c r="H666" t="s">
        <v>273</v>
      </c>
      <c r="I666" t="s">
        <v>286</v>
      </c>
      <c r="J666" t="s">
        <v>287</v>
      </c>
      <c r="K666" t="s">
        <v>290</v>
      </c>
      <c r="L666">
        <f t="shared" si="46"/>
        <v>0.39</v>
      </c>
      <c r="M666">
        <v>0.06</v>
      </c>
      <c r="N666">
        <v>0</v>
      </c>
      <c r="O666">
        <f t="shared" si="47"/>
        <v>1000000</v>
      </c>
      <c r="P666" s="1">
        <v>2.5000000000000001E-2</v>
      </c>
      <c r="Q666" s="8">
        <v>610680</v>
      </c>
      <c r="R666">
        <v>32.5</v>
      </c>
      <c r="S666">
        <v>0</v>
      </c>
      <c r="T666">
        <v>0</v>
      </c>
      <c r="U666">
        <v>0</v>
      </c>
      <c r="V666" s="9">
        <v>0.58296565349252727</v>
      </c>
    </row>
    <row r="667" spans="1:22" x14ac:dyDescent="0.35">
      <c r="A667" s="3" t="s">
        <v>316</v>
      </c>
      <c r="B667" t="s">
        <v>0</v>
      </c>
      <c r="C667" t="s">
        <v>260</v>
      </c>
      <c r="D667" s="31">
        <f>AVERAGE(D668:D672)</f>
        <v>82.461300215825503</v>
      </c>
      <c r="E667" t="s">
        <v>259</v>
      </c>
      <c r="F667" s="31">
        <f t="shared" ref="F667" si="48">AVERAGE(F668:F672)</f>
        <v>22.33048671536692</v>
      </c>
      <c r="G667" t="s">
        <v>313</v>
      </c>
      <c r="H667" t="s">
        <v>273</v>
      </c>
      <c r="I667" t="s">
        <v>286</v>
      </c>
      <c r="J667" t="s">
        <v>287</v>
      </c>
      <c r="K667" t="s">
        <v>290</v>
      </c>
      <c r="L667">
        <f t="shared" si="46"/>
        <v>0.39</v>
      </c>
      <c r="M667">
        <v>5.8999999999999997E-2</v>
      </c>
      <c r="N667">
        <v>0</v>
      </c>
      <c r="O667">
        <f t="shared" si="47"/>
        <v>1000000</v>
      </c>
      <c r="P667" s="1">
        <v>2.5000000000000001E-2</v>
      </c>
      <c r="Q667" s="8">
        <v>610680</v>
      </c>
      <c r="R667">
        <v>32.5</v>
      </c>
      <c r="S667">
        <v>0</v>
      </c>
      <c r="T667">
        <v>0</v>
      </c>
      <c r="U667">
        <v>0</v>
      </c>
      <c r="V667" s="9">
        <v>0.58296565349252727</v>
      </c>
    </row>
    <row r="668" spans="1:22" x14ac:dyDescent="0.35">
      <c r="A668" s="3" t="s">
        <v>90</v>
      </c>
      <c r="B668" t="s">
        <v>0</v>
      </c>
      <c r="C668" t="s">
        <v>260</v>
      </c>
      <c r="D668" s="31">
        <v>86.656761352237794</v>
      </c>
      <c r="E668" t="s">
        <v>259</v>
      </c>
      <c r="F668" s="31">
        <v>22.913353751166799</v>
      </c>
      <c r="G668" t="s">
        <v>313</v>
      </c>
      <c r="H668" t="s">
        <v>273</v>
      </c>
      <c r="I668" t="s">
        <v>286</v>
      </c>
      <c r="J668" t="s">
        <v>287</v>
      </c>
      <c r="K668" t="s">
        <v>290</v>
      </c>
      <c r="L668">
        <f t="shared" si="46"/>
        <v>0.39</v>
      </c>
      <c r="M668">
        <v>5.8999999999999997E-2</v>
      </c>
      <c r="N668">
        <v>0</v>
      </c>
      <c r="O668">
        <f t="shared" si="47"/>
        <v>1000000</v>
      </c>
      <c r="P668" s="1">
        <v>2.5000000000000001E-2</v>
      </c>
      <c r="Q668" s="8">
        <v>610680</v>
      </c>
      <c r="R668">
        <v>32.5</v>
      </c>
      <c r="S668">
        <v>0</v>
      </c>
      <c r="T668">
        <v>0</v>
      </c>
      <c r="U668">
        <v>0</v>
      </c>
      <c r="V668" s="9">
        <v>0.58296565349252727</v>
      </c>
    </row>
    <row r="669" spans="1:22" x14ac:dyDescent="0.35">
      <c r="A669" s="3" t="s">
        <v>91</v>
      </c>
      <c r="B669" t="s">
        <v>0</v>
      </c>
      <c r="C669" t="s">
        <v>260</v>
      </c>
      <c r="D669" s="31">
        <v>93.325387680631096</v>
      </c>
      <c r="E669" t="s">
        <v>259</v>
      </c>
      <c r="F669" s="31">
        <v>25.8148737407558</v>
      </c>
      <c r="G669" t="s">
        <v>313</v>
      </c>
      <c r="H669" t="s">
        <v>273</v>
      </c>
      <c r="I669" t="s">
        <v>286</v>
      </c>
      <c r="J669" t="s">
        <v>287</v>
      </c>
      <c r="K669" t="s">
        <v>290</v>
      </c>
      <c r="L669">
        <f t="shared" si="46"/>
        <v>0.39</v>
      </c>
      <c r="M669">
        <v>5.8999999999999997E-2</v>
      </c>
      <c r="N669">
        <v>0</v>
      </c>
      <c r="O669">
        <f t="shared" si="47"/>
        <v>1000000</v>
      </c>
      <c r="P669" s="1">
        <v>2.5000000000000001E-2</v>
      </c>
      <c r="Q669" s="8">
        <v>610680</v>
      </c>
      <c r="R669">
        <v>32.5</v>
      </c>
      <c r="S669">
        <v>0</v>
      </c>
      <c r="T669">
        <v>0</v>
      </c>
      <c r="U669">
        <v>0</v>
      </c>
      <c r="V669" s="9">
        <v>0.58296565349252727</v>
      </c>
    </row>
    <row r="670" spans="1:22" x14ac:dyDescent="0.35">
      <c r="A670" s="3" t="s">
        <v>92</v>
      </c>
      <c r="B670" t="s">
        <v>0</v>
      </c>
      <c r="C670" t="s">
        <v>260</v>
      </c>
      <c r="D670" s="31">
        <v>77.221938800000004</v>
      </c>
      <c r="E670" t="s">
        <v>259</v>
      </c>
      <c r="F670" s="31">
        <v>28.6517178</v>
      </c>
      <c r="G670" t="s">
        <v>313</v>
      </c>
      <c r="H670" t="s">
        <v>273</v>
      </c>
      <c r="I670" t="s">
        <v>286</v>
      </c>
      <c r="J670" t="s">
        <v>287</v>
      </c>
      <c r="K670" t="s">
        <v>290</v>
      </c>
      <c r="L670">
        <f t="shared" si="46"/>
        <v>0.39</v>
      </c>
      <c r="M670">
        <v>5.8999999999999997E-2</v>
      </c>
      <c r="N670">
        <v>0</v>
      </c>
      <c r="O670">
        <f t="shared" si="47"/>
        <v>1000000</v>
      </c>
      <c r="P670" s="1">
        <v>2.5000000000000001E-2</v>
      </c>
      <c r="Q670" s="8">
        <v>610680</v>
      </c>
      <c r="R670">
        <v>32.5</v>
      </c>
      <c r="S670">
        <v>0</v>
      </c>
      <c r="T670">
        <v>0</v>
      </c>
      <c r="U670">
        <v>0</v>
      </c>
      <c r="V670" s="9">
        <v>0.58296565349252727</v>
      </c>
    </row>
    <row r="671" spans="1:22" x14ac:dyDescent="0.35">
      <c r="A671" s="3" t="s">
        <v>93</v>
      </c>
      <c r="B671" t="s">
        <v>0</v>
      </c>
      <c r="C671" t="s">
        <v>260</v>
      </c>
      <c r="D671" s="31">
        <v>77.591299699999993</v>
      </c>
      <c r="E671" t="s">
        <v>259</v>
      </c>
      <c r="F671" s="31">
        <v>12.979119799999999</v>
      </c>
      <c r="G671" t="s">
        <v>313</v>
      </c>
      <c r="H671" t="s">
        <v>273</v>
      </c>
      <c r="I671" t="s">
        <v>286</v>
      </c>
      <c r="J671" t="s">
        <v>287</v>
      </c>
      <c r="K671" t="s">
        <v>290</v>
      </c>
      <c r="L671">
        <f t="shared" si="46"/>
        <v>0.39</v>
      </c>
      <c r="M671">
        <v>5.8999999999999997E-2</v>
      </c>
      <c r="N671">
        <v>0</v>
      </c>
      <c r="O671">
        <f t="shared" si="47"/>
        <v>1000000</v>
      </c>
      <c r="P671" s="1">
        <v>2.5000000000000001E-2</v>
      </c>
      <c r="Q671" s="8">
        <v>610680</v>
      </c>
      <c r="R671">
        <v>32.5</v>
      </c>
      <c r="S671">
        <v>0</v>
      </c>
      <c r="T671">
        <v>0</v>
      </c>
      <c r="U671">
        <v>0</v>
      </c>
      <c r="V671" s="9">
        <v>0.58296565349252727</v>
      </c>
    </row>
    <row r="672" spans="1:22" x14ac:dyDescent="0.35">
      <c r="A672" s="3" t="s">
        <v>94</v>
      </c>
      <c r="B672" t="s">
        <v>0</v>
      </c>
      <c r="C672" t="s">
        <v>260</v>
      </c>
      <c r="D672" s="31">
        <v>77.511113546258599</v>
      </c>
      <c r="E672" t="s">
        <v>259</v>
      </c>
      <c r="F672" s="31">
        <v>21.293368484912001</v>
      </c>
      <c r="G672" t="s">
        <v>313</v>
      </c>
      <c r="H672" t="s">
        <v>273</v>
      </c>
      <c r="I672" t="s">
        <v>286</v>
      </c>
      <c r="J672" t="s">
        <v>287</v>
      </c>
      <c r="K672" t="s">
        <v>290</v>
      </c>
      <c r="L672">
        <f t="shared" si="46"/>
        <v>0.39</v>
      </c>
      <c r="M672">
        <v>5.8999999999999997E-2</v>
      </c>
      <c r="N672">
        <v>0</v>
      </c>
      <c r="O672">
        <f t="shared" si="47"/>
        <v>1000000</v>
      </c>
      <c r="P672" s="1">
        <v>2.5000000000000001E-2</v>
      </c>
      <c r="Q672" s="8">
        <v>610680</v>
      </c>
      <c r="R672">
        <v>32.5</v>
      </c>
      <c r="S672">
        <v>0</v>
      </c>
      <c r="T672">
        <v>0</v>
      </c>
      <c r="U672">
        <v>0</v>
      </c>
      <c r="V672" s="9">
        <v>0.58296565349252727</v>
      </c>
    </row>
    <row r="673" spans="1:22" x14ac:dyDescent="0.35">
      <c r="A673" s="3" t="s">
        <v>95</v>
      </c>
      <c r="B673" t="s">
        <v>0</v>
      </c>
      <c r="C673" t="s">
        <v>260</v>
      </c>
      <c r="D673" s="31">
        <v>53.688046</v>
      </c>
      <c r="E673" t="s">
        <v>259</v>
      </c>
      <c r="F673" s="31">
        <v>32.427908000000002</v>
      </c>
      <c r="G673" t="s">
        <v>313</v>
      </c>
      <c r="H673" t="s">
        <v>273</v>
      </c>
      <c r="I673" t="s">
        <v>286</v>
      </c>
      <c r="J673" t="s">
        <v>287</v>
      </c>
      <c r="K673" t="s">
        <v>290</v>
      </c>
      <c r="L673">
        <f t="shared" si="46"/>
        <v>0.39</v>
      </c>
      <c r="M673">
        <v>0.114</v>
      </c>
      <c r="N673">
        <v>0</v>
      </c>
      <c r="O673">
        <f t="shared" si="47"/>
        <v>1000000</v>
      </c>
      <c r="P673" s="1">
        <v>2.5000000000000001E-2</v>
      </c>
      <c r="Q673" s="8">
        <v>610680</v>
      </c>
      <c r="R673">
        <v>32.5</v>
      </c>
      <c r="S673">
        <v>0</v>
      </c>
      <c r="T673">
        <v>0</v>
      </c>
      <c r="U673">
        <v>0</v>
      </c>
      <c r="V673" s="9">
        <v>0.58296565349252727</v>
      </c>
    </row>
    <row r="674" spans="1:22" x14ac:dyDescent="0.35">
      <c r="A674" s="3" t="s">
        <v>96</v>
      </c>
      <c r="B674" t="s">
        <v>0</v>
      </c>
      <c r="C674" t="s">
        <v>260</v>
      </c>
      <c r="D674" s="31">
        <v>43.679290999999999</v>
      </c>
      <c r="E674" t="s">
        <v>259</v>
      </c>
      <c r="F674" s="31">
        <v>33.223191</v>
      </c>
      <c r="G674" t="s">
        <v>313</v>
      </c>
      <c r="H674" t="s">
        <v>273</v>
      </c>
      <c r="I674" t="s">
        <v>286</v>
      </c>
      <c r="J674" t="s">
        <v>287</v>
      </c>
      <c r="K674" t="s">
        <v>290</v>
      </c>
      <c r="L674">
        <f t="shared" si="46"/>
        <v>0.39</v>
      </c>
      <c r="M674">
        <v>9.6000000000000002E-2</v>
      </c>
      <c r="N674">
        <v>0</v>
      </c>
      <c r="O674">
        <f t="shared" si="47"/>
        <v>1000000</v>
      </c>
      <c r="P674" s="1">
        <v>2.5000000000000001E-2</v>
      </c>
      <c r="Q674" s="8">
        <v>610680</v>
      </c>
      <c r="R674">
        <v>32.5</v>
      </c>
      <c r="S674">
        <v>0</v>
      </c>
      <c r="T674">
        <v>0</v>
      </c>
      <c r="U674">
        <v>0</v>
      </c>
      <c r="V674" s="9">
        <v>0.58296565349252727</v>
      </c>
    </row>
    <row r="675" spans="1:22" x14ac:dyDescent="0.35">
      <c r="A675" s="3" t="s">
        <v>97</v>
      </c>
      <c r="B675" t="s">
        <v>0</v>
      </c>
      <c r="C675" t="s">
        <v>260</v>
      </c>
      <c r="D675" s="31">
        <v>34.851612000000003</v>
      </c>
      <c r="E675" t="s">
        <v>259</v>
      </c>
      <c r="F675" s="31">
        <v>31.046050999999999</v>
      </c>
      <c r="G675" t="s">
        <v>313</v>
      </c>
      <c r="H675" t="s">
        <v>273</v>
      </c>
      <c r="I675" t="s">
        <v>286</v>
      </c>
      <c r="J675" t="s">
        <v>287</v>
      </c>
      <c r="K675" t="s">
        <v>290</v>
      </c>
      <c r="L675">
        <f t="shared" si="46"/>
        <v>0.39</v>
      </c>
      <c r="M675">
        <v>3.6999999999999998E-2</v>
      </c>
      <c r="N675">
        <v>0</v>
      </c>
      <c r="O675">
        <f t="shared" si="47"/>
        <v>1000000</v>
      </c>
      <c r="P675" s="1">
        <v>2.5000000000000001E-2</v>
      </c>
      <c r="Q675" s="8">
        <v>610680</v>
      </c>
      <c r="R675">
        <v>32.5</v>
      </c>
      <c r="S675">
        <v>0</v>
      </c>
      <c r="T675">
        <v>0</v>
      </c>
      <c r="U675">
        <v>0</v>
      </c>
      <c r="V675" s="9">
        <v>0.58296565349252727</v>
      </c>
    </row>
    <row r="676" spans="1:22" x14ac:dyDescent="0.35">
      <c r="A676" s="3" t="s">
        <v>98</v>
      </c>
      <c r="B676" t="s">
        <v>0</v>
      </c>
      <c r="C676" t="s">
        <v>260</v>
      </c>
      <c r="D676" s="31">
        <v>36.238413999999999</v>
      </c>
      <c r="E676" t="s">
        <v>259</v>
      </c>
      <c r="F676" s="31">
        <v>30.585163999999999</v>
      </c>
      <c r="G676" t="s">
        <v>313</v>
      </c>
      <c r="H676" t="s">
        <v>273</v>
      </c>
      <c r="I676" t="s">
        <v>286</v>
      </c>
      <c r="J676" t="s">
        <v>287</v>
      </c>
      <c r="K676" t="s">
        <v>290</v>
      </c>
      <c r="L676">
        <f t="shared" si="46"/>
        <v>0.39</v>
      </c>
      <c r="M676">
        <v>8.2000000000000003E-2</v>
      </c>
      <c r="N676">
        <v>0</v>
      </c>
      <c r="O676">
        <f t="shared" si="47"/>
        <v>1000000</v>
      </c>
      <c r="P676" s="1">
        <v>2.5000000000000001E-2</v>
      </c>
      <c r="Q676" s="8">
        <v>610680</v>
      </c>
      <c r="R676">
        <v>32.5</v>
      </c>
      <c r="S676">
        <v>0</v>
      </c>
      <c r="T676">
        <v>0</v>
      </c>
      <c r="U676">
        <v>0</v>
      </c>
      <c r="V676" s="9">
        <v>0.58296565349252727</v>
      </c>
    </row>
    <row r="677" spans="1:22" x14ac:dyDescent="0.35">
      <c r="A677" s="3" t="s">
        <v>317</v>
      </c>
      <c r="B677" t="s">
        <v>0</v>
      </c>
      <c r="C677" t="s">
        <v>260</v>
      </c>
      <c r="D677" s="31">
        <f>AVERAGE(D678:D683)</f>
        <v>135.27577090903682</v>
      </c>
      <c r="E677" t="s">
        <v>259</v>
      </c>
      <c r="F677" s="31">
        <f t="shared" ref="F677" si="49">AVERAGE(F678:F683)</f>
        <v>34.828615547929964</v>
      </c>
      <c r="G677" t="s">
        <v>313</v>
      </c>
      <c r="H677" t="s">
        <v>273</v>
      </c>
      <c r="I677" t="s">
        <v>286</v>
      </c>
      <c r="J677" t="s">
        <v>287</v>
      </c>
      <c r="K677" t="s">
        <v>290</v>
      </c>
      <c r="L677">
        <f t="shared" si="46"/>
        <v>0.39</v>
      </c>
      <c r="M677">
        <v>2.3E-2</v>
      </c>
      <c r="N677">
        <v>0</v>
      </c>
      <c r="O677">
        <f t="shared" si="47"/>
        <v>1000000</v>
      </c>
      <c r="P677" s="1">
        <v>2.5000000000000001E-2</v>
      </c>
      <c r="Q677" s="8">
        <v>610680</v>
      </c>
      <c r="R677">
        <v>32.5</v>
      </c>
      <c r="S677">
        <v>0</v>
      </c>
      <c r="T677">
        <v>0</v>
      </c>
      <c r="U677">
        <v>0</v>
      </c>
      <c r="V677" s="9">
        <v>0.58296565349252727</v>
      </c>
    </row>
    <row r="678" spans="1:22" x14ac:dyDescent="0.35">
      <c r="A678" s="3" t="s">
        <v>99</v>
      </c>
      <c r="B678" t="s">
        <v>0</v>
      </c>
      <c r="C678" t="s">
        <v>260</v>
      </c>
      <c r="D678" s="31">
        <v>135.90213792917399</v>
      </c>
      <c r="E678" t="s">
        <v>259</v>
      </c>
      <c r="F678" s="31">
        <v>34.911577090300597</v>
      </c>
      <c r="G678" t="s">
        <v>313</v>
      </c>
      <c r="H678" t="s">
        <v>273</v>
      </c>
      <c r="I678" t="s">
        <v>286</v>
      </c>
      <c r="J678" t="s">
        <v>287</v>
      </c>
      <c r="K678" t="s">
        <v>290</v>
      </c>
      <c r="L678">
        <f t="shared" si="46"/>
        <v>0.39</v>
      </c>
      <c r="M678">
        <v>2.3E-2</v>
      </c>
      <c r="N678">
        <v>0</v>
      </c>
      <c r="O678">
        <f t="shared" si="47"/>
        <v>1000000</v>
      </c>
      <c r="P678" s="1">
        <v>2.5000000000000001E-2</v>
      </c>
      <c r="Q678" s="8">
        <v>610680</v>
      </c>
      <c r="R678">
        <v>32.5</v>
      </c>
      <c r="S678">
        <v>0</v>
      </c>
      <c r="T678">
        <v>0</v>
      </c>
      <c r="U678">
        <v>0</v>
      </c>
      <c r="V678" s="9">
        <v>0.58296565349252727</v>
      </c>
    </row>
    <row r="679" spans="1:22" x14ac:dyDescent="0.35">
      <c r="A679" s="3" t="s">
        <v>100</v>
      </c>
      <c r="B679" t="s">
        <v>0</v>
      </c>
      <c r="C679" t="s">
        <v>260</v>
      </c>
      <c r="D679" s="31">
        <v>142.82311310834899</v>
      </c>
      <c r="E679" t="s">
        <v>259</v>
      </c>
      <c r="F679" s="31">
        <v>43.1081737536717</v>
      </c>
      <c r="G679" t="s">
        <v>313</v>
      </c>
      <c r="H679" t="s">
        <v>273</v>
      </c>
      <c r="I679" t="s">
        <v>286</v>
      </c>
      <c r="J679" t="s">
        <v>287</v>
      </c>
      <c r="K679" t="s">
        <v>290</v>
      </c>
      <c r="L679">
        <f t="shared" si="46"/>
        <v>0.39</v>
      </c>
      <c r="M679">
        <v>2.3E-2</v>
      </c>
      <c r="N679">
        <v>0</v>
      </c>
      <c r="O679">
        <f t="shared" si="47"/>
        <v>1000000</v>
      </c>
      <c r="P679" s="1">
        <v>2.5000000000000001E-2</v>
      </c>
      <c r="Q679" s="8">
        <v>610680</v>
      </c>
      <c r="R679">
        <v>32.5</v>
      </c>
      <c r="S679">
        <v>0</v>
      </c>
      <c r="T679">
        <v>0</v>
      </c>
      <c r="U679">
        <v>0</v>
      </c>
      <c r="V679" s="9">
        <v>0.58296565349252727</v>
      </c>
    </row>
    <row r="680" spans="1:22" x14ac:dyDescent="0.35">
      <c r="A680" s="3" t="s">
        <v>101</v>
      </c>
      <c r="B680" t="s">
        <v>0</v>
      </c>
      <c r="C680" t="s">
        <v>260</v>
      </c>
      <c r="D680" s="31">
        <v>131.01210611459899</v>
      </c>
      <c r="E680" t="s">
        <v>259</v>
      </c>
      <c r="F680" s="31">
        <v>32.647058717282199</v>
      </c>
      <c r="G680" t="s">
        <v>313</v>
      </c>
      <c r="H680" t="s">
        <v>273</v>
      </c>
      <c r="I680" t="s">
        <v>286</v>
      </c>
      <c r="J680" t="s">
        <v>287</v>
      </c>
      <c r="K680" t="s">
        <v>290</v>
      </c>
      <c r="L680">
        <f t="shared" si="46"/>
        <v>0.39</v>
      </c>
      <c r="M680">
        <v>2.3E-2</v>
      </c>
      <c r="N680">
        <v>0</v>
      </c>
      <c r="O680">
        <f t="shared" si="47"/>
        <v>1000000</v>
      </c>
      <c r="P680" s="1">
        <v>2.5000000000000001E-2</v>
      </c>
      <c r="Q680" s="8">
        <v>610680</v>
      </c>
      <c r="R680">
        <v>32.5</v>
      </c>
      <c r="S680">
        <v>0</v>
      </c>
      <c r="T680">
        <v>0</v>
      </c>
      <c r="U680">
        <v>0</v>
      </c>
      <c r="V680" s="9">
        <v>0.58296565349252727</v>
      </c>
    </row>
    <row r="681" spans="1:22" x14ac:dyDescent="0.35">
      <c r="A681" s="3" t="s">
        <v>102</v>
      </c>
      <c r="B681" t="s">
        <v>0</v>
      </c>
      <c r="C681" t="s">
        <v>260</v>
      </c>
      <c r="D681" s="31">
        <v>128.02559009999999</v>
      </c>
      <c r="E681" t="s">
        <v>259</v>
      </c>
      <c r="F681" s="31">
        <v>26.570775399999999</v>
      </c>
      <c r="G681" t="s">
        <v>313</v>
      </c>
      <c r="H681" t="s">
        <v>273</v>
      </c>
      <c r="I681" t="s">
        <v>286</v>
      </c>
      <c r="J681" t="s">
        <v>287</v>
      </c>
      <c r="K681" t="s">
        <v>290</v>
      </c>
      <c r="L681">
        <f t="shared" si="46"/>
        <v>0.39</v>
      </c>
      <c r="M681">
        <v>2.3E-2</v>
      </c>
      <c r="N681">
        <v>0</v>
      </c>
      <c r="O681">
        <f t="shared" si="47"/>
        <v>1000000</v>
      </c>
      <c r="P681" s="1">
        <v>2.5000000000000001E-2</v>
      </c>
      <c r="Q681" s="8">
        <v>610680</v>
      </c>
      <c r="R681">
        <v>32.5</v>
      </c>
      <c r="S681">
        <v>0</v>
      </c>
      <c r="T681">
        <v>0</v>
      </c>
      <c r="U681">
        <v>0</v>
      </c>
      <c r="V681" s="9">
        <v>0.58296565349252727</v>
      </c>
    </row>
    <row r="682" spans="1:22" x14ac:dyDescent="0.35">
      <c r="A682" s="3" t="s">
        <v>103</v>
      </c>
      <c r="B682" t="s">
        <v>0</v>
      </c>
      <c r="C682" t="s">
        <v>260</v>
      </c>
      <c r="D682" s="31">
        <v>133.59994428751199</v>
      </c>
      <c r="E682" t="s">
        <v>259</v>
      </c>
      <c r="F682" s="31">
        <v>33.7045857881008</v>
      </c>
      <c r="G682" t="s">
        <v>313</v>
      </c>
      <c r="H682" t="s">
        <v>273</v>
      </c>
      <c r="I682" t="s">
        <v>286</v>
      </c>
      <c r="J682" t="s">
        <v>287</v>
      </c>
      <c r="K682" t="s">
        <v>290</v>
      </c>
      <c r="L682">
        <f t="shared" si="46"/>
        <v>0.39</v>
      </c>
      <c r="M682">
        <v>2.3E-2</v>
      </c>
      <c r="N682">
        <v>0</v>
      </c>
      <c r="O682">
        <f t="shared" si="47"/>
        <v>1000000</v>
      </c>
      <c r="P682" s="1">
        <v>2.5000000000000001E-2</v>
      </c>
      <c r="Q682" s="8">
        <v>610680</v>
      </c>
      <c r="R682">
        <v>32.5</v>
      </c>
      <c r="S682">
        <v>0</v>
      </c>
      <c r="T682">
        <v>0</v>
      </c>
      <c r="U682">
        <v>0</v>
      </c>
      <c r="V682" s="9">
        <v>0.58296565349252727</v>
      </c>
    </row>
    <row r="683" spans="1:22" x14ac:dyDescent="0.35">
      <c r="A683" s="3" t="s">
        <v>104</v>
      </c>
      <c r="B683" t="s">
        <v>0</v>
      </c>
      <c r="C683" t="s">
        <v>260</v>
      </c>
      <c r="D683" s="31">
        <v>140.29173391458701</v>
      </c>
      <c r="E683" t="s">
        <v>259</v>
      </c>
      <c r="F683" s="31">
        <v>38.029522538224498</v>
      </c>
      <c r="G683" t="s">
        <v>313</v>
      </c>
      <c r="H683" t="s">
        <v>273</v>
      </c>
      <c r="I683" t="s">
        <v>286</v>
      </c>
      <c r="J683" t="s">
        <v>287</v>
      </c>
      <c r="K683" t="s">
        <v>290</v>
      </c>
      <c r="L683">
        <f t="shared" si="46"/>
        <v>0.39</v>
      </c>
      <c r="M683">
        <v>2.3E-2</v>
      </c>
      <c r="N683">
        <v>0</v>
      </c>
      <c r="O683">
        <f t="shared" si="47"/>
        <v>1000000</v>
      </c>
      <c r="P683" s="1">
        <v>2.5000000000000001E-2</v>
      </c>
      <c r="Q683" s="8">
        <v>610680</v>
      </c>
      <c r="R683">
        <v>32.5</v>
      </c>
      <c r="S683">
        <v>0</v>
      </c>
      <c r="T683">
        <v>0</v>
      </c>
      <c r="U683">
        <v>0</v>
      </c>
      <c r="V683" s="9">
        <v>0.58296565349252727</v>
      </c>
    </row>
    <row r="684" spans="1:22" x14ac:dyDescent="0.35">
      <c r="A684" s="3" t="s">
        <v>105</v>
      </c>
      <c r="B684" t="s">
        <v>0</v>
      </c>
      <c r="C684" t="s">
        <v>260</v>
      </c>
      <c r="D684" s="31">
        <v>66.923683999999994</v>
      </c>
      <c r="E684" t="s">
        <v>259</v>
      </c>
      <c r="F684" s="31">
        <v>48.019573000000001</v>
      </c>
      <c r="G684" t="s">
        <v>313</v>
      </c>
      <c r="H684" t="s">
        <v>273</v>
      </c>
      <c r="I684" t="s">
        <v>286</v>
      </c>
      <c r="J684" t="s">
        <v>287</v>
      </c>
      <c r="K684" t="s">
        <v>290</v>
      </c>
      <c r="L684">
        <f t="shared" si="46"/>
        <v>0.39</v>
      </c>
      <c r="M684">
        <v>6.3E-2</v>
      </c>
      <c r="N684">
        <v>0</v>
      </c>
      <c r="O684">
        <f t="shared" si="47"/>
        <v>1000000</v>
      </c>
      <c r="P684" s="1">
        <v>2.5000000000000001E-2</v>
      </c>
      <c r="Q684" s="8">
        <v>610680</v>
      </c>
      <c r="R684">
        <v>32.5</v>
      </c>
      <c r="S684">
        <v>0</v>
      </c>
      <c r="T684">
        <v>0</v>
      </c>
      <c r="U684">
        <v>0</v>
      </c>
      <c r="V684" s="9">
        <v>0.58296565349252727</v>
      </c>
    </row>
    <row r="685" spans="1:22" x14ac:dyDescent="0.35">
      <c r="A685" s="3" t="s">
        <v>106</v>
      </c>
      <c r="B685" t="s">
        <v>0</v>
      </c>
      <c r="C685" t="s">
        <v>260</v>
      </c>
      <c r="D685" s="31">
        <v>74.766098</v>
      </c>
      <c r="E685" t="s">
        <v>259</v>
      </c>
      <c r="F685" s="31">
        <v>41.20438</v>
      </c>
      <c r="G685" t="s">
        <v>313</v>
      </c>
      <c r="H685" t="s">
        <v>273</v>
      </c>
      <c r="I685" t="s">
        <v>286</v>
      </c>
      <c r="J685" t="s">
        <v>287</v>
      </c>
      <c r="K685" t="s">
        <v>290</v>
      </c>
      <c r="L685">
        <f t="shared" si="46"/>
        <v>0.39</v>
      </c>
      <c r="M685">
        <v>0.21</v>
      </c>
      <c r="N685">
        <v>0</v>
      </c>
      <c r="O685">
        <f t="shared" si="47"/>
        <v>1000000</v>
      </c>
      <c r="P685" s="1">
        <v>2.5000000000000001E-2</v>
      </c>
      <c r="Q685" s="8">
        <v>610680</v>
      </c>
      <c r="R685">
        <v>32.5</v>
      </c>
      <c r="S685">
        <v>0</v>
      </c>
      <c r="T685">
        <v>0</v>
      </c>
      <c r="U685">
        <v>0</v>
      </c>
      <c r="V685" s="9">
        <v>0.58296565349252727</v>
      </c>
    </row>
    <row r="686" spans="1:22" x14ac:dyDescent="0.35">
      <c r="A686" s="3" t="s">
        <v>107</v>
      </c>
      <c r="B686" t="s">
        <v>0</v>
      </c>
      <c r="C686" t="s">
        <v>260</v>
      </c>
      <c r="D686" s="31">
        <v>104.99096299999999</v>
      </c>
      <c r="E686" t="s">
        <v>259</v>
      </c>
      <c r="F686" s="31">
        <v>12.565678999999999</v>
      </c>
      <c r="G686" t="s">
        <v>313</v>
      </c>
      <c r="H686" t="s">
        <v>273</v>
      </c>
      <c r="I686" t="s">
        <v>286</v>
      </c>
      <c r="J686" t="s">
        <v>287</v>
      </c>
      <c r="K686" t="s">
        <v>290</v>
      </c>
      <c r="L686">
        <f t="shared" si="46"/>
        <v>0.39</v>
      </c>
      <c r="M686">
        <v>0.21</v>
      </c>
      <c r="N686">
        <v>0</v>
      </c>
      <c r="O686">
        <f t="shared" si="47"/>
        <v>1000000</v>
      </c>
      <c r="P686" s="1">
        <v>2.5000000000000001E-2</v>
      </c>
      <c r="Q686" s="8">
        <v>610680</v>
      </c>
      <c r="R686">
        <v>32.5</v>
      </c>
      <c r="S686">
        <v>0</v>
      </c>
      <c r="T686">
        <v>0</v>
      </c>
      <c r="U686">
        <v>0</v>
      </c>
      <c r="V686" s="9">
        <v>0.58296565349252727</v>
      </c>
    </row>
    <row r="687" spans="1:22" x14ac:dyDescent="0.35">
      <c r="A687" s="3" t="s">
        <v>108</v>
      </c>
      <c r="B687" t="s">
        <v>0</v>
      </c>
      <c r="C687" t="s">
        <v>260</v>
      </c>
      <c r="D687" s="31">
        <v>127.76692199999999</v>
      </c>
      <c r="E687" t="s">
        <v>259</v>
      </c>
      <c r="F687" s="31">
        <v>35.907756999999997</v>
      </c>
      <c r="G687" t="s">
        <v>313</v>
      </c>
      <c r="H687" t="s">
        <v>273</v>
      </c>
      <c r="I687" t="s">
        <v>286</v>
      </c>
      <c r="J687" t="s">
        <v>287</v>
      </c>
      <c r="K687" t="s">
        <v>290</v>
      </c>
      <c r="L687">
        <f t="shared" si="46"/>
        <v>0.39</v>
      </c>
      <c r="M687">
        <v>0.21</v>
      </c>
      <c r="N687">
        <v>0</v>
      </c>
      <c r="O687">
        <f t="shared" si="47"/>
        <v>1000000</v>
      </c>
      <c r="P687" s="1">
        <v>2.5000000000000001E-2</v>
      </c>
      <c r="Q687" s="8">
        <v>610680</v>
      </c>
      <c r="R687">
        <v>32.5</v>
      </c>
      <c r="S687">
        <v>0</v>
      </c>
      <c r="T687">
        <v>0</v>
      </c>
      <c r="U687">
        <v>0</v>
      </c>
      <c r="V687" s="9">
        <v>0.58296565349252727</v>
      </c>
    </row>
    <row r="688" spans="1:22" x14ac:dyDescent="0.35">
      <c r="A688" s="3" t="s">
        <v>109</v>
      </c>
      <c r="B688" t="s">
        <v>0</v>
      </c>
      <c r="C688" t="s">
        <v>260</v>
      </c>
      <c r="D688" s="31">
        <v>47.481766</v>
      </c>
      <c r="E688" t="s">
        <v>259</v>
      </c>
      <c r="F688" s="31">
        <v>29.31166</v>
      </c>
      <c r="G688" t="s">
        <v>313</v>
      </c>
      <c r="H688" t="s">
        <v>273</v>
      </c>
      <c r="I688" t="s">
        <v>286</v>
      </c>
      <c r="J688" t="s">
        <v>287</v>
      </c>
      <c r="K688" t="s">
        <v>290</v>
      </c>
      <c r="L688">
        <f t="shared" si="46"/>
        <v>0.39</v>
      </c>
      <c r="M688">
        <v>5.2999999999999999E-2</v>
      </c>
      <c r="N688">
        <v>0</v>
      </c>
      <c r="O688">
        <f t="shared" si="47"/>
        <v>1000000</v>
      </c>
      <c r="P688" s="1">
        <v>2.5000000000000001E-2</v>
      </c>
      <c r="Q688" s="8">
        <v>610680</v>
      </c>
      <c r="R688">
        <v>32.5</v>
      </c>
      <c r="S688">
        <v>0</v>
      </c>
      <c r="T688">
        <v>0</v>
      </c>
      <c r="U688">
        <v>0</v>
      </c>
      <c r="V688" s="9">
        <v>0.58296565349252727</v>
      </c>
    </row>
    <row r="689" spans="1:22" x14ac:dyDescent="0.35">
      <c r="A689" s="3" t="s">
        <v>110</v>
      </c>
      <c r="B689" t="s">
        <v>0</v>
      </c>
      <c r="C689" t="s">
        <v>260</v>
      </c>
      <c r="D689" s="31">
        <v>102.495496</v>
      </c>
      <c r="E689" t="s">
        <v>259</v>
      </c>
      <c r="F689" s="31">
        <v>19.856269999999999</v>
      </c>
      <c r="G689" t="s">
        <v>313</v>
      </c>
      <c r="H689" t="s">
        <v>273</v>
      </c>
      <c r="I689" t="s">
        <v>286</v>
      </c>
      <c r="J689" t="s">
        <v>287</v>
      </c>
      <c r="K689" t="s">
        <v>290</v>
      </c>
      <c r="L689">
        <f t="shared" si="46"/>
        <v>0.39</v>
      </c>
      <c r="M689">
        <v>0.21</v>
      </c>
      <c r="N689">
        <v>0</v>
      </c>
      <c r="O689">
        <f t="shared" si="47"/>
        <v>1000000</v>
      </c>
      <c r="P689" s="1">
        <v>2.5000000000000001E-2</v>
      </c>
      <c r="Q689" s="8">
        <v>610680</v>
      </c>
      <c r="R689">
        <v>32.5</v>
      </c>
      <c r="S689">
        <v>0</v>
      </c>
      <c r="T689">
        <v>0</v>
      </c>
      <c r="U689">
        <v>0</v>
      </c>
      <c r="V689" s="9">
        <v>0.58296565349252727</v>
      </c>
    </row>
    <row r="690" spans="1:22" x14ac:dyDescent="0.35">
      <c r="A690" s="3" t="s">
        <v>111</v>
      </c>
      <c r="B690" t="s">
        <v>0</v>
      </c>
      <c r="C690" t="s">
        <v>260</v>
      </c>
      <c r="D690" s="31">
        <v>35.862285</v>
      </c>
      <c r="E690" t="s">
        <v>259</v>
      </c>
      <c r="F690" s="31">
        <v>33.854720999999998</v>
      </c>
      <c r="G690" t="s">
        <v>313</v>
      </c>
      <c r="H690" t="s">
        <v>273</v>
      </c>
      <c r="I690" t="s">
        <v>286</v>
      </c>
      <c r="J690" t="s">
        <v>287</v>
      </c>
      <c r="K690" t="s">
        <v>290</v>
      </c>
      <c r="L690">
        <f t="shared" si="46"/>
        <v>0.39</v>
      </c>
      <c r="M690">
        <v>0.21</v>
      </c>
      <c r="N690">
        <v>0</v>
      </c>
      <c r="O690">
        <f t="shared" si="47"/>
        <v>1000000</v>
      </c>
      <c r="P690" s="1">
        <v>2.5000000000000001E-2</v>
      </c>
      <c r="Q690" s="8">
        <v>610680</v>
      </c>
      <c r="R690">
        <v>32.5</v>
      </c>
      <c r="S690">
        <v>0</v>
      </c>
      <c r="T690">
        <v>0</v>
      </c>
      <c r="U690">
        <v>0</v>
      </c>
      <c r="V690" s="9">
        <v>0.58296565349252727</v>
      </c>
    </row>
    <row r="691" spans="1:22" x14ac:dyDescent="0.35">
      <c r="A691" s="3" t="s">
        <v>112</v>
      </c>
      <c r="B691" t="s">
        <v>0</v>
      </c>
      <c r="C691" t="s">
        <v>260</v>
      </c>
      <c r="D691" s="31">
        <v>80.771797000000007</v>
      </c>
      <c r="E691" t="s">
        <v>259</v>
      </c>
      <c r="F691" s="31">
        <v>7.8730539999999998</v>
      </c>
      <c r="G691" t="s">
        <v>313</v>
      </c>
      <c r="H691" t="s">
        <v>273</v>
      </c>
      <c r="I691" t="s">
        <v>286</v>
      </c>
      <c r="J691" t="s">
        <v>287</v>
      </c>
      <c r="K691" t="s">
        <v>290</v>
      </c>
      <c r="L691">
        <f t="shared" si="46"/>
        <v>0.39</v>
      </c>
      <c r="M691">
        <v>0.10300000000000001</v>
      </c>
      <c r="N691">
        <v>0</v>
      </c>
      <c r="O691">
        <f t="shared" si="47"/>
        <v>1000000</v>
      </c>
      <c r="P691" s="1">
        <v>2.5000000000000001E-2</v>
      </c>
      <c r="Q691" s="8">
        <v>610680</v>
      </c>
      <c r="R691">
        <v>32.5</v>
      </c>
      <c r="S691">
        <v>0</v>
      </c>
      <c r="T691">
        <v>0</v>
      </c>
      <c r="U691">
        <v>0</v>
      </c>
      <c r="V691" s="9">
        <v>0.58296565349252727</v>
      </c>
    </row>
    <row r="692" spans="1:22" x14ac:dyDescent="0.35">
      <c r="A692" s="3" t="s">
        <v>113</v>
      </c>
      <c r="B692" t="s">
        <v>0</v>
      </c>
      <c r="C692" t="s">
        <v>260</v>
      </c>
      <c r="D692" s="31">
        <v>95.956222999999994</v>
      </c>
      <c r="E692" t="s">
        <v>259</v>
      </c>
      <c r="F692" s="31">
        <v>21.913965000000001</v>
      </c>
      <c r="G692" t="s">
        <v>313</v>
      </c>
      <c r="H692" t="s">
        <v>273</v>
      </c>
      <c r="I692" t="s">
        <v>286</v>
      </c>
      <c r="J692" t="s">
        <v>287</v>
      </c>
      <c r="K692" t="s">
        <v>290</v>
      </c>
      <c r="L692">
        <f t="shared" si="46"/>
        <v>0.39</v>
      </c>
      <c r="M692">
        <v>9.5000000000000001E-2</v>
      </c>
      <c r="N692">
        <v>0</v>
      </c>
      <c r="O692">
        <f t="shared" si="47"/>
        <v>1000000</v>
      </c>
      <c r="P692" s="1">
        <v>2.5000000000000001E-2</v>
      </c>
      <c r="Q692" s="8">
        <v>610680</v>
      </c>
      <c r="R692">
        <v>32.5</v>
      </c>
      <c r="S692">
        <v>0</v>
      </c>
      <c r="T692">
        <v>0</v>
      </c>
      <c r="U692">
        <v>0</v>
      </c>
      <c r="V692" s="9">
        <v>0.58296565349252727</v>
      </c>
    </row>
    <row r="693" spans="1:22" x14ac:dyDescent="0.35">
      <c r="A693" s="3" t="s">
        <v>114</v>
      </c>
      <c r="B693" t="s">
        <v>0</v>
      </c>
      <c r="C693" t="s">
        <v>260</v>
      </c>
      <c r="D693" s="31">
        <v>103.846656</v>
      </c>
      <c r="E693" t="s">
        <v>259</v>
      </c>
      <c r="F693" s="31">
        <v>46.862496</v>
      </c>
      <c r="G693" t="s">
        <v>313</v>
      </c>
      <c r="H693" t="s">
        <v>273</v>
      </c>
      <c r="I693" t="s">
        <v>286</v>
      </c>
      <c r="J693" t="s">
        <v>287</v>
      </c>
      <c r="K693" t="s">
        <v>290</v>
      </c>
      <c r="L693">
        <f t="shared" si="46"/>
        <v>0.39</v>
      </c>
      <c r="M693">
        <v>0.08</v>
      </c>
      <c r="N693">
        <v>0</v>
      </c>
      <c r="O693">
        <f t="shared" si="47"/>
        <v>1000000</v>
      </c>
      <c r="P693" s="1">
        <v>2.5000000000000001E-2</v>
      </c>
      <c r="Q693" s="8">
        <v>610680</v>
      </c>
      <c r="R693">
        <v>32.5</v>
      </c>
      <c r="S693">
        <v>0</v>
      </c>
      <c r="T693">
        <v>0</v>
      </c>
      <c r="U693">
        <v>0</v>
      </c>
      <c r="V693" s="9">
        <v>0.58296565349252727</v>
      </c>
    </row>
    <row r="694" spans="1:22" x14ac:dyDescent="0.35">
      <c r="A694" s="3" t="s">
        <v>115</v>
      </c>
      <c r="B694" t="s">
        <v>0</v>
      </c>
      <c r="C694" t="s">
        <v>260</v>
      </c>
      <c r="D694" s="31">
        <v>101.97576599999999</v>
      </c>
      <c r="E694" t="s">
        <v>259</v>
      </c>
      <c r="F694" s="31">
        <v>4.2104840000000001</v>
      </c>
      <c r="G694" t="s">
        <v>313</v>
      </c>
      <c r="H694" t="s">
        <v>273</v>
      </c>
      <c r="I694" t="s">
        <v>286</v>
      </c>
      <c r="J694" t="s">
        <v>287</v>
      </c>
      <c r="K694" t="s">
        <v>290</v>
      </c>
      <c r="L694">
        <f t="shared" si="46"/>
        <v>0.39</v>
      </c>
      <c r="M694">
        <v>5.3999999999999999E-2</v>
      </c>
      <c r="N694">
        <v>0</v>
      </c>
      <c r="O694">
        <f t="shared" si="47"/>
        <v>1000000</v>
      </c>
      <c r="P694" s="1">
        <v>2.5000000000000001E-2</v>
      </c>
      <c r="Q694" s="8">
        <v>610680</v>
      </c>
      <c r="R694">
        <v>32.5</v>
      </c>
      <c r="S694">
        <v>0</v>
      </c>
      <c r="T694">
        <v>0</v>
      </c>
      <c r="U694">
        <v>0</v>
      </c>
      <c r="V694" s="9">
        <v>0.58296565349252727</v>
      </c>
    </row>
    <row r="695" spans="1:22" x14ac:dyDescent="0.35">
      <c r="A695" s="3" t="s">
        <v>116</v>
      </c>
      <c r="B695" t="s">
        <v>0</v>
      </c>
      <c r="C695" t="s">
        <v>260</v>
      </c>
      <c r="D695" s="31">
        <v>84.124008000000003</v>
      </c>
      <c r="E695" t="s">
        <v>259</v>
      </c>
      <c r="F695" s="31">
        <v>28.394856999999998</v>
      </c>
      <c r="G695" t="s">
        <v>313</v>
      </c>
      <c r="H695" t="s">
        <v>273</v>
      </c>
      <c r="I695" t="s">
        <v>286</v>
      </c>
      <c r="J695" t="s">
        <v>287</v>
      </c>
      <c r="K695" t="s">
        <v>290</v>
      </c>
      <c r="L695">
        <f t="shared" si="46"/>
        <v>0.39</v>
      </c>
      <c r="M695">
        <v>0.21</v>
      </c>
      <c r="N695">
        <v>0</v>
      </c>
      <c r="O695">
        <f t="shared" si="47"/>
        <v>1000000</v>
      </c>
      <c r="P695" s="1">
        <v>2.5000000000000001E-2</v>
      </c>
      <c r="Q695" s="8">
        <v>610680</v>
      </c>
      <c r="R695">
        <v>32.5</v>
      </c>
      <c r="S695">
        <v>0</v>
      </c>
      <c r="T695">
        <v>0</v>
      </c>
      <c r="U695">
        <v>0</v>
      </c>
      <c r="V695" s="9">
        <v>0.58296565349252727</v>
      </c>
    </row>
    <row r="696" spans="1:22" x14ac:dyDescent="0.35">
      <c r="A696" s="3" t="s">
        <v>117</v>
      </c>
      <c r="B696" t="s">
        <v>0</v>
      </c>
      <c r="C696" t="s">
        <v>260</v>
      </c>
      <c r="D696" s="31">
        <v>55.923254999999997</v>
      </c>
      <c r="E696" t="s">
        <v>259</v>
      </c>
      <c r="F696" s="31">
        <v>21.512582999999999</v>
      </c>
      <c r="G696" t="s">
        <v>313</v>
      </c>
      <c r="H696" t="s">
        <v>273</v>
      </c>
      <c r="I696" t="s">
        <v>286</v>
      </c>
      <c r="J696" t="s">
        <v>287</v>
      </c>
      <c r="K696" t="s">
        <v>290</v>
      </c>
      <c r="L696">
        <f t="shared" si="46"/>
        <v>0.39</v>
      </c>
      <c r="M696">
        <v>0.21</v>
      </c>
      <c r="N696">
        <v>0</v>
      </c>
      <c r="O696">
        <f t="shared" si="47"/>
        <v>1000000</v>
      </c>
      <c r="P696" s="1">
        <v>2.5000000000000001E-2</v>
      </c>
      <c r="Q696" s="8">
        <v>610680</v>
      </c>
      <c r="R696">
        <v>32.5</v>
      </c>
      <c r="S696">
        <v>0</v>
      </c>
      <c r="T696">
        <v>0</v>
      </c>
      <c r="U696">
        <v>0</v>
      </c>
      <c r="V696" s="9">
        <v>0.58296565349252727</v>
      </c>
    </row>
    <row r="697" spans="1:22" x14ac:dyDescent="0.35">
      <c r="A697" s="3" t="s">
        <v>118</v>
      </c>
      <c r="B697" t="s">
        <v>0</v>
      </c>
      <c r="C697" t="s">
        <v>260</v>
      </c>
      <c r="D697" s="31">
        <v>69.345116000000004</v>
      </c>
      <c r="E697" t="s">
        <v>259</v>
      </c>
      <c r="F697" s="31">
        <v>30.375321</v>
      </c>
      <c r="G697" t="s">
        <v>313</v>
      </c>
      <c r="H697" t="s">
        <v>273</v>
      </c>
      <c r="I697" t="s">
        <v>286</v>
      </c>
      <c r="J697" t="s">
        <v>287</v>
      </c>
      <c r="K697" t="s">
        <v>290</v>
      </c>
      <c r="L697">
        <f t="shared" si="46"/>
        <v>0.39</v>
      </c>
      <c r="M697">
        <v>9.1999999999999998E-2</v>
      </c>
      <c r="N697">
        <v>0</v>
      </c>
      <c r="O697">
        <f t="shared" si="47"/>
        <v>1000000</v>
      </c>
      <c r="P697" s="1">
        <v>2.5000000000000001E-2</v>
      </c>
      <c r="Q697" s="8">
        <v>610680</v>
      </c>
      <c r="R697">
        <v>32.5</v>
      </c>
      <c r="S697">
        <v>0</v>
      </c>
      <c r="T697">
        <v>0</v>
      </c>
      <c r="U697">
        <v>0</v>
      </c>
      <c r="V697" s="9">
        <v>0.58296565349252727</v>
      </c>
    </row>
    <row r="698" spans="1:22" x14ac:dyDescent="0.35">
      <c r="A698" s="3" t="s">
        <v>119</v>
      </c>
      <c r="B698" t="s">
        <v>0</v>
      </c>
      <c r="C698" t="s">
        <v>260</v>
      </c>
      <c r="D698" s="31">
        <v>121.008118</v>
      </c>
      <c r="E698" t="s">
        <v>259</v>
      </c>
      <c r="F698" s="31">
        <v>14.616927</v>
      </c>
      <c r="G698" t="s">
        <v>313</v>
      </c>
      <c r="H698" t="s">
        <v>273</v>
      </c>
      <c r="I698" t="s">
        <v>286</v>
      </c>
      <c r="J698" t="s">
        <v>287</v>
      </c>
      <c r="K698" t="s">
        <v>290</v>
      </c>
      <c r="L698">
        <f t="shared" si="46"/>
        <v>0.39</v>
      </c>
      <c r="M698">
        <v>5.7000000000000002E-2</v>
      </c>
      <c r="N698">
        <v>0</v>
      </c>
      <c r="O698">
        <f t="shared" si="47"/>
        <v>1000000</v>
      </c>
      <c r="P698" s="1">
        <v>2.5000000000000001E-2</v>
      </c>
      <c r="Q698" s="8">
        <v>610680</v>
      </c>
      <c r="R698">
        <v>32.5</v>
      </c>
      <c r="S698">
        <v>0</v>
      </c>
      <c r="T698">
        <v>0</v>
      </c>
      <c r="U698">
        <v>0</v>
      </c>
      <c r="V698" s="9">
        <v>0.58296565349252727</v>
      </c>
    </row>
    <row r="699" spans="1:22" x14ac:dyDescent="0.35">
      <c r="A699" s="3" t="s">
        <v>120</v>
      </c>
      <c r="B699" t="s">
        <v>0</v>
      </c>
      <c r="C699" t="s">
        <v>260</v>
      </c>
      <c r="D699" s="31">
        <v>127.510093</v>
      </c>
      <c r="E699" t="s">
        <v>259</v>
      </c>
      <c r="F699" s="31">
        <v>40.339852</v>
      </c>
      <c r="G699" t="s">
        <v>313</v>
      </c>
      <c r="H699" t="s">
        <v>273</v>
      </c>
      <c r="I699" t="s">
        <v>286</v>
      </c>
      <c r="J699" t="s">
        <v>287</v>
      </c>
      <c r="K699" t="s">
        <v>290</v>
      </c>
      <c r="L699">
        <f t="shared" si="46"/>
        <v>0.39</v>
      </c>
      <c r="M699">
        <v>0.21</v>
      </c>
      <c r="N699">
        <v>0</v>
      </c>
      <c r="O699">
        <f t="shared" si="47"/>
        <v>1000000</v>
      </c>
      <c r="P699" s="1">
        <v>2.5000000000000001E-2</v>
      </c>
      <c r="Q699" s="8">
        <v>610680</v>
      </c>
      <c r="R699">
        <v>32.5</v>
      </c>
      <c r="S699">
        <v>0</v>
      </c>
      <c r="T699">
        <v>0</v>
      </c>
      <c r="U699">
        <v>0</v>
      </c>
      <c r="V699" s="9">
        <v>0.58296565349252727</v>
      </c>
    </row>
    <row r="700" spans="1:22" x14ac:dyDescent="0.35">
      <c r="A700" s="3" t="s">
        <v>121</v>
      </c>
      <c r="B700" t="s">
        <v>0</v>
      </c>
      <c r="C700" t="s">
        <v>260</v>
      </c>
      <c r="D700" s="31">
        <v>51.183883999999999</v>
      </c>
      <c r="E700" t="s">
        <v>259</v>
      </c>
      <c r="F700" s="31">
        <v>25.354825999999999</v>
      </c>
      <c r="G700" t="s">
        <v>313</v>
      </c>
      <c r="H700" t="s">
        <v>273</v>
      </c>
      <c r="I700" t="s">
        <v>286</v>
      </c>
      <c r="J700" t="s">
        <v>287</v>
      </c>
      <c r="K700" t="s">
        <v>290</v>
      </c>
      <c r="L700">
        <f t="shared" si="46"/>
        <v>0.39</v>
      </c>
      <c r="M700">
        <v>0.21</v>
      </c>
      <c r="N700">
        <v>0</v>
      </c>
      <c r="O700">
        <f t="shared" si="47"/>
        <v>1000000</v>
      </c>
      <c r="P700" s="1">
        <v>2.5000000000000001E-2</v>
      </c>
      <c r="Q700" s="8">
        <v>610680</v>
      </c>
      <c r="R700">
        <v>32.5</v>
      </c>
      <c r="S700">
        <v>0</v>
      </c>
      <c r="T700">
        <v>0</v>
      </c>
      <c r="U700">
        <v>0</v>
      </c>
      <c r="V700" s="9">
        <v>0.58296565349252727</v>
      </c>
    </row>
    <row r="701" spans="1:22" x14ac:dyDescent="0.35">
      <c r="A701" s="3" t="s">
        <v>318</v>
      </c>
      <c r="B701" t="s">
        <v>0</v>
      </c>
      <c r="C701" t="s">
        <v>260</v>
      </c>
      <c r="D701" s="31">
        <f>AVERAGE(D702:D708)</f>
        <v>66.619219656719494</v>
      </c>
      <c r="E701" t="s">
        <v>259</v>
      </c>
      <c r="F701" s="31">
        <f t="shared" ref="F701" si="50">AVERAGE(F702:F708)</f>
        <v>57.185329126063273</v>
      </c>
      <c r="G701" t="s">
        <v>313</v>
      </c>
      <c r="H701" t="s">
        <v>273</v>
      </c>
      <c r="I701" t="s">
        <v>286</v>
      </c>
      <c r="J701" t="s">
        <v>287</v>
      </c>
      <c r="K701" t="s">
        <v>290</v>
      </c>
      <c r="L701">
        <f t="shared" si="46"/>
        <v>0.39</v>
      </c>
      <c r="M701">
        <v>6.3E-2</v>
      </c>
      <c r="N701">
        <v>0</v>
      </c>
      <c r="O701">
        <f t="shared" si="47"/>
        <v>1000000</v>
      </c>
      <c r="P701" s="1">
        <v>2.5000000000000001E-2</v>
      </c>
      <c r="Q701" s="8">
        <v>610680</v>
      </c>
      <c r="R701">
        <v>32.5</v>
      </c>
      <c r="S701">
        <v>0</v>
      </c>
      <c r="T701">
        <v>0</v>
      </c>
      <c r="U701">
        <v>0</v>
      </c>
      <c r="V701" s="9">
        <v>0.58296565349252727</v>
      </c>
    </row>
    <row r="702" spans="1:22" x14ac:dyDescent="0.35">
      <c r="A702" s="3" t="s">
        <v>122</v>
      </c>
      <c r="B702" t="s">
        <v>0</v>
      </c>
      <c r="C702" t="s">
        <v>260</v>
      </c>
      <c r="D702" s="31">
        <v>37.6333188382443</v>
      </c>
      <c r="E702" t="s">
        <v>259</v>
      </c>
      <c r="F702" s="31">
        <v>55.750028634417198</v>
      </c>
      <c r="G702" t="s">
        <v>313</v>
      </c>
      <c r="H702" t="s">
        <v>273</v>
      </c>
      <c r="I702" t="s">
        <v>286</v>
      </c>
      <c r="J702" t="s">
        <v>287</v>
      </c>
      <c r="K702" t="s">
        <v>290</v>
      </c>
      <c r="L702">
        <f t="shared" ref="L702:L765" si="51">eff_gt</f>
        <v>0.39</v>
      </c>
      <c r="M702">
        <v>6.3E-2</v>
      </c>
      <c r="N702">
        <v>0</v>
      </c>
      <c r="O702">
        <f t="shared" si="47"/>
        <v>1000000</v>
      </c>
      <c r="P702" s="1">
        <v>2.5000000000000001E-2</v>
      </c>
      <c r="Q702" s="8">
        <v>610680</v>
      </c>
      <c r="R702">
        <v>32.5</v>
      </c>
      <c r="S702">
        <v>0</v>
      </c>
      <c r="T702">
        <v>0</v>
      </c>
      <c r="U702">
        <v>0</v>
      </c>
      <c r="V702" s="9">
        <v>0.58296565349252727</v>
      </c>
    </row>
    <row r="703" spans="1:22" x14ac:dyDescent="0.35">
      <c r="A703" s="3" t="s">
        <v>123</v>
      </c>
      <c r="B703" t="s">
        <v>0</v>
      </c>
      <c r="C703" t="s">
        <v>260</v>
      </c>
      <c r="D703" s="31">
        <v>134.75309643952301</v>
      </c>
      <c r="E703" t="s">
        <v>259</v>
      </c>
      <c r="F703" s="31">
        <v>64.618387280561706</v>
      </c>
      <c r="G703" t="s">
        <v>313</v>
      </c>
      <c r="H703" t="s">
        <v>273</v>
      </c>
      <c r="I703" t="s">
        <v>286</v>
      </c>
      <c r="J703" t="s">
        <v>287</v>
      </c>
      <c r="K703" t="s">
        <v>290</v>
      </c>
      <c r="L703">
        <f t="shared" si="51"/>
        <v>0.39</v>
      </c>
      <c r="M703">
        <v>6.3E-2</v>
      </c>
      <c r="N703">
        <v>0</v>
      </c>
      <c r="O703">
        <f t="shared" si="47"/>
        <v>1000000</v>
      </c>
      <c r="P703" s="1">
        <v>2.5000000000000001E-2</v>
      </c>
      <c r="Q703" s="8">
        <v>610680</v>
      </c>
      <c r="R703">
        <v>32.5</v>
      </c>
      <c r="S703">
        <v>0</v>
      </c>
      <c r="T703">
        <v>0</v>
      </c>
      <c r="U703">
        <v>0</v>
      </c>
      <c r="V703" s="9">
        <v>0.58296565349252727</v>
      </c>
    </row>
    <row r="704" spans="1:22" x14ac:dyDescent="0.35">
      <c r="A704" s="3" t="s">
        <v>124</v>
      </c>
      <c r="B704" t="s">
        <v>0</v>
      </c>
      <c r="C704" t="s">
        <v>260</v>
      </c>
      <c r="D704" s="31">
        <v>46.549635279400398</v>
      </c>
      <c r="E704" t="s">
        <v>259</v>
      </c>
      <c r="F704" s="31">
        <v>54.348367768465501</v>
      </c>
      <c r="G704" t="s">
        <v>313</v>
      </c>
      <c r="H704" t="s">
        <v>273</v>
      </c>
      <c r="I704" t="s">
        <v>286</v>
      </c>
      <c r="J704" t="s">
        <v>287</v>
      </c>
      <c r="K704" t="s">
        <v>290</v>
      </c>
      <c r="L704">
        <f t="shared" si="51"/>
        <v>0.39</v>
      </c>
      <c r="M704">
        <v>6.3E-2</v>
      </c>
      <c r="N704">
        <v>0</v>
      </c>
      <c r="O704">
        <f t="shared" si="47"/>
        <v>1000000</v>
      </c>
      <c r="P704" s="1">
        <v>2.5000000000000001E-2</v>
      </c>
      <c r="Q704" s="8">
        <v>610680</v>
      </c>
      <c r="R704">
        <v>32.5</v>
      </c>
      <c r="S704">
        <v>0</v>
      </c>
      <c r="T704">
        <v>0</v>
      </c>
      <c r="U704">
        <v>0</v>
      </c>
      <c r="V704" s="9">
        <v>0.58296565349252727</v>
      </c>
    </row>
    <row r="705" spans="1:22" x14ac:dyDescent="0.35">
      <c r="A705" s="3" t="s">
        <v>125</v>
      </c>
      <c r="B705" t="s">
        <v>0</v>
      </c>
      <c r="C705" t="s">
        <v>260</v>
      </c>
      <c r="D705" s="31">
        <v>49.390305273752098</v>
      </c>
      <c r="E705" t="s">
        <v>259</v>
      </c>
      <c r="F705" s="31">
        <v>63.562928827792902</v>
      </c>
      <c r="G705" t="s">
        <v>313</v>
      </c>
      <c r="H705" t="s">
        <v>273</v>
      </c>
      <c r="I705" t="s">
        <v>286</v>
      </c>
      <c r="J705" t="s">
        <v>287</v>
      </c>
      <c r="K705" t="s">
        <v>290</v>
      </c>
      <c r="L705">
        <f t="shared" si="51"/>
        <v>0.39</v>
      </c>
      <c r="M705">
        <v>6.3E-2</v>
      </c>
      <c r="N705">
        <v>0</v>
      </c>
      <c r="O705">
        <f t="shared" si="47"/>
        <v>1000000</v>
      </c>
      <c r="P705" s="1">
        <v>2.5000000000000001E-2</v>
      </c>
      <c r="Q705" s="8">
        <v>610680</v>
      </c>
      <c r="R705">
        <v>32.5</v>
      </c>
      <c r="S705">
        <v>0</v>
      </c>
      <c r="T705">
        <v>0</v>
      </c>
      <c r="U705">
        <v>0</v>
      </c>
      <c r="V705" s="9">
        <v>0.58296565349252727</v>
      </c>
    </row>
    <row r="706" spans="1:22" x14ac:dyDescent="0.35">
      <c r="A706" s="3" t="s">
        <v>126</v>
      </c>
      <c r="B706" t="s">
        <v>0</v>
      </c>
      <c r="C706" t="s">
        <v>260</v>
      </c>
      <c r="D706" s="31">
        <v>93.190968935202093</v>
      </c>
      <c r="E706" t="s">
        <v>259</v>
      </c>
      <c r="F706" s="31">
        <v>58.681865403530402</v>
      </c>
      <c r="G706" t="s">
        <v>313</v>
      </c>
      <c r="H706" t="s">
        <v>273</v>
      </c>
      <c r="I706" t="s">
        <v>286</v>
      </c>
      <c r="J706" t="s">
        <v>287</v>
      </c>
      <c r="K706" t="s">
        <v>290</v>
      </c>
      <c r="L706">
        <f t="shared" si="51"/>
        <v>0.39</v>
      </c>
      <c r="M706">
        <v>6.3E-2</v>
      </c>
      <c r="N706">
        <v>0</v>
      </c>
      <c r="O706">
        <f t="shared" si="47"/>
        <v>1000000</v>
      </c>
      <c r="P706" s="1">
        <v>2.5000000000000001E-2</v>
      </c>
      <c r="Q706" s="8">
        <v>610680</v>
      </c>
      <c r="R706">
        <v>32.5</v>
      </c>
      <c r="S706">
        <v>0</v>
      </c>
      <c r="T706">
        <v>0</v>
      </c>
      <c r="U706">
        <v>0</v>
      </c>
      <c r="V706" s="9">
        <v>0.58296565349252727</v>
      </c>
    </row>
    <row r="707" spans="1:22" x14ac:dyDescent="0.35">
      <c r="A707" s="3" t="s">
        <v>127</v>
      </c>
      <c r="B707" t="s">
        <v>0</v>
      </c>
      <c r="C707" t="s">
        <v>260</v>
      </c>
      <c r="D707" s="31">
        <v>42.896885809069502</v>
      </c>
      <c r="E707" t="s">
        <v>259</v>
      </c>
      <c r="F707" s="31">
        <v>45.226322943269103</v>
      </c>
      <c r="G707" t="s">
        <v>313</v>
      </c>
      <c r="H707" t="s">
        <v>273</v>
      </c>
      <c r="I707" t="s">
        <v>286</v>
      </c>
      <c r="J707" t="s">
        <v>287</v>
      </c>
      <c r="K707" t="s">
        <v>290</v>
      </c>
      <c r="L707">
        <f t="shared" si="51"/>
        <v>0.39</v>
      </c>
      <c r="M707">
        <v>6.3E-2</v>
      </c>
      <c r="N707">
        <v>0</v>
      </c>
      <c r="O707">
        <f t="shared" si="47"/>
        <v>1000000</v>
      </c>
      <c r="P707" s="1">
        <v>2.5000000000000001E-2</v>
      </c>
      <c r="Q707" s="8">
        <v>610680</v>
      </c>
      <c r="R707">
        <v>32.5</v>
      </c>
      <c r="S707">
        <v>0</v>
      </c>
      <c r="T707">
        <v>0</v>
      </c>
      <c r="U707">
        <v>0</v>
      </c>
      <c r="V707" s="9">
        <v>0.58296565349252727</v>
      </c>
    </row>
    <row r="708" spans="1:22" x14ac:dyDescent="0.35">
      <c r="A708" s="3" t="s">
        <v>128</v>
      </c>
      <c r="B708" t="s">
        <v>0</v>
      </c>
      <c r="C708" t="s">
        <v>260</v>
      </c>
      <c r="D708" s="31">
        <v>61.920327021845097</v>
      </c>
      <c r="E708" t="s">
        <v>259</v>
      </c>
      <c r="F708" s="31">
        <v>58.109403024406099</v>
      </c>
      <c r="G708" t="s">
        <v>313</v>
      </c>
      <c r="H708" t="s">
        <v>273</v>
      </c>
      <c r="I708" t="s">
        <v>286</v>
      </c>
      <c r="J708" t="s">
        <v>287</v>
      </c>
      <c r="K708" t="s">
        <v>290</v>
      </c>
      <c r="L708">
        <f t="shared" si="51"/>
        <v>0.39</v>
      </c>
      <c r="M708">
        <v>6.3E-2</v>
      </c>
      <c r="N708">
        <v>0</v>
      </c>
      <c r="O708">
        <f t="shared" ref="O708:O771" si="52">10^6</f>
        <v>1000000</v>
      </c>
      <c r="P708" s="1">
        <v>2.5000000000000001E-2</v>
      </c>
      <c r="Q708" s="8">
        <v>610680</v>
      </c>
      <c r="R708">
        <v>32.5</v>
      </c>
      <c r="S708">
        <v>0</v>
      </c>
      <c r="T708">
        <v>0</v>
      </c>
      <c r="U708">
        <v>0</v>
      </c>
      <c r="V708" s="9">
        <v>0.58296565349252727</v>
      </c>
    </row>
    <row r="709" spans="1:22" x14ac:dyDescent="0.35">
      <c r="A709" s="3" t="s">
        <v>129</v>
      </c>
      <c r="B709" t="s">
        <v>0</v>
      </c>
      <c r="C709" t="s">
        <v>260</v>
      </c>
      <c r="D709" s="31">
        <v>45.079161999999997</v>
      </c>
      <c r="E709" t="s">
        <v>259</v>
      </c>
      <c r="F709" s="31">
        <v>23.885942</v>
      </c>
      <c r="G709" t="s">
        <v>313</v>
      </c>
      <c r="H709" t="s">
        <v>273</v>
      </c>
      <c r="I709" t="s">
        <v>286</v>
      </c>
      <c r="J709" t="s">
        <v>287</v>
      </c>
      <c r="K709" t="s">
        <v>290</v>
      </c>
      <c r="L709">
        <f t="shared" si="51"/>
        <v>0.39</v>
      </c>
      <c r="M709">
        <v>6.2E-2</v>
      </c>
      <c r="N709">
        <v>0</v>
      </c>
      <c r="O709">
        <f t="shared" si="52"/>
        <v>1000000</v>
      </c>
      <c r="P709" s="1">
        <v>2.5000000000000001E-2</v>
      </c>
      <c r="Q709" s="8">
        <v>610680</v>
      </c>
      <c r="R709">
        <v>32.5</v>
      </c>
      <c r="S709">
        <v>0</v>
      </c>
      <c r="T709">
        <v>0</v>
      </c>
      <c r="U709">
        <v>0</v>
      </c>
      <c r="V709" s="9">
        <v>0.58296565349252727</v>
      </c>
    </row>
    <row r="710" spans="1:22" x14ac:dyDescent="0.35">
      <c r="A710" s="3" t="s">
        <v>130</v>
      </c>
      <c r="B710" t="s">
        <v>0</v>
      </c>
      <c r="C710" t="s">
        <v>260</v>
      </c>
      <c r="D710" s="31">
        <v>103.819836</v>
      </c>
      <c r="E710" t="s">
        <v>259</v>
      </c>
      <c r="F710" s="31">
        <v>1.3520829999999999</v>
      </c>
      <c r="G710" t="s">
        <v>313</v>
      </c>
      <c r="H710" t="s">
        <v>273</v>
      </c>
      <c r="I710" t="s">
        <v>286</v>
      </c>
      <c r="J710" t="s">
        <v>287</v>
      </c>
      <c r="K710" t="s">
        <v>290</v>
      </c>
      <c r="L710">
        <f t="shared" si="51"/>
        <v>0.39</v>
      </c>
      <c r="M710">
        <v>4.5999999999999999E-2</v>
      </c>
      <c r="N710">
        <v>0</v>
      </c>
      <c r="O710">
        <f t="shared" si="52"/>
        <v>1000000</v>
      </c>
      <c r="P710" s="1">
        <v>2.5000000000000001E-2</v>
      </c>
      <c r="Q710" s="8">
        <v>610680</v>
      </c>
      <c r="R710">
        <v>32.5</v>
      </c>
      <c r="S710">
        <v>0</v>
      </c>
      <c r="T710">
        <v>0</v>
      </c>
      <c r="U710">
        <v>0</v>
      </c>
      <c r="V710" s="9">
        <v>0.58296565349252727</v>
      </c>
    </row>
    <row r="711" spans="1:22" x14ac:dyDescent="0.35">
      <c r="A711" s="3" t="s">
        <v>131</v>
      </c>
      <c r="B711" t="s">
        <v>0</v>
      </c>
      <c r="C711" t="s">
        <v>260</v>
      </c>
      <c r="D711" s="31">
        <v>38.996814999999998</v>
      </c>
      <c r="E711" t="s">
        <v>259</v>
      </c>
      <c r="F711" s="31">
        <v>34.802075000000002</v>
      </c>
      <c r="G711" t="s">
        <v>313</v>
      </c>
      <c r="H711" t="s">
        <v>273</v>
      </c>
      <c r="I711" t="s">
        <v>286</v>
      </c>
      <c r="J711" t="s">
        <v>287</v>
      </c>
      <c r="K711" t="s">
        <v>290</v>
      </c>
      <c r="L711">
        <f t="shared" si="51"/>
        <v>0.39</v>
      </c>
      <c r="M711">
        <v>0.21</v>
      </c>
      <c r="N711">
        <v>0</v>
      </c>
      <c r="O711">
        <f t="shared" si="52"/>
        <v>1000000</v>
      </c>
      <c r="P711" s="1">
        <v>2.5000000000000001E-2</v>
      </c>
      <c r="Q711" s="8">
        <v>610680</v>
      </c>
      <c r="R711">
        <v>32.5</v>
      </c>
      <c r="S711">
        <v>0</v>
      </c>
      <c r="T711">
        <v>0</v>
      </c>
      <c r="U711">
        <v>0</v>
      </c>
      <c r="V711" s="9">
        <v>0.58296565349252727</v>
      </c>
    </row>
    <row r="712" spans="1:22" x14ac:dyDescent="0.35">
      <c r="A712" s="3" t="s">
        <v>132</v>
      </c>
      <c r="B712" t="s">
        <v>0</v>
      </c>
      <c r="C712" t="s">
        <v>260</v>
      </c>
      <c r="D712" s="31">
        <v>100.992541</v>
      </c>
      <c r="E712" t="s">
        <v>259</v>
      </c>
      <c r="F712" s="31">
        <v>15.870032</v>
      </c>
      <c r="G712" t="s">
        <v>313</v>
      </c>
      <c r="H712" t="s">
        <v>273</v>
      </c>
      <c r="I712" t="s">
        <v>286</v>
      </c>
      <c r="J712" t="s">
        <v>287</v>
      </c>
      <c r="K712" t="s">
        <v>290</v>
      </c>
      <c r="L712">
        <f t="shared" si="51"/>
        <v>0.39</v>
      </c>
      <c r="M712">
        <v>4.4999999999999998E-2</v>
      </c>
      <c r="N712">
        <v>0</v>
      </c>
      <c r="O712">
        <f t="shared" si="52"/>
        <v>1000000</v>
      </c>
      <c r="P712" s="1">
        <v>2.5000000000000001E-2</v>
      </c>
      <c r="Q712" s="8">
        <v>610680</v>
      </c>
      <c r="R712">
        <v>32.5</v>
      </c>
      <c r="S712">
        <v>0</v>
      </c>
      <c r="T712">
        <v>0</v>
      </c>
      <c r="U712">
        <v>0</v>
      </c>
      <c r="V712" s="9">
        <v>0.58296565349252727</v>
      </c>
    </row>
    <row r="713" spans="1:22" x14ac:dyDescent="0.35">
      <c r="A713" s="3" t="s">
        <v>133</v>
      </c>
      <c r="B713" t="s">
        <v>0</v>
      </c>
      <c r="C713" t="s">
        <v>260</v>
      </c>
      <c r="D713" s="31">
        <v>71.276093000000003</v>
      </c>
      <c r="E713" t="s">
        <v>259</v>
      </c>
      <c r="F713" s="31">
        <v>38.861033999999997</v>
      </c>
      <c r="G713" t="s">
        <v>313</v>
      </c>
      <c r="H713" t="s">
        <v>273</v>
      </c>
      <c r="I713" t="s">
        <v>286</v>
      </c>
      <c r="J713" t="s">
        <v>287</v>
      </c>
      <c r="K713" t="s">
        <v>290</v>
      </c>
      <c r="L713">
        <f t="shared" si="51"/>
        <v>0.39</v>
      </c>
      <c r="M713">
        <v>0.21</v>
      </c>
      <c r="N713">
        <v>0</v>
      </c>
      <c r="O713">
        <f t="shared" si="52"/>
        <v>1000000</v>
      </c>
      <c r="P713" s="1">
        <v>2.5000000000000001E-2</v>
      </c>
      <c r="Q713" s="8">
        <v>610680</v>
      </c>
      <c r="R713">
        <v>32.5</v>
      </c>
      <c r="S713">
        <v>0</v>
      </c>
      <c r="T713">
        <v>0</v>
      </c>
      <c r="U713">
        <v>0</v>
      </c>
      <c r="V713" s="9">
        <v>0.58296565349252727</v>
      </c>
    </row>
    <row r="714" spans="1:22" x14ac:dyDescent="0.35">
      <c r="A714" s="3" t="s">
        <v>134</v>
      </c>
      <c r="B714" t="s">
        <v>0</v>
      </c>
      <c r="C714" t="s">
        <v>260</v>
      </c>
      <c r="D714" s="31">
        <v>59.556277999999999</v>
      </c>
      <c r="E714" t="s">
        <v>259</v>
      </c>
      <c r="F714" s="31">
        <v>38.969718999999998</v>
      </c>
      <c r="G714" t="s">
        <v>313</v>
      </c>
      <c r="H714" t="s">
        <v>273</v>
      </c>
      <c r="I714" t="s">
        <v>286</v>
      </c>
      <c r="J714" t="s">
        <v>287</v>
      </c>
      <c r="K714" t="s">
        <v>290</v>
      </c>
      <c r="L714">
        <f t="shared" si="51"/>
        <v>0.39</v>
      </c>
      <c r="M714">
        <v>0.21</v>
      </c>
      <c r="N714">
        <v>0</v>
      </c>
      <c r="O714">
        <f t="shared" si="52"/>
        <v>1000000</v>
      </c>
      <c r="P714" s="1">
        <v>2.5000000000000001E-2</v>
      </c>
      <c r="Q714" s="8">
        <v>610680</v>
      </c>
      <c r="R714">
        <v>32.5</v>
      </c>
      <c r="S714">
        <v>0</v>
      </c>
      <c r="T714">
        <v>0</v>
      </c>
      <c r="U714">
        <v>0</v>
      </c>
      <c r="V714" s="9">
        <v>0.58296565349252727</v>
      </c>
    </row>
    <row r="715" spans="1:22" x14ac:dyDescent="0.35">
      <c r="A715" s="3" t="s">
        <v>135</v>
      </c>
      <c r="B715" t="s">
        <v>0</v>
      </c>
      <c r="C715" t="s">
        <v>260</v>
      </c>
      <c r="D715" s="31">
        <v>125.72753899999999</v>
      </c>
      <c r="E715" t="s">
        <v>259</v>
      </c>
      <c r="F715" s="31">
        <v>-8.8742169999999998</v>
      </c>
      <c r="G715" t="s">
        <v>313</v>
      </c>
      <c r="H715" t="s">
        <v>273</v>
      </c>
      <c r="I715" t="s">
        <v>286</v>
      </c>
      <c r="J715" t="s">
        <v>287</v>
      </c>
      <c r="K715" t="s">
        <v>290</v>
      </c>
      <c r="L715">
        <f t="shared" si="51"/>
        <v>0.39</v>
      </c>
      <c r="M715">
        <v>0.21</v>
      </c>
      <c r="N715">
        <v>0</v>
      </c>
      <c r="O715">
        <f t="shared" si="52"/>
        <v>1000000</v>
      </c>
      <c r="P715" s="1">
        <v>2.5000000000000001E-2</v>
      </c>
      <c r="Q715" s="8">
        <v>610680</v>
      </c>
      <c r="R715">
        <v>32.5</v>
      </c>
      <c r="S715">
        <v>0</v>
      </c>
      <c r="T715">
        <v>0</v>
      </c>
      <c r="U715">
        <v>0</v>
      </c>
      <c r="V715" s="9">
        <v>0.58296565349252727</v>
      </c>
    </row>
    <row r="716" spans="1:22" x14ac:dyDescent="0.35">
      <c r="A716" s="3" t="s">
        <v>136</v>
      </c>
      <c r="B716" t="s">
        <v>0</v>
      </c>
      <c r="C716" t="s">
        <v>260</v>
      </c>
      <c r="D716" s="31">
        <v>35.243321999999999</v>
      </c>
      <c r="E716" t="s">
        <v>259</v>
      </c>
      <c r="F716" s="31">
        <v>38.963745000000003</v>
      </c>
      <c r="G716" t="s">
        <v>313</v>
      </c>
      <c r="H716" t="s">
        <v>273</v>
      </c>
      <c r="I716" t="s">
        <v>286</v>
      </c>
      <c r="J716" t="s">
        <v>287</v>
      </c>
      <c r="K716" t="s">
        <v>290</v>
      </c>
      <c r="L716">
        <f t="shared" si="51"/>
        <v>0.39</v>
      </c>
      <c r="M716">
        <v>7.4999999999999997E-2</v>
      </c>
      <c r="N716">
        <v>0</v>
      </c>
      <c r="O716">
        <f t="shared" si="52"/>
        <v>1000000</v>
      </c>
      <c r="P716" s="1">
        <v>2.5000000000000001E-2</v>
      </c>
      <c r="Q716" s="8">
        <v>610680</v>
      </c>
      <c r="R716">
        <v>32.5</v>
      </c>
      <c r="S716">
        <v>0</v>
      </c>
      <c r="T716">
        <v>0</v>
      </c>
      <c r="U716">
        <v>0</v>
      </c>
      <c r="V716" s="9">
        <v>0.58296565349252727</v>
      </c>
    </row>
    <row r="717" spans="1:22" x14ac:dyDescent="0.35">
      <c r="A717" s="3" t="s">
        <v>137</v>
      </c>
      <c r="B717" t="s">
        <v>0</v>
      </c>
      <c r="C717" t="s">
        <v>260</v>
      </c>
      <c r="D717" s="31">
        <v>120.960515</v>
      </c>
      <c r="E717" t="s">
        <v>259</v>
      </c>
      <c r="F717" s="31">
        <v>23.69781</v>
      </c>
      <c r="G717" t="s">
        <v>313</v>
      </c>
      <c r="H717" t="s">
        <v>273</v>
      </c>
      <c r="I717" t="s">
        <v>286</v>
      </c>
      <c r="J717" t="s">
        <v>287</v>
      </c>
      <c r="K717" t="s">
        <v>290</v>
      </c>
      <c r="L717">
        <f t="shared" si="51"/>
        <v>0.39</v>
      </c>
      <c r="M717">
        <v>0.21</v>
      </c>
      <c r="N717">
        <v>0</v>
      </c>
      <c r="O717">
        <f t="shared" si="52"/>
        <v>1000000</v>
      </c>
      <c r="P717" s="1">
        <v>2.5000000000000001E-2</v>
      </c>
      <c r="Q717" s="8">
        <v>610680</v>
      </c>
      <c r="R717">
        <v>32.5</v>
      </c>
      <c r="S717">
        <v>0</v>
      </c>
      <c r="T717">
        <v>0</v>
      </c>
      <c r="U717">
        <v>0</v>
      </c>
      <c r="V717" s="9">
        <v>0.58296565349252727</v>
      </c>
    </row>
    <row r="718" spans="1:22" x14ac:dyDescent="0.35">
      <c r="A718" s="3" t="s">
        <v>138</v>
      </c>
      <c r="B718" t="s">
        <v>0</v>
      </c>
      <c r="C718" t="s">
        <v>260</v>
      </c>
      <c r="D718" s="31">
        <v>64.585262</v>
      </c>
      <c r="E718" t="s">
        <v>259</v>
      </c>
      <c r="F718" s="31">
        <v>41.377490999999999</v>
      </c>
      <c r="G718" t="s">
        <v>313</v>
      </c>
      <c r="H718" t="s">
        <v>273</v>
      </c>
      <c r="I718" t="s">
        <v>286</v>
      </c>
      <c r="J718" t="s">
        <v>287</v>
      </c>
      <c r="K718" t="s">
        <v>290</v>
      </c>
      <c r="L718">
        <f t="shared" si="51"/>
        <v>0.39</v>
      </c>
      <c r="M718">
        <v>0.21</v>
      </c>
      <c r="N718">
        <v>0</v>
      </c>
      <c r="O718">
        <f t="shared" si="52"/>
        <v>1000000</v>
      </c>
      <c r="P718" s="1">
        <v>2.5000000000000001E-2</v>
      </c>
      <c r="Q718" s="8">
        <v>610680</v>
      </c>
      <c r="R718">
        <v>32.5</v>
      </c>
      <c r="S718">
        <v>0</v>
      </c>
      <c r="T718">
        <v>0</v>
      </c>
      <c r="U718">
        <v>0</v>
      </c>
      <c r="V718" s="9">
        <v>0.58296565349252727</v>
      </c>
    </row>
    <row r="719" spans="1:22" x14ac:dyDescent="0.35">
      <c r="A719" s="3" t="s">
        <v>139</v>
      </c>
      <c r="B719" t="s">
        <v>0</v>
      </c>
      <c r="C719" t="s">
        <v>260</v>
      </c>
      <c r="D719" s="31">
        <v>108.277199</v>
      </c>
      <c r="E719" t="s">
        <v>259</v>
      </c>
      <c r="F719" s="31">
        <v>14.058324000000001</v>
      </c>
      <c r="G719" t="s">
        <v>313</v>
      </c>
      <c r="H719" t="s">
        <v>273</v>
      </c>
      <c r="I719" t="s">
        <v>286</v>
      </c>
      <c r="J719" t="s">
        <v>287</v>
      </c>
      <c r="K719" t="s">
        <v>290</v>
      </c>
      <c r="L719">
        <f t="shared" si="51"/>
        <v>0.39</v>
      </c>
      <c r="M719">
        <v>0.06</v>
      </c>
      <c r="N719">
        <v>0</v>
      </c>
      <c r="O719">
        <f t="shared" si="52"/>
        <v>1000000</v>
      </c>
      <c r="P719" s="1">
        <v>2.5000000000000001E-2</v>
      </c>
      <c r="Q719" s="8">
        <v>610680</v>
      </c>
      <c r="R719">
        <v>32.5</v>
      </c>
      <c r="S719">
        <v>0</v>
      </c>
      <c r="T719">
        <v>0</v>
      </c>
      <c r="U719">
        <v>0</v>
      </c>
      <c r="V719" s="9">
        <v>0.58296565349252727</v>
      </c>
    </row>
    <row r="720" spans="1:22" x14ac:dyDescent="0.35">
      <c r="A720" s="3" t="s">
        <v>140</v>
      </c>
      <c r="B720" t="s">
        <v>0</v>
      </c>
      <c r="C720" t="s">
        <v>260</v>
      </c>
      <c r="D720" s="31">
        <v>48.516387999999999</v>
      </c>
      <c r="E720" t="s">
        <v>259</v>
      </c>
      <c r="F720" s="31">
        <v>15.552727000000001</v>
      </c>
      <c r="G720" t="s">
        <v>313</v>
      </c>
      <c r="H720" t="s">
        <v>273</v>
      </c>
      <c r="I720" t="s">
        <v>286</v>
      </c>
      <c r="J720" t="s">
        <v>287</v>
      </c>
      <c r="K720" t="s">
        <v>290</v>
      </c>
      <c r="L720">
        <f t="shared" si="51"/>
        <v>0.39</v>
      </c>
      <c r="M720">
        <v>0.17199999999999999</v>
      </c>
      <c r="N720">
        <v>0</v>
      </c>
      <c r="O720">
        <f t="shared" si="52"/>
        <v>1000000</v>
      </c>
      <c r="P720" s="1">
        <v>2.5000000000000001E-2</v>
      </c>
      <c r="Q720" s="8">
        <v>610680</v>
      </c>
      <c r="R720">
        <v>32.5</v>
      </c>
      <c r="S720">
        <v>0</v>
      </c>
      <c r="T720">
        <v>0</v>
      </c>
      <c r="U720">
        <v>0</v>
      </c>
      <c r="V720" s="9">
        <v>0.58296565349252727</v>
      </c>
    </row>
    <row r="721" spans="1:22" x14ac:dyDescent="0.35">
      <c r="A721" s="4" t="s">
        <v>141</v>
      </c>
      <c r="B721" t="s">
        <v>0</v>
      </c>
      <c r="C721" t="s">
        <v>260</v>
      </c>
      <c r="D721" s="31">
        <v>20.168330999999998</v>
      </c>
      <c r="E721" t="s">
        <v>259</v>
      </c>
      <c r="F721" s="31">
        <v>41.153331999999999</v>
      </c>
      <c r="G721" t="s">
        <v>313</v>
      </c>
      <c r="H721" t="s">
        <v>273</v>
      </c>
      <c r="I721" t="s">
        <v>286</v>
      </c>
      <c r="J721" t="s">
        <v>287</v>
      </c>
      <c r="K721" t="s">
        <v>290</v>
      </c>
      <c r="L721">
        <f t="shared" si="51"/>
        <v>0.39</v>
      </c>
      <c r="M721">
        <v>0.104</v>
      </c>
      <c r="N721">
        <v>0</v>
      </c>
      <c r="O721">
        <f t="shared" si="52"/>
        <v>1000000</v>
      </c>
      <c r="P721" s="1">
        <v>2.5000000000000001E-2</v>
      </c>
      <c r="Q721" s="8">
        <v>610680</v>
      </c>
      <c r="R721">
        <v>32.5</v>
      </c>
      <c r="S721">
        <v>0</v>
      </c>
      <c r="T721">
        <v>0</v>
      </c>
      <c r="U721">
        <v>0</v>
      </c>
      <c r="V721" s="9">
        <v>1.3486719798104709</v>
      </c>
    </row>
    <row r="722" spans="1:22" x14ac:dyDescent="0.35">
      <c r="A722" s="4" t="s">
        <v>142</v>
      </c>
      <c r="B722" t="s">
        <v>0</v>
      </c>
      <c r="C722" t="s">
        <v>260</v>
      </c>
      <c r="D722" s="31">
        <v>45.038189000000003</v>
      </c>
      <c r="E722" t="s">
        <v>259</v>
      </c>
      <c r="F722" s="31">
        <v>40.069099000000001</v>
      </c>
      <c r="G722" t="s">
        <v>313</v>
      </c>
      <c r="H722" t="s">
        <v>273</v>
      </c>
      <c r="I722" t="s">
        <v>286</v>
      </c>
      <c r="J722" t="s">
        <v>287</v>
      </c>
      <c r="K722" t="s">
        <v>290</v>
      </c>
      <c r="L722">
        <f t="shared" si="51"/>
        <v>0.39</v>
      </c>
      <c r="M722">
        <v>0.104</v>
      </c>
      <c r="N722">
        <v>0</v>
      </c>
      <c r="O722">
        <f t="shared" si="52"/>
        <v>1000000</v>
      </c>
      <c r="P722" s="1">
        <v>2.5000000000000001E-2</v>
      </c>
      <c r="Q722" s="8">
        <v>610680</v>
      </c>
      <c r="R722">
        <v>32.5</v>
      </c>
      <c r="S722">
        <v>0</v>
      </c>
      <c r="T722">
        <v>0</v>
      </c>
      <c r="U722">
        <v>0</v>
      </c>
      <c r="V722" s="9">
        <v>1.3486719798104709</v>
      </c>
    </row>
    <row r="723" spans="1:22" x14ac:dyDescent="0.35">
      <c r="A723" s="4" t="s">
        <v>143</v>
      </c>
      <c r="B723" t="s">
        <v>0</v>
      </c>
      <c r="C723" t="s">
        <v>260</v>
      </c>
      <c r="D723" s="31">
        <v>14.550072</v>
      </c>
      <c r="E723" t="s">
        <v>259</v>
      </c>
      <c r="F723" s="31">
        <v>47.516230999999998</v>
      </c>
      <c r="G723" t="s">
        <v>313</v>
      </c>
      <c r="H723" t="s">
        <v>273</v>
      </c>
      <c r="I723" t="s">
        <v>286</v>
      </c>
      <c r="J723" t="s">
        <v>287</v>
      </c>
      <c r="K723" t="s">
        <v>290</v>
      </c>
      <c r="L723">
        <f t="shared" si="51"/>
        <v>0.39</v>
      </c>
      <c r="M723">
        <v>3.4000000000000002E-2</v>
      </c>
      <c r="N723">
        <v>0</v>
      </c>
      <c r="O723">
        <f t="shared" si="52"/>
        <v>1000000</v>
      </c>
      <c r="P723" s="1">
        <v>2.5000000000000001E-2</v>
      </c>
      <c r="Q723" s="8">
        <v>610680</v>
      </c>
      <c r="R723">
        <v>32.5</v>
      </c>
      <c r="S723">
        <v>0</v>
      </c>
      <c r="T723">
        <v>0</v>
      </c>
      <c r="U723">
        <v>0</v>
      </c>
      <c r="V723" s="9">
        <v>1.34867197981047</v>
      </c>
    </row>
    <row r="724" spans="1:22" x14ac:dyDescent="0.35">
      <c r="A724" s="4" t="s">
        <v>144</v>
      </c>
      <c r="B724" t="s">
        <v>0</v>
      </c>
      <c r="C724" t="s">
        <v>260</v>
      </c>
      <c r="D724" s="31">
        <v>47.576926999999998</v>
      </c>
      <c r="E724" t="s">
        <v>259</v>
      </c>
      <c r="F724" s="31">
        <v>40.143104999999998</v>
      </c>
      <c r="G724" t="s">
        <v>313</v>
      </c>
      <c r="H724" t="s">
        <v>273</v>
      </c>
      <c r="I724" t="s">
        <v>286</v>
      </c>
      <c r="J724" t="s">
        <v>287</v>
      </c>
      <c r="K724" t="s">
        <v>290</v>
      </c>
      <c r="L724">
        <f t="shared" si="51"/>
        <v>0.39</v>
      </c>
      <c r="M724">
        <v>7.0000000000000007E-2</v>
      </c>
      <c r="N724">
        <v>0</v>
      </c>
      <c r="O724">
        <f t="shared" si="52"/>
        <v>1000000</v>
      </c>
      <c r="P724" s="1">
        <v>2.5000000000000001E-2</v>
      </c>
      <c r="Q724" s="8">
        <v>610680</v>
      </c>
      <c r="R724">
        <v>32.5</v>
      </c>
      <c r="S724">
        <v>0</v>
      </c>
      <c r="T724">
        <v>0</v>
      </c>
      <c r="U724">
        <v>0</v>
      </c>
      <c r="V724" s="9">
        <v>1.34867197981047</v>
      </c>
    </row>
    <row r="725" spans="1:22" x14ac:dyDescent="0.35">
      <c r="A725" s="4" t="s">
        <v>145</v>
      </c>
      <c r="B725" t="s">
        <v>0</v>
      </c>
      <c r="C725" t="s">
        <v>260</v>
      </c>
      <c r="D725" s="31">
        <v>4.4699359999999997</v>
      </c>
      <c r="E725" t="s">
        <v>259</v>
      </c>
      <c r="F725" s="31">
        <v>50.503886999999999</v>
      </c>
      <c r="G725" t="s">
        <v>313</v>
      </c>
      <c r="H725" t="s">
        <v>273</v>
      </c>
      <c r="I725" t="s">
        <v>286</v>
      </c>
      <c r="J725" t="s">
        <v>287</v>
      </c>
      <c r="K725" t="s">
        <v>290</v>
      </c>
      <c r="L725">
        <f t="shared" si="51"/>
        <v>0.39</v>
      </c>
      <c r="M725">
        <v>1.9E-2</v>
      </c>
      <c r="N725">
        <v>0</v>
      </c>
      <c r="O725">
        <f t="shared" si="52"/>
        <v>1000000</v>
      </c>
      <c r="P725" s="1">
        <v>2.5000000000000001E-2</v>
      </c>
      <c r="Q725" s="8">
        <v>610680</v>
      </c>
      <c r="R725">
        <v>32.5</v>
      </c>
      <c r="S725">
        <v>0</v>
      </c>
      <c r="T725">
        <v>0</v>
      </c>
      <c r="U725">
        <v>0</v>
      </c>
      <c r="V725" s="9">
        <v>1.34867197981047</v>
      </c>
    </row>
    <row r="726" spans="1:22" x14ac:dyDescent="0.35">
      <c r="A726" s="4" t="s">
        <v>146</v>
      </c>
      <c r="B726" t="s">
        <v>0</v>
      </c>
      <c r="C726" t="s">
        <v>260</v>
      </c>
      <c r="D726" s="31">
        <v>25.48583</v>
      </c>
      <c r="E726" t="s">
        <v>259</v>
      </c>
      <c r="F726" s="31">
        <v>42.733882999999999</v>
      </c>
      <c r="G726" t="s">
        <v>313</v>
      </c>
      <c r="H726" t="s">
        <v>273</v>
      </c>
      <c r="I726" t="s">
        <v>286</v>
      </c>
      <c r="J726" t="s">
        <v>287</v>
      </c>
      <c r="K726" t="s">
        <v>290</v>
      </c>
      <c r="L726">
        <f t="shared" si="51"/>
        <v>0.39</v>
      </c>
      <c r="M726">
        <v>4.8000000000000001E-2</v>
      </c>
      <c r="N726">
        <v>0</v>
      </c>
      <c r="O726">
        <f t="shared" si="52"/>
        <v>1000000</v>
      </c>
      <c r="P726" s="1">
        <v>2.5000000000000001E-2</v>
      </c>
      <c r="Q726" s="8">
        <v>610680</v>
      </c>
      <c r="R726">
        <v>32.5</v>
      </c>
      <c r="S726">
        <v>0</v>
      </c>
      <c r="T726">
        <v>0</v>
      </c>
      <c r="U726">
        <v>0</v>
      </c>
      <c r="V726" s="9">
        <v>1.34867197981047</v>
      </c>
    </row>
    <row r="727" spans="1:22" x14ac:dyDescent="0.35">
      <c r="A727" s="4" t="s">
        <v>147</v>
      </c>
      <c r="B727" t="s">
        <v>0</v>
      </c>
      <c r="C727" t="s">
        <v>260</v>
      </c>
      <c r="D727" s="31">
        <v>17.679075999999998</v>
      </c>
      <c r="E727" t="s">
        <v>259</v>
      </c>
      <c r="F727" s="31">
        <v>43.915886</v>
      </c>
      <c r="G727" t="s">
        <v>313</v>
      </c>
      <c r="H727" t="s">
        <v>273</v>
      </c>
      <c r="I727" t="s">
        <v>286</v>
      </c>
      <c r="J727" t="s">
        <v>287</v>
      </c>
      <c r="K727" t="s">
        <v>290</v>
      </c>
      <c r="L727">
        <f t="shared" si="51"/>
        <v>0.39</v>
      </c>
      <c r="M727">
        <v>0.104</v>
      </c>
      <c r="N727">
        <v>0</v>
      </c>
      <c r="O727">
        <f t="shared" si="52"/>
        <v>1000000</v>
      </c>
      <c r="P727" s="1">
        <v>2.5000000000000001E-2</v>
      </c>
      <c r="Q727" s="8">
        <v>610680</v>
      </c>
      <c r="R727">
        <v>32.5</v>
      </c>
      <c r="S727">
        <v>0</v>
      </c>
      <c r="T727">
        <v>0</v>
      </c>
      <c r="U727">
        <v>0</v>
      </c>
      <c r="V727" s="9">
        <v>1.34867197981047</v>
      </c>
    </row>
    <row r="728" spans="1:22" x14ac:dyDescent="0.35">
      <c r="A728" s="4" t="s">
        <v>148</v>
      </c>
      <c r="B728" t="s">
        <v>0</v>
      </c>
      <c r="C728" t="s">
        <v>260</v>
      </c>
      <c r="D728" s="31">
        <v>27.953389000000001</v>
      </c>
      <c r="E728" t="s">
        <v>259</v>
      </c>
      <c r="F728" s="31">
        <v>53.709806999999998</v>
      </c>
      <c r="G728" t="s">
        <v>313</v>
      </c>
      <c r="H728" t="s">
        <v>273</v>
      </c>
      <c r="I728" t="s">
        <v>286</v>
      </c>
      <c r="J728" t="s">
        <v>287</v>
      </c>
      <c r="K728" t="s">
        <v>290</v>
      </c>
      <c r="L728">
        <f t="shared" si="51"/>
        <v>0.39</v>
      </c>
      <c r="M728">
        <v>9.9000000000000005E-2</v>
      </c>
      <c r="N728">
        <v>0</v>
      </c>
      <c r="O728">
        <f t="shared" si="52"/>
        <v>1000000</v>
      </c>
      <c r="P728" s="1">
        <v>2.5000000000000001E-2</v>
      </c>
      <c r="Q728" s="8">
        <v>610680</v>
      </c>
      <c r="R728">
        <v>32.5</v>
      </c>
      <c r="S728">
        <v>0</v>
      </c>
      <c r="T728">
        <v>0</v>
      </c>
      <c r="U728">
        <v>0</v>
      </c>
      <c r="V728" s="9">
        <v>1.34867197981047</v>
      </c>
    </row>
    <row r="729" spans="1:22" x14ac:dyDescent="0.35">
      <c r="A729" s="4" t="s">
        <v>149</v>
      </c>
      <c r="B729" t="s">
        <v>0</v>
      </c>
      <c r="C729" t="s">
        <v>260</v>
      </c>
      <c r="D729" s="31">
        <v>8.2275120000000008</v>
      </c>
      <c r="E729" t="s">
        <v>259</v>
      </c>
      <c r="F729" s="31">
        <v>46.818187999999999</v>
      </c>
      <c r="G729" t="s">
        <v>313</v>
      </c>
      <c r="H729" t="s">
        <v>273</v>
      </c>
      <c r="I729" t="s">
        <v>286</v>
      </c>
      <c r="J729" t="s">
        <v>287</v>
      </c>
      <c r="K729" t="s">
        <v>290</v>
      </c>
      <c r="L729">
        <f t="shared" si="51"/>
        <v>0.39</v>
      </c>
      <c r="M729">
        <v>1.7000000000000001E-2</v>
      </c>
      <c r="N729">
        <v>0</v>
      </c>
      <c r="O729">
        <f t="shared" si="52"/>
        <v>1000000</v>
      </c>
      <c r="P729" s="1">
        <v>2.5000000000000001E-2</v>
      </c>
      <c r="Q729" s="8">
        <v>610680</v>
      </c>
      <c r="R729">
        <v>32.5</v>
      </c>
      <c r="S729">
        <v>0</v>
      </c>
      <c r="T729">
        <v>0</v>
      </c>
      <c r="U729">
        <v>0</v>
      </c>
      <c r="V729" s="9">
        <v>1.34867197981047</v>
      </c>
    </row>
    <row r="730" spans="1:22" x14ac:dyDescent="0.35">
      <c r="A730" s="4" t="s">
        <v>150</v>
      </c>
      <c r="B730" t="s">
        <v>0</v>
      </c>
      <c r="C730" t="s">
        <v>260</v>
      </c>
      <c r="D730" s="31">
        <v>33.429859</v>
      </c>
      <c r="E730" t="s">
        <v>259</v>
      </c>
      <c r="F730" s="31">
        <v>35.126412999999999</v>
      </c>
      <c r="G730" t="s">
        <v>313</v>
      </c>
      <c r="H730" t="s">
        <v>273</v>
      </c>
      <c r="I730" t="s">
        <v>286</v>
      </c>
      <c r="J730" t="s">
        <v>287</v>
      </c>
      <c r="K730" t="s">
        <v>290</v>
      </c>
      <c r="L730">
        <f t="shared" si="51"/>
        <v>0.39</v>
      </c>
      <c r="M730">
        <v>4.9000000000000002E-2</v>
      </c>
      <c r="N730">
        <v>0</v>
      </c>
      <c r="O730">
        <f t="shared" si="52"/>
        <v>1000000</v>
      </c>
      <c r="P730" s="1">
        <v>2.5000000000000001E-2</v>
      </c>
      <c r="Q730" s="8">
        <v>610680</v>
      </c>
      <c r="R730">
        <v>32.5</v>
      </c>
      <c r="S730">
        <v>0</v>
      </c>
      <c r="T730">
        <v>0</v>
      </c>
      <c r="U730">
        <v>0</v>
      </c>
      <c r="V730" s="9">
        <v>1.34867197981047</v>
      </c>
    </row>
    <row r="731" spans="1:22" x14ac:dyDescent="0.35">
      <c r="A731" s="4" t="s">
        <v>151</v>
      </c>
      <c r="B731" t="s">
        <v>0</v>
      </c>
      <c r="C731" t="s">
        <v>260</v>
      </c>
      <c r="D731" s="31">
        <v>15.472962000000001</v>
      </c>
      <c r="E731" t="s">
        <v>259</v>
      </c>
      <c r="F731" s="31">
        <v>49.817492000000001</v>
      </c>
      <c r="G731" t="s">
        <v>313</v>
      </c>
      <c r="H731" t="s">
        <v>273</v>
      </c>
      <c r="I731" t="s">
        <v>286</v>
      </c>
      <c r="J731" t="s">
        <v>287</v>
      </c>
      <c r="K731" t="s">
        <v>290</v>
      </c>
      <c r="L731">
        <f t="shared" si="51"/>
        <v>0.39</v>
      </c>
      <c r="M731">
        <v>3.6999999999999998E-2</v>
      </c>
      <c r="N731">
        <v>0</v>
      </c>
      <c r="O731">
        <f t="shared" si="52"/>
        <v>1000000</v>
      </c>
      <c r="P731" s="1">
        <v>2.5000000000000001E-2</v>
      </c>
      <c r="Q731" s="8">
        <v>610680</v>
      </c>
      <c r="R731">
        <v>32.5</v>
      </c>
      <c r="S731">
        <v>0</v>
      </c>
      <c r="T731">
        <v>0</v>
      </c>
      <c r="U731">
        <v>0</v>
      </c>
      <c r="V731" s="9">
        <v>1.34867197981047</v>
      </c>
    </row>
    <row r="732" spans="1:22" x14ac:dyDescent="0.35">
      <c r="A732" s="4" t="s">
        <v>152</v>
      </c>
      <c r="B732" t="s">
        <v>0</v>
      </c>
      <c r="C732" t="s">
        <v>260</v>
      </c>
      <c r="D732" s="31">
        <v>9.2345130480234907</v>
      </c>
      <c r="E732" t="s">
        <v>259</v>
      </c>
      <c r="F732" s="31">
        <v>52.190327993345299</v>
      </c>
      <c r="G732" t="s">
        <v>313</v>
      </c>
      <c r="H732" t="s">
        <v>273</v>
      </c>
      <c r="I732" t="s">
        <v>286</v>
      </c>
      <c r="J732" t="s">
        <v>287</v>
      </c>
      <c r="K732" t="s">
        <v>290</v>
      </c>
      <c r="L732">
        <f t="shared" si="51"/>
        <v>0.39</v>
      </c>
      <c r="M732">
        <v>1.2999999999999999E-2</v>
      </c>
      <c r="N732">
        <v>0</v>
      </c>
      <c r="O732">
        <f t="shared" si="52"/>
        <v>1000000</v>
      </c>
      <c r="P732" s="1">
        <v>2.5000000000000001E-2</v>
      </c>
      <c r="Q732" s="8">
        <v>610680</v>
      </c>
      <c r="R732">
        <v>32.5</v>
      </c>
      <c r="S732">
        <v>0</v>
      </c>
      <c r="T732">
        <v>0</v>
      </c>
      <c r="U732">
        <v>0</v>
      </c>
      <c r="V732" s="9">
        <v>1.34867197981047</v>
      </c>
    </row>
    <row r="733" spans="1:22" x14ac:dyDescent="0.35">
      <c r="A733" s="4" t="s">
        <v>153</v>
      </c>
      <c r="B733" t="s">
        <v>0</v>
      </c>
      <c r="C733" t="s">
        <v>260</v>
      </c>
      <c r="D733" s="31">
        <f>AVERAGE(D734:D735)</f>
        <v>10.644012285383525</v>
      </c>
      <c r="E733" t="s">
        <v>259</v>
      </c>
      <c r="F733" s="31">
        <f t="shared" ref="F733" si="53">AVERAGE(F734:F735)</f>
        <v>55.907048348482903</v>
      </c>
      <c r="G733" t="s">
        <v>313</v>
      </c>
      <c r="H733" t="s">
        <v>273</v>
      </c>
      <c r="I733" t="s">
        <v>286</v>
      </c>
      <c r="J733" t="s">
        <v>287</v>
      </c>
      <c r="K733" t="s">
        <v>290</v>
      </c>
      <c r="L733">
        <f t="shared" si="51"/>
        <v>0.39</v>
      </c>
      <c r="M733">
        <v>2.1000000000000001E-2</v>
      </c>
      <c r="N733">
        <v>0</v>
      </c>
      <c r="O733">
        <f t="shared" si="52"/>
        <v>1000000</v>
      </c>
      <c r="P733" s="1">
        <v>2.5000000000000001E-2</v>
      </c>
      <c r="Q733" s="8">
        <v>610680</v>
      </c>
      <c r="R733">
        <v>32.5</v>
      </c>
      <c r="S733">
        <v>0</v>
      </c>
      <c r="T733">
        <v>0</v>
      </c>
      <c r="U733">
        <v>0</v>
      </c>
      <c r="V733" s="9">
        <v>1.34867197981047</v>
      </c>
    </row>
    <row r="734" spans="1:22" x14ac:dyDescent="0.35">
      <c r="A734" s="4" t="s">
        <v>319</v>
      </c>
      <c r="B734" t="s">
        <v>0</v>
      </c>
      <c r="C734" t="s">
        <v>260</v>
      </c>
      <c r="D734" s="31">
        <v>8.9730720935565493</v>
      </c>
      <c r="E734" t="s">
        <v>259</v>
      </c>
      <c r="F734" s="31">
        <v>56.125650467195797</v>
      </c>
      <c r="G734" t="s">
        <v>313</v>
      </c>
      <c r="H734" t="s">
        <v>273</v>
      </c>
      <c r="I734" t="s">
        <v>286</v>
      </c>
      <c r="J734" t="s">
        <v>287</v>
      </c>
      <c r="K734" t="s">
        <v>290</v>
      </c>
      <c r="L734">
        <f t="shared" si="51"/>
        <v>0.39</v>
      </c>
      <c r="M734">
        <v>2.1000000000000001E-2</v>
      </c>
      <c r="N734">
        <v>0</v>
      </c>
      <c r="O734">
        <f t="shared" si="52"/>
        <v>1000000</v>
      </c>
      <c r="P734" s="1">
        <v>2.5000000000000001E-2</v>
      </c>
      <c r="Q734" s="8">
        <v>610680</v>
      </c>
      <c r="R734">
        <v>32.5</v>
      </c>
      <c r="S734">
        <v>0</v>
      </c>
      <c r="T734">
        <v>0</v>
      </c>
      <c r="U734">
        <v>0</v>
      </c>
      <c r="V734" s="9">
        <v>1.34867197981047</v>
      </c>
    </row>
    <row r="735" spans="1:22" x14ac:dyDescent="0.35">
      <c r="A735" s="4" t="s">
        <v>320</v>
      </c>
      <c r="B735" t="s">
        <v>0</v>
      </c>
      <c r="C735" t="s">
        <v>260</v>
      </c>
      <c r="D735" s="31">
        <v>12.3149524772105</v>
      </c>
      <c r="E735" t="s">
        <v>259</v>
      </c>
      <c r="F735" s="31">
        <v>55.688446229770001</v>
      </c>
      <c r="G735" t="s">
        <v>313</v>
      </c>
      <c r="H735" t="s">
        <v>273</v>
      </c>
      <c r="I735" t="s">
        <v>286</v>
      </c>
      <c r="J735" t="s">
        <v>287</v>
      </c>
      <c r="K735" t="s">
        <v>290</v>
      </c>
      <c r="L735">
        <f t="shared" si="51"/>
        <v>0.39</v>
      </c>
      <c r="M735">
        <v>2.1000000000000001E-2</v>
      </c>
      <c r="N735">
        <v>0</v>
      </c>
      <c r="O735">
        <f t="shared" si="52"/>
        <v>1000000</v>
      </c>
      <c r="P735" s="1">
        <v>2.5000000000000001E-2</v>
      </c>
      <c r="Q735" s="8">
        <v>610680</v>
      </c>
      <c r="R735">
        <v>32.5</v>
      </c>
      <c r="S735">
        <v>0</v>
      </c>
      <c r="T735">
        <v>0</v>
      </c>
      <c r="U735">
        <v>0</v>
      </c>
      <c r="V735" s="9">
        <v>1.34867197981047</v>
      </c>
    </row>
    <row r="736" spans="1:22" x14ac:dyDescent="0.35">
      <c r="A736" s="4" t="s">
        <v>154</v>
      </c>
      <c r="B736" t="s">
        <v>0</v>
      </c>
      <c r="C736" t="s">
        <v>260</v>
      </c>
      <c r="D736" s="31">
        <v>-3.7492200000000002</v>
      </c>
      <c r="E736" t="s">
        <v>259</v>
      </c>
      <c r="F736" s="31">
        <v>40.463667000000001</v>
      </c>
      <c r="G736" t="s">
        <v>313</v>
      </c>
      <c r="H736" t="s">
        <v>273</v>
      </c>
      <c r="I736" t="s">
        <v>286</v>
      </c>
      <c r="J736" t="s">
        <v>287</v>
      </c>
      <c r="K736" t="s">
        <v>290</v>
      </c>
      <c r="L736">
        <f t="shared" si="51"/>
        <v>0.39</v>
      </c>
      <c r="M736">
        <v>3.6000000000000004E-2</v>
      </c>
      <c r="N736">
        <v>0</v>
      </c>
      <c r="O736">
        <f t="shared" si="52"/>
        <v>1000000</v>
      </c>
      <c r="P736" s="1">
        <v>2.5000000000000001E-2</v>
      </c>
      <c r="Q736" s="8">
        <v>610680</v>
      </c>
      <c r="R736">
        <v>32.5</v>
      </c>
      <c r="S736">
        <v>0</v>
      </c>
      <c r="T736">
        <v>0</v>
      </c>
      <c r="U736">
        <v>0</v>
      </c>
      <c r="V736" s="9">
        <v>1.34867197981047</v>
      </c>
    </row>
    <row r="737" spans="1:22" x14ac:dyDescent="0.35">
      <c r="A737" s="4" t="s">
        <v>155</v>
      </c>
      <c r="B737" t="s">
        <v>0</v>
      </c>
      <c r="C737" t="s">
        <v>260</v>
      </c>
      <c r="D737" s="31">
        <v>25.013607</v>
      </c>
      <c r="E737" t="s">
        <v>259</v>
      </c>
      <c r="F737" s="31">
        <v>58.595272000000001</v>
      </c>
      <c r="G737" t="s">
        <v>313</v>
      </c>
      <c r="H737" t="s">
        <v>273</v>
      </c>
      <c r="I737" t="s">
        <v>286</v>
      </c>
      <c r="J737" t="s">
        <v>287</v>
      </c>
      <c r="K737" t="s">
        <v>290</v>
      </c>
      <c r="L737">
        <f t="shared" si="51"/>
        <v>0.39</v>
      </c>
      <c r="M737">
        <v>5.0999999999999997E-2</v>
      </c>
      <c r="N737">
        <v>0</v>
      </c>
      <c r="O737">
        <f t="shared" si="52"/>
        <v>1000000</v>
      </c>
      <c r="P737" s="1">
        <v>2.5000000000000001E-2</v>
      </c>
      <c r="Q737" s="8">
        <v>610680</v>
      </c>
      <c r="R737">
        <v>32.5</v>
      </c>
      <c r="S737">
        <v>0</v>
      </c>
      <c r="T737">
        <v>0</v>
      </c>
      <c r="U737">
        <v>0</v>
      </c>
      <c r="V737" s="9">
        <v>1.34867197981047</v>
      </c>
    </row>
    <row r="738" spans="1:22" x14ac:dyDescent="0.35">
      <c r="A738" s="4" t="s">
        <v>156</v>
      </c>
      <c r="B738" t="s">
        <v>0</v>
      </c>
      <c r="C738" t="s">
        <v>260</v>
      </c>
      <c r="D738" s="31">
        <v>25.748151</v>
      </c>
      <c r="E738" t="s">
        <v>259</v>
      </c>
      <c r="F738" s="31">
        <v>61.924109999999999</v>
      </c>
      <c r="G738" t="s">
        <v>313</v>
      </c>
      <c r="H738" t="s">
        <v>273</v>
      </c>
      <c r="I738" t="s">
        <v>286</v>
      </c>
      <c r="J738" t="s">
        <v>287</v>
      </c>
      <c r="K738" t="s">
        <v>290</v>
      </c>
      <c r="L738">
        <f t="shared" si="51"/>
        <v>0.39</v>
      </c>
      <c r="M738">
        <v>4.8000000000000001E-2</v>
      </c>
      <c r="N738">
        <v>0</v>
      </c>
      <c r="O738">
        <f t="shared" si="52"/>
        <v>1000000</v>
      </c>
      <c r="P738" s="1">
        <v>2.5000000000000001E-2</v>
      </c>
      <c r="Q738" s="8">
        <v>610680</v>
      </c>
      <c r="R738">
        <v>32.5</v>
      </c>
      <c r="S738">
        <v>0</v>
      </c>
      <c r="T738">
        <v>0</v>
      </c>
      <c r="U738">
        <v>0</v>
      </c>
      <c r="V738" s="9">
        <v>1.34867197981047</v>
      </c>
    </row>
    <row r="739" spans="1:22" x14ac:dyDescent="0.35">
      <c r="A739" s="4" t="s">
        <v>157</v>
      </c>
      <c r="B739" t="s">
        <v>0</v>
      </c>
      <c r="C739" t="s">
        <v>260</v>
      </c>
      <c r="D739" s="31">
        <v>2.213749</v>
      </c>
      <c r="E739" t="s">
        <v>259</v>
      </c>
      <c r="F739" s="31">
        <v>46.227637999999999</v>
      </c>
      <c r="G739" t="s">
        <v>313</v>
      </c>
      <c r="H739" t="s">
        <v>273</v>
      </c>
      <c r="I739" t="s">
        <v>286</v>
      </c>
      <c r="J739" t="s">
        <v>287</v>
      </c>
      <c r="K739" t="s">
        <v>290</v>
      </c>
      <c r="L739">
        <f t="shared" si="51"/>
        <v>0.39</v>
      </c>
      <c r="M739">
        <v>1.7999999999999999E-2</v>
      </c>
      <c r="N739">
        <v>0</v>
      </c>
      <c r="O739">
        <f t="shared" si="52"/>
        <v>1000000</v>
      </c>
      <c r="P739" s="1">
        <v>2.5000000000000001E-2</v>
      </c>
      <c r="Q739" s="8">
        <v>610680</v>
      </c>
      <c r="R739">
        <v>32.5</v>
      </c>
      <c r="S739">
        <v>0</v>
      </c>
      <c r="T739">
        <v>0</v>
      </c>
      <c r="U739">
        <v>0</v>
      </c>
      <c r="V739" s="9">
        <v>1.34867197981047</v>
      </c>
    </row>
    <row r="740" spans="1:22" x14ac:dyDescent="0.35">
      <c r="A740" s="4" t="s">
        <v>158</v>
      </c>
      <c r="B740" t="s">
        <v>0</v>
      </c>
      <c r="C740" t="s">
        <v>260</v>
      </c>
      <c r="D740" s="31">
        <v>-0.77974118041876805</v>
      </c>
      <c r="E740" t="s">
        <v>259</v>
      </c>
      <c r="F740" s="31">
        <v>53</v>
      </c>
      <c r="G740" t="s">
        <v>313</v>
      </c>
      <c r="H740" t="s">
        <v>273</v>
      </c>
      <c r="I740" t="s">
        <v>286</v>
      </c>
      <c r="J740" t="s">
        <v>287</v>
      </c>
      <c r="K740" t="s">
        <v>290</v>
      </c>
      <c r="L740">
        <f t="shared" si="51"/>
        <v>0.39</v>
      </c>
      <c r="M740">
        <v>0.02</v>
      </c>
      <c r="N740">
        <v>0</v>
      </c>
      <c r="O740">
        <f t="shared" si="52"/>
        <v>1000000</v>
      </c>
      <c r="P740" s="1">
        <v>2.5000000000000001E-2</v>
      </c>
      <c r="Q740" s="8">
        <v>610680</v>
      </c>
      <c r="R740">
        <v>32.5</v>
      </c>
      <c r="S740">
        <v>0</v>
      </c>
      <c r="T740">
        <v>0</v>
      </c>
      <c r="U740">
        <v>0</v>
      </c>
      <c r="V740" s="9">
        <v>1.34867197981047</v>
      </c>
    </row>
    <row r="741" spans="1:22" x14ac:dyDescent="0.35">
      <c r="A741" s="4" t="s">
        <v>159</v>
      </c>
      <c r="B741" t="s">
        <v>0</v>
      </c>
      <c r="C741" t="s">
        <v>260</v>
      </c>
      <c r="D741" s="31">
        <v>43.356892000000002</v>
      </c>
      <c r="E741" t="s">
        <v>259</v>
      </c>
      <c r="F741" s="31">
        <v>42.315407</v>
      </c>
      <c r="G741" t="s">
        <v>313</v>
      </c>
      <c r="H741" t="s">
        <v>273</v>
      </c>
      <c r="I741" t="s">
        <v>286</v>
      </c>
      <c r="J741" t="s">
        <v>287</v>
      </c>
      <c r="K741" t="s">
        <v>290</v>
      </c>
      <c r="L741">
        <f t="shared" si="51"/>
        <v>0.39</v>
      </c>
      <c r="M741">
        <v>0.104</v>
      </c>
      <c r="N741">
        <v>0</v>
      </c>
      <c r="O741">
        <f t="shared" si="52"/>
        <v>1000000</v>
      </c>
      <c r="P741" s="1">
        <v>2.5000000000000001E-2</v>
      </c>
      <c r="Q741" s="8">
        <v>610680</v>
      </c>
      <c r="R741">
        <v>32.5</v>
      </c>
      <c r="S741">
        <v>0</v>
      </c>
      <c r="T741">
        <v>0</v>
      </c>
      <c r="U741">
        <v>0</v>
      </c>
      <c r="V741" s="9">
        <v>1.34867197981047</v>
      </c>
    </row>
    <row r="742" spans="1:22" x14ac:dyDescent="0.35">
      <c r="A742" s="4" t="s">
        <v>160</v>
      </c>
      <c r="B742" t="s">
        <v>0</v>
      </c>
      <c r="C742" t="s">
        <v>260</v>
      </c>
      <c r="D742" s="31">
        <v>21.824311999999999</v>
      </c>
      <c r="E742" t="s">
        <v>259</v>
      </c>
      <c r="F742" s="31">
        <v>39.074207999999999</v>
      </c>
      <c r="G742" t="s">
        <v>313</v>
      </c>
      <c r="H742" t="s">
        <v>273</v>
      </c>
      <c r="I742" t="s">
        <v>286</v>
      </c>
      <c r="J742" t="s">
        <v>287</v>
      </c>
      <c r="K742" t="s">
        <v>290</v>
      </c>
      <c r="L742">
        <f t="shared" si="51"/>
        <v>0.39</v>
      </c>
      <c r="M742">
        <v>4.1000000000000002E-2</v>
      </c>
      <c r="N742">
        <v>0</v>
      </c>
      <c r="O742">
        <f t="shared" si="52"/>
        <v>1000000</v>
      </c>
      <c r="P742" s="1">
        <v>2.5000000000000001E-2</v>
      </c>
      <c r="Q742" s="8">
        <v>610680</v>
      </c>
      <c r="R742">
        <v>32.5</v>
      </c>
      <c r="S742">
        <v>0</v>
      </c>
      <c r="T742">
        <v>0</v>
      </c>
      <c r="U742">
        <v>0</v>
      </c>
      <c r="V742" s="9">
        <v>1.34867197981047</v>
      </c>
    </row>
    <row r="743" spans="1:22" x14ac:dyDescent="0.35">
      <c r="A743" s="4" t="s">
        <v>161</v>
      </c>
      <c r="B743" t="s">
        <v>0</v>
      </c>
      <c r="C743" t="s">
        <v>260</v>
      </c>
      <c r="D743" s="31">
        <v>15.2</v>
      </c>
      <c r="E743" t="s">
        <v>259</v>
      </c>
      <c r="F743" s="31">
        <v>45.1</v>
      </c>
      <c r="G743" t="s">
        <v>313</v>
      </c>
      <c r="H743" t="s">
        <v>273</v>
      </c>
      <c r="I743" t="s">
        <v>286</v>
      </c>
      <c r="J743" t="s">
        <v>287</v>
      </c>
      <c r="K743" t="s">
        <v>290</v>
      </c>
      <c r="L743">
        <f t="shared" si="51"/>
        <v>0.39</v>
      </c>
      <c r="M743">
        <v>5.2999999999999999E-2</v>
      </c>
      <c r="N743">
        <v>0</v>
      </c>
      <c r="O743">
        <f t="shared" si="52"/>
        <v>1000000</v>
      </c>
      <c r="P743" s="1">
        <v>2.5000000000000001E-2</v>
      </c>
      <c r="Q743" s="8">
        <v>610680</v>
      </c>
      <c r="R743">
        <v>32.5</v>
      </c>
      <c r="S743">
        <v>0</v>
      </c>
      <c r="T743">
        <v>0</v>
      </c>
      <c r="U743">
        <v>0</v>
      </c>
      <c r="V743" s="9">
        <v>1.34867197981047</v>
      </c>
    </row>
    <row r="744" spans="1:22" x14ac:dyDescent="0.35">
      <c r="A744" s="4" t="s">
        <v>162</v>
      </c>
      <c r="B744" t="s">
        <v>0</v>
      </c>
      <c r="C744" t="s">
        <v>260</v>
      </c>
      <c r="D744" s="31">
        <v>19.503304</v>
      </c>
      <c r="E744" t="s">
        <v>259</v>
      </c>
      <c r="F744" s="31">
        <v>47.162494000000002</v>
      </c>
      <c r="G744" t="s">
        <v>313</v>
      </c>
      <c r="H744" t="s">
        <v>273</v>
      </c>
      <c r="I744" t="s">
        <v>286</v>
      </c>
      <c r="J744" t="s">
        <v>287</v>
      </c>
      <c r="K744" t="s">
        <v>290</v>
      </c>
      <c r="L744">
        <f t="shared" si="51"/>
        <v>0.39</v>
      </c>
      <c r="M744">
        <v>3.6999999999999998E-2</v>
      </c>
      <c r="N744">
        <v>0</v>
      </c>
      <c r="O744">
        <f t="shared" si="52"/>
        <v>1000000</v>
      </c>
      <c r="P744" s="1">
        <v>2.5000000000000001E-2</v>
      </c>
      <c r="Q744" s="8">
        <v>610680</v>
      </c>
      <c r="R744">
        <v>32.5</v>
      </c>
      <c r="S744">
        <v>0</v>
      </c>
      <c r="T744">
        <v>0</v>
      </c>
      <c r="U744">
        <v>0</v>
      </c>
      <c r="V744" s="9">
        <v>1.34867197981047</v>
      </c>
    </row>
    <row r="745" spans="1:22" x14ac:dyDescent="0.35">
      <c r="A745" s="4" t="s">
        <v>163</v>
      </c>
      <c r="B745" t="s">
        <v>0</v>
      </c>
      <c r="C745" t="s">
        <v>260</v>
      </c>
      <c r="D745" s="31">
        <v>-8.2438900000000004</v>
      </c>
      <c r="E745" t="s">
        <v>259</v>
      </c>
      <c r="F745" s="31">
        <v>53.412909999999997</v>
      </c>
      <c r="G745" t="s">
        <v>313</v>
      </c>
      <c r="H745" t="s">
        <v>273</v>
      </c>
      <c r="I745" t="s">
        <v>286</v>
      </c>
      <c r="J745" t="s">
        <v>287</v>
      </c>
      <c r="K745" t="s">
        <v>290</v>
      </c>
      <c r="L745">
        <f t="shared" si="51"/>
        <v>0.39</v>
      </c>
      <c r="M745">
        <v>5.5E-2</v>
      </c>
      <c r="N745">
        <v>0</v>
      </c>
      <c r="O745">
        <f t="shared" si="52"/>
        <v>1000000</v>
      </c>
      <c r="P745" s="1">
        <v>2.5000000000000001E-2</v>
      </c>
      <c r="Q745" s="8">
        <v>610680</v>
      </c>
      <c r="R745">
        <v>32.5</v>
      </c>
      <c r="S745">
        <v>0</v>
      </c>
      <c r="T745">
        <v>0</v>
      </c>
      <c r="U745">
        <v>0</v>
      </c>
      <c r="V745" s="9">
        <v>1.34867197981047</v>
      </c>
    </row>
    <row r="746" spans="1:22" x14ac:dyDescent="0.35">
      <c r="A746" s="4" t="s">
        <v>164</v>
      </c>
      <c r="B746" t="s">
        <v>0</v>
      </c>
      <c r="C746" t="s">
        <v>260</v>
      </c>
      <c r="D746" s="31">
        <v>-19.020835000000002</v>
      </c>
      <c r="E746" t="s">
        <v>259</v>
      </c>
      <c r="F746" s="31">
        <v>64.963050999999993</v>
      </c>
      <c r="G746" t="s">
        <v>313</v>
      </c>
      <c r="H746" t="s">
        <v>273</v>
      </c>
      <c r="I746" t="s">
        <v>286</v>
      </c>
      <c r="J746" t="s">
        <v>287</v>
      </c>
      <c r="K746" t="s">
        <v>290</v>
      </c>
      <c r="L746">
        <f t="shared" si="51"/>
        <v>0.39</v>
      </c>
      <c r="M746">
        <v>0.104</v>
      </c>
      <c r="N746">
        <v>0</v>
      </c>
      <c r="O746">
        <f t="shared" si="52"/>
        <v>1000000</v>
      </c>
      <c r="P746" s="1">
        <v>2.5000000000000001E-2</v>
      </c>
      <c r="Q746" s="8">
        <v>610680</v>
      </c>
      <c r="R746">
        <v>32.5</v>
      </c>
      <c r="S746">
        <v>0</v>
      </c>
      <c r="T746">
        <v>0</v>
      </c>
      <c r="U746">
        <v>0</v>
      </c>
      <c r="V746" s="9">
        <v>1.34867197981047</v>
      </c>
    </row>
    <row r="747" spans="1:22" x14ac:dyDescent="0.35">
      <c r="A747" s="4" t="s">
        <v>165</v>
      </c>
      <c r="B747" t="s">
        <v>0</v>
      </c>
      <c r="C747" t="s">
        <v>260</v>
      </c>
      <c r="D747" s="31">
        <f>AVERAGE(D748:D753)</f>
        <v>12.36920510485286</v>
      </c>
      <c r="E747" t="s">
        <v>259</v>
      </c>
      <c r="F747" s="31">
        <f t="shared" ref="F747" si="54">AVERAGE(F748:F753)</f>
        <v>41.716605451699031</v>
      </c>
      <c r="G747" t="s">
        <v>313</v>
      </c>
      <c r="H747" t="s">
        <v>273</v>
      </c>
      <c r="I747" t="s">
        <v>286</v>
      </c>
      <c r="J747" t="s">
        <v>287</v>
      </c>
      <c r="K747" t="s">
        <v>290</v>
      </c>
      <c r="L747">
        <f t="shared" si="51"/>
        <v>0.39</v>
      </c>
      <c r="M747">
        <v>3.1E-2</v>
      </c>
      <c r="N747">
        <v>0</v>
      </c>
      <c r="O747">
        <f t="shared" si="52"/>
        <v>1000000</v>
      </c>
      <c r="P747" s="1">
        <v>2.5000000000000001E-2</v>
      </c>
      <c r="Q747" s="8">
        <v>610680</v>
      </c>
      <c r="R747">
        <v>32.5</v>
      </c>
      <c r="S747">
        <v>0</v>
      </c>
      <c r="T747">
        <v>0</v>
      </c>
      <c r="U747">
        <v>0</v>
      </c>
      <c r="V747" s="9">
        <v>1.34867197981047</v>
      </c>
    </row>
    <row r="748" spans="1:22" x14ac:dyDescent="0.35">
      <c r="A748" s="4" t="s">
        <v>321</v>
      </c>
      <c r="B748" t="s">
        <v>0</v>
      </c>
      <c r="C748" t="s">
        <v>260</v>
      </c>
      <c r="D748" s="31">
        <v>10.366451295361699</v>
      </c>
      <c r="E748" t="s">
        <v>259</v>
      </c>
      <c r="F748" s="31">
        <v>45.543946147049503</v>
      </c>
      <c r="G748" t="s">
        <v>313</v>
      </c>
      <c r="H748" t="s">
        <v>273</v>
      </c>
      <c r="I748" t="s">
        <v>286</v>
      </c>
      <c r="J748" t="s">
        <v>287</v>
      </c>
      <c r="K748" t="s">
        <v>290</v>
      </c>
      <c r="L748">
        <f t="shared" si="51"/>
        <v>0.39</v>
      </c>
      <c r="M748">
        <v>3.1E-2</v>
      </c>
      <c r="N748">
        <v>0</v>
      </c>
      <c r="O748">
        <f t="shared" si="52"/>
        <v>1000000</v>
      </c>
      <c r="P748" s="1">
        <v>2.5000000000000001E-2</v>
      </c>
      <c r="Q748" s="8">
        <v>610680</v>
      </c>
      <c r="R748">
        <v>32.5</v>
      </c>
      <c r="S748">
        <v>0</v>
      </c>
      <c r="T748">
        <v>0</v>
      </c>
      <c r="U748">
        <v>0</v>
      </c>
      <c r="V748" s="9">
        <v>1.34867197981047</v>
      </c>
    </row>
    <row r="749" spans="1:22" x14ac:dyDescent="0.35">
      <c r="A749" s="4" t="s">
        <v>322</v>
      </c>
      <c r="B749" t="s">
        <v>0</v>
      </c>
      <c r="C749" t="s">
        <v>260</v>
      </c>
      <c r="D749" s="31">
        <v>11.430959434426599</v>
      </c>
      <c r="E749" t="s">
        <v>259</v>
      </c>
      <c r="F749" s="31">
        <v>43.886171790874599</v>
      </c>
      <c r="G749" t="s">
        <v>313</v>
      </c>
      <c r="H749" t="s">
        <v>273</v>
      </c>
      <c r="I749" t="s">
        <v>286</v>
      </c>
      <c r="J749" t="s">
        <v>287</v>
      </c>
      <c r="K749" t="s">
        <v>290</v>
      </c>
      <c r="L749">
        <f t="shared" si="51"/>
        <v>0.39</v>
      </c>
      <c r="M749">
        <v>3.1E-2</v>
      </c>
      <c r="N749">
        <v>0</v>
      </c>
      <c r="O749">
        <f t="shared" si="52"/>
        <v>1000000</v>
      </c>
      <c r="P749" s="1">
        <v>2.5000000000000001E-2</v>
      </c>
      <c r="Q749" s="8">
        <v>610680</v>
      </c>
      <c r="R749">
        <v>32.5</v>
      </c>
      <c r="S749">
        <v>0</v>
      </c>
      <c r="T749">
        <v>0</v>
      </c>
      <c r="U749">
        <v>0</v>
      </c>
      <c r="V749" s="9">
        <v>1.34867197981047</v>
      </c>
    </row>
    <row r="750" spans="1:22" x14ac:dyDescent="0.35">
      <c r="A750" s="4" t="s">
        <v>323</v>
      </c>
      <c r="B750" t="s">
        <v>0</v>
      </c>
      <c r="C750" t="s">
        <v>260</v>
      </c>
      <c r="D750" s="31">
        <v>12.4624359805309</v>
      </c>
      <c r="E750" t="s">
        <v>259</v>
      </c>
      <c r="F750" s="31">
        <v>42.461740125399203</v>
      </c>
      <c r="G750" t="s">
        <v>313</v>
      </c>
      <c r="H750" t="s">
        <v>273</v>
      </c>
      <c r="I750" t="s">
        <v>286</v>
      </c>
      <c r="J750" t="s">
        <v>287</v>
      </c>
      <c r="K750" t="s">
        <v>290</v>
      </c>
      <c r="L750">
        <f t="shared" si="51"/>
        <v>0.39</v>
      </c>
      <c r="M750">
        <v>3.1E-2</v>
      </c>
      <c r="N750">
        <v>0</v>
      </c>
      <c r="O750">
        <f t="shared" si="52"/>
        <v>1000000</v>
      </c>
      <c r="P750" s="1">
        <v>2.5000000000000001E-2</v>
      </c>
      <c r="Q750" s="8">
        <v>610680</v>
      </c>
      <c r="R750">
        <v>32.5</v>
      </c>
      <c r="S750">
        <v>0</v>
      </c>
      <c r="T750">
        <v>0</v>
      </c>
      <c r="U750">
        <v>0</v>
      </c>
      <c r="V750" s="9">
        <v>1.34867197981047</v>
      </c>
    </row>
    <row r="751" spans="1:22" x14ac:dyDescent="0.35">
      <c r="A751" s="4" t="s">
        <v>324</v>
      </c>
      <c r="B751" t="s">
        <v>0</v>
      </c>
      <c r="C751" t="s">
        <v>260</v>
      </c>
      <c r="D751" s="31">
        <v>16.697371135244101</v>
      </c>
      <c r="E751" t="s">
        <v>259</v>
      </c>
      <c r="F751" s="31">
        <v>40.856714979440298</v>
      </c>
      <c r="G751" t="s">
        <v>313</v>
      </c>
      <c r="H751" t="s">
        <v>273</v>
      </c>
      <c r="I751" t="s">
        <v>286</v>
      </c>
      <c r="J751" t="s">
        <v>287</v>
      </c>
      <c r="K751" t="s">
        <v>290</v>
      </c>
      <c r="L751">
        <f t="shared" si="51"/>
        <v>0.39</v>
      </c>
      <c r="M751">
        <v>3.1E-2</v>
      </c>
      <c r="N751">
        <v>0</v>
      </c>
      <c r="O751">
        <f t="shared" si="52"/>
        <v>1000000</v>
      </c>
      <c r="P751" s="1">
        <v>2.5000000000000001E-2</v>
      </c>
      <c r="Q751" s="8">
        <v>610680</v>
      </c>
      <c r="R751">
        <v>32.5</v>
      </c>
      <c r="S751">
        <v>0</v>
      </c>
      <c r="T751">
        <v>0</v>
      </c>
      <c r="U751">
        <v>0</v>
      </c>
      <c r="V751" s="9">
        <v>1.34867197981047</v>
      </c>
    </row>
    <row r="752" spans="1:22" x14ac:dyDescent="0.35">
      <c r="A752" s="4" t="s">
        <v>325</v>
      </c>
      <c r="B752" t="s">
        <v>0</v>
      </c>
      <c r="C752" t="s">
        <v>260</v>
      </c>
      <c r="D752" s="31">
        <v>9.0081865912375694</v>
      </c>
      <c r="E752" t="s">
        <v>259</v>
      </c>
      <c r="F752" s="31">
        <v>40.006668801798902</v>
      </c>
      <c r="G752" t="s">
        <v>313</v>
      </c>
      <c r="H752" t="s">
        <v>273</v>
      </c>
      <c r="I752" t="s">
        <v>286</v>
      </c>
      <c r="J752" t="s">
        <v>287</v>
      </c>
      <c r="K752" t="s">
        <v>290</v>
      </c>
      <c r="L752">
        <f t="shared" si="51"/>
        <v>0.39</v>
      </c>
      <c r="M752">
        <v>3.1E-2</v>
      </c>
      <c r="N752">
        <v>0</v>
      </c>
      <c r="O752">
        <f t="shared" si="52"/>
        <v>1000000</v>
      </c>
      <c r="P752" s="1">
        <v>2.5000000000000001E-2</v>
      </c>
      <c r="Q752" s="8">
        <v>610680</v>
      </c>
      <c r="R752">
        <v>32.5</v>
      </c>
      <c r="S752">
        <v>0</v>
      </c>
      <c r="T752">
        <v>0</v>
      </c>
      <c r="U752">
        <v>0</v>
      </c>
      <c r="V752" s="9">
        <v>1.34867197981047</v>
      </c>
    </row>
    <row r="753" spans="1:22" x14ac:dyDescent="0.35">
      <c r="A753" s="4" t="s">
        <v>326</v>
      </c>
      <c r="B753" t="s">
        <v>0</v>
      </c>
      <c r="C753" t="s">
        <v>260</v>
      </c>
      <c r="D753" s="31">
        <v>14.2498261923163</v>
      </c>
      <c r="E753" t="s">
        <v>259</v>
      </c>
      <c r="F753" s="31">
        <v>37.544390865631698</v>
      </c>
      <c r="G753" t="s">
        <v>313</v>
      </c>
      <c r="H753" t="s">
        <v>273</v>
      </c>
      <c r="I753" t="s">
        <v>286</v>
      </c>
      <c r="J753" t="s">
        <v>287</v>
      </c>
      <c r="K753" t="s">
        <v>290</v>
      </c>
      <c r="L753">
        <f t="shared" si="51"/>
        <v>0.39</v>
      </c>
      <c r="M753">
        <v>3.1E-2</v>
      </c>
      <c r="N753">
        <v>0</v>
      </c>
      <c r="O753">
        <f t="shared" si="52"/>
        <v>1000000</v>
      </c>
      <c r="P753" s="1">
        <v>2.5000000000000001E-2</v>
      </c>
      <c r="Q753" s="8">
        <v>610680</v>
      </c>
      <c r="R753">
        <v>32.5</v>
      </c>
      <c r="S753">
        <v>0</v>
      </c>
      <c r="T753">
        <v>0</v>
      </c>
      <c r="U753">
        <v>0</v>
      </c>
      <c r="V753" s="9">
        <v>1.34867197981047</v>
      </c>
    </row>
    <row r="754" spans="1:22" x14ac:dyDescent="0.35">
      <c r="A754" s="4" t="s">
        <v>266</v>
      </c>
      <c r="B754" t="s">
        <v>0</v>
      </c>
      <c r="C754" t="s">
        <v>260</v>
      </c>
      <c r="D754" s="31">
        <v>20.902977</v>
      </c>
      <c r="E754" t="s">
        <v>259</v>
      </c>
      <c r="F754" s="31">
        <v>42.602635999999997</v>
      </c>
      <c r="G754" t="s">
        <v>313</v>
      </c>
      <c r="H754" t="s">
        <v>273</v>
      </c>
      <c r="I754" t="s">
        <v>286</v>
      </c>
      <c r="J754" t="s">
        <v>287</v>
      </c>
      <c r="K754" t="s">
        <v>290</v>
      </c>
      <c r="L754">
        <f t="shared" si="51"/>
        <v>0.39</v>
      </c>
      <c r="M754">
        <v>0.104</v>
      </c>
      <c r="N754">
        <v>0</v>
      </c>
      <c r="O754">
        <f t="shared" si="52"/>
        <v>1000000</v>
      </c>
      <c r="P754" s="1">
        <v>2.5000000000000001E-2</v>
      </c>
      <c r="Q754" s="8">
        <v>610680</v>
      </c>
      <c r="R754">
        <v>32.5</v>
      </c>
      <c r="S754">
        <v>0</v>
      </c>
      <c r="T754">
        <v>0</v>
      </c>
      <c r="U754">
        <v>0</v>
      </c>
      <c r="V754" s="9">
        <v>1.34867197981047</v>
      </c>
    </row>
    <row r="755" spans="1:22" x14ac:dyDescent="0.35">
      <c r="A755" s="4" t="s">
        <v>166</v>
      </c>
      <c r="B755" t="s">
        <v>0</v>
      </c>
      <c r="C755" t="s">
        <v>260</v>
      </c>
      <c r="D755" s="31">
        <v>24.5</v>
      </c>
      <c r="E755" t="s">
        <v>259</v>
      </c>
      <c r="F755" s="31">
        <v>55.169438</v>
      </c>
      <c r="G755" t="s">
        <v>313</v>
      </c>
      <c r="H755" t="s">
        <v>273</v>
      </c>
      <c r="I755" t="s">
        <v>286</v>
      </c>
      <c r="J755" t="s">
        <v>287</v>
      </c>
      <c r="K755" t="s">
        <v>290</v>
      </c>
      <c r="L755">
        <f t="shared" si="51"/>
        <v>0.39</v>
      </c>
      <c r="M755">
        <v>5.7000000000000002E-2</v>
      </c>
      <c r="N755">
        <v>0</v>
      </c>
      <c r="O755">
        <f t="shared" si="52"/>
        <v>1000000</v>
      </c>
      <c r="P755" s="1">
        <v>2.5000000000000001E-2</v>
      </c>
      <c r="Q755" s="8">
        <v>610680</v>
      </c>
      <c r="R755">
        <v>32.5</v>
      </c>
      <c r="S755">
        <v>0</v>
      </c>
      <c r="T755">
        <v>0</v>
      </c>
      <c r="U755">
        <v>0</v>
      </c>
      <c r="V755" s="9">
        <v>1.34867197981047</v>
      </c>
    </row>
    <row r="756" spans="1:22" x14ac:dyDescent="0.35">
      <c r="A756" s="4" t="s">
        <v>167</v>
      </c>
      <c r="B756" t="s">
        <v>0</v>
      </c>
      <c r="C756" t="s">
        <v>260</v>
      </c>
      <c r="D756" s="31">
        <v>6.1295830000000002</v>
      </c>
      <c r="E756" t="s">
        <v>259</v>
      </c>
      <c r="F756" s="31">
        <v>49.815272999999998</v>
      </c>
      <c r="G756" t="s">
        <v>313</v>
      </c>
      <c r="H756" t="s">
        <v>273</v>
      </c>
      <c r="I756" t="s">
        <v>286</v>
      </c>
      <c r="J756" t="s">
        <v>287</v>
      </c>
      <c r="K756" t="s">
        <v>290</v>
      </c>
      <c r="L756">
        <f t="shared" si="51"/>
        <v>0.39</v>
      </c>
      <c r="M756">
        <v>3.1E-2</v>
      </c>
      <c r="N756">
        <v>0</v>
      </c>
      <c r="O756">
        <f t="shared" si="52"/>
        <v>1000000</v>
      </c>
      <c r="P756" s="1">
        <v>2.5000000000000001E-2</v>
      </c>
      <c r="Q756" s="8">
        <v>610680</v>
      </c>
      <c r="R756">
        <v>32.5</v>
      </c>
      <c r="S756">
        <v>0</v>
      </c>
      <c r="T756">
        <v>0</v>
      </c>
      <c r="U756">
        <v>0</v>
      </c>
      <c r="V756" s="9">
        <v>1.34867197981047</v>
      </c>
    </row>
    <row r="757" spans="1:22" x14ac:dyDescent="0.35">
      <c r="A757" s="4" t="s">
        <v>168</v>
      </c>
      <c r="B757" t="s">
        <v>0</v>
      </c>
      <c r="C757" t="s">
        <v>260</v>
      </c>
      <c r="D757" s="31">
        <v>24.603189</v>
      </c>
      <c r="E757" t="s">
        <v>259</v>
      </c>
      <c r="F757" s="31">
        <v>56.879635</v>
      </c>
      <c r="G757" t="s">
        <v>313</v>
      </c>
      <c r="H757" t="s">
        <v>273</v>
      </c>
      <c r="I757" t="s">
        <v>286</v>
      </c>
      <c r="J757" t="s">
        <v>287</v>
      </c>
      <c r="K757" t="s">
        <v>290</v>
      </c>
      <c r="L757">
        <f t="shared" si="51"/>
        <v>0.39</v>
      </c>
      <c r="M757">
        <v>5.5E-2</v>
      </c>
      <c r="N757">
        <v>0</v>
      </c>
      <c r="O757">
        <f t="shared" si="52"/>
        <v>1000000</v>
      </c>
      <c r="P757" s="1">
        <v>2.5000000000000001E-2</v>
      </c>
      <c r="Q757" s="8">
        <v>610680</v>
      </c>
      <c r="R757">
        <v>32.5</v>
      </c>
      <c r="S757">
        <v>0</v>
      </c>
      <c r="T757">
        <v>0</v>
      </c>
      <c r="U757">
        <v>0</v>
      </c>
      <c r="V757" s="9">
        <v>1.34867197981047</v>
      </c>
    </row>
    <row r="758" spans="1:22" x14ac:dyDescent="0.35">
      <c r="A758" s="4" t="s">
        <v>169</v>
      </c>
      <c r="B758" t="s">
        <v>0</v>
      </c>
      <c r="C758" t="s">
        <v>260</v>
      </c>
      <c r="D758" s="31">
        <v>28.369885</v>
      </c>
      <c r="E758" t="s">
        <v>259</v>
      </c>
      <c r="F758" s="31">
        <v>47.411631</v>
      </c>
      <c r="G758" t="s">
        <v>313</v>
      </c>
      <c r="H758" t="s">
        <v>273</v>
      </c>
      <c r="I758" t="s">
        <v>286</v>
      </c>
      <c r="J758" t="s">
        <v>287</v>
      </c>
      <c r="K758" t="s">
        <v>290</v>
      </c>
      <c r="L758">
        <f t="shared" si="51"/>
        <v>0.39</v>
      </c>
      <c r="M758">
        <v>0.104</v>
      </c>
      <c r="N758">
        <v>0</v>
      </c>
      <c r="O758">
        <f t="shared" si="52"/>
        <v>1000000</v>
      </c>
      <c r="P758" s="1">
        <v>2.5000000000000001E-2</v>
      </c>
      <c r="Q758" s="8">
        <v>610680</v>
      </c>
      <c r="R758">
        <v>32.5</v>
      </c>
      <c r="S758">
        <v>0</v>
      </c>
      <c r="T758">
        <v>0</v>
      </c>
      <c r="U758">
        <v>0</v>
      </c>
      <c r="V758" s="9">
        <v>1.34867197981047</v>
      </c>
    </row>
    <row r="759" spans="1:22" x14ac:dyDescent="0.35">
      <c r="A759" s="4" t="s">
        <v>170</v>
      </c>
      <c r="B759" t="s">
        <v>0</v>
      </c>
      <c r="C759" t="s">
        <v>260</v>
      </c>
      <c r="D759" s="31">
        <v>21.745274999999999</v>
      </c>
      <c r="E759" t="s">
        <v>259</v>
      </c>
      <c r="F759" s="31">
        <v>41.608635</v>
      </c>
      <c r="G759" t="s">
        <v>313</v>
      </c>
      <c r="H759" t="s">
        <v>273</v>
      </c>
      <c r="I759" t="s">
        <v>286</v>
      </c>
      <c r="J759" t="s">
        <v>287</v>
      </c>
      <c r="K759" t="s">
        <v>290</v>
      </c>
      <c r="L759">
        <f t="shared" si="51"/>
        <v>0.39</v>
      </c>
      <c r="M759">
        <v>0.104</v>
      </c>
      <c r="N759">
        <v>0</v>
      </c>
      <c r="O759">
        <f t="shared" si="52"/>
        <v>1000000</v>
      </c>
      <c r="P759" s="1">
        <v>2.5000000000000001E-2</v>
      </c>
      <c r="Q759" s="8">
        <v>610680</v>
      </c>
      <c r="R759">
        <v>32.5</v>
      </c>
      <c r="S759">
        <v>0</v>
      </c>
      <c r="T759">
        <v>0</v>
      </c>
      <c r="U759">
        <v>0</v>
      </c>
      <c r="V759" s="9">
        <v>1.34867197981047</v>
      </c>
    </row>
    <row r="760" spans="1:22" x14ac:dyDescent="0.35">
      <c r="A760" s="4" t="s">
        <v>171</v>
      </c>
      <c r="B760" t="s">
        <v>0</v>
      </c>
      <c r="C760" t="s">
        <v>260</v>
      </c>
      <c r="D760" s="31">
        <v>14.375416</v>
      </c>
      <c r="E760" t="s">
        <v>259</v>
      </c>
      <c r="F760" s="31">
        <v>35.937496000000003</v>
      </c>
      <c r="G760" t="s">
        <v>313</v>
      </c>
      <c r="H760" t="s">
        <v>273</v>
      </c>
      <c r="I760" t="s">
        <v>286</v>
      </c>
      <c r="J760" t="s">
        <v>287</v>
      </c>
      <c r="K760" t="s">
        <v>290</v>
      </c>
      <c r="L760">
        <f t="shared" si="51"/>
        <v>0.39</v>
      </c>
      <c r="M760">
        <v>1.7999999999999999E-2</v>
      </c>
      <c r="N760">
        <v>0</v>
      </c>
      <c r="O760">
        <f t="shared" si="52"/>
        <v>1000000</v>
      </c>
      <c r="P760" s="1">
        <v>2.5000000000000001E-2</v>
      </c>
      <c r="Q760" s="8">
        <v>610680</v>
      </c>
      <c r="R760">
        <v>32.5</v>
      </c>
      <c r="S760">
        <v>0</v>
      </c>
      <c r="T760">
        <v>0</v>
      </c>
      <c r="U760">
        <v>0</v>
      </c>
      <c r="V760" s="9">
        <v>1.34867197981047</v>
      </c>
    </row>
    <row r="761" spans="1:22" x14ac:dyDescent="0.35">
      <c r="A761" s="4" t="s">
        <v>172</v>
      </c>
      <c r="B761" t="s">
        <v>0</v>
      </c>
      <c r="C761" t="s">
        <v>260</v>
      </c>
      <c r="D761" s="31">
        <v>19.374389999999998</v>
      </c>
      <c r="E761" t="s">
        <v>259</v>
      </c>
      <c r="F761" s="31">
        <v>42.708677999999999</v>
      </c>
      <c r="G761" t="s">
        <v>313</v>
      </c>
      <c r="H761" t="s">
        <v>273</v>
      </c>
      <c r="I761" t="s">
        <v>286</v>
      </c>
      <c r="J761" t="s">
        <v>287</v>
      </c>
      <c r="K761" t="s">
        <v>290</v>
      </c>
      <c r="L761">
        <f t="shared" si="51"/>
        <v>0.39</v>
      </c>
      <c r="M761">
        <v>8.7999999999999995E-2</v>
      </c>
      <c r="N761">
        <v>0</v>
      </c>
      <c r="O761">
        <f t="shared" si="52"/>
        <v>1000000</v>
      </c>
      <c r="P761" s="1">
        <v>2.5000000000000001E-2</v>
      </c>
      <c r="Q761" s="8">
        <v>610680</v>
      </c>
      <c r="R761">
        <v>32.5</v>
      </c>
      <c r="S761">
        <v>0</v>
      </c>
      <c r="T761">
        <v>0</v>
      </c>
      <c r="U761">
        <v>0</v>
      </c>
      <c r="V761" s="9">
        <v>1.34867197981047</v>
      </c>
    </row>
    <row r="762" spans="1:22" x14ac:dyDescent="0.35">
      <c r="A762" s="4" t="s">
        <v>173</v>
      </c>
      <c r="B762" t="s">
        <v>0</v>
      </c>
      <c r="C762" t="s">
        <v>260</v>
      </c>
      <c r="D762" s="31">
        <v>5.2912660000000002</v>
      </c>
      <c r="E762" t="s">
        <v>259</v>
      </c>
      <c r="F762" s="31">
        <v>52.132632999999998</v>
      </c>
      <c r="G762" t="s">
        <v>313</v>
      </c>
      <c r="H762" t="s">
        <v>273</v>
      </c>
      <c r="I762" t="s">
        <v>286</v>
      </c>
      <c r="J762" t="s">
        <v>287</v>
      </c>
      <c r="K762" t="s">
        <v>290</v>
      </c>
      <c r="L762">
        <f t="shared" si="51"/>
        <v>0.39</v>
      </c>
      <c r="M762">
        <v>1.4E-2</v>
      </c>
      <c r="N762">
        <v>0</v>
      </c>
      <c r="O762">
        <f t="shared" si="52"/>
        <v>1000000</v>
      </c>
      <c r="P762" s="1">
        <v>2.5000000000000001E-2</v>
      </c>
      <c r="Q762" s="8">
        <v>610680</v>
      </c>
      <c r="R762">
        <v>32.5</v>
      </c>
      <c r="S762">
        <v>0</v>
      </c>
      <c r="T762">
        <v>0</v>
      </c>
      <c r="U762">
        <v>0</v>
      </c>
      <c r="V762" s="9">
        <v>1.34867197981047</v>
      </c>
    </row>
    <row r="763" spans="1:22" x14ac:dyDescent="0.35">
      <c r="A763" s="4" t="s">
        <v>174</v>
      </c>
      <c r="B763" t="s">
        <v>0</v>
      </c>
      <c r="C763" t="s">
        <v>260</v>
      </c>
      <c r="D763" s="31">
        <f>AVERAGE(D764:D768)</f>
        <v>10.672611431425244</v>
      </c>
      <c r="E763" t="s">
        <v>259</v>
      </c>
      <c r="F763" s="31">
        <f t="shared" ref="F763" si="55">AVERAGE(F764:F768)</f>
        <v>62.533801483906984</v>
      </c>
      <c r="G763" t="s">
        <v>313</v>
      </c>
      <c r="H763" t="s">
        <v>273</v>
      </c>
      <c r="I763" t="s">
        <v>286</v>
      </c>
      <c r="J763" t="s">
        <v>287</v>
      </c>
      <c r="K763" t="s">
        <v>290</v>
      </c>
      <c r="L763">
        <f t="shared" si="51"/>
        <v>0.39</v>
      </c>
      <c r="M763">
        <v>4.4999999999999998E-2</v>
      </c>
      <c r="N763">
        <v>0</v>
      </c>
      <c r="O763">
        <f t="shared" si="52"/>
        <v>1000000</v>
      </c>
      <c r="P763" s="1">
        <v>2.5000000000000001E-2</v>
      </c>
      <c r="Q763" s="8">
        <v>610680</v>
      </c>
      <c r="R763">
        <v>32.5</v>
      </c>
      <c r="S763">
        <v>0</v>
      </c>
      <c r="T763">
        <v>0</v>
      </c>
      <c r="U763">
        <v>0</v>
      </c>
      <c r="V763" s="9">
        <v>1.34867197981047</v>
      </c>
    </row>
    <row r="764" spans="1:22" x14ac:dyDescent="0.35">
      <c r="A764" s="4" t="s">
        <v>327</v>
      </c>
      <c r="B764" t="s">
        <v>0</v>
      </c>
      <c r="C764" t="s">
        <v>260</v>
      </c>
      <c r="D764" s="31">
        <v>11.2545920238741</v>
      </c>
      <c r="E764" t="s">
        <v>259</v>
      </c>
      <c r="F764" s="31">
        <v>60.204070969842199</v>
      </c>
      <c r="G764" t="s">
        <v>313</v>
      </c>
      <c r="H764" t="s">
        <v>273</v>
      </c>
      <c r="I764" t="s">
        <v>286</v>
      </c>
      <c r="J764" t="s">
        <v>287</v>
      </c>
      <c r="K764" t="s">
        <v>290</v>
      </c>
      <c r="L764">
        <f t="shared" si="51"/>
        <v>0.39</v>
      </c>
      <c r="M764">
        <v>4.4999999999999998E-2</v>
      </c>
      <c r="N764">
        <v>0</v>
      </c>
      <c r="O764">
        <f t="shared" si="52"/>
        <v>1000000</v>
      </c>
      <c r="P764" s="1">
        <v>2.5000000000000001E-2</v>
      </c>
      <c r="Q764" s="8">
        <v>610680</v>
      </c>
      <c r="R764">
        <v>32.5</v>
      </c>
      <c r="S764">
        <v>0</v>
      </c>
      <c r="T764">
        <v>0</v>
      </c>
      <c r="U764">
        <v>0</v>
      </c>
      <c r="V764" s="9">
        <v>1.34867197981047</v>
      </c>
    </row>
    <row r="765" spans="1:22" x14ac:dyDescent="0.35">
      <c r="A765" s="4" t="s">
        <v>328</v>
      </c>
      <c r="B765" t="s">
        <v>0</v>
      </c>
      <c r="C765" t="s">
        <v>260</v>
      </c>
      <c r="D765" s="31">
        <v>7.1577443610937097</v>
      </c>
      <c r="E765" t="s">
        <v>259</v>
      </c>
      <c r="F765" s="31">
        <v>58.381637676133799</v>
      </c>
      <c r="G765" t="s">
        <v>313</v>
      </c>
      <c r="H765" t="s">
        <v>273</v>
      </c>
      <c r="I765" t="s">
        <v>286</v>
      </c>
      <c r="J765" t="s">
        <v>287</v>
      </c>
      <c r="K765" t="s">
        <v>290</v>
      </c>
      <c r="L765">
        <f t="shared" si="51"/>
        <v>0.39</v>
      </c>
      <c r="M765">
        <v>4.4999999999999998E-2</v>
      </c>
      <c r="N765">
        <v>0</v>
      </c>
      <c r="O765">
        <f t="shared" si="52"/>
        <v>1000000</v>
      </c>
      <c r="P765" s="1">
        <v>2.5000000000000001E-2</v>
      </c>
      <c r="Q765" s="8">
        <v>610680</v>
      </c>
      <c r="R765">
        <v>32.5</v>
      </c>
      <c r="S765">
        <v>0</v>
      </c>
      <c r="T765">
        <v>0</v>
      </c>
      <c r="U765">
        <v>0</v>
      </c>
      <c r="V765" s="9">
        <v>1.34867197981047</v>
      </c>
    </row>
    <row r="766" spans="1:22" x14ac:dyDescent="0.35">
      <c r="A766" s="4" t="s">
        <v>329</v>
      </c>
      <c r="B766" t="s">
        <v>0</v>
      </c>
      <c r="C766" t="s">
        <v>260</v>
      </c>
      <c r="D766" s="31">
        <v>10.4638878677147</v>
      </c>
      <c r="E766" t="s">
        <v>259</v>
      </c>
      <c r="F766" s="31">
        <v>64</v>
      </c>
      <c r="G766" t="s">
        <v>313</v>
      </c>
      <c r="H766" t="s">
        <v>273</v>
      </c>
      <c r="I766" t="s">
        <v>286</v>
      </c>
      <c r="J766" t="s">
        <v>287</v>
      </c>
      <c r="K766" t="s">
        <v>290</v>
      </c>
      <c r="L766">
        <f t="shared" ref="L766:L835" si="56">eff_gt</f>
        <v>0.39</v>
      </c>
      <c r="M766">
        <v>4.4999999999999998E-2</v>
      </c>
      <c r="N766">
        <v>0</v>
      </c>
      <c r="O766">
        <f t="shared" si="52"/>
        <v>1000000</v>
      </c>
      <c r="P766" s="1">
        <v>2.5000000000000001E-2</v>
      </c>
      <c r="Q766" s="8">
        <v>610680</v>
      </c>
      <c r="R766">
        <v>32.5</v>
      </c>
      <c r="S766">
        <v>0</v>
      </c>
      <c r="T766">
        <v>0</v>
      </c>
      <c r="U766">
        <v>0</v>
      </c>
      <c r="V766" s="9">
        <v>1.34867197981047</v>
      </c>
    </row>
    <row r="767" spans="1:22" x14ac:dyDescent="0.35">
      <c r="A767" s="4" t="s">
        <v>330</v>
      </c>
      <c r="B767" t="s">
        <v>0</v>
      </c>
      <c r="C767" t="s">
        <v>260</v>
      </c>
      <c r="D767" s="31">
        <v>17.720099344868199</v>
      </c>
      <c r="E767" t="s">
        <v>259</v>
      </c>
      <c r="F767" s="31">
        <v>68.8</v>
      </c>
      <c r="G767" t="s">
        <v>313</v>
      </c>
      <c r="H767" t="s">
        <v>273</v>
      </c>
      <c r="I767" t="s">
        <v>286</v>
      </c>
      <c r="J767" t="s">
        <v>287</v>
      </c>
      <c r="K767" t="s">
        <v>290</v>
      </c>
      <c r="L767">
        <f t="shared" si="56"/>
        <v>0.39</v>
      </c>
      <c r="M767">
        <v>4.4999999999999998E-2</v>
      </c>
      <c r="N767">
        <v>0</v>
      </c>
      <c r="O767">
        <f t="shared" si="52"/>
        <v>1000000</v>
      </c>
      <c r="P767" s="1">
        <v>2.5000000000000001E-2</v>
      </c>
      <c r="Q767" s="8">
        <v>610680</v>
      </c>
      <c r="R767">
        <v>32.5</v>
      </c>
      <c r="S767">
        <v>0</v>
      </c>
      <c r="T767">
        <v>0</v>
      </c>
      <c r="U767">
        <v>0</v>
      </c>
      <c r="V767" s="9">
        <v>1.34867197981047</v>
      </c>
    </row>
    <row r="768" spans="1:22" x14ac:dyDescent="0.35">
      <c r="A768" s="4" t="s">
        <v>331</v>
      </c>
      <c r="B768" t="s">
        <v>0</v>
      </c>
      <c r="C768" t="s">
        <v>260</v>
      </c>
      <c r="D768" s="31">
        <v>6.7667335595755098</v>
      </c>
      <c r="E768" t="s">
        <v>259</v>
      </c>
      <c r="F768" s="31">
        <v>61.283298773558897</v>
      </c>
      <c r="G768" t="s">
        <v>313</v>
      </c>
      <c r="H768" t="s">
        <v>273</v>
      </c>
      <c r="I768" t="s">
        <v>286</v>
      </c>
      <c r="J768" t="s">
        <v>287</v>
      </c>
      <c r="K768" t="s">
        <v>290</v>
      </c>
      <c r="L768">
        <f t="shared" si="56"/>
        <v>0.39</v>
      </c>
      <c r="M768">
        <v>4.4999999999999998E-2</v>
      </c>
      <c r="N768">
        <v>0</v>
      </c>
      <c r="O768">
        <f t="shared" si="52"/>
        <v>1000000</v>
      </c>
      <c r="P768" s="1">
        <v>2.5000000000000001E-2</v>
      </c>
      <c r="Q768" s="8">
        <v>610680</v>
      </c>
      <c r="R768">
        <v>32.5</v>
      </c>
      <c r="S768">
        <v>0</v>
      </c>
      <c r="T768">
        <v>0</v>
      </c>
      <c r="U768">
        <v>0</v>
      </c>
      <c r="V768" s="9">
        <v>1.34867197981047</v>
      </c>
    </row>
    <row r="769" spans="1:22" x14ac:dyDescent="0.35">
      <c r="A769" s="4" t="s">
        <v>175</v>
      </c>
      <c r="B769" t="s">
        <v>0</v>
      </c>
      <c r="C769" t="s">
        <v>260</v>
      </c>
      <c r="D769" s="31">
        <v>19.145136000000001</v>
      </c>
      <c r="E769" t="s">
        <v>259</v>
      </c>
      <c r="F769" s="31">
        <v>51.919438</v>
      </c>
      <c r="G769" t="s">
        <v>313</v>
      </c>
      <c r="H769" t="s">
        <v>273</v>
      </c>
      <c r="I769" t="s">
        <v>286</v>
      </c>
      <c r="J769" t="s">
        <v>287</v>
      </c>
      <c r="K769" t="s">
        <v>290</v>
      </c>
      <c r="L769">
        <f t="shared" si="56"/>
        <v>0.39</v>
      </c>
      <c r="M769">
        <v>3.9E-2</v>
      </c>
      <c r="N769">
        <v>0</v>
      </c>
      <c r="O769">
        <f t="shared" si="52"/>
        <v>1000000</v>
      </c>
      <c r="P769" s="1">
        <v>2.5000000000000001E-2</v>
      </c>
      <c r="Q769" s="8">
        <v>610680</v>
      </c>
      <c r="R769">
        <v>32.5</v>
      </c>
      <c r="S769">
        <v>0</v>
      </c>
      <c r="T769">
        <v>0</v>
      </c>
      <c r="U769">
        <v>0</v>
      </c>
      <c r="V769" s="9">
        <v>1.34867197981047</v>
      </c>
    </row>
    <row r="770" spans="1:22" x14ac:dyDescent="0.35">
      <c r="A770" s="4" t="s">
        <v>176</v>
      </c>
      <c r="B770" t="s">
        <v>0</v>
      </c>
      <c r="C770" t="s">
        <v>260</v>
      </c>
      <c r="D770" s="31">
        <v>-8.2244539999999997</v>
      </c>
      <c r="E770" t="s">
        <v>259</v>
      </c>
      <c r="F770" s="31">
        <v>39.399872000000002</v>
      </c>
      <c r="G770" t="s">
        <v>313</v>
      </c>
      <c r="H770" t="s">
        <v>273</v>
      </c>
      <c r="I770" t="s">
        <v>286</v>
      </c>
      <c r="J770" t="s">
        <v>287</v>
      </c>
      <c r="K770" t="s">
        <v>290</v>
      </c>
      <c r="L770">
        <f t="shared" si="56"/>
        <v>0.39</v>
      </c>
      <c r="M770">
        <v>4.2000000000000003E-2</v>
      </c>
      <c r="N770">
        <v>0</v>
      </c>
      <c r="O770">
        <f t="shared" si="52"/>
        <v>1000000</v>
      </c>
      <c r="P770" s="1">
        <v>2.5000000000000001E-2</v>
      </c>
      <c r="Q770" s="8">
        <v>610680</v>
      </c>
      <c r="R770">
        <v>32.5</v>
      </c>
      <c r="S770">
        <v>0</v>
      </c>
      <c r="T770">
        <v>0</v>
      </c>
      <c r="U770">
        <v>0</v>
      </c>
      <c r="V770" s="9">
        <v>1.34867197981047</v>
      </c>
    </row>
    <row r="771" spans="1:22" x14ac:dyDescent="0.35">
      <c r="A771" s="4" t="s">
        <v>177</v>
      </c>
      <c r="B771" t="s">
        <v>0</v>
      </c>
      <c r="C771" t="s">
        <v>260</v>
      </c>
      <c r="D771" s="31">
        <v>24.966760000000001</v>
      </c>
      <c r="E771" t="s">
        <v>259</v>
      </c>
      <c r="F771" s="31">
        <v>45.943161000000003</v>
      </c>
      <c r="G771" t="s">
        <v>313</v>
      </c>
      <c r="H771" t="s">
        <v>273</v>
      </c>
      <c r="I771" t="s">
        <v>286</v>
      </c>
      <c r="J771" t="s">
        <v>287</v>
      </c>
      <c r="K771" t="s">
        <v>290</v>
      </c>
      <c r="L771">
        <f t="shared" si="56"/>
        <v>0.39</v>
      </c>
      <c r="M771">
        <v>5.0999999999999997E-2</v>
      </c>
      <c r="N771">
        <v>0</v>
      </c>
      <c r="O771">
        <f t="shared" si="52"/>
        <v>1000000</v>
      </c>
      <c r="P771" s="1">
        <v>2.5000000000000001E-2</v>
      </c>
      <c r="Q771" s="8">
        <v>610680</v>
      </c>
      <c r="R771">
        <v>32.5</v>
      </c>
      <c r="S771">
        <v>0</v>
      </c>
      <c r="T771">
        <v>0</v>
      </c>
      <c r="U771">
        <v>0</v>
      </c>
      <c r="V771" s="9">
        <v>1.34867197981047</v>
      </c>
    </row>
    <row r="772" spans="1:22" x14ac:dyDescent="0.35">
      <c r="A772" s="4" t="s">
        <v>178</v>
      </c>
      <c r="B772" t="s">
        <v>0</v>
      </c>
      <c r="C772" t="s">
        <v>260</v>
      </c>
      <c r="D772" s="31">
        <v>21.005859000000001</v>
      </c>
      <c r="E772" t="s">
        <v>259</v>
      </c>
      <c r="F772" s="31">
        <v>44.016520999999997</v>
      </c>
      <c r="G772" t="s">
        <v>313</v>
      </c>
      <c r="H772" t="s">
        <v>273</v>
      </c>
      <c r="I772" t="s">
        <v>286</v>
      </c>
      <c r="J772" t="s">
        <v>287</v>
      </c>
      <c r="K772" t="s">
        <v>290</v>
      </c>
      <c r="L772">
        <f t="shared" si="56"/>
        <v>0.39</v>
      </c>
      <c r="M772">
        <v>0.104</v>
      </c>
      <c r="N772">
        <v>0</v>
      </c>
      <c r="O772">
        <f t="shared" ref="O772:O835" si="57">10^6</f>
        <v>1000000</v>
      </c>
      <c r="P772" s="1">
        <v>2.5000000000000001E-2</v>
      </c>
      <c r="Q772" s="8">
        <v>610680</v>
      </c>
      <c r="R772">
        <v>32.5</v>
      </c>
      <c r="S772">
        <v>0</v>
      </c>
      <c r="T772">
        <v>0</v>
      </c>
      <c r="U772">
        <v>0</v>
      </c>
      <c r="V772" s="9">
        <v>1.34867197981047</v>
      </c>
    </row>
    <row r="773" spans="1:22" x14ac:dyDescent="0.35">
      <c r="A773" s="4" t="s">
        <v>179</v>
      </c>
      <c r="B773" t="s">
        <v>0</v>
      </c>
      <c r="C773" t="s">
        <v>260</v>
      </c>
      <c r="D773" s="31">
        <v>19.699024000000001</v>
      </c>
      <c r="E773" t="s">
        <v>259</v>
      </c>
      <c r="F773" s="31">
        <v>48.669026000000002</v>
      </c>
      <c r="G773" t="s">
        <v>313</v>
      </c>
      <c r="H773" t="s">
        <v>273</v>
      </c>
      <c r="I773" t="s">
        <v>286</v>
      </c>
      <c r="J773" t="s">
        <v>287</v>
      </c>
      <c r="K773" t="s">
        <v>290</v>
      </c>
      <c r="L773">
        <f t="shared" si="56"/>
        <v>0.39</v>
      </c>
      <c r="M773">
        <v>3.7999999999999999E-2</v>
      </c>
      <c r="N773">
        <v>0</v>
      </c>
      <c r="O773">
        <f t="shared" si="57"/>
        <v>1000000</v>
      </c>
      <c r="P773" s="1">
        <v>2.5000000000000001E-2</v>
      </c>
      <c r="Q773" s="8">
        <v>610680</v>
      </c>
      <c r="R773">
        <v>32.5</v>
      </c>
      <c r="S773">
        <v>0</v>
      </c>
      <c r="T773">
        <v>0</v>
      </c>
      <c r="U773">
        <v>0</v>
      </c>
      <c r="V773" s="9">
        <v>1.34867197981047</v>
      </c>
    </row>
    <row r="774" spans="1:22" x14ac:dyDescent="0.35">
      <c r="A774" s="4" t="s">
        <v>180</v>
      </c>
      <c r="B774" t="s">
        <v>0</v>
      </c>
      <c r="C774" t="s">
        <v>260</v>
      </c>
      <c r="D774" s="31">
        <v>14.995463000000001</v>
      </c>
      <c r="E774" t="s">
        <v>259</v>
      </c>
      <c r="F774" s="31">
        <v>46.151240999999999</v>
      </c>
      <c r="G774" t="s">
        <v>313</v>
      </c>
      <c r="H774" t="s">
        <v>273</v>
      </c>
      <c r="I774" t="s">
        <v>286</v>
      </c>
      <c r="J774" t="s">
        <v>287</v>
      </c>
      <c r="K774" t="s">
        <v>290</v>
      </c>
      <c r="L774">
        <f t="shared" si="56"/>
        <v>0.39</v>
      </c>
      <c r="M774">
        <v>4.2000000000000003E-2</v>
      </c>
      <c r="N774">
        <v>0</v>
      </c>
      <c r="O774">
        <f t="shared" si="57"/>
        <v>1000000</v>
      </c>
      <c r="P774" s="1">
        <v>2.5000000000000001E-2</v>
      </c>
      <c r="Q774" s="8">
        <v>610680</v>
      </c>
      <c r="R774">
        <v>32.5</v>
      </c>
      <c r="S774">
        <v>0</v>
      </c>
      <c r="T774">
        <v>0</v>
      </c>
      <c r="U774">
        <v>0</v>
      </c>
      <c r="V774" s="9">
        <v>1.34867197981047</v>
      </c>
    </row>
    <row r="775" spans="1:22" x14ac:dyDescent="0.35">
      <c r="A775" s="4" t="s">
        <v>181</v>
      </c>
      <c r="B775" t="s">
        <v>0</v>
      </c>
      <c r="C775" t="s">
        <v>260</v>
      </c>
      <c r="D775" s="31">
        <f>AVERAGE(D776:D779)</f>
        <v>17.241208033123826</v>
      </c>
      <c r="E775" t="s">
        <v>259</v>
      </c>
      <c r="F775" s="31">
        <f t="shared" ref="F775" si="58">AVERAGE(F776:F779)</f>
        <v>61.560701447109466</v>
      </c>
      <c r="G775" t="s">
        <v>313</v>
      </c>
      <c r="H775" t="s">
        <v>273</v>
      </c>
      <c r="I775" t="s">
        <v>286</v>
      </c>
      <c r="J775" t="s">
        <v>287</v>
      </c>
      <c r="K775" t="s">
        <v>290</v>
      </c>
      <c r="L775">
        <f t="shared" si="56"/>
        <v>0.39</v>
      </c>
      <c r="M775">
        <v>3.2000000000000001E-2</v>
      </c>
      <c r="N775">
        <v>0</v>
      </c>
      <c r="O775">
        <f t="shared" si="57"/>
        <v>1000000</v>
      </c>
      <c r="P775" s="1">
        <v>2.5000000000000001E-2</v>
      </c>
      <c r="Q775" s="8">
        <v>610680</v>
      </c>
      <c r="R775">
        <v>32.5</v>
      </c>
      <c r="S775">
        <v>0</v>
      </c>
      <c r="T775">
        <v>0</v>
      </c>
      <c r="U775">
        <v>0</v>
      </c>
      <c r="V775" s="9">
        <v>1.34867197981047</v>
      </c>
    </row>
    <row r="776" spans="1:22" x14ac:dyDescent="0.35">
      <c r="A776" s="4" t="s">
        <v>332</v>
      </c>
      <c r="B776" t="s">
        <v>0</v>
      </c>
      <c r="C776" t="s">
        <v>260</v>
      </c>
      <c r="D776" s="31">
        <v>21.323745605867199</v>
      </c>
      <c r="E776" t="s">
        <v>259</v>
      </c>
      <c r="F776" s="31">
        <v>66.281754638604298</v>
      </c>
      <c r="G776" t="s">
        <v>313</v>
      </c>
      <c r="H776" t="s">
        <v>273</v>
      </c>
      <c r="I776" t="s">
        <v>286</v>
      </c>
      <c r="J776" t="s">
        <v>287</v>
      </c>
      <c r="K776" t="s">
        <v>290</v>
      </c>
      <c r="L776">
        <f t="shared" si="56"/>
        <v>0.39</v>
      </c>
      <c r="M776">
        <v>3.2000000000000001E-2</v>
      </c>
      <c r="N776">
        <v>0</v>
      </c>
      <c r="O776">
        <f t="shared" si="57"/>
        <v>1000000</v>
      </c>
      <c r="P776" s="1">
        <v>2.5000000000000001E-2</v>
      </c>
      <c r="Q776" s="8">
        <v>610680</v>
      </c>
      <c r="R776">
        <v>32.5</v>
      </c>
      <c r="S776">
        <v>0</v>
      </c>
      <c r="T776">
        <v>0</v>
      </c>
      <c r="U776">
        <v>0</v>
      </c>
      <c r="V776" s="9">
        <v>1.34867197981047</v>
      </c>
    </row>
    <row r="777" spans="1:22" x14ac:dyDescent="0.35">
      <c r="A777" s="4" t="s">
        <v>333</v>
      </c>
      <c r="B777" t="s">
        <v>0</v>
      </c>
      <c r="C777" t="s">
        <v>260</v>
      </c>
      <c r="D777" s="31">
        <v>17.003547309817801</v>
      </c>
      <c r="E777" t="s">
        <v>259</v>
      </c>
      <c r="F777" s="31">
        <v>63.335727049140203</v>
      </c>
      <c r="G777" t="s">
        <v>313</v>
      </c>
      <c r="H777" t="s">
        <v>273</v>
      </c>
      <c r="I777" t="s">
        <v>286</v>
      </c>
      <c r="J777" t="s">
        <v>287</v>
      </c>
      <c r="K777" t="s">
        <v>290</v>
      </c>
      <c r="L777">
        <f t="shared" si="56"/>
        <v>0.39</v>
      </c>
      <c r="M777">
        <v>3.2000000000000001E-2</v>
      </c>
      <c r="N777">
        <v>0</v>
      </c>
      <c r="O777">
        <f t="shared" si="57"/>
        <v>1000000</v>
      </c>
      <c r="P777" s="1">
        <v>2.5000000000000001E-2</v>
      </c>
      <c r="Q777" s="8">
        <v>610680</v>
      </c>
      <c r="R777">
        <v>32.5</v>
      </c>
      <c r="S777">
        <v>0</v>
      </c>
      <c r="T777">
        <v>0</v>
      </c>
      <c r="U777">
        <v>0</v>
      </c>
      <c r="V777" s="9">
        <v>1.34867197981047</v>
      </c>
    </row>
    <row r="778" spans="1:22" x14ac:dyDescent="0.35">
      <c r="A778" s="4" t="s">
        <v>334</v>
      </c>
      <c r="B778" t="s">
        <v>0</v>
      </c>
      <c r="C778" t="s">
        <v>260</v>
      </c>
      <c r="D778" s="31">
        <v>16.4986279706857</v>
      </c>
      <c r="E778" t="s">
        <v>259</v>
      </c>
      <c r="F778" s="31">
        <v>59.850542786761999</v>
      </c>
      <c r="G778" t="s">
        <v>313</v>
      </c>
      <c r="H778" t="s">
        <v>273</v>
      </c>
      <c r="I778" t="s">
        <v>286</v>
      </c>
      <c r="J778" t="s">
        <v>287</v>
      </c>
      <c r="K778" t="s">
        <v>290</v>
      </c>
      <c r="L778">
        <f t="shared" si="56"/>
        <v>0.39</v>
      </c>
      <c r="M778">
        <v>3.2000000000000001E-2</v>
      </c>
      <c r="N778">
        <v>0</v>
      </c>
      <c r="O778">
        <f t="shared" si="57"/>
        <v>1000000</v>
      </c>
      <c r="P778" s="1">
        <v>2.5000000000000001E-2</v>
      </c>
      <c r="Q778" s="8">
        <v>610680</v>
      </c>
      <c r="R778">
        <v>32.5</v>
      </c>
      <c r="S778">
        <v>0</v>
      </c>
      <c r="T778">
        <v>0</v>
      </c>
      <c r="U778">
        <v>0</v>
      </c>
      <c r="V778" s="9">
        <v>1.34867197981047</v>
      </c>
    </row>
    <row r="779" spans="1:22" x14ac:dyDescent="0.35">
      <c r="A779" s="4" t="s">
        <v>335</v>
      </c>
      <c r="B779" t="s">
        <v>0</v>
      </c>
      <c r="C779" t="s">
        <v>260</v>
      </c>
      <c r="D779" s="31">
        <v>14.1389112461246</v>
      </c>
      <c r="E779" t="s">
        <v>259</v>
      </c>
      <c r="F779" s="31">
        <v>56.774781313931399</v>
      </c>
      <c r="G779" t="s">
        <v>313</v>
      </c>
      <c r="H779" t="s">
        <v>273</v>
      </c>
      <c r="I779" t="s">
        <v>286</v>
      </c>
      <c r="J779" t="s">
        <v>287</v>
      </c>
      <c r="K779" t="s">
        <v>290</v>
      </c>
      <c r="L779">
        <f t="shared" si="56"/>
        <v>0.39</v>
      </c>
      <c r="M779">
        <v>3.2000000000000001E-2</v>
      </c>
      <c r="N779">
        <v>0</v>
      </c>
      <c r="O779">
        <f t="shared" si="57"/>
        <v>1000000</v>
      </c>
      <c r="P779" s="1">
        <v>2.5000000000000001E-2</v>
      </c>
      <c r="Q779" s="8">
        <v>610680</v>
      </c>
      <c r="R779">
        <v>32.5</v>
      </c>
      <c r="S779">
        <v>0</v>
      </c>
      <c r="T779">
        <v>0</v>
      </c>
      <c r="U779">
        <v>0</v>
      </c>
      <c r="V779" s="9">
        <v>1.34867197981047</v>
      </c>
    </row>
    <row r="780" spans="1:22" x14ac:dyDescent="0.35">
      <c r="A780" s="4" t="s">
        <v>182</v>
      </c>
      <c r="B780" t="s">
        <v>0</v>
      </c>
      <c r="C780" t="s">
        <v>260</v>
      </c>
      <c r="D780" s="31">
        <v>31.165579999999999</v>
      </c>
      <c r="E780" t="s">
        <v>259</v>
      </c>
      <c r="F780" s="31">
        <v>50</v>
      </c>
      <c r="G780" t="s">
        <v>313</v>
      </c>
      <c r="H780" t="s">
        <v>273</v>
      </c>
      <c r="I780" t="s">
        <v>286</v>
      </c>
      <c r="J780" t="s">
        <v>287</v>
      </c>
      <c r="K780" t="s">
        <v>290</v>
      </c>
      <c r="L780">
        <f t="shared" si="56"/>
        <v>0.39</v>
      </c>
      <c r="M780">
        <v>9.9000000000000005E-2</v>
      </c>
      <c r="N780">
        <v>0</v>
      </c>
      <c r="O780">
        <f t="shared" si="57"/>
        <v>1000000</v>
      </c>
      <c r="P780" s="1">
        <v>2.5000000000000001E-2</v>
      </c>
      <c r="Q780" s="8">
        <v>610680</v>
      </c>
      <c r="R780">
        <v>32.5</v>
      </c>
      <c r="S780">
        <v>0</v>
      </c>
      <c r="T780">
        <v>0</v>
      </c>
      <c r="U780">
        <v>0</v>
      </c>
      <c r="V780" s="9">
        <v>1.34867197981047</v>
      </c>
    </row>
    <row r="781" spans="1:22" x14ac:dyDescent="0.35">
      <c r="A781" s="5" t="s">
        <v>183</v>
      </c>
      <c r="B781" t="s">
        <v>0</v>
      </c>
      <c r="C781" t="s">
        <v>260</v>
      </c>
      <c r="D781" s="31">
        <v>-88.497649999999993</v>
      </c>
      <c r="E781" t="s">
        <v>259</v>
      </c>
      <c r="F781" s="31">
        <v>17.189876999999999</v>
      </c>
      <c r="G781" t="s">
        <v>313</v>
      </c>
      <c r="H781" t="s">
        <v>273</v>
      </c>
      <c r="I781" t="s">
        <v>286</v>
      </c>
      <c r="J781" t="s">
        <v>287</v>
      </c>
      <c r="K781" t="s">
        <v>290</v>
      </c>
      <c r="L781">
        <f t="shared" si="56"/>
        <v>0.39</v>
      </c>
      <c r="M781">
        <v>0.11600000000000001</v>
      </c>
      <c r="N781">
        <v>0</v>
      </c>
      <c r="O781">
        <f t="shared" si="57"/>
        <v>1000000</v>
      </c>
      <c r="P781" s="1">
        <v>2.5000000000000001E-2</v>
      </c>
      <c r="Q781" s="8">
        <v>610680</v>
      </c>
      <c r="R781">
        <v>32.5</v>
      </c>
      <c r="S781">
        <v>0</v>
      </c>
      <c r="T781">
        <v>0</v>
      </c>
      <c r="U781">
        <v>0</v>
      </c>
      <c r="V781" s="9">
        <v>0.19446491273097016</v>
      </c>
    </row>
    <row r="782" spans="1:22" x14ac:dyDescent="0.35">
      <c r="A782" s="5" t="s">
        <v>336</v>
      </c>
      <c r="B782" t="s">
        <v>0</v>
      </c>
      <c r="C782" t="s">
        <v>260</v>
      </c>
      <c r="D782" s="31">
        <f>AVERAGE(D783:D791)</f>
        <v>-93.481128380965501</v>
      </c>
      <c r="E782" t="s">
        <v>259</v>
      </c>
      <c r="F782" s="31">
        <f t="shared" ref="F782" si="59">AVERAGE(F783:F791)</f>
        <v>53.310060814017909</v>
      </c>
      <c r="G782" t="s">
        <v>313</v>
      </c>
      <c r="H782" t="s">
        <v>273</v>
      </c>
      <c r="I782" t="s">
        <v>286</v>
      </c>
      <c r="J782" t="s">
        <v>287</v>
      </c>
      <c r="K782" t="s">
        <v>290</v>
      </c>
      <c r="L782">
        <f t="shared" si="56"/>
        <v>0.39</v>
      </c>
      <c r="M782">
        <v>4.2999999999999997E-2</v>
      </c>
      <c r="N782">
        <v>0</v>
      </c>
      <c r="O782">
        <f t="shared" si="57"/>
        <v>1000000</v>
      </c>
      <c r="P782" s="1">
        <v>2.5000000000000001E-2</v>
      </c>
      <c r="Q782" s="8">
        <v>610680</v>
      </c>
      <c r="R782">
        <v>32.5</v>
      </c>
      <c r="S782">
        <v>0</v>
      </c>
      <c r="T782">
        <v>0</v>
      </c>
      <c r="U782">
        <v>0</v>
      </c>
      <c r="V782" s="9">
        <v>1.3374192380309164</v>
      </c>
    </row>
    <row r="783" spans="1:22" x14ac:dyDescent="0.35">
      <c r="A783" s="5" t="s">
        <v>184</v>
      </c>
      <c r="B783" t="s">
        <v>0</v>
      </c>
      <c r="C783" t="s">
        <v>260</v>
      </c>
      <c r="D783" s="31">
        <v>-114.687617226762</v>
      </c>
      <c r="E783" t="s">
        <v>259</v>
      </c>
      <c r="F783" s="31">
        <v>54.839868802882798</v>
      </c>
      <c r="G783" t="s">
        <v>313</v>
      </c>
      <c r="H783" t="s">
        <v>273</v>
      </c>
      <c r="I783" t="s">
        <v>286</v>
      </c>
      <c r="J783" t="s">
        <v>287</v>
      </c>
      <c r="K783" t="s">
        <v>290</v>
      </c>
      <c r="L783">
        <f t="shared" si="56"/>
        <v>0.39</v>
      </c>
      <c r="M783">
        <v>4.2999999999999997E-2</v>
      </c>
      <c r="N783">
        <v>0</v>
      </c>
      <c r="O783">
        <f t="shared" si="57"/>
        <v>1000000</v>
      </c>
      <c r="P783" s="1">
        <v>2.5000000000000001E-2</v>
      </c>
      <c r="Q783" s="8">
        <v>610680</v>
      </c>
      <c r="R783">
        <v>32.5</v>
      </c>
      <c r="S783">
        <v>0</v>
      </c>
      <c r="T783">
        <v>0</v>
      </c>
      <c r="U783">
        <v>0</v>
      </c>
      <c r="V783" s="9">
        <v>1.3374192380309164</v>
      </c>
    </row>
    <row r="784" spans="1:22" x14ac:dyDescent="0.35">
      <c r="A784" s="5" t="s">
        <v>185</v>
      </c>
      <c r="B784" t="s">
        <v>0</v>
      </c>
      <c r="C784" t="s">
        <v>260</v>
      </c>
      <c r="D784" s="31">
        <v>-64.903434433535395</v>
      </c>
      <c r="E784" t="s">
        <v>259</v>
      </c>
      <c r="F784" s="31">
        <v>46.001723491061398</v>
      </c>
      <c r="G784" t="s">
        <v>313</v>
      </c>
      <c r="H784" t="s">
        <v>273</v>
      </c>
      <c r="I784" t="s">
        <v>286</v>
      </c>
      <c r="J784" t="s">
        <v>287</v>
      </c>
      <c r="K784" t="s">
        <v>290</v>
      </c>
      <c r="L784">
        <f t="shared" si="56"/>
        <v>0.39</v>
      </c>
      <c r="M784">
        <v>4.2999999999999997E-2</v>
      </c>
      <c r="N784">
        <v>0</v>
      </c>
      <c r="O784">
        <f t="shared" si="57"/>
        <v>1000000</v>
      </c>
      <c r="P784" s="1">
        <v>2.5000000000000001E-2</v>
      </c>
      <c r="Q784" s="8">
        <v>610680</v>
      </c>
      <c r="R784">
        <v>32.5</v>
      </c>
      <c r="S784">
        <v>0</v>
      </c>
      <c r="T784">
        <v>0</v>
      </c>
      <c r="U784">
        <v>0</v>
      </c>
      <c r="V784" s="9">
        <v>1.33741923803092</v>
      </c>
    </row>
    <row r="785" spans="1:22" x14ac:dyDescent="0.35">
      <c r="A785" s="5" t="s">
        <v>186</v>
      </c>
      <c r="B785" t="s">
        <v>0</v>
      </c>
      <c r="C785" t="s">
        <v>260</v>
      </c>
      <c r="D785" s="31">
        <v>-124.53394214741699</v>
      </c>
      <c r="E785" t="s">
        <v>259</v>
      </c>
      <c r="F785" s="31">
        <v>54.764075937035798</v>
      </c>
      <c r="G785" t="s">
        <v>313</v>
      </c>
      <c r="H785" t="s">
        <v>273</v>
      </c>
      <c r="I785" t="s">
        <v>286</v>
      </c>
      <c r="J785" t="s">
        <v>287</v>
      </c>
      <c r="K785" t="s">
        <v>290</v>
      </c>
      <c r="L785">
        <f t="shared" si="56"/>
        <v>0.39</v>
      </c>
      <c r="M785">
        <v>4.2999999999999997E-2</v>
      </c>
      <c r="N785">
        <v>0</v>
      </c>
      <c r="O785">
        <f t="shared" si="57"/>
        <v>1000000</v>
      </c>
      <c r="P785" s="1">
        <v>2.5000000000000001E-2</v>
      </c>
      <c r="Q785" s="8">
        <v>610680</v>
      </c>
      <c r="R785">
        <v>32.5</v>
      </c>
      <c r="S785">
        <v>0</v>
      </c>
      <c r="T785">
        <v>0</v>
      </c>
      <c r="U785">
        <v>0</v>
      </c>
      <c r="V785" s="9">
        <v>1.33741923803092</v>
      </c>
    </row>
    <row r="786" spans="1:22" x14ac:dyDescent="0.35">
      <c r="A786" s="5" t="s">
        <v>187</v>
      </c>
      <c r="B786" t="s">
        <v>0</v>
      </c>
      <c r="C786" t="s">
        <v>260</v>
      </c>
      <c r="D786" s="31">
        <v>-97.895358010454203</v>
      </c>
      <c r="E786" t="s">
        <v>259</v>
      </c>
      <c r="F786" s="31">
        <v>54.788828137861401</v>
      </c>
      <c r="G786" t="s">
        <v>313</v>
      </c>
      <c r="H786" t="s">
        <v>273</v>
      </c>
      <c r="I786" t="s">
        <v>286</v>
      </c>
      <c r="J786" t="s">
        <v>287</v>
      </c>
      <c r="K786" t="s">
        <v>290</v>
      </c>
      <c r="L786">
        <f t="shared" si="56"/>
        <v>0.39</v>
      </c>
      <c r="M786">
        <v>4.2999999999999997E-2</v>
      </c>
      <c r="N786">
        <v>0</v>
      </c>
      <c r="O786">
        <f t="shared" si="57"/>
        <v>1000000</v>
      </c>
      <c r="P786" s="1">
        <v>2.5000000000000001E-2</v>
      </c>
      <c r="Q786" s="8">
        <v>610680</v>
      </c>
      <c r="R786">
        <v>32.5</v>
      </c>
      <c r="S786">
        <v>0</v>
      </c>
      <c r="T786">
        <v>0</v>
      </c>
      <c r="U786">
        <v>0</v>
      </c>
      <c r="V786" s="9">
        <v>1.33741923803092</v>
      </c>
    </row>
    <row r="787" spans="1:22" x14ac:dyDescent="0.35">
      <c r="A787" s="5" t="s">
        <v>188</v>
      </c>
      <c r="B787" t="s">
        <v>0</v>
      </c>
      <c r="C787" t="s">
        <v>260</v>
      </c>
      <c r="D787" s="31">
        <v>-58.305405553434603</v>
      </c>
      <c r="E787" t="s">
        <v>259</v>
      </c>
      <c r="F787" s="31">
        <v>52.576578551550298</v>
      </c>
      <c r="G787" t="s">
        <v>313</v>
      </c>
      <c r="H787" t="s">
        <v>273</v>
      </c>
      <c r="I787" t="s">
        <v>286</v>
      </c>
      <c r="J787" t="s">
        <v>287</v>
      </c>
      <c r="K787" t="s">
        <v>290</v>
      </c>
      <c r="L787">
        <f t="shared" si="56"/>
        <v>0.39</v>
      </c>
      <c r="M787">
        <v>4.2999999999999997E-2</v>
      </c>
      <c r="N787">
        <v>0</v>
      </c>
      <c r="O787">
        <f t="shared" si="57"/>
        <v>1000000</v>
      </c>
      <c r="P787" s="1">
        <v>2.5000000000000001E-2</v>
      </c>
      <c r="Q787" s="8">
        <v>610680</v>
      </c>
      <c r="R787">
        <v>32.5</v>
      </c>
      <c r="S787">
        <v>0</v>
      </c>
      <c r="T787">
        <v>0</v>
      </c>
      <c r="U787">
        <v>0</v>
      </c>
      <c r="V787" s="9">
        <v>1.33741923803092</v>
      </c>
    </row>
    <row r="788" spans="1:22" x14ac:dyDescent="0.35">
      <c r="A788" s="5" t="s">
        <v>189</v>
      </c>
      <c r="B788" t="s">
        <v>0</v>
      </c>
      <c r="C788" t="s">
        <v>260</v>
      </c>
      <c r="D788" s="31">
        <v>-116.45057956807101</v>
      </c>
      <c r="E788" t="s">
        <v>259</v>
      </c>
      <c r="F788" s="31">
        <v>62.320293948909097</v>
      </c>
      <c r="G788" t="s">
        <v>313</v>
      </c>
      <c r="H788" t="s">
        <v>273</v>
      </c>
      <c r="I788" t="s">
        <v>286</v>
      </c>
      <c r="J788" t="s">
        <v>287</v>
      </c>
      <c r="K788" t="s">
        <v>290</v>
      </c>
      <c r="L788">
        <f t="shared" si="56"/>
        <v>0.39</v>
      </c>
      <c r="M788">
        <v>4.2999999999999997E-2</v>
      </c>
      <c r="N788">
        <v>0</v>
      </c>
      <c r="O788">
        <f t="shared" si="57"/>
        <v>1000000</v>
      </c>
      <c r="P788" s="1">
        <v>2.5000000000000001E-2</v>
      </c>
      <c r="Q788" s="8">
        <v>610680</v>
      </c>
      <c r="R788">
        <v>32.5</v>
      </c>
      <c r="S788">
        <v>0</v>
      </c>
      <c r="T788">
        <v>0</v>
      </c>
      <c r="U788">
        <v>0</v>
      </c>
      <c r="V788" s="9">
        <v>1.33741923803092</v>
      </c>
    </row>
    <row r="789" spans="1:22" x14ac:dyDescent="0.35">
      <c r="A789" s="5" t="s">
        <v>190</v>
      </c>
      <c r="B789" t="s">
        <v>0</v>
      </c>
      <c r="C789" t="s">
        <v>260</v>
      </c>
      <c r="D789" s="31">
        <v>-84.882395669145694</v>
      </c>
      <c r="E789" t="s">
        <v>259</v>
      </c>
      <c r="F789" s="31">
        <v>49.767538804971402</v>
      </c>
      <c r="G789" t="s">
        <v>313</v>
      </c>
      <c r="H789" t="s">
        <v>273</v>
      </c>
      <c r="I789" t="s">
        <v>286</v>
      </c>
      <c r="J789" t="s">
        <v>287</v>
      </c>
      <c r="K789" t="s">
        <v>290</v>
      </c>
      <c r="L789">
        <f t="shared" si="56"/>
        <v>0.39</v>
      </c>
      <c r="M789">
        <v>4.2999999999999997E-2</v>
      </c>
      <c r="N789">
        <v>0</v>
      </c>
      <c r="O789">
        <f t="shared" si="57"/>
        <v>1000000</v>
      </c>
      <c r="P789" s="1">
        <v>2.5000000000000001E-2</v>
      </c>
      <c r="Q789" s="8">
        <v>610680</v>
      </c>
      <c r="R789">
        <v>32.5</v>
      </c>
      <c r="S789">
        <v>0</v>
      </c>
      <c r="T789">
        <v>0</v>
      </c>
      <c r="U789">
        <v>0</v>
      </c>
      <c r="V789" s="9">
        <v>1.33741923803092</v>
      </c>
    </row>
    <row r="790" spans="1:22" x14ac:dyDescent="0.35">
      <c r="A790" s="5" t="s">
        <v>191</v>
      </c>
      <c r="B790" t="s">
        <v>0</v>
      </c>
      <c r="C790" t="s">
        <v>260</v>
      </c>
      <c r="D790" s="31">
        <v>-73.951224263761702</v>
      </c>
      <c r="E790" t="s">
        <v>259</v>
      </c>
      <c r="F790" s="31">
        <v>49.866669861314897</v>
      </c>
      <c r="G790" t="s">
        <v>313</v>
      </c>
      <c r="H790" t="s">
        <v>273</v>
      </c>
      <c r="I790" t="s">
        <v>286</v>
      </c>
      <c r="J790" t="s">
        <v>287</v>
      </c>
      <c r="K790" t="s">
        <v>290</v>
      </c>
      <c r="L790">
        <f t="shared" si="56"/>
        <v>0.39</v>
      </c>
      <c r="M790">
        <v>4.2999999999999997E-2</v>
      </c>
      <c r="N790">
        <v>0</v>
      </c>
      <c r="O790">
        <f t="shared" si="57"/>
        <v>1000000</v>
      </c>
      <c r="P790" s="1">
        <v>2.5000000000000001E-2</v>
      </c>
      <c r="Q790" s="8">
        <v>610680</v>
      </c>
      <c r="R790">
        <v>32.5</v>
      </c>
      <c r="S790">
        <v>0</v>
      </c>
      <c r="T790">
        <v>0</v>
      </c>
      <c r="U790">
        <v>0</v>
      </c>
      <c r="V790" s="9">
        <v>1.33741923803092</v>
      </c>
    </row>
    <row r="791" spans="1:22" x14ac:dyDescent="0.35">
      <c r="A791" s="5" t="s">
        <v>192</v>
      </c>
      <c r="B791" t="s">
        <v>0</v>
      </c>
      <c r="C791" t="s">
        <v>260</v>
      </c>
      <c r="D791" s="31">
        <v>-105.720198556108</v>
      </c>
      <c r="E791" t="s">
        <v>259</v>
      </c>
      <c r="F791" s="31">
        <v>54.864969790574101</v>
      </c>
      <c r="G791" t="s">
        <v>313</v>
      </c>
      <c r="H791" t="s">
        <v>273</v>
      </c>
      <c r="I791" t="s">
        <v>286</v>
      </c>
      <c r="J791" t="s">
        <v>287</v>
      </c>
      <c r="K791" t="s">
        <v>290</v>
      </c>
      <c r="L791">
        <f t="shared" si="56"/>
        <v>0.39</v>
      </c>
      <c r="M791">
        <v>4.2999999999999997E-2</v>
      </c>
      <c r="N791">
        <v>0</v>
      </c>
      <c r="O791">
        <f t="shared" si="57"/>
        <v>1000000</v>
      </c>
      <c r="P791" s="1">
        <v>2.5000000000000001E-2</v>
      </c>
      <c r="Q791" s="8">
        <v>610680</v>
      </c>
      <c r="R791">
        <v>32.5</v>
      </c>
      <c r="S791">
        <v>0</v>
      </c>
      <c r="T791">
        <v>0</v>
      </c>
      <c r="U791">
        <v>0</v>
      </c>
      <c r="V791" s="9">
        <v>1.33741923803092</v>
      </c>
    </row>
    <row r="792" spans="1:22" x14ac:dyDescent="0.35">
      <c r="A792" s="5" t="s">
        <v>193</v>
      </c>
      <c r="B792" t="s">
        <v>0</v>
      </c>
      <c r="C792" t="s">
        <v>260</v>
      </c>
      <c r="D792" s="31">
        <v>-83.753428</v>
      </c>
      <c r="E792" t="s">
        <v>259</v>
      </c>
      <c r="F792" s="31">
        <v>9.7489170000000005</v>
      </c>
      <c r="G792" t="s">
        <v>313</v>
      </c>
      <c r="H792" t="s">
        <v>273</v>
      </c>
      <c r="I792" t="s">
        <v>286</v>
      </c>
      <c r="J792" t="s">
        <v>287</v>
      </c>
      <c r="K792" t="s">
        <v>290</v>
      </c>
      <c r="L792">
        <f t="shared" si="56"/>
        <v>0.39</v>
      </c>
      <c r="M792">
        <v>6.4000000000000001E-2</v>
      </c>
      <c r="N792">
        <v>0</v>
      </c>
      <c r="O792">
        <f t="shared" si="57"/>
        <v>1000000</v>
      </c>
      <c r="P792" s="1">
        <v>2.5000000000000001E-2</v>
      </c>
      <c r="Q792" s="8">
        <v>610680</v>
      </c>
      <c r="R792">
        <v>32.5</v>
      </c>
      <c r="S792">
        <v>0</v>
      </c>
      <c r="T792">
        <v>0</v>
      </c>
      <c r="U792">
        <v>0</v>
      </c>
      <c r="V792" s="9">
        <v>0.19446491273097016</v>
      </c>
    </row>
    <row r="793" spans="1:22" x14ac:dyDescent="0.35">
      <c r="A793" s="5" t="s">
        <v>194</v>
      </c>
      <c r="B793" t="s">
        <v>0</v>
      </c>
      <c r="C793" t="s">
        <v>260</v>
      </c>
      <c r="D793" s="31">
        <v>-77.781166999999996</v>
      </c>
      <c r="E793" t="s">
        <v>259</v>
      </c>
      <c r="F793" s="31">
        <v>21.521757000000001</v>
      </c>
      <c r="G793" t="s">
        <v>313</v>
      </c>
      <c r="H793" t="s">
        <v>273</v>
      </c>
      <c r="I793" t="s">
        <v>286</v>
      </c>
      <c r="J793" t="s">
        <v>287</v>
      </c>
      <c r="K793" t="s">
        <v>290</v>
      </c>
      <c r="L793">
        <f t="shared" si="56"/>
        <v>0.39</v>
      </c>
      <c r="M793">
        <v>0.11600000000000001</v>
      </c>
      <c r="N793">
        <v>0</v>
      </c>
      <c r="O793">
        <f t="shared" si="57"/>
        <v>1000000</v>
      </c>
      <c r="P793" s="1">
        <v>2.5000000000000001E-2</v>
      </c>
      <c r="Q793" s="8">
        <v>610680</v>
      </c>
      <c r="R793">
        <v>32.5</v>
      </c>
      <c r="S793">
        <v>0</v>
      </c>
      <c r="T793">
        <v>0</v>
      </c>
      <c r="U793">
        <v>0</v>
      </c>
      <c r="V793" s="9">
        <v>0.19446491273097016</v>
      </c>
    </row>
    <row r="794" spans="1:22" x14ac:dyDescent="0.35">
      <c r="A794" s="5" t="s">
        <v>195</v>
      </c>
      <c r="B794" t="s">
        <v>0</v>
      </c>
      <c r="C794" t="s">
        <v>260</v>
      </c>
      <c r="D794" s="31">
        <v>-70.162650999999997</v>
      </c>
      <c r="E794" t="s">
        <v>259</v>
      </c>
      <c r="F794" s="31">
        <v>18.735693000000001</v>
      </c>
      <c r="G794" t="s">
        <v>313</v>
      </c>
      <c r="H794" t="s">
        <v>273</v>
      </c>
      <c r="I794" t="s">
        <v>286</v>
      </c>
      <c r="J794" t="s">
        <v>287</v>
      </c>
      <c r="K794" t="s">
        <v>290</v>
      </c>
      <c r="L794">
        <f t="shared" si="56"/>
        <v>0.39</v>
      </c>
      <c r="M794">
        <v>5.6000000000000001E-2</v>
      </c>
      <c r="N794">
        <v>0</v>
      </c>
      <c r="O794">
        <f t="shared" si="57"/>
        <v>1000000</v>
      </c>
      <c r="P794" s="1">
        <v>2.5000000000000001E-2</v>
      </c>
      <c r="Q794" s="8">
        <v>610680</v>
      </c>
      <c r="R794">
        <v>32.5</v>
      </c>
      <c r="S794">
        <v>0</v>
      </c>
      <c r="T794">
        <v>0</v>
      </c>
      <c r="U794">
        <v>0</v>
      </c>
      <c r="V794" s="9">
        <v>0.19446491273097016</v>
      </c>
    </row>
    <row r="795" spans="1:22" x14ac:dyDescent="0.35">
      <c r="A795" s="5" t="s">
        <v>196</v>
      </c>
      <c r="B795" t="s">
        <v>0</v>
      </c>
      <c r="C795" t="s">
        <v>260</v>
      </c>
      <c r="D795" s="31">
        <v>-90.230759000000006</v>
      </c>
      <c r="E795" t="s">
        <v>259</v>
      </c>
      <c r="F795" s="31">
        <v>15.783471</v>
      </c>
      <c r="G795" t="s">
        <v>313</v>
      </c>
      <c r="H795" t="s">
        <v>273</v>
      </c>
      <c r="I795" t="s">
        <v>286</v>
      </c>
      <c r="J795" t="s">
        <v>287</v>
      </c>
      <c r="K795" t="s">
        <v>290</v>
      </c>
      <c r="L795">
        <f t="shared" si="56"/>
        <v>0.39</v>
      </c>
      <c r="M795">
        <v>6.3E-2</v>
      </c>
      <c r="N795">
        <v>0</v>
      </c>
      <c r="O795">
        <f t="shared" si="57"/>
        <v>1000000</v>
      </c>
      <c r="P795" s="1">
        <v>2.5000000000000001E-2</v>
      </c>
      <c r="Q795" s="8">
        <v>610680</v>
      </c>
      <c r="R795">
        <v>32.5</v>
      </c>
      <c r="S795">
        <v>0</v>
      </c>
      <c r="T795">
        <v>0</v>
      </c>
      <c r="U795">
        <v>0</v>
      </c>
      <c r="V795" s="9">
        <v>0.19446491273097016</v>
      </c>
    </row>
    <row r="796" spans="1:22" x14ac:dyDescent="0.35">
      <c r="A796" s="5" t="s">
        <v>197</v>
      </c>
      <c r="B796" t="s">
        <v>0</v>
      </c>
      <c r="C796" t="s">
        <v>260</v>
      </c>
      <c r="D796" s="31">
        <v>-86.241905000000003</v>
      </c>
      <c r="E796" t="s">
        <v>259</v>
      </c>
      <c r="F796" s="31">
        <v>15.199999</v>
      </c>
      <c r="G796" t="s">
        <v>313</v>
      </c>
      <c r="H796" t="s">
        <v>273</v>
      </c>
      <c r="I796" t="s">
        <v>286</v>
      </c>
      <c r="J796" t="s">
        <v>287</v>
      </c>
      <c r="K796" t="s">
        <v>290</v>
      </c>
      <c r="L796">
        <f t="shared" si="56"/>
        <v>0.39</v>
      </c>
      <c r="M796">
        <v>4.5999999999999999E-2</v>
      </c>
      <c r="N796">
        <v>0</v>
      </c>
      <c r="O796">
        <f t="shared" si="57"/>
        <v>1000000</v>
      </c>
      <c r="P796" s="1">
        <v>2.5000000000000001E-2</v>
      </c>
      <c r="Q796" s="8">
        <v>610680</v>
      </c>
      <c r="R796">
        <v>32.5</v>
      </c>
      <c r="S796">
        <v>0</v>
      </c>
      <c r="T796">
        <v>0</v>
      </c>
      <c r="U796">
        <v>0</v>
      </c>
      <c r="V796" s="9">
        <v>0.19446491273097016</v>
      </c>
    </row>
    <row r="797" spans="1:22" x14ac:dyDescent="0.35">
      <c r="A797" s="5" t="s">
        <v>198</v>
      </c>
      <c r="B797" t="s">
        <v>0</v>
      </c>
      <c r="C797" t="s">
        <v>260</v>
      </c>
      <c r="D797" s="31">
        <v>-72.285214999999994</v>
      </c>
      <c r="E797" t="s">
        <v>259</v>
      </c>
      <c r="F797" s="31">
        <v>18.971187</v>
      </c>
      <c r="G797" t="s">
        <v>313</v>
      </c>
      <c r="H797" t="s">
        <v>273</v>
      </c>
      <c r="I797" t="s">
        <v>286</v>
      </c>
      <c r="J797" t="s">
        <v>287</v>
      </c>
      <c r="K797" t="s">
        <v>290</v>
      </c>
      <c r="L797">
        <f t="shared" si="56"/>
        <v>0.39</v>
      </c>
      <c r="M797">
        <v>0.11600000000000001</v>
      </c>
      <c r="N797">
        <v>0</v>
      </c>
      <c r="O797">
        <f t="shared" si="57"/>
        <v>1000000</v>
      </c>
      <c r="P797" s="1">
        <v>2.5000000000000001E-2</v>
      </c>
      <c r="Q797" s="8">
        <v>610680</v>
      </c>
      <c r="R797">
        <v>32.5</v>
      </c>
      <c r="S797">
        <v>0</v>
      </c>
      <c r="T797">
        <v>0</v>
      </c>
      <c r="U797">
        <v>0</v>
      </c>
      <c r="V797" s="9">
        <v>0.19446491273097016</v>
      </c>
    </row>
    <row r="798" spans="1:22" x14ac:dyDescent="0.35">
      <c r="A798" s="5" t="s">
        <v>199</v>
      </c>
      <c r="B798" t="s">
        <v>0</v>
      </c>
      <c r="C798" t="s">
        <v>260</v>
      </c>
      <c r="D798" s="31">
        <v>-77.297507999999993</v>
      </c>
      <c r="E798" t="s">
        <v>259</v>
      </c>
      <c r="F798" s="31">
        <v>18.109580999999999</v>
      </c>
      <c r="G798" t="s">
        <v>313</v>
      </c>
      <c r="H798" t="s">
        <v>273</v>
      </c>
      <c r="I798" t="s">
        <v>286</v>
      </c>
      <c r="J798" t="s">
        <v>287</v>
      </c>
      <c r="K798" t="s">
        <v>290</v>
      </c>
      <c r="L798">
        <f t="shared" si="56"/>
        <v>0.39</v>
      </c>
      <c r="M798">
        <v>7.1999999999999995E-2</v>
      </c>
      <c r="N798">
        <v>0</v>
      </c>
      <c r="O798">
        <f t="shared" si="57"/>
        <v>1000000</v>
      </c>
      <c r="P798" s="1">
        <v>2.5000000000000001E-2</v>
      </c>
      <c r="Q798" s="8">
        <v>610680</v>
      </c>
      <c r="R798">
        <v>32.5</v>
      </c>
      <c r="S798">
        <v>0</v>
      </c>
      <c r="T798">
        <v>0</v>
      </c>
      <c r="U798">
        <v>0</v>
      </c>
      <c r="V798" s="9">
        <v>0.19446491273097016</v>
      </c>
    </row>
    <row r="799" spans="1:22" x14ac:dyDescent="0.35">
      <c r="A799" s="5" t="s">
        <v>200</v>
      </c>
      <c r="B799" t="s">
        <v>0</v>
      </c>
      <c r="C799" t="s">
        <v>260</v>
      </c>
      <c r="D799" s="31">
        <v>-102.552784</v>
      </c>
      <c r="E799" t="s">
        <v>259</v>
      </c>
      <c r="F799" s="31">
        <v>23.634501</v>
      </c>
      <c r="G799" t="s">
        <v>313</v>
      </c>
      <c r="H799" t="s">
        <v>273</v>
      </c>
      <c r="I799" t="s">
        <v>286</v>
      </c>
      <c r="J799" t="s">
        <v>287</v>
      </c>
      <c r="K799" t="s">
        <v>290</v>
      </c>
      <c r="L799">
        <f t="shared" si="56"/>
        <v>0.39</v>
      </c>
      <c r="M799">
        <v>7.1999999999999995E-2</v>
      </c>
      <c r="N799">
        <v>0</v>
      </c>
      <c r="O799">
        <f t="shared" si="57"/>
        <v>1000000</v>
      </c>
      <c r="P799" s="1">
        <v>2.5000000000000001E-2</v>
      </c>
      <c r="Q799" s="8">
        <v>610680</v>
      </c>
      <c r="R799">
        <v>32.5</v>
      </c>
      <c r="S799">
        <v>0</v>
      </c>
      <c r="T799">
        <v>0</v>
      </c>
      <c r="U799">
        <v>0</v>
      </c>
      <c r="V799" s="9">
        <v>0.19446491273097016</v>
      </c>
    </row>
    <row r="800" spans="1:22" x14ac:dyDescent="0.35">
      <c r="A800" s="5" t="s">
        <v>201</v>
      </c>
      <c r="B800" t="s">
        <v>0</v>
      </c>
      <c r="C800" t="s">
        <v>260</v>
      </c>
      <c r="D800" s="31">
        <v>-85.207228999999998</v>
      </c>
      <c r="E800" t="s">
        <v>259</v>
      </c>
      <c r="F800" s="31">
        <v>12.865416</v>
      </c>
      <c r="G800" t="s">
        <v>313</v>
      </c>
      <c r="H800" t="s">
        <v>273</v>
      </c>
      <c r="I800" t="s">
        <v>286</v>
      </c>
      <c r="J800" t="s">
        <v>287</v>
      </c>
      <c r="K800" t="s">
        <v>290</v>
      </c>
      <c r="L800">
        <f t="shared" si="56"/>
        <v>0.39</v>
      </c>
      <c r="M800">
        <v>9.1999999999999998E-2</v>
      </c>
      <c r="N800">
        <v>0</v>
      </c>
      <c r="O800">
        <f t="shared" si="57"/>
        <v>1000000</v>
      </c>
      <c r="P800" s="1">
        <v>2.5000000000000001E-2</v>
      </c>
      <c r="Q800" s="8">
        <v>610680</v>
      </c>
      <c r="R800">
        <v>32.5</v>
      </c>
      <c r="S800">
        <v>0</v>
      </c>
      <c r="T800">
        <v>0</v>
      </c>
      <c r="U800">
        <v>0</v>
      </c>
      <c r="V800" s="9">
        <v>0.19446491273097016</v>
      </c>
    </row>
    <row r="801" spans="1:22" x14ac:dyDescent="0.35">
      <c r="A801" s="5" t="s">
        <v>202</v>
      </c>
      <c r="B801" t="s">
        <v>0</v>
      </c>
      <c r="C801" t="s">
        <v>260</v>
      </c>
      <c r="D801" s="31">
        <v>-80.782127000000003</v>
      </c>
      <c r="E801" t="s">
        <v>259</v>
      </c>
      <c r="F801" s="31">
        <v>8.5379810000000003</v>
      </c>
      <c r="G801" t="s">
        <v>313</v>
      </c>
      <c r="H801" t="s">
        <v>273</v>
      </c>
      <c r="I801" t="s">
        <v>286</v>
      </c>
      <c r="J801" t="s">
        <v>287</v>
      </c>
      <c r="K801" t="s">
        <v>290</v>
      </c>
      <c r="L801">
        <f t="shared" si="56"/>
        <v>0.39</v>
      </c>
      <c r="M801">
        <v>4.2999999999999997E-2</v>
      </c>
      <c r="N801">
        <v>0</v>
      </c>
      <c r="O801">
        <f t="shared" si="57"/>
        <v>1000000</v>
      </c>
      <c r="P801" s="1">
        <v>2.5000000000000001E-2</v>
      </c>
      <c r="Q801" s="8">
        <v>610680</v>
      </c>
      <c r="R801">
        <v>32.5</v>
      </c>
      <c r="S801">
        <v>0</v>
      </c>
      <c r="T801">
        <v>0</v>
      </c>
      <c r="U801">
        <v>0</v>
      </c>
      <c r="V801" s="9">
        <v>0.19446491273097016</v>
      </c>
    </row>
    <row r="802" spans="1:22" x14ac:dyDescent="0.35">
      <c r="A802" s="5" t="s">
        <v>203</v>
      </c>
      <c r="B802" t="s">
        <v>0</v>
      </c>
      <c r="C802" t="s">
        <v>260</v>
      </c>
      <c r="D802" s="31">
        <v>-88.896529999999998</v>
      </c>
      <c r="E802" t="s">
        <v>259</v>
      </c>
      <c r="F802" s="31">
        <v>13.794185000000001</v>
      </c>
      <c r="G802" t="s">
        <v>313</v>
      </c>
      <c r="H802" t="s">
        <v>273</v>
      </c>
      <c r="I802" t="s">
        <v>286</v>
      </c>
      <c r="J802" t="s">
        <v>287</v>
      </c>
      <c r="K802" t="s">
        <v>290</v>
      </c>
      <c r="L802">
        <f t="shared" si="56"/>
        <v>0.39</v>
      </c>
      <c r="M802">
        <v>6.3E-2</v>
      </c>
      <c r="N802">
        <v>0</v>
      </c>
      <c r="O802">
        <f t="shared" si="57"/>
        <v>1000000</v>
      </c>
      <c r="P802" s="1">
        <v>2.5000000000000001E-2</v>
      </c>
      <c r="Q802" s="8">
        <v>610680</v>
      </c>
      <c r="R802">
        <v>32.5</v>
      </c>
      <c r="S802">
        <v>0</v>
      </c>
      <c r="T802">
        <v>0</v>
      </c>
      <c r="U802">
        <v>0</v>
      </c>
      <c r="V802" s="9">
        <v>0.19446491273097016</v>
      </c>
    </row>
    <row r="803" spans="1:22" x14ac:dyDescent="0.35">
      <c r="A803" s="5" t="s">
        <v>204</v>
      </c>
      <c r="B803" t="s">
        <v>0</v>
      </c>
      <c r="C803" t="s">
        <v>260</v>
      </c>
      <c r="D803" s="31">
        <v>-61.222503000000003</v>
      </c>
      <c r="E803" t="s">
        <v>259</v>
      </c>
      <c r="F803" s="31">
        <v>10.691803</v>
      </c>
      <c r="G803" t="s">
        <v>313</v>
      </c>
      <c r="H803" t="s">
        <v>273</v>
      </c>
      <c r="I803" t="s">
        <v>286</v>
      </c>
      <c r="J803" t="s">
        <v>287</v>
      </c>
      <c r="K803" t="s">
        <v>290</v>
      </c>
      <c r="L803">
        <f t="shared" si="56"/>
        <v>0.39</v>
      </c>
      <c r="M803">
        <v>0.11600000000000001</v>
      </c>
      <c r="N803">
        <v>0</v>
      </c>
      <c r="O803">
        <f t="shared" si="57"/>
        <v>1000000</v>
      </c>
      <c r="P803" s="1">
        <v>2.5000000000000001E-2</v>
      </c>
      <c r="Q803" s="8">
        <v>610680</v>
      </c>
      <c r="R803">
        <v>32.5</v>
      </c>
      <c r="S803">
        <v>0</v>
      </c>
      <c r="T803">
        <v>0</v>
      </c>
      <c r="U803">
        <v>0</v>
      </c>
      <c r="V803" s="9">
        <v>0.19446491273097016</v>
      </c>
    </row>
    <row r="804" spans="1:22" x14ac:dyDescent="0.35">
      <c r="A804" s="5" t="s">
        <v>337</v>
      </c>
      <c r="B804" t="s">
        <v>0</v>
      </c>
      <c r="C804" t="s">
        <v>260</v>
      </c>
      <c r="D804" s="31">
        <f>AVERAGE(D805:D828)</f>
        <v>-85.584640930247701</v>
      </c>
      <c r="E804" t="s">
        <v>259</v>
      </c>
      <c r="F804" s="31">
        <f t="shared" ref="F804" si="60">AVERAGE(F805:F828)</f>
        <v>36.539755450886943</v>
      </c>
      <c r="G804" t="s">
        <v>313</v>
      </c>
      <c r="H804" t="s">
        <v>273</v>
      </c>
      <c r="I804" t="s">
        <v>286</v>
      </c>
      <c r="J804" t="s">
        <v>287</v>
      </c>
      <c r="K804" t="s">
        <v>290</v>
      </c>
      <c r="L804">
        <f t="shared" si="56"/>
        <v>0.39</v>
      </c>
      <c r="M804">
        <v>4.2999999999999997E-2</v>
      </c>
      <c r="N804">
        <v>0</v>
      </c>
      <c r="O804">
        <f t="shared" si="57"/>
        <v>1000000</v>
      </c>
      <c r="P804" s="1">
        <v>2.5000000000000001E-2</v>
      </c>
      <c r="Q804" s="8">
        <v>610680</v>
      </c>
      <c r="R804">
        <v>32.5</v>
      </c>
      <c r="S804">
        <v>0</v>
      </c>
      <c r="T804">
        <v>0</v>
      </c>
      <c r="U804">
        <v>0</v>
      </c>
      <c r="V804" s="9">
        <v>1.33741923803092</v>
      </c>
    </row>
    <row r="805" spans="1:22" x14ac:dyDescent="0.35">
      <c r="A805" s="5" t="s">
        <v>205</v>
      </c>
      <c r="B805" t="s">
        <v>0</v>
      </c>
      <c r="C805" t="s">
        <v>260</v>
      </c>
      <c r="D805" s="31">
        <v>-149.68090900000001</v>
      </c>
      <c r="E805" t="s">
        <v>259</v>
      </c>
      <c r="F805" s="31">
        <v>64.445961299999993</v>
      </c>
      <c r="G805" t="s">
        <v>313</v>
      </c>
      <c r="H805" t="s">
        <v>273</v>
      </c>
      <c r="I805" t="s">
        <v>286</v>
      </c>
      <c r="J805" t="s">
        <v>287</v>
      </c>
      <c r="K805" t="s">
        <v>290</v>
      </c>
      <c r="L805">
        <f t="shared" si="56"/>
        <v>0.39</v>
      </c>
      <c r="M805">
        <v>4.2999999999999997E-2</v>
      </c>
      <c r="N805">
        <v>0</v>
      </c>
      <c r="O805">
        <f t="shared" si="57"/>
        <v>1000000</v>
      </c>
      <c r="P805" s="1">
        <v>2.5000000000000001E-2</v>
      </c>
      <c r="Q805" s="8">
        <v>610680</v>
      </c>
      <c r="R805">
        <v>32.5</v>
      </c>
      <c r="S805">
        <v>0</v>
      </c>
      <c r="T805">
        <v>0</v>
      </c>
      <c r="U805">
        <v>0</v>
      </c>
      <c r="V805" s="9">
        <v>1.33741923803092</v>
      </c>
    </row>
    <row r="806" spans="1:22" x14ac:dyDescent="0.35">
      <c r="A806" s="5" t="s">
        <v>206</v>
      </c>
      <c r="B806" t="s">
        <v>0</v>
      </c>
      <c r="C806" t="s">
        <v>260</v>
      </c>
      <c r="D806" s="31">
        <v>-109.059241864227</v>
      </c>
      <c r="E806" t="s">
        <v>259</v>
      </c>
      <c r="F806" s="31">
        <v>34.204419204412098</v>
      </c>
      <c r="G806" t="s">
        <v>313</v>
      </c>
      <c r="H806" t="s">
        <v>273</v>
      </c>
      <c r="I806" t="s">
        <v>286</v>
      </c>
      <c r="J806" t="s">
        <v>287</v>
      </c>
      <c r="K806" t="s">
        <v>290</v>
      </c>
      <c r="L806">
        <f t="shared" si="56"/>
        <v>0.39</v>
      </c>
      <c r="M806">
        <v>4.2999999999999997E-2</v>
      </c>
      <c r="N806">
        <v>0</v>
      </c>
      <c r="O806">
        <f t="shared" si="57"/>
        <v>1000000</v>
      </c>
      <c r="P806" s="1">
        <v>2.5000000000000001E-2</v>
      </c>
      <c r="Q806" s="8">
        <v>610680</v>
      </c>
      <c r="R806">
        <v>32.5</v>
      </c>
      <c r="S806">
        <v>0</v>
      </c>
      <c r="T806">
        <v>0</v>
      </c>
      <c r="U806">
        <v>0</v>
      </c>
      <c r="V806" s="9">
        <v>1.33741923803092</v>
      </c>
    </row>
    <row r="807" spans="1:22" x14ac:dyDescent="0.35">
      <c r="A807" s="5" t="s">
        <v>207</v>
      </c>
      <c r="B807" t="s">
        <v>0</v>
      </c>
      <c r="C807" t="s">
        <v>260</v>
      </c>
      <c r="D807" s="31">
        <v>-119.667657467865</v>
      </c>
      <c r="E807" t="s">
        <v>259</v>
      </c>
      <c r="F807" s="31">
        <v>36.444898512132603</v>
      </c>
      <c r="G807" t="s">
        <v>313</v>
      </c>
      <c r="H807" t="s">
        <v>273</v>
      </c>
      <c r="I807" t="s">
        <v>286</v>
      </c>
      <c r="J807" t="s">
        <v>287</v>
      </c>
      <c r="K807" t="s">
        <v>290</v>
      </c>
      <c r="L807">
        <f t="shared" si="56"/>
        <v>0.39</v>
      </c>
      <c r="M807">
        <v>4.2999999999999997E-2</v>
      </c>
      <c r="N807">
        <v>0</v>
      </c>
      <c r="O807">
        <f t="shared" si="57"/>
        <v>1000000</v>
      </c>
      <c r="P807" s="1">
        <v>2.5000000000000001E-2</v>
      </c>
      <c r="Q807" s="8">
        <v>610680</v>
      </c>
      <c r="R807">
        <v>32.5</v>
      </c>
      <c r="S807">
        <v>0</v>
      </c>
      <c r="T807">
        <v>0</v>
      </c>
      <c r="U807">
        <v>0</v>
      </c>
      <c r="V807" s="9">
        <v>1.33741923803092</v>
      </c>
    </row>
    <row r="808" spans="1:22" x14ac:dyDescent="0.35">
      <c r="A808" s="5" t="s">
        <v>208</v>
      </c>
      <c r="B808" t="s">
        <v>0</v>
      </c>
      <c r="C808" t="s">
        <v>260</v>
      </c>
      <c r="D808" s="31">
        <v>-98.899119946503205</v>
      </c>
      <c r="E808" t="s">
        <v>259</v>
      </c>
      <c r="F808" s="31">
        <v>30.568468074498899</v>
      </c>
      <c r="G808" t="s">
        <v>313</v>
      </c>
      <c r="H808" t="s">
        <v>273</v>
      </c>
      <c r="I808" t="s">
        <v>286</v>
      </c>
      <c r="J808" t="s">
        <v>287</v>
      </c>
      <c r="K808" t="s">
        <v>290</v>
      </c>
      <c r="L808">
        <f t="shared" si="56"/>
        <v>0.39</v>
      </c>
      <c r="M808">
        <v>4.2999999999999997E-2</v>
      </c>
      <c r="N808">
        <v>0</v>
      </c>
      <c r="O808">
        <f t="shared" si="57"/>
        <v>1000000</v>
      </c>
      <c r="P808" s="1">
        <v>2.5000000000000001E-2</v>
      </c>
      <c r="Q808" s="8">
        <v>610680</v>
      </c>
      <c r="R808">
        <v>32.5</v>
      </c>
      <c r="S808">
        <v>0</v>
      </c>
      <c r="T808">
        <v>0</v>
      </c>
      <c r="U808">
        <v>0</v>
      </c>
      <c r="V808" s="9">
        <v>1.33741923803092</v>
      </c>
    </row>
    <row r="809" spans="1:22" x14ac:dyDescent="0.35">
      <c r="A809" s="5" t="s">
        <v>209</v>
      </c>
      <c r="B809" t="s">
        <v>0</v>
      </c>
      <c r="C809" t="s">
        <v>260</v>
      </c>
      <c r="D809" s="31">
        <v>-81.514371487640901</v>
      </c>
      <c r="E809" t="s">
        <v>259</v>
      </c>
      <c r="F809" s="31">
        <v>28.1363334529604</v>
      </c>
      <c r="G809" t="s">
        <v>313</v>
      </c>
      <c r="H809" t="s">
        <v>273</v>
      </c>
      <c r="I809" t="s">
        <v>286</v>
      </c>
      <c r="J809" t="s">
        <v>287</v>
      </c>
      <c r="K809" t="s">
        <v>290</v>
      </c>
      <c r="L809">
        <f t="shared" si="56"/>
        <v>0.39</v>
      </c>
      <c r="M809">
        <v>4.2999999999999997E-2</v>
      </c>
      <c r="N809">
        <v>0</v>
      </c>
      <c r="O809">
        <f t="shared" si="57"/>
        <v>1000000</v>
      </c>
      <c r="P809" s="1">
        <v>2.5000000000000001E-2</v>
      </c>
      <c r="Q809" s="8">
        <v>610680</v>
      </c>
      <c r="R809">
        <v>32.5</v>
      </c>
      <c r="S809">
        <v>0</v>
      </c>
      <c r="T809">
        <v>0</v>
      </c>
      <c r="U809">
        <v>0</v>
      </c>
      <c r="V809" s="9">
        <v>1.33741923803092</v>
      </c>
    </row>
    <row r="810" spans="1:22" x14ac:dyDescent="0.35">
      <c r="A810" s="5" t="s">
        <v>210</v>
      </c>
      <c r="B810" t="s">
        <v>0</v>
      </c>
      <c r="C810" t="s">
        <v>260</v>
      </c>
      <c r="D810" s="31">
        <v>144.75755100000001</v>
      </c>
      <c r="E810" t="s">
        <v>259</v>
      </c>
      <c r="F810" s="31">
        <v>13.450125699999999</v>
      </c>
      <c r="G810" t="s">
        <v>313</v>
      </c>
      <c r="H810" t="s">
        <v>273</v>
      </c>
      <c r="I810" t="s">
        <v>286</v>
      </c>
      <c r="J810" t="s">
        <v>287</v>
      </c>
      <c r="K810" t="s">
        <v>290</v>
      </c>
      <c r="L810">
        <f t="shared" si="56"/>
        <v>0.39</v>
      </c>
      <c r="M810">
        <v>4.2999999999999997E-2</v>
      </c>
      <c r="N810">
        <v>0</v>
      </c>
      <c r="O810">
        <f t="shared" si="57"/>
        <v>1000000</v>
      </c>
      <c r="P810" s="1">
        <v>2.5000000000000001E-2</v>
      </c>
      <c r="Q810" s="8">
        <v>610680</v>
      </c>
      <c r="R810">
        <v>32.5</v>
      </c>
      <c r="S810">
        <v>0</v>
      </c>
      <c r="T810">
        <v>0</v>
      </c>
      <c r="U810">
        <v>0</v>
      </c>
      <c r="V810" s="9">
        <v>1.33741923803092</v>
      </c>
    </row>
    <row r="811" spans="1:22" x14ac:dyDescent="0.35">
      <c r="A811" s="5" t="s">
        <v>211</v>
      </c>
      <c r="B811" t="s">
        <v>0</v>
      </c>
      <c r="C811" t="s">
        <v>260</v>
      </c>
      <c r="D811" s="31">
        <v>-155.524039689212</v>
      </c>
      <c r="E811" t="s">
        <v>259</v>
      </c>
      <c r="F811" s="31">
        <v>19.64486415144</v>
      </c>
      <c r="G811" t="s">
        <v>313</v>
      </c>
      <c r="H811" t="s">
        <v>273</v>
      </c>
      <c r="I811" t="s">
        <v>286</v>
      </c>
      <c r="J811" t="s">
        <v>287</v>
      </c>
      <c r="K811" t="s">
        <v>290</v>
      </c>
      <c r="L811">
        <f t="shared" si="56"/>
        <v>0.39</v>
      </c>
      <c r="M811">
        <v>4.2999999999999997E-2</v>
      </c>
      <c r="N811">
        <v>0</v>
      </c>
      <c r="O811">
        <f t="shared" si="57"/>
        <v>1000000</v>
      </c>
      <c r="P811" s="1">
        <v>2.5000000000000001E-2</v>
      </c>
      <c r="Q811" s="8">
        <v>610680</v>
      </c>
      <c r="R811">
        <v>32.5</v>
      </c>
      <c r="S811">
        <v>0</v>
      </c>
      <c r="T811">
        <v>0</v>
      </c>
      <c r="U811">
        <v>0</v>
      </c>
      <c r="V811" s="9">
        <v>1.33741923803092</v>
      </c>
    </row>
    <row r="812" spans="1:22" x14ac:dyDescent="0.35">
      <c r="A812" s="5" t="s">
        <v>212</v>
      </c>
      <c r="B812" t="s">
        <v>0</v>
      </c>
      <c r="C812" t="s">
        <v>260</v>
      </c>
      <c r="D812" s="31">
        <v>-88.958724591278596</v>
      </c>
      <c r="E812" t="s">
        <v>259</v>
      </c>
      <c r="F812" s="31">
        <v>44.5014022151896</v>
      </c>
      <c r="G812" t="s">
        <v>313</v>
      </c>
      <c r="H812" t="s">
        <v>273</v>
      </c>
      <c r="I812" t="s">
        <v>286</v>
      </c>
      <c r="J812" t="s">
        <v>287</v>
      </c>
      <c r="K812" t="s">
        <v>290</v>
      </c>
      <c r="L812">
        <f t="shared" si="56"/>
        <v>0.39</v>
      </c>
      <c r="M812">
        <v>4.2999999999999997E-2</v>
      </c>
      <c r="N812">
        <v>0</v>
      </c>
      <c r="O812">
        <f t="shared" si="57"/>
        <v>1000000</v>
      </c>
      <c r="P812" s="1">
        <v>2.5000000000000001E-2</v>
      </c>
      <c r="Q812" s="8">
        <v>610680</v>
      </c>
      <c r="R812">
        <v>32.5</v>
      </c>
      <c r="S812">
        <v>0</v>
      </c>
      <c r="T812">
        <v>0</v>
      </c>
      <c r="U812">
        <v>0</v>
      </c>
      <c r="V812" s="9">
        <v>1.33741923803092</v>
      </c>
    </row>
    <row r="813" spans="1:22" x14ac:dyDescent="0.35">
      <c r="A813" s="5" t="s">
        <v>213</v>
      </c>
      <c r="B813" t="s">
        <v>0</v>
      </c>
      <c r="C813" t="s">
        <v>260</v>
      </c>
      <c r="D813" s="31">
        <v>-96.868195468856499</v>
      </c>
      <c r="E813" t="s">
        <v>259</v>
      </c>
      <c r="F813" s="31">
        <v>45.166060544481503</v>
      </c>
      <c r="G813" t="s">
        <v>313</v>
      </c>
      <c r="H813" t="s">
        <v>273</v>
      </c>
      <c r="I813" t="s">
        <v>286</v>
      </c>
      <c r="J813" t="s">
        <v>287</v>
      </c>
      <c r="K813" t="s">
        <v>290</v>
      </c>
      <c r="L813">
        <f t="shared" si="56"/>
        <v>0.39</v>
      </c>
      <c r="M813">
        <v>4.2999999999999997E-2</v>
      </c>
      <c r="N813">
        <v>0</v>
      </c>
      <c r="O813">
        <f t="shared" si="57"/>
        <v>1000000</v>
      </c>
      <c r="P813" s="1">
        <v>2.5000000000000001E-2</v>
      </c>
      <c r="Q813" s="8">
        <v>610680</v>
      </c>
      <c r="R813">
        <v>32.5</v>
      </c>
      <c r="S813">
        <v>0</v>
      </c>
      <c r="T813">
        <v>0</v>
      </c>
      <c r="U813">
        <v>0</v>
      </c>
      <c r="V813" s="9">
        <v>1.33741923803092</v>
      </c>
    </row>
    <row r="814" spans="1:22" x14ac:dyDescent="0.35">
      <c r="A814" s="5" t="s">
        <v>214</v>
      </c>
      <c r="B814" t="s">
        <v>0</v>
      </c>
      <c r="C814" t="s">
        <v>260</v>
      </c>
      <c r="D814" s="31">
        <v>-70.942479523473807</v>
      </c>
      <c r="E814" t="s">
        <v>259</v>
      </c>
      <c r="F814" s="31">
        <v>43.388455629903298</v>
      </c>
      <c r="G814" t="s">
        <v>313</v>
      </c>
      <c r="H814" t="s">
        <v>273</v>
      </c>
      <c r="I814" t="s">
        <v>286</v>
      </c>
      <c r="J814" t="s">
        <v>287</v>
      </c>
      <c r="K814" t="s">
        <v>290</v>
      </c>
      <c r="L814">
        <f t="shared" si="56"/>
        <v>0.39</v>
      </c>
      <c r="M814">
        <v>4.2999999999999997E-2</v>
      </c>
      <c r="N814">
        <v>0</v>
      </c>
      <c r="O814">
        <f t="shared" si="57"/>
        <v>1000000</v>
      </c>
      <c r="P814" s="1">
        <v>2.5000000000000001E-2</v>
      </c>
      <c r="Q814" s="8">
        <v>610680</v>
      </c>
      <c r="R814">
        <v>32.5</v>
      </c>
      <c r="S814">
        <v>0</v>
      </c>
      <c r="T814">
        <v>0</v>
      </c>
      <c r="U814">
        <v>0</v>
      </c>
      <c r="V814" s="9">
        <v>1.33741923803092</v>
      </c>
    </row>
    <row r="815" spans="1:22" x14ac:dyDescent="0.35">
      <c r="A815" s="5" t="s">
        <v>215</v>
      </c>
      <c r="B815" t="s">
        <v>0</v>
      </c>
      <c r="C815" t="s">
        <v>260</v>
      </c>
      <c r="D815" s="31">
        <v>-114.018431135889</v>
      </c>
      <c r="E815" t="s">
        <v>259</v>
      </c>
      <c r="F815" s="31">
        <v>43.034781082519203</v>
      </c>
      <c r="G815" t="s">
        <v>313</v>
      </c>
      <c r="H815" t="s">
        <v>273</v>
      </c>
      <c r="I815" t="s">
        <v>286</v>
      </c>
      <c r="J815" t="s">
        <v>287</v>
      </c>
      <c r="K815" t="s">
        <v>290</v>
      </c>
      <c r="L815">
        <f t="shared" si="56"/>
        <v>0.39</v>
      </c>
      <c r="M815">
        <v>4.2999999999999997E-2</v>
      </c>
      <c r="N815">
        <v>0</v>
      </c>
      <c r="O815">
        <f t="shared" si="57"/>
        <v>1000000</v>
      </c>
      <c r="P815" s="1">
        <v>2.5000000000000001E-2</v>
      </c>
      <c r="Q815" s="8">
        <v>610680</v>
      </c>
      <c r="R815">
        <v>32.5</v>
      </c>
      <c r="S815">
        <v>0</v>
      </c>
      <c r="T815">
        <v>0</v>
      </c>
      <c r="U815">
        <v>0</v>
      </c>
      <c r="V815" s="9">
        <v>1.33741923803092</v>
      </c>
    </row>
    <row r="816" spans="1:22" x14ac:dyDescent="0.35">
      <c r="A816" s="5" t="s">
        <v>216</v>
      </c>
      <c r="B816" t="s">
        <v>0</v>
      </c>
      <c r="C816" t="s">
        <v>260</v>
      </c>
      <c r="D816" s="31">
        <v>-74.825557286605701</v>
      </c>
      <c r="E816" t="s">
        <v>259</v>
      </c>
      <c r="F816" s="31">
        <v>42.763900460971001</v>
      </c>
      <c r="G816" t="s">
        <v>313</v>
      </c>
      <c r="H816" t="s">
        <v>273</v>
      </c>
      <c r="I816" t="s">
        <v>286</v>
      </c>
      <c r="J816" t="s">
        <v>287</v>
      </c>
      <c r="K816" t="s">
        <v>290</v>
      </c>
      <c r="L816">
        <f t="shared" si="56"/>
        <v>0.39</v>
      </c>
      <c r="M816">
        <v>4.2999999999999997E-2</v>
      </c>
      <c r="N816">
        <v>0</v>
      </c>
      <c r="O816">
        <f t="shared" si="57"/>
        <v>1000000</v>
      </c>
      <c r="P816" s="1">
        <v>2.5000000000000001E-2</v>
      </c>
      <c r="Q816" s="8">
        <v>610680</v>
      </c>
      <c r="R816">
        <v>32.5</v>
      </c>
      <c r="S816">
        <v>0</v>
      </c>
      <c r="T816">
        <v>0</v>
      </c>
      <c r="U816">
        <v>0</v>
      </c>
      <c r="V816" s="9">
        <v>1.33741923803092</v>
      </c>
    </row>
    <row r="817" spans="1:22" x14ac:dyDescent="0.35">
      <c r="A817" s="5" t="s">
        <v>217</v>
      </c>
      <c r="B817" t="s">
        <v>0</v>
      </c>
      <c r="C817" t="s">
        <v>260</v>
      </c>
      <c r="D817" s="31">
        <v>-66.413281900000001</v>
      </c>
      <c r="E817" t="s">
        <v>259</v>
      </c>
      <c r="F817" s="31">
        <v>18.221417200000001</v>
      </c>
      <c r="G817" t="s">
        <v>313</v>
      </c>
      <c r="H817" t="s">
        <v>273</v>
      </c>
      <c r="I817" t="s">
        <v>286</v>
      </c>
      <c r="J817" t="s">
        <v>287</v>
      </c>
      <c r="K817" t="s">
        <v>290</v>
      </c>
      <c r="L817">
        <f t="shared" si="56"/>
        <v>0.39</v>
      </c>
      <c r="M817">
        <v>4.2999999999999997E-2</v>
      </c>
      <c r="N817">
        <v>0</v>
      </c>
      <c r="O817">
        <f t="shared" si="57"/>
        <v>1000000</v>
      </c>
      <c r="P817" s="1">
        <v>2.5000000000000001E-2</v>
      </c>
      <c r="Q817" s="8">
        <v>610680</v>
      </c>
      <c r="R817">
        <v>32.5</v>
      </c>
      <c r="S817">
        <v>0</v>
      </c>
      <c r="T817">
        <v>0</v>
      </c>
      <c r="U817">
        <v>0</v>
      </c>
      <c r="V817" s="9">
        <v>1.33741923803092</v>
      </c>
    </row>
    <row r="818" spans="1:22" x14ac:dyDescent="0.35">
      <c r="A818" s="5" t="s">
        <v>218</v>
      </c>
      <c r="B818" t="s">
        <v>0</v>
      </c>
      <c r="C818" t="s">
        <v>260</v>
      </c>
      <c r="D818" s="31">
        <v>-104.986025142385</v>
      </c>
      <c r="E818" t="s">
        <v>259</v>
      </c>
      <c r="F818" s="31">
        <v>39.649484799605197</v>
      </c>
      <c r="G818" t="s">
        <v>313</v>
      </c>
      <c r="H818" t="s">
        <v>273</v>
      </c>
      <c r="I818" t="s">
        <v>286</v>
      </c>
      <c r="J818" t="s">
        <v>287</v>
      </c>
      <c r="K818" t="s">
        <v>290</v>
      </c>
      <c r="L818">
        <f t="shared" si="56"/>
        <v>0.39</v>
      </c>
      <c r="M818">
        <v>4.2999999999999997E-2</v>
      </c>
      <c r="N818">
        <v>0</v>
      </c>
      <c r="O818">
        <f t="shared" si="57"/>
        <v>1000000</v>
      </c>
      <c r="P818" s="1">
        <v>2.5000000000000001E-2</v>
      </c>
      <c r="Q818" s="8">
        <v>610680</v>
      </c>
      <c r="R818">
        <v>32.5</v>
      </c>
      <c r="S818">
        <v>0</v>
      </c>
      <c r="T818">
        <v>0</v>
      </c>
      <c r="U818">
        <v>0</v>
      </c>
      <c r="V818" s="9">
        <v>1.33741923803092</v>
      </c>
    </row>
    <row r="819" spans="1:22" x14ac:dyDescent="0.35">
      <c r="A819" s="5" t="s">
        <v>219</v>
      </c>
      <c r="B819" t="s">
        <v>0</v>
      </c>
      <c r="C819" t="s">
        <v>260</v>
      </c>
      <c r="D819" s="31">
        <v>-75.664344808346399</v>
      </c>
      <c r="E819" t="s">
        <v>259</v>
      </c>
      <c r="F819" s="31">
        <v>40.747645491834596</v>
      </c>
      <c r="G819" t="s">
        <v>313</v>
      </c>
      <c r="H819" t="s">
        <v>273</v>
      </c>
      <c r="I819" t="s">
        <v>286</v>
      </c>
      <c r="J819" t="s">
        <v>287</v>
      </c>
      <c r="K819" t="s">
        <v>290</v>
      </c>
      <c r="L819">
        <f t="shared" si="56"/>
        <v>0.39</v>
      </c>
      <c r="M819">
        <v>4.2999999999999997E-2</v>
      </c>
      <c r="N819">
        <v>0</v>
      </c>
      <c r="O819">
        <f t="shared" si="57"/>
        <v>1000000</v>
      </c>
      <c r="P819" s="1">
        <v>2.5000000000000001E-2</v>
      </c>
      <c r="Q819" s="8">
        <v>610680</v>
      </c>
      <c r="R819">
        <v>32.5</v>
      </c>
      <c r="S819">
        <v>0</v>
      </c>
      <c r="T819">
        <v>0</v>
      </c>
      <c r="U819">
        <v>0</v>
      </c>
      <c r="V819" s="9">
        <v>1.33741923803092</v>
      </c>
    </row>
    <row r="820" spans="1:22" x14ac:dyDescent="0.35">
      <c r="A820" s="5" t="s">
        <v>220</v>
      </c>
      <c r="B820" t="s">
        <v>0</v>
      </c>
      <c r="C820" t="s">
        <v>260</v>
      </c>
      <c r="D820" s="31">
        <v>-84.558893224484095</v>
      </c>
      <c r="E820" t="s">
        <v>259</v>
      </c>
      <c r="F820" s="31">
        <v>43.213431959340298</v>
      </c>
      <c r="G820" t="s">
        <v>313</v>
      </c>
      <c r="H820" t="s">
        <v>273</v>
      </c>
      <c r="I820" t="s">
        <v>286</v>
      </c>
      <c r="J820" t="s">
        <v>287</v>
      </c>
      <c r="K820" t="s">
        <v>290</v>
      </c>
      <c r="L820">
        <f t="shared" si="56"/>
        <v>0.39</v>
      </c>
      <c r="M820">
        <v>4.2999999999999997E-2</v>
      </c>
      <c r="N820">
        <v>0</v>
      </c>
      <c r="O820">
        <f t="shared" si="57"/>
        <v>1000000</v>
      </c>
      <c r="P820" s="1">
        <v>2.5000000000000001E-2</v>
      </c>
      <c r="Q820" s="8">
        <v>610680</v>
      </c>
      <c r="R820">
        <v>32.5</v>
      </c>
      <c r="S820">
        <v>0</v>
      </c>
      <c r="T820">
        <v>0</v>
      </c>
      <c r="U820">
        <v>0</v>
      </c>
      <c r="V820" s="9">
        <v>1.33741923803092</v>
      </c>
    </row>
    <row r="821" spans="1:22" x14ac:dyDescent="0.35">
      <c r="A821" s="5" t="s">
        <v>221</v>
      </c>
      <c r="B821" t="s">
        <v>0</v>
      </c>
      <c r="C821" t="s">
        <v>260</v>
      </c>
      <c r="D821" s="31">
        <v>-82.379222890621804</v>
      </c>
      <c r="E821" t="s">
        <v>259</v>
      </c>
      <c r="F821" s="31">
        <v>39.774899774827297</v>
      </c>
      <c r="G821" t="s">
        <v>313</v>
      </c>
      <c r="H821" t="s">
        <v>273</v>
      </c>
      <c r="I821" t="s">
        <v>286</v>
      </c>
      <c r="J821" t="s">
        <v>287</v>
      </c>
      <c r="K821" t="s">
        <v>290</v>
      </c>
      <c r="L821">
        <f t="shared" si="56"/>
        <v>0.39</v>
      </c>
      <c r="M821">
        <v>4.2999999999999997E-2</v>
      </c>
      <c r="N821">
        <v>0</v>
      </c>
      <c r="O821">
        <f t="shared" si="57"/>
        <v>1000000</v>
      </c>
      <c r="P821" s="1">
        <v>2.5000000000000001E-2</v>
      </c>
      <c r="Q821" s="8">
        <v>610680</v>
      </c>
      <c r="R821">
        <v>32.5</v>
      </c>
      <c r="S821">
        <v>0</v>
      </c>
      <c r="T821">
        <v>0</v>
      </c>
      <c r="U821">
        <v>0</v>
      </c>
      <c r="V821" s="9">
        <v>1.33741923803092</v>
      </c>
    </row>
    <row r="822" spans="1:22" x14ac:dyDescent="0.35">
      <c r="A822" s="5" t="s">
        <v>222</v>
      </c>
      <c r="B822" t="s">
        <v>0</v>
      </c>
      <c r="C822" t="s">
        <v>260</v>
      </c>
      <c r="D822" s="31">
        <v>-91.213632869436594</v>
      </c>
      <c r="E822" t="s">
        <v>259</v>
      </c>
      <c r="F822" s="31">
        <v>32.9267526861045</v>
      </c>
      <c r="G822" t="s">
        <v>313</v>
      </c>
      <c r="H822" t="s">
        <v>273</v>
      </c>
      <c r="I822" t="s">
        <v>286</v>
      </c>
      <c r="J822" t="s">
        <v>287</v>
      </c>
      <c r="K822" t="s">
        <v>290</v>
      </c>
      <c r="L822">
        <f t="shared" si="56"/>
        <v>0.39</v>
      </c>
      <c r="M822">
        <v>4.2999999999999997E-2</v>
      </c>
      <c r="N822">
        <v>0</v>
      </c>
      <c r="O822">
        <f t="shared" si="57"/>
        <v>1000000</v>
      </c>
      <c r="P822" s="1">
        <v>2.5000000000000001E-2</v>
      </c>
      <c r="Q822" s="8">
        <v>610680</v>
      </c>
      <c r="R822">
        <v>32.5</v>
      </c>
      <c r="S822">
        <v>0</v>
      </c>
      <c r="T822">
        <v>0</v>
      </c>
      <c r="U822">
        <v>0</v>
      </c>
      <c r="V822" s="9">
        <v>1.33741923803092</v>
      </c>
    </row>
    <row r="823" spans="1:22" x14ac:dyDescent="0.35">
      <c r="A823" s="5" t="s">
        <v>223</v>
      </c>
      <c r="B823" t="s">
        <v>0</v>
      </c>
      <c r="C823" t="s">
        <v>260</v>
      </c>
      <c r="D823" s="31">
        <v>-85.351311015798899</v>
      </c>
      <c r="E823" t="s">
        <v>259</v>
      </c>
      <c r="F823" s="31">
        <v>36.484279821609498</v>
      </c>
      <c r="G823" t="s">
        <v>313</v>
      </c>
      <c r="H823" t="s">
        <v>273</v>
      </c>
      <c r="I823" t="s">
        <v>286</v>
      </c>
      <c r="J823" t="s">
        <v>287</v>
      </c>
      <c r="K823" t="s">
        <v>290</v>
      </c>
      <c r="L823">
        <f t="shared" si="56"/>
        <v>0.39</v>
      </c>
      <c r="M823">
        <v>4.2999999999999997E-2</v>
      </c>
      <c r="N823">
        <v>0</v>
      </c>
      <c r="O823">
        <f t="shared" si="57"/>
        <v>1000000</v>
      </c>
      <c r="P823" s="1">
        <v>2.5000000000000001E-2</v>
      </c>
      <c r="Q823" s="8">
        <v>610680</v>
      </c>
      <c r="R823">
        <v>32.5</v>
      </c>
      <c r="S823">
        <v>0</v>
      </c>
      <c r="T823">
        <v>0</v>
      </c>
      <c r="U823">
        <v>0</v>
      </c>
      <c r="V823" s="9">
        <v>1.33741923803092</v>
      </c>
    </row>
    <row r="824" spans="1:22" x14ac:dyDescent="0.35">
      <c r="A824" s="5" t="s">
        <v>224</v>
      </c>
      <c r="B824" t="s">
        <v>0</v>
      </c>
      <c r="C824" t="s">
        <v>260</v>
      </c>
      <c r="D824" s="31">
        <v>-85.0964797017119</v>
      </c>
      <c r="E824" t="s">
        <v>259</v>
      </c>
      <c r="F824" s="31">
        <v>32.2971821608146</v>
      </c>
      <c r="G824" t="s">
        <v>313</v>
      </c>
      <c r="H824" t="s">
        <v>273</v>
      </c>
      <c r="I824" t="s">
        <v>286</v>
      </c>
      <c r="J824" t="s">
        <v>287</v>
      </c>
      <c r="K824" t="s">
        <v>290</v>
      </c>
      <c r="L824">
        <f t="shared" si="56"/>
        <v>0.39</v>
      </c>
      <c r="M824">
        <v>4.2999999999999997E-2</v>
      </c>
      <c r="N824">
        <v>0</v>
      </c>
      <c r="O824">
        <f t="shared" si="57"/>
        <v>1000000</v>
      </c>
      <c r="P824" s="1">
        <v>2.5000000000000001E-2</v>
      </c>
      <c r="Q824" s="8">
        <v>610680</v>
      </c>
      <c r="R824">
        <v>32.5</v>
      </c>
      <c r="S824">
        <v>0</v>
      </c>
      <c r="T824">
        <v>0</v>
      </c>
      <c r="U824">
        <v>0</v>
      </c>
      <c r="V824" s="9">
        <v>1.33741923803092</v>
      </c>
    </row>
    <row r="825" spans="1:22" x14ac:dyDescent="0.35">
      <c r="A825" s="5" t="s">
        <v>225</v>
      </c>
      <c r="B825" t="s">
        <v>0</v>
      </c>
      <c r="C825" t="s">
        <v>260</v>
      </c>
      <c r="D825" s="31">
        <v>-96.302448558523494</v>
      </c>
      <c r="E825" t="s">
        <v>259</v>
      </c>
      <c r="F825" s="31">
        <v>38.472171802463897</v>
      </c>
      <c r="G825" t="s">
        <v>313</v>
      </c>
      <c r="H825" t="s">
        <v>273</v>
      </c>
      <c r="I825" t="s">
        <v>286</v>
      </c>
      <c r="J825" t="s">
        <v>287</v>
      </c>
      <c r="K825" t="s">
        <v>290</v>
      </c>
      <c r="L825">
        <f t="shared" si="56"/>
        <v>0.39</v>
      </c>
      <c r="M825">
        <v>4.2999999999999997E-2</v>
      </c>
      <c r="N825">
        <v>0</v>
      </c>
      <c r="O825">
        <f t="shared" si="57"/>
        <v>1000000</v>
      </c>
      <c r="P825" s="1">
        <v>2.5000000000000001E-2</v>
      </c>
      <c r="Q825" s="8">
        <v>610680</v>
      </c>
      <c r="R825">
        <v>32.5</v>
      </c>
      <c r="S825">
        <v>0</v>
      </c>
      <c r="T825">
        <v>0</v>
      </c>
      <c r="U825">
        <v>0</v>
      </c>
      <c r="V825" s="9">
        <v>1.33741923803092</v>
      </c>
    </row>
    <row r="826" spans="1:22" x14ac:dyDescent="0.35">
      <c r="A826" s="5" t="s">
        <v>226</v>
      </c>
      <c r="B826" t="s">
        <v>0</v>
      </c>
      <c r="C826" t="s">
        <v>260</v>
      </c>
      <c r="D826" s="31">
        <v>-96.935278224661204</v>
      </c>
      <c r="E826" t="s">
        <v>259</v>
      </c>
      <c r="F826" s="31">
        <v>35.255888156596697</v>
      </c>
      <c r="G826" t="s">
        <v>313</v>
      </c>
      <c r="H826" t="s">
        <v>273</v>
      </c>
      <c r="I826" t="s">
        <v>286</v>
      </c>
      <c r="J826" t="s">
        <v>287</v>
      </c>
      <c r="K826" t="s">
        <v>290</v>
      </c>
      <c r="L826">
        <f t="shared" si="56"/>
        <v>0.39</v>
      </c>
      <c r="M826">
        <v>4.2999999999999997E-2</v>
      </c>
      <c r="N826">
        <v>0</v>
      </c>
      <c r="O826">
        <f t="shared" si="57"/>
        <v>1000000</v>
      </c>
      <c r="P826" s="1">
        <v>2.5000000000000001E-2</v>
      </c>
      <c r="Q826" s="8">
        <v>610680</v>
      </c>
      <c r="R826">
        <v>32.5</v>
      </c>
      <c r="S826">
        <v>0</v>
      </c>
      <c r="T826">
        <v>0</v>
      </c>
      <c r="U826">
        <v>0</v>
      </c>
      <c r="V826" s="9">
        <v>1.33741923803092</v>
      </c>
    </row>
    <row r="827" spans="1:22" x14ac:dyDescent="0.35">
      <c r="A827" s="5" t="s">
        <v>227</v>
      </c>
      <c r="B827" t="s">
        <v>0</v>
      </c>
      <c r="C827" t="s">
        <v>260</v>
      </c>
      <c r="D827" s="31">
        <v>-79.225403117849595</v>
      </c>
      <c r="E827" t="s">
        <v>259</v>
      </c>
      <c r="F827" s="31">
        <v>35.380688368160797</v>
      </c>
      <c r="G827" t="s">
        <v>313</v>
      </c>
      <c r="H827" t="s">
        <v>273</v>
      </c>
      <c r="I827" t="s">
        <v>286</v>
      </c>
      <c r="J827" t="s">
        <v>287</v>
      </c>
      <c r="K827" t="s">
        <v>290</v>
      </c>
      <c r="L827">
        <f t="shared" si="56"/>
        <v>0.39</v>
      </c>
      <c r="M827">
        <v>4.2999999999999997E-2</v>
      </c>
      <c r="N827">
        <v>0</v>
      </c>
      <c r="O827">
        <f t="shared" si="57"/>
        <v>1000000</v>
      </c>
      <c r="P827" s="1">
        <v>2.5000000000000001E-2</v>
      </c>
      <c r="Q827" s="8">
        <v>610680</v>
      </c>
      <c r="R827">
        <v>32.5</v>
      </c>
      <c r="S827">
        <v>0</v>
      </c>
      <c r="T827">
        <v>0</v>
      </c>
      <c r="U827">
        <v>0</v>
      </c>
      <c r="V827" s="9">
        <v>1.33741923803092</v>
      </c>
    </row>
    <row r="828" spans="1:22" x14ac:dyDescent="0.35">
      <c r="A828" s="5" t="s">
        <v>228</v>
      </c>
      <c r="B828" t="s">
        <v>0</v>
      </c>
      <c r="C828" t="s">
        <v>260</v>
      </c>
      <c r="D828" s="31">
        <v>-90.703884410574204</v>
      </c>
      <c r="E828" t="s">
        <v>259</v>
      </c>
      <c r="F828" s="31">
        <v>38.7806182714207</v>
      </c>
      <c r="G828" t="s">
        <v>313</v>
      </c>
      <c r="H828" t="s">
        <v>273</v>
      </c>
      <c r="I828" t="s">
        <v>286</v>
      </c>
      <c r="J828" t="s">
        <v>287</v>
      </c>
      <c r="K828" t="s">
        <v>290</v>
      </c>
      <c r="L828">
        <f t="shared" si="56"/>
        <v>0.39</v>
      </c>
      <c r="M828">
        <v>4.2999999999999997E-2</v>
      </c>
      <c r="N828">
        <v>0</v>
      </c>
      <c r="O828">
        <f t="shared" si="57"/>
        <v>1000000</v>
      </c>
      <c r="P828" s="1">
        <v>2.5000000000000001E-2</v>
      </c>
      <c r="Q828" s="8">
        <v>610680</v>
      </c>
      <c r="R828">
        <v>32.5</v>
      </c>
      <c r="S828">
        <v>0</v>
      </c>
      <c r="T828">
        <v>0</v>
      </c>
      <c r="U828">
        <v>0</v>
      </c>
      <c r="V828" s="9">
        <v>1.33741923803092</v>
      </c>
    </row>
    <row r="829" spans="1:22" x14ac:dyDescent="0.35">
      <c r="A829" s="6" t="s">
        <v>338</v>
      </c>
      <c r="B829" t="s">
        <v>0</v>
      </c>
      <c r="C829" t="s">
        <v>260</v>
      </c>
      <c r="D829" s="31">
        <f>AVERAGE(D830:D839)</f>
        <v>147.39516457669899</v>
      </c>
      <c r="E829" t="s">
        <v>259</v>
      </c>
      <c r="F829" s="31">
        <f t="shared" ref="F829" si="61">AVERAGE(F830:F839)</f>
        <v>-27.878009142694776</v>
      </c>
      <c r="G829" t="s">
        <v>313</v>
      </c>
      <c r="H829" t="s">
        <v>273</v>
      </c>
      <c r="I829" t="s">
        <v>286</v>
      </c>
      <c r="J829" t="s">
        <v>287</v>
      </c>
      <c r="K829" t="s">
        <v>290</v>
      </c>
      <c r="L829">
        <f t="shared" si="56"/>
        <v>0.39</v>
      </c>
      <c r="M829">
        <v>2.9000000000000001E-2</v>
      </c>
      <c r="N829">
        <v>0</v>
      </c>
      <c r="O829">
        <f t="shared" si="57"/>
        <v>1000000</v>
      </c>
      <c r="P829" s="1">
        <v>2.5000000000000001E-2</v>
      </c>
      <c r="Q829" s="8">
        <v>610680</v>
      </c>
      <c r="R829">
        <v>32.5</v>
      </c>
      <c r="S829">
        <v>0</v>
      </c>
      <c r="T829">
        <v>0</v>
      </c>
      <c r="U829">
        <v>0</v>
      </c>
      <c r="V829" s="9">
        <v>0.8721606300502085</v>
      </c>
    </row>
    <row r="830" spans="1:22" x14ac:dyDescent="0.35">
      <c r="A830" s="6" t="s">
        <v>229</v>
      </c>
      <c r="B830" t="s">
        <v>0</v>
      </c>
      <c r="C830" t="s">
        <v>260</v>
      </c>
      <c r="D830" s="31">
        <v>133.978128591699</v>
      </c>
      <c r="E830" t="s">
        <v>259</v>
      </c>
      <c r="F830" s="31">
        <v>-20.618532453108099</v>
      </c>
      <c r="G830" t="s">
        <v>313</v>
      </c>
      <c r="H830" t="s">
        <v>273</v>
      </c>
      <c r="I830" t="s">
        <v>286</v>
      </c>
      <c r="J830" t="s">
        <v>287</v>
      </c>
      <c r="K830" t="s">
        <v>290</v>
      </c>
      <c r="L830">
        <f t="shared" si="56"/>
        <v>0.39</v>
      </c>
      <c r="M830">
        <v>2.9000000000000001E-2</v>
      </c>
      <c r="N830">
        <v>0</v>
      </c>
      <c r="O830">
        <f t="shared" si="57"/>
        <v>1000000</v>
      </c>
      <c r="P830" s="1">
        <v>2.5000000000000001E-2</v>
      </c>
      <c r="Q830" s="8">
        <v>610680</v>
      </c>
      <c r="R830">
        <v>32.5</v>
      </c>
      <c r="S830">
        <v>0</v>
      </c>
      <c r="T830">
        <v>0</v>
      </c>
      <c r="U830">
        <v>0</v>
      </c>
      <c r="V830" s="9">
        <v>0.8721606300502085</v>
      </c>
    </row>
    <row r="831" spans="1:22" x14ac:dyDescent="0.35">
      <c r="A831" s="6" t="s">
        <v>230</v>
      </c>
      <c r="B831" t="s">
        <v>0</v>
      </c>
      <c r="C831" t="s">
        <v>260</v>
      </c>
      <c r="D831" s="31">
        <v>145.179720083398</v>
      </c>
      <c r="E831" t="s">
        <v>259</v>
      </c>
      <c r="F831" s="31">
        <v>-24.2737718944298</v>
      </c>
      <c r="G831" t="s">
        <v>313</v>
      </c>
      <c r="H831" t="s">
        <v>273</v>
      </c>
      <c r="I831" t="s">
        <v>286</v>
      </c>
      <c r="J831" t="s">
        <v>287</v>
      </c>
      <c r="K831" t="s">
        <v>290</v>
      </c>
      <c r="L831">
        <f t="shared" si="56"/>
        <v>0.39</v>
      </c>
      <c r="M831">
        <v>2.9000000000000001E-2</v>
      </c>
      <c r="N831">
        <v>0</v>
      </c>
      <c r="O831">
        <f t="shared" si="57"/>
        <v>1000000</v>
      </c>
      <c r="P831" s="1">
        <v>2.5000000000000001E-2</v>
      </c>
      <c r="Q831" s="8">
        <v>610680</v>
      </c>
      <c r="R831">
        <v>32.5</v>
      </c>
      <c r="S831">
        <v>0</v>
      </c>
      <c r="T831">
        <v>0</v>
      </c>
      <c r="U831">
        <v>0</v>
      </c>
      <c r="V831" s="9">
        <v>0.8721606300502085</v>
      </c>
    </row>
    <row r="832" spans="1:22" x14ac:dyDescent="0.35">
      <c r="A832" s="6" t="s">
        <v>231</v>
      </c>
      <c r="B832" t="s">
        <v>0</v>
      </c>
      <c r="C832" t="s">
        <v>260</v>
      </c>
      <c r="D832" s="31">
        <v>135.90279595009699</v>
      </c>
      <c r="E832" t="s">
        <v>259</v>
      </c>
      <c r="F832" s="31">
        <v>-30.8148829524429</v>
      </c>
      <c r="G832" t="s">
        <v>313</v>
      </c>
      <c r="H832" t="s">
        <v>273</v>
      </c>
      <c r="I832" t="s">
        <v>286</v>
      </c>
      <c r="J832" t="s">
        <v>287</v>
      </c>
      <c r="K832" t="s">
        <v>290</v>
      </c>
      <c r="L832">
        <f t="shared" si="56"/>
        <v>0.39</v>
      </c>
      <c r="M832">
        <v>2.9000000000000001E-2</v>
      </c>
      <c r="N832">
        <v>0</v>
      </c>
      <c r="O832">
        <f t="shared" si="57"/>
        <v>1000000</v>
      </c>
      <c r="P832" s="1">
        <v>2.5000000000000001E-2</v>
      </c>
      <c r="Q832" s="8">
        <v>610680</v>
      </c>
      <c r="R832">
        <v>32.5</v>
      </c>
      <c r="S832">
        <v>0</v>
      </c>
      <c r="T832">
        <v>0</v>
      </c>
      <c r="U832">
        <v>0</v>
      </c>
      <c r="V832" s="9">
        <v>0.87216063005020805</v>
      </c>
    </row>
    <row r="833" spans="1:22" x14ac:dyDescent="0.35">
      <c r="A833" s="6" t="s">
        <v>232</v>
      </c>
      <c r="B833" t="s">
        <v>0</v>
      </c>
      <c r="C833" t="s">
        <v>260</v>
      </c>
      <c r="D833" s="31">
        <v>147.08464638344699</v>
      </c>
      <c r="E833" t="s">
        <v>259</v>
      </c>
      <c r="F833" s="31">
        <v>-32.794387625985898</v>
      </c>
      <c r="G833" t="s">
        <v>313</v>
      </c>
      <c r="H833" t="s">
        <v>273</v>
      </c>
      <c r="I833" t="s">
        <v>286</v>
      </c>
      <c r="J833" t="s">
        <v>287</v>
      </c>
      <c r="K833" t="s">
        <v>290</v>
      </c>
      <c r="L833">
        <f t="shared" si="56"/>
        <v>0.39</v>
      </c>
      <c r="M833">
        <v>2.9000000000000001E-2</v>
      </c>
      <c r="N833">
        <v>0</v>
      </c>
      <c r="O833">
        <f t="shared" si="57"/>
        <v>1000000</v>
      </c>
      <c r="P833" s="1">
        <v>2.5000000000000001E-2</v>
      </c>
      <c r="Q833" s="8">
        <v>610680</v>
      </c>
      <c r="R833">
        <v>32.5</v>
      </c>
      <c r="S833">
        <v>0</v>
      </c>
      <c r="T833">
        <v>0</v>
      </c>
      <c r="U833">
        <v>0</v>
      </c>
      <c r="V833" s="9">
        <v>0.87216063005020805</v>
      </c>
    </row>
    <row r="834" spans="1:22" x14ac:dyDescent="0.35">
      <c r="A834" s="6" t="s">
        <v>233</v>
      </c>
      <c r="B834" t="s">
        <v>0</v>
      </c>
      <c r="C834" t="s">
        <v>260</v>
      </c>
      <c r="D834" s="31">
        <v>146.6723518</v>
      </c>
      <c r="E834" t="s">
        <v>259</v>
      </c>
      <c r="F834" s="31">
        <v>-42.142205500000003</v>
      </c>
      <c r="G834" t="s">
        <v>313</v>
      </c>
      <c r="H834" t="s">
        <v>273</v>
      </c>
      <c r="I834" t="s">
        <v>286</v>
      </c>
      <c r="J834" t="s">
        <v>287</v>
      </c>
      <c r="K834" t="s">
        <v>290</v>
      </c>
      <c r="L834">
        <f t="shared" si="56"/>
        <v>0.39</v>
      </c>
      <c r="M834">
        <v>2.9000000000000001E-2</v>
      </c>
      <c r="N834">
        <v>0</v>
      </c>
      <c r="O834">
        <f t="shared" si="57"/>
        <v>1000000</v>
      </c>
      <c r="P834" s="1">
        <v>2.5000000000000001E-2</v>
      </c>
      <c r="Q834" s="8">
        <v>610680</v>
      </c>
      <c r="R834">
        <v>32.5</v>
      </c>
      <c r="S834">
        <v>0</v>
      </c>
      <c r="T834">
        <v>0</v>
      </c>
      <c r="U834">
        <v>0</v>
      </c>
      <c r="V834" s="9">
        <v>0.87216063005020805</v>
      </c>
    </row>
    <row r="835" spans="1:22" x14ac:dyDescent="0.35">
      <c r="A835" s="6" t="s">
        <v>234</v>
      </c>
      <c r="B835" t="s">
        <v>0</v>
      </c>
      <c r="C835" t="s">
        <v>260</v>
      </c>
      <c r="D835" s="31">
        <v>144.9631608</v>
      </c>
      <c r="E835" t="s">
        <v>259</v>
      </c>
      <c r="F835" s="31">
        <v>-37.814217599999999</v>
      </c>
      <c r="G835" t="s">
        <v>313</v>
      </c>
      <c r="H835" t="s">
        <v>273</v>
      </c>
      <c r="I835" t="s">
        <v>286</v>
      </c>
      <c r="J835" t="s">
        <v>287</v>
      </c>
      <c r="K835" t="s">
        <v>290</v>
      </c>
      <c r="L835">
        <f t="shared" si="56"/>
        <v>0.39</v>
      </c>
      <c r="M835">
        <v>2.9000000000000001E-2</v>
      </c>
      <c r="N835">
        <v>0</v>
      </c>
      <c r="O835">
        <f t="shared" si="57"/>
        <v>1000000</v>
      </c>
      <c r="P835" s="1">
        <v>2.5000000000000001E-2</v>
      </c>
      <c r="Q835" s="8">
        <v>610680</v>
      </c>
      <c r="R835">
        <v>32.5</v>
      </c>
      <c r="S835">
        <v>0</v>
      </c>
      <c r="T835">
        <v>0</v>
      </c>
      <c r="U835">
        <v>0</v>
      </c>
      <c r="V835" s="9">
        <v>0.87216063005020805</v>
      </c>
    </row>
    <row r="836" spans="1:22" x14ac:dyDescent="0.35">
      <c r="A836" s="6" t="s">
        <v>235</v>
      </c>
      <c r="B836" t="s">
        <v>0</v>
      </c>
      <c r="C836" t="s">
        <v>260</v>
      </c>
      <c r="D836" s="31">
        <v>122.093153158349</v>
      </c>
      <c r="E836" t="s">
        <v>259</v>
      </c>
      <c r="F836" s="31">
        <v>-26.141460400981</v>
      </c>
      <c r="G836" t="s">
        <v>313</v>
      </c>
      <c r="H836" t="s">
        <v>273</v>
      </c>
      <c r="I836" t="s">
        <v>286</v>
      </c>
      <c r="J836" t="s">
        <v>287</v>
      </c>
      <c r="K836" t="s">
        <v>290</v>
      </c>
      <c r="L836">
        <f t="shared" ref="L836:L859" si="62">eff_gt</f>
        <v>0.39</v>
      </c>
      <c r="M836">
        <v>2.9000000000000001E-2</v>
      </c>
      <c r="N836">
        <v>0</v>
      </c>
      <c r="O836">
        <f t="shared" ref="O836:O859" si="63">10^6</f>
        <v>1000000</v>
      </c>
      <c r="P836" s="1">
        <v>2.5000000000000001E-2</v>
      </c>
      <c r="Q836" s="8">
        <v>610680</v>
      </c>
      <c r="R836">
        <v>32.5</v>
      </c>
      <c r="S836">
        <v>0</v>
      </c>
      <c r="T836">
        <v>0</v>
      </c>
      <c r="U836">
        <v>0</v>
      </c>
      <c r="V836" s="9">
        <v>0.87216063005020805</v>
      </c>
    </row>
    <row r="837" spans="1:22" x14ac:dyDescent="0.35">
      <c r="A837" s="6" t="s">
        <v>267</v>
      </c>
      <c r="B837" t="s">
        <v>0</v>
      </c>
      <c r="C837" t="s">
        <v>260</v>
      </c>
      <c r="D837" s="31">
        <v>179.414413</v>
      </c>
      <c r="E837" t="s">
        <v>259</v>
      </c>
      <c r="F837" s="31">
        <v>-16.578192999999999</v>
      </c>
      <c r="G837" t="s">
        <v>313</v>
      </c>
      <c r="H837" t="s">
        <v>273</v>
      </c>
      <c r="I837" t="s">
        <v>286</v>
      </c>
      <c r="J837" t="s">
        <v>287</v>
      </c>
      <c r="K837" t="s">
        <v>290</v>
      </c>
      <c r="L837">
        <f t="shared" si="62"/>
        <v>0.39</v>
      </c>
      <c r="M837">
        <v>4.2999999999999997E-2</v>
      </c>
      <c r="N837">
        <v>0</v>
      </c>
      <c r="O837">
        <f t="shared" si="63"/>
        <v>1000000</v>
      </c>
      <c r="P837" s="1">
        <v>2.5000000000000001E-2</v>
      </c>
      <c r="Q837" s="8">
        <v>610680</v>
      </c>
      <c r="R837">
        <v>32.5</v>
      </c>
      <c r="S837">
        <v>0</v>
      </c>
      <c r="T837">
        <v>0</v>
      </c>
      <c r="U837">
        <v>0</v>
      </c>
      <c r="V837" s="9">
        <v>0.87216063005020805</v>
      </c>
    </row>
    <row r="838" spans="1:22" x14ac:dyDescent="0.35">
      <c r="A838" s="6" t="s">
        <v>236</v>
      </c>
      <c r="B838" t="s">
        <v>0</v>
      </c>
      <c r="C838" t="s">
        <v>260</v>
      </c>
      <c r="D838" s="31">
        <v>174.70772600000001</v>
      </c>
      <c r="E838" t="s">
        <v>259</v>
      </c>
      <c r="F838" s="31">
        <v>-41.287447</v>
      </c>
      <c r="G838" t="s">
        <v>313</v>
      </c>
      <c r="H838" t="s">
        <v>273</v>
      </c>
      <c r="I838" t="s">
        <v>286</v>
      </c>
      <c r="J838" t="s">
        <v>287</v>
      </c>
      <c r="K838" t="s">
        <v>290</v>
      </c>
      <c r="L838">
        <f t="shared" si="62"/>
        <v>0.39</v>
      </c>
      <c r="M838">
        <v>4.2999999999999997E-2</v>
      </c>
      <c r="N838">
        <v>0</v>
      </c>
      <c r="O838">
        <f t="shared" si="63"/>
        <v>1000000</v>
      </c>
      <c r="P838" s="1">
        <v>2.5000000000000001E-2</v>
      </c>
      <c r="Q838" s="8">
        <v>610680</v>
      </c>
      <c r="R838">
        <v>32.5</v>
      </c>
      <c r="S838">
        <v>0</v>
      </c>
      <c r="T838">
        <v>0</v>
      </c>
      <c r="U838">
        <v>0</v>
      </c>
      <c r="V838" s="9">
        <v>0.87216063005020805</v>
      </c>
    </row>
    <row r="839" spans="1:22" x14ac:dyDescent="0.35">
      <c r="A839" s="6" t="s">
        <v>237</v>
      </c>
      <c r="B839" t="s">
        <v>0</v>
      </c>
      <c r="C839" t="s">
        <v>260</v>
      </c>
      <c r="D839" s="31">
        <v>143.95554999999999</v>
      </c>
      <c r="E839" t="s">
        <v>259</v>
      </c>
      <c r="F839" s="31">
        <v>-6.3149930000000003</v>
      </c>
      <c r="G839" t="s">
        <v>313</v>
      </c>
      <c r="H839" t="s">
        <v>273</v>
      </c>
      <c r="I839" t="s">
        <v>286</v>
      </c>
      <c r="J839" t="s">
        <v>287</v>
      </c>
      <c r="K839" t="s">
        <v>290</v>
      </c>
      <c r="L839">
        <f t="shared" si="62"/>
        <v>0.39</v>
      </c>
      <c r="M839">
        <v>4.2999999999999997E-2</v>
      </c>
      <c r="N839">
        <v>0</v>
      </c>
      <c r="O839">
        <f t="shared" si="63"/>
        <v>1000000</v>
      </c>
      <c r="P839" s="1">
        <v>2.5000000000000001E-2</v>
      </c>
      <c r="Q839" s="8">
        <v>610680</v>
      </c>
      <c r="R839">
        <v>32.5</v>
      </c>
      <c r="S839">
        <v>0</v>
      </c>
      <c r="T839">
        <v>0</v>
      </c>
      <c r="U839">
        <v>0</v>
      </c>
      <c r="V839" s="9">
        <v>0.87216063005020805</v>
      </c>
    </row>
    <row r="840" spans="1:22" x14ac:dyDescent="0.35">
      <c r="A840" s="7" t="s">
        <v>238</v>
      </c>
      <c r="B840" t="s">
        <v>0</v>
      </c>
      <c r="C840" t="s">
        <v>260</v>
      </c>
      <c r="D840" s="31">
        <v>-63.616672000000001</v>
      </c>
      <c r="E840" t="s">
        <v>259</v>
      </c>
      <c r="F840" s="31">
        <v>-38.416097000000001</v>
      </c>
      <c r="G840" t="s">
        <v>313</v>
      </c>
      <c r="H840" t="s">
        <v>273</v>
      </c>
      <c r="I840" t="s">
        <v>286</v>
      </c>
      <c r="J840" t="s">
        <v>287</v>
      </c>
      <c r="K840" t="s">
        <v>290</v>
      </c>
      <c r="L840">
        <f t="shared" si="62"/>
        <v>0.39</v>
      </c>
      <c r="M840">
        <v>0.13800000000000001</v>
      </c>
      <c r="N840">
        <v>0</v>
      </c>
      <c r="O840">
        <f t="shared" si="63"/>
        <v>1000000</v>
      </c>
      <c r="P840" s="1">
        <v>2.5000000000000001E-2</v>
      </c>
      <c r="Q840" s="8">
        <v>610680</v>
      </c>
      <c r="R840">
        <v>32.5</v>
      </c>
      <c r="S840">
        <v>0</v>
      </c>
      <c r="T840">
        <v>0</v>
      </c>
      <c r="U840">
        <v>0</v>
      </c>
      <c r="V840" s="9">
        <v>9.2385896983770852E-2</v>
      </c>
    </row>
    <row r="841" spans="1:22" x14ac:dyDescent="0.35">
      <c r="A841" s="7" t="s">
        <v>239</v>
      </c>
      <c r="B841" t="s">
        <v>0</v>
      </c>
      <c r="C841" t="s">
        <v>260</v>
      </c>
      <c r="D841" s="31">
        <v>-63.588653000000001</v>
      </c>
      <c r="E841" t="s">
        <v>259</v>
      </c>
      <c r="F841" s="31">
        <v>-16.290154000000001</v>
      </c>
      <c r="G841" t="s">
        <v>313</v>
      </c>
      <c r="H841" t="s">
        <v>273</v>
      </c>
      <c r="I841" t="s">
        <v>286</v>
      </c>
      <c r="J841" t="s">
        <v>287</v>
      </c>
      <c r="K841" t="s">
        <v>290</v>
      </c>
      <c r="L841">
        <f t="shared" si="62"/>
        <v>0.39</v>
      </c>
      <c r="M841">
        <v>8.6999999999999994E-2</v>
      </c>
      <c r="N841">
        <v>0</v>
      </c>
      <c r="O841">
        <f t="shared" si="63"/>
        <v>1000000</v>
      </c>
      <c r="P841" s="1">
        <v>2.5000000000000001E-2</v>
      </c>
      <c r="Q841" s="8">
        <v>610680</v>
      </c>
      <c r="R841">
        <v>32.5</v>
      </c>
      <c r="S841">
        <v>0</v>
      </c>
      <c r="T841">
        <v>0</v>
      </c>
      <c r="U841">
        <v>0</v>
      </c>
      <c r="V841" s="9">
        <v>9.2385896983770852E-2</v>
      </c>
    </row>
    <row r="842" spans="1:22" x14ac:dyDescent="0.35">
      <c r="A842" s="7" t="s">
        <v>339</v>
      </c>
      <c r="B842" t="s">
        <v>0</v>
      </c>
      <c r="C842" t="s">
        <v>260</v>
      </c>
      <c r="D842" s="31">
        <f>AVERAGE(D843:D849)</f>
        <v>-52.78887733471155</v>
      </c>
      <c r="E842" t="s">
        <v>259</v>
      </c>
      <c r="F842" s="31">
        <f t="shared" ref="F842" si="64">AVERAGE(F843:F849)</f>
        <v>-13.407301360579195</v>
      </c>
      <c r="G842" t="s">
        <v>313</v>
      </c>
      <c r="H842" t="s">
        <v>273</v>
      </c>
      <c r="I842" t="s">
        <v>286</v>
      </c>
      <c r="J842" t="s">
        <v>287</v>
      </c>
      <c r="K842" t="s">
        <v>290</v>
      </c>
      <c r="L842">
        <f t="shared" si="62"/>
        <v>0.39</v>
      </c>
      <c r="M842">
        <v>6.3E-2</v>
      </c>
      <c r="N842">
        <v>0</v>
      </c>
      <c r="O842">
        <f t="shared" si="63"/>
        <v>1000000</v>
      </c>
      <c r="P842" s="1">
        <v>2.5000000000000001E-2</v>
      </c>
      <c r="Q842" s="8">
        <v>610680</v>
      </c>
      <c r="R842">
        <v>32.5</v>
      </c>
      <c r="S842">
        <v>0</v>
      </c>
      <c r="T842">
        <v>0</v>
      </c>
      <c r="U842">
        <v>0</v>
      </c>
      <c r="V842" s="9">
        <v>9.2385896983770852E-2</v>
      </c>
    </row>
    <row r="843" spans="1:22" x14ac:dyDescent="0.35">
      <c r="A843" s="7" t="s">
        <v>240</v>
      </c>
      <c r="B843" t="s">
        <v>0</v>
      </c>
      <c r="C843" t="s">
        <v>260</v>
      </c>
      <c r="D843" s="31">
        <v>-48.838640856027602</v>
      </c>
      <c r="E843" t="s">
        <v>259</v>
      </c>
      <c r="F843" s="31">
        <v>-6.23879871089889</v>
      </c>
      <c r="G843" t="s">
        <v>313</v>
      </c>
      <c r="H843" t="s">
        <v>273</v>
      </c>
      <c r="I843" t="s">
        <v>286</v>
      </c>
      <c r="J843" t="s">
        <v>287</v>
      </c>
      <c r="K843" t="s">
        <v>290</v>
      </c>
      <c r="L843">
        <f t="shared" si="62"/>
        <v>0.39</v>
      </c>
      <c r="M843">
        <v>6.3E-2</v>
      </c>
      <c r="N843">
        <v>0</v>
      </c>
      <c r="O843">
        <f t="shared" si="63"/>
        <v>1000000</v>
      </c>
      <c r="P843" s="1">
        <v>2.5000000000000001E-2</v>
      </c>
      <c r="Q843" s="8">
        <v>610680</v>
      </c>
      <c r="R843">
        <v>32.5</v>
      </c>
      <c r="S843">
        <v>0</v>
      </c>
      <c r="T843">
        <v>0</v>
      </c>
      <c r="U843">
        <v>0</v>
      </c>
      <c r="V843" s="9">
        <v>9.2385896983770852E-2</v>
      </c>
    </row>
    <row r="844" spans="1:22" x14ac:dyDescent="0.35">
      <c r="A844" s="7" t="s">
        <v>241</v>
      </c>
      <c r="B844" t="s">
        <v>0</v>
      </c>
      <c r="C844" t="s">
        <v>260</v>
      </c>
      <c r="D844" s="31">
        <v>-54.117246534974903</v>
      </c>
      <c r="E844" t="s">
        <v>259</v>
      </c>
      <c r="F844" s="31">
        <v>-15.380281176063701</v>
      </c>
      <c r="G844" t="s">
        <v>313</v>
      </c>
      <c r="H844" t="s">
        <v>273</v>
      </c>
      <c r="I844" t="s">
        <v>286</v>
      </c>
      <c r="J844" t="s">
        <v>287</v>
      </c>
      <c r="K844" t="s">
        <v>290</v>
      </c>
      <c r="L844">
        <f t="shared" si="62"/>
        <v>0.39</v>
      </c>
      <c r="M844">
        <v>6.3E-2</v>
      </c>
      <c r="N844">
        <v>0</v>
      </c>
      <c r="O844">
        <f t="shared" si="63"/>
        <v>1000000</v>
      </c>
      <c r="P844" s="1">
        <v>2.5000000000000001E-2</v>
      </c>
      <c r="Q844" s="8">
        <v>610680</v>
      </c>
      <c r="R844">
        <v>32.5</v>
      </c>
      <c r="S844">
        <v>0</v>
      </c>
      <c r="T844">
        <v>0</v>
      </c>
      <c r="U844">
        <v>0</v>
      </c>
      <c r="V844" s="9">
        <v>9.2385896983770852E-2</v>
      </c>
    </row>
    <row r="845" spans="1:22" x14ac:dyDescent="0.35">
      <c r="A845" s="7" t="s">
        <v>242</v>
      </c>
      <c r="B845" t="s">
        <v>0</v>
      </c>
      <c r="C845" t="s">
        <v>260</v>
      </c>
      <c r="D845" s="31">
        <v>-40.342622664125301</v>
      </c>
      <c r="E845" t="s">
        <v>259</v>
      </c>
      <c r="F845" s="31">
        <v>-10.283582329130599</v>
      </c>
      <c r="G845" t="s">
        <v>313</v>
      </c>
      <c r="H845" t="s">
        <v>273</v>
      </c>
      <c r="I845" t="s">
        <v>286</v>
      </c>
      <c r="J845" t="s">
        <v>287</v>
      </c>
      <c r="K845" t="s">
        <v>290</v>
      </c>
      <c r="L845">
        <f t="shared" si="62"/>
        <v>0.39</v>
      </c>
      <c r="M845">
        <v>6.3E-2</v>
      </c>
      <c r="N845">
        <v>0</v>
      </c>
      <c r="O845">
        <f t="shared" si="63"/>
        <v>1000000</v>
      </c>
      <c r="P845" s="1">
        <v>2.5000000000000001E-2</v>
      </c>
      <c r="Q845" s="8">
        <v>610680</v>
      </c>
      <c r="R845">
        <v>32.5</v>
      </c>
      <c r="S845">
        <v>0</v>
      </c>
      <c r="T845">
        <v>0</v>
      </c>
      <c r="U845">
        <v>0</v>
      </c>
      <c r="V845" s="9">
        <v>9.2385896983770852E-2</v>
      </c>
    </row>
    <row r="846" spans="1:22" x14ac:dyDescent="0.35">
      <c r="A846" s="7" t="s">
        <v>243</v>
      </c>
      <c r="B846" t="s">
        <v>0</v>
      </c>
      <c r="C846" t="s">
        <v>260</v>
      </c>
      <c r="D846" s="31">
        <v>-63.708689450783403</v>
      </c>
      <c r="E846" t="s">
        <v>259</v>
      </c>
      <c r="F846" s="31">
        <v>-3.5821109252397498</v>
      </c>
      <c r="G846" t="s">
        <v>313</v>
      </c>
      <c r="H846" t="s">
        <v>273</v>
      </c>
      <c r="I846" t="s">
        <v>286</v>
      </c>
      <c r="J846" t="s">
        <v>287</v>
      </c>
      <c r="K846" t="s">
        <v>290</v>
      </c>
      <c r="L846">
        <f t="shared" si="62"/>
        <v>0.39</v>
      </c>
      <c r="M846">
        <v>6.3E-2</v>
      </c>
      <c r="N846">
        <v>0</v>
      </c>
      <c r="O846">
        <f t="shared" si="63"/>
        <v>1000000</v>
      </c>
      <c r="P846" s="1">
        <v>2.5000000000000001E-2</v>
      </c>
      <c r="Q846" s="8">
        <v>610680</v>
      </c>
      <c r="R846">
        <v>32.5</v>
      </c>
      <c r="S846">
        <v>0</v>
      </c>
      <c r="T846">
        <v>0</v>
      </c>
      <c r="U846">
        <v>0</v>
      </c>
      <c r="V846" s="9">
        <v>9.2385896983770852E-2</v>
      </c>
    </row>
    <row r="847" spans="1:22" x14ac:dyDescent="0.35">
      <c r="A847" s="7" t="s">
        <v>244</v>
      </c>
      <c r="B847" t="s">
        <v>0</v>
      </c>
      <c r="C847" t="s">
        <v>260</v>
      </c>
      <c r="D847" s="31">
        <v>-44.426567792458201</v>
      </c>
      <c r="E847" t="s">
        <v>259</v>
      </c>
      <c r="F847" s="31">
        <v>-20.182287915924199</v>
      </c>
      <c r="G847" t="s">
        <v>313</v>
      </c>
      <c r="H847" t="s">
        <v>273</v>
      </c>
      <c r="I847" t="s">
        <v>286</v>
      </c>
      <c r="J847" t="s">
        <v>287</v>
      </c>
      <c r="K847" t="s">
        <v>290</v>
      </c>
      <c r="L847">
        <f t="shared" si="62"/>
        <v>0.39</v>
      </c>
      <c r="M847">
        <v>6.3E-2</v>
      </c>
      <c r="N847">
        <v>0</v>
      </c>
      <c r="O847">
        <f t="shared" si="63"/>
        <v>1000000</v>
      </c>
      <c r="P847" s="1">
        <v>2.5000000000000001E-2</v>
      </c>
      <c r="Q847" s="8">
        <v>610680</v>
      </c>
      <c r="R847">
        <v>32.5</v>
      </c>
      <c r="S847">
        <v>0</v>
      </c>
      <c r="T847">
        <v>0</v>
      </c>
      <c r="U847">
        <v>0</v>
      </c>
      <c r="V847" s="9">
        <v>9.2385896983770852E-2</v>
      </c>
    </row>
    <row r="848" spans="1:22" x14ac:dyDescent="0.35">
      <c r="A848" s="7" t="s">
        <v>245</v>
      </c>
      <c r="B848" t="s">
        <v>0</v>
      </c>
      <c r="C848" t="s">
        <v>260</v>
      </c>
      <c r="D848" s="31">
        <v>-51.939721968324498</v>
      </c>
      <c r="E848" t="s">
        <v>259</v>
      </c>
      <c r="F848" s="31">
        <v>-28.469062436565299</v>
      </c>
      <c r="G848" t="s">
        <v>313</v>
      </c>
      <c r="H848" t="s">
        <v>273</v>
      </c>
      <c r="I848" t="s">
        <v>286</v>
      </c>
      <c r="J848" t="s">
        <v>287</v>
      </c>
      <c r="K848" t="s">
        <v>290</v>
      </c>
      <c r="L848">
        <f t="shared" si="62"/>
        <v>0.39</v>
      </c>
      <c r="M848">
        <v>6.3E-2</v>
      </c>
      <c r="N848">
        <v>0</v>
      </c>
      <c r="O848">
        <f t="shared" si="63"/>
        <v>1000000</v>
      </c>
      <c r="P848" s="1">
        <v>2.5000000000000001E-2</v>
      </c>
      <c r="Q848" s="8">
        <v>610680</v>
      </c>
      <c r="R848">
        <v>32.5</v>
      </c>
      <c r="S848">
        <v>0</v>
      </c>
      <c r="T848">
        <v>0</v>
      </c>
      <c r="U848">
        <v>0</v>
      </c>
      <c r="V848" s="9">
        <v>9.2385896983770852E-2</v>
      </c>
    </row>
    <row r="849" spans="1:22" x14ac:dyDescent="0.35">
      <c r="A849" s="7" t="s">
        <v>246</v>
      </c>
      <c r="B849" t="s">
        <v>0</v>
      </c>
      <c r="C849" t="s">
        <v>260</v>
      </c>
      <c r="D849" s="31">
        <v>-66.148652076286993</v>
      </c>
      <c r="E849" t="s">
        <v>259</v>
      </c>
      <c r="F849" s="31">
        <v>-9.7149860302319304</v>
      </c>
      <c r="G849" t="s">
        <v>313</v>
      </c>
      <c r="H849" t="s">
        <v>273</v>
      </c>
      <c r="I849" t="s">
        <v>286</v>
      </c>
      <c r="J849" t="s">
        <v>287</v>
      </c>
      <c r="K849" t="s">
        <v>290</v>
      </c>
      <c r="L849">
        <f t="shared" si="62"/>
        <v>0.39</v>
      </c>
      <c r="M849">
        <v>6.3E-2</v>
      </c>
      <c r="N849">
        <v>0</v>
      </c>
      <c r="O849">
        <f t="shared" si="63"/>
        <v>1000000</v>
      </c>
      <c r="P849" s="1">
        <v>2.5000000000000001E-2</v>
      </c>
      <c r="Q849" s="8">
        <v>610680</v>
      </c>
      <c r="R849">
        <v>32.5</v>
      </c>
      <c r="S849">
        <v>0</v>
      </c>
      <c r="T849">
        <v>0</v>
      </c>
      <c r="U849">
        <v>0</v>
      </c>
      <c r="V849" s="9">
        <v>9.2385896983770852E-2</v>
      </c>
    </row>
    <row r="850" spans="1:22" x14ac:dyDescent="0.35">
      <c r="A850" s="7" t="s">
        <v>247</v>
      </c>
      <c r="B850" t="s">
        <v>0</v>
      </c>
      <c r="C850" t="s">
        <v>260</v>
      </c>
      <c r="D850" s="31">
        <v>-71.542968999999999</v>
      </c>
      <c r="E850" t="s">
        <v>259</v>
      </c>
      <c r="F850" s="31">
        <v>-35.675147000000003</v>
      </c>
      <c r="G850" t="s">
        <v>313</v>
      </c>
      <c r="H850" t="s">
        <v>273</v>
      </c>
      <c r="I850" t="s">
        <v>286</v>
      </c>
      <c r="J850" t="s">
        <v>287</v>
      </c>
      <c r="K850" t="s">
        <v>290</v>
      </c>
      <c r="L850">
        <f t="shared" si="62"/>
        <v>0.39</v>
      </c>
      <c r="M850">
        <v>3.5000000000000003E-2</v>
      </c>
      <c r="N850">
        <v>0</v>
      </c>
      <c r="O850">
        <f t="shared" si="63"/>
        <v>1000000</v>
      </c>
      <c r="P850" s="1">
        <v>2.5000000000000001E-2</v>
      </c>
      <c r="Q850" s="8">
        <v>610680</v>
      </c>
      <c r="R850">
        <v>32.5</v>
      </c>
      <c r="S850">
        <v>0</v>
      </c>
      <c r="T850">
        <v>0</v>
      </c>
      <c r="U850">
        <v>0</v>
      </c>
      <c r="V850" s="9">
        <v>9.2385896983770852E-2</v>
      </c>
    </row>
    <row r="851" spans="1:22" x14ac:dyDescent="0.35">
      <c r="A851" s="7" t="s">
        <v>248</v>
      </c>
      <c r="B851" t="s">
        <v>0</v>
      </c>
      <c r="C851" t="s">
        <v>260</v>
      </c>
      <c r="D851" s="31">
        <v>-74.297332999999995</v>
      </c>
      <c r="E851" t="s">
        <v>259</v>
      </c>
      <c r="F851" s="31">
        <v>4.5708679999999999</v>
      </c>
      <c r="G851" t="s">
        <v>313</v>
      </c>
      <c r="H851" t="s">
        <v>273</v>
      </c>
      <c r="I851" t="s">
        <v>286</v>
      </c>
      <c r="J851" t="s">
        <v>287</v>
      </c>
      <c r="K851" t="s">
        <v>290</v>
      </c>
      <c r="L851">
        <f t="shared" si="62"/>
        <v>0.39</v>
      </c>
      <c r="M851">
        <v>5.6000000000000001E-2</v>
      </c>
      <c r="N851">
        <v>0</v>
      </c>
      <c r="O851">
        <f t="shared" si="63"/>
        <v>1000000</v>
      </c>
      <c r="P851" s="1">
        <v>2.5000000000000001E-2</v>
      </c>
      <c r="Q851" s="8">
        <v>610680</v>
      </c>
      <c r="R851">
        <v>32.5</v>
      </c>
      <c r="S851">
        <v>0</v>
      </c>
      <c r="T851">
        <v>0</v>
      </c>
      <c r="U851">
        <v>0</v>
      </c>
      <c r="V851" s="9">
        <v>9.2385896983770852E-2</v>
      </c>
    </row>
    <row r="852" spans="1:22" x14ac:dyDescent="0.35">
      <c r="A852" s="7" t="s">
        <v>249</v>
      </c>
      <c r="B852" t="s">
        <v>0</v>
      </c>
      <c r="C852" t="s">
        <v>260</v>
      </c>
      <c r="D852" s="31">
        <v>-78.183406000000005</v>
      </c>
      <c r="E852" t="s">
        <v>259</v>
      </c>
      <c r="F852" s="31">
        <v>-1.8312390000000001</v>
      </c>
      <c r="G852" t="s">
        <v>313</v>
      </c>
      <c r="H852" t="s">
        <v>273</v>
      </c>
      <c r="I852" t="s">
        <v>286</v>
      </c>
      <c r="J852" t="s">
        <v>287</v>
      </c>
      <c r="K852" t="s">
        <v>290</v>
      </c>
      <c r="L852">
        <f t="shared" si="62"/>
        <v>0.39</v>
      </c>
      <c r="M852">
        <v>0.122</v>
      </c>
      <c r="N852">
        <v>0</v>
      </c>
      <c r="O852">
        <f t="shared" si="63"/>
        <v>1000000</v>
      </c>
      <c r="P852" s="1">
        <v>2.5000000000000001E-2</v>
      </c>
      <c r="Q852" s="8">
        <v>610680</v>
      </c>
      <c r="R852">
        <v>32.5</v>
      </c>
      <c r="S852">
        <v>0</v>
      </c>
      <c r="T852">
        <v>0</v>
      </c>
      <c r="U852">
        <v>0</v>
      </c>
      <c r="V852" s="9">
        <v>9.2385896983770852E-2</v>
      </c>
    </row>
    <row r="853" spans="1:22" x14ac:dyDescent="0.35">
      <c r="A853" s="7" t="s">
        <v>268</v>
      </c>
      <c r="B853" t="s">
        <v>0</v>
      </c>
      <c r="C853" t="s">
        <v>260</v>
      </c>
      <c r="D853" s="31">
        <v>-53.125782000000001</v>
      </c>
      <c r="E853" t="s">
        <v>259</v>
      </c>
      <c r="F853" s="31">
        <v>3.9338890000000002</v>
      </c>
      <c r="G853" t="s">
        <v>313</v>
      </c>
      <c r="H853" t="s">
        <v>273</v>
      </c>
      <c r="I853" t="s">
        <v>286</v>
      </c>
      <c r="J853" t="s">
        <v>287</v>
      </c>
      <c r="K853" t="s">
        <v>290</v>
      </c>
      <c r="L853">
        <f t="shared" si="62"/>
        <v>0.39</v>
      </c>
      <c r="M853">
        <v>0.187</v>
      </c>
      <c r="N853">
        <v>0</v>
      </c>
      <c r="O853">
        <f t="shared" si="63"/>
        <v>1000000</v>
      </c>
      <c r="P853" s="1">
        <v>2.5000000000000001E-2</v>
      </c>
      <c r="Q853" s="8">
        <v>610680</v>
      </c>
      <c r="R853">
        <v>32.5</v>
      </c>
      <c r="S853">
        <v>0</v>
      </c>
      <c r="T853">
        <v>0</v>
      </c>
      <c r="U853">
        <v>0</v>
      </c>
      <c r="V853" s="9">
        <v>9.2385896983770852E-2</v>
      </c>
    </row>
    <row r="854" spans="1:22" x14ac:dyDescent="0.35">
      <c r="A854" s="7" t="s">
        <v>250</v>
      </c>
      <c r="B854" t="s">
        <v>0</v>
      </c>
      <c r="C854" t="s">
        <v>260</v>
      </c>
      <c r="D854" s="31">
        <v>-58.93018</v>
      </c>
      <c r="E854" t="s">
        <v>259</v>
      </c>
      <c r="F854" s="31">
        <v>4.8604159999999998</v>
      </c>
      <c r="G854" t="s">
        <v>313</v>
      </c>
      <c r="H854" t="s">
        <v>273</v>
      </c>
      <c r="I854" t="s">
        <v>286</v>
      </c>
      <c r="J854" t="s">
        <v>287</v>
      </c>
      <c r="K854" t="s">
        <v>290</v>
      </c>
      <c r="L854">
        <f t="shared" si="62"/>
        <v>0.39</v>
      </c>
      <c r="M854">
        <v>0.187</v>
      </c>
      <c r="N854">
        <v>0</v>
      </c>
      <c r="O854">
        <f t="shared" si="63"/>
        <v>1000000</v>
      </c>
      <c r="P854" s="1">
        <v>2.5000000000000001E-2</v>
      </c>
      <c r="Q854" s="8">
        <v>610680</v>
      </c>
      <c r="R854">
        <v>32.5</v>
      </c>
      <c r="S854">
        <v>0</v>
      </c>
      <c r="T854">
        <v>0</v>
      </c>
      <c r="U854">
        <v>0</v>
      </c>
      <c r="V854" s="9">
        <v>9.2385896983770852E-2</v>
      </c>
    </row>
    <row r="855" spans="1:22" x14ac:dyDescent="0.35">
      <c r="A855" s="7" t="s">
        <v>251</v>
      </c>
      <c r="B855" t="s">
        <v>0</v>
      </c>
      <c r="C855" t="s">
        <v>260</v>
      </c>
      <c r="D855" s="31">
        <v>-75.015152</v>
      </c>
      <c r="E855" t="s">
        <v>259</v>
      </c>
      <c r="F855" s="31">
        <v>-9.1899669999999993</v>
      </c>
      <c r="G855" t="s">
        <v>313</v>
      </c>
      <c r="H855" t="s">
        <v>273</v>
      </c>
      <c r="I855" t="s">
        <v>286</v>
      </c>
      <c r="J855" t="s">
        <v>287</v>
      </c>
      <c r="K855" t="s">
        <v>290</v>
      </c>
      <c r="L855">
        <f t="shared" si="62"/>
        <v>0.39</v>
      </c>
      <c r="M855">
        <v>5.1999999999999998E-2</v>
      </c>
      <c r="N855">
        <v>0</v>
      </c>
      <c r="O855">
        <f t="shared" si="63"/>
        <v>1000000</v>
      </c>
      <c r="P855" s="1">
        <v>2.5000000000000001E-2</v>
      </c>
      <c r="Q855" s="8">
        <v>610680</v>
      </c>
      <c r="R855">
        <v>32.5</v>
      </c>
      <c r="S855">
        <v>0</v>
      </c>
      <c r="T855">
        <v>0</v>
      </c>
      <c r="U855">
        <v>0</v>
      </c>
      <c r="V855" s="9">
        <v>9.2385896983770852E-2</v>
      </c>
    </row>
    <row r="856" spans="1:22" x14ac:dyDescent="0.35">
      <c r="A856" s="7" t="s">
        <v>252</v>
      </c>
      <c r="B856" t="s">
        <v>0</v>
      </c>
      <c r="C856" t="s">
        <v>260</v>
      </c>
      <c r="D856" s="31">
        <v>-58.443832</v>
      </c>
      <c r="E856" t="s">
        <v>259</v>
      </c>
      <c r="F856" s="31">
        <v>-23.442502999999999</v>
      </c>
      <c r="G856" t="s">
        <v>313</v>
      </c>
      <c r="H856" t="s">
        <v>273</v>
      </c>
      <c r="I856" t="s">
        <v>286</v>
      </c>
      <c r="J856" t="s">
        <v>287</v>
      </c>
      <c r="K856" t="s">
        <v>290</v>
      </c>
      <c r="L856">
        <f t="shared" si="62"/>
        <v>0.39</v>
      </c>
      <c r="M856">
        <v>0.187</v>
      </c>
      <c r="N856">
        <v>0</v>
      </c>
      <c r="O856">
        <f t="shared" si="63"/>
        <v>1000000</v>
      </c>
      <c r="P856" s="1">
        <v>2.5000000000000001E-2</v>
      </c>
      <c r="Q856" s="8">
        <v>610680</v>
      </c>
      <c r="R856">
        <v>32.5</v>
      </c>
      <c r="S856">
        <v>0</v>
      </c>
      <c r="T856">
        <v>0</v>
      </c>
      <c r="U856">
        <v>0</v>
      </c>
      <c r="V856" s="9">
        <v>9.2385896983770852E-2</v>
      </c>
    </row>
    <row r="857" spans="1:22" x14ac:dyDescent="0.35">
      <c r="A857" s="7" t="s">
        <v>253</v>
      </c>
      <c r="B857" t="s">
        <v>0</v>
      </c>
      <c r="C857" t="s">
        <v>260</v>
      </c>
      <c r="D857" s="31">
        <v>-56.027782999999999</v>
      </c>
      <c r="E857" t="s">
        <v>259</v>
      </c>
      <c r="F857" s="31">
        <v>3.919305</v>
      </c>
      <c r="G857" t="s">
        <v>313</v>
      </c>
      <c r="H857" t="s">
        <v>273</v>
      </c>
      <c r="I857" t="s">
        <v>286</v>
      </c>
      <c r="J857" t="s">
        <v>287</v>
      </c>
      <c r="K857" t="s">
        <v>290</v>
      </c>
      <c r="L857">
        <f t="shared" si="62"/>
        <v>0.39</v>
      </c>
      <c r="M857">
        <v>0.187</v>
      </c>
      <c r="N857">
        <v>0</v>
      </c>
      <c r="O857">
        <f t="shared" si="63"/>
        <v>1000000</v>
      </c>
      <c r="P857" s="1">
        <v>2.5000000000000001E-2</v>
      </c>
      <c r="Q857" s="8">
        <v>610680</v>
      </c>
      <c r="R857">
        <v>32.5</v>
      </c>
      <c r="S857">
        <v>0</v>
      </c>
      <c r="T857">
        <v>0</v>
      </c>
      <c r="U857">
        <v>0</v>
      </c>
      <c r="V857" s="9">
        <v>9.2385896983770852E-2</v>
      </c>
    </row>
    <row r="858" spans="1:22" x14ac:dyDescent="0.35">
      <c r="A858" s="7" t="s">
        <v>254</v>
      </c>
      <c r="B858" t="s">
        <v>0</v>
      </c>
      <c r="C858" t="s">
        <v>260</v>
      </c>
      <c r="D858" s="31">
        <v>-55.765835000000003</v>
      </c>
      <c r="E858" t="s">
        <v>259</v>
      </c>
      <c r="F858" s="31">
        <v>-32.522779</v>
      </c>
      <c r="G858" t="s">
        <v>313</v>
      </c>
      <c r="H858" t="s">
        <v>273</v>
      </c>
      <c r="I858" t="s">
        <v>286</v>
      </c>
      <c r="J858" t="s">
        <v>287</v>
      </c>
      <c r="K858" t="s">
        <v>290</v>
      </c>
      <c r="L858">
        <f t="shared" si="62"/>
        <v>0.39</v>
      </c>
      <c r="M858">
        <v>4.2000000000000003E-2</v>
      </c>
      <c r="N858">
        <v>0</v>
      </c>
      <c r="O858">
        <f t="shared" si="63"/>
        <v>1000000</v>
      </c>
      <c r="P858" s="1">
        <v>2.5000000000000001E-2</v>
      </c>
      <c r="Q858" s="8">
        <v>610680</v>
      </c>
      <c r="R858">
        <v>32.5</v>
      </c>
      <c r="S858">
        <v>0</v>
      </c>
      <c r="T858">
        <v>0</v>
      </c>
      <c r="U858">
        <v>0</v>
      </c>
      <c r="V858" s="9">
        <v>9.2385896983770852E-2</v>
      </c>
    </row>
    <row r="859" spans="1:22" x14ac:dyDescent="0.35">
      <c r="A859" s="7" t="s">
        <v>255</v>
      </c>
      <c r="B859" t="s">
        <v>0</v>
      </c>
      <c r="C859" t="s">
        <v>260</v>
      </c>
      <c r="D859" s="31">
        <v>-66.589730000000003</v>
      </c>
      <c r="E859" t="s">
        <v>259</v>
      </c>
      <c r="F859" s="31">
        <v>6.4237500000000001</v>
      </c>
      <c r="G859" t="s">
        <v>313</v>
      </c>
      <c r="H859" t="s">
        <v>273</v>
      </c>
      <c r="I859" t="s">
        <v>286</v>
      </c>
      <c r="J859" t="s">
        <v>287</v>
      </c>
      <c r="K859" t="s">
        <v>290</v>
      </c>
      <c r="L859">
        <f t="shared" si="62"/>
        <v>0.39</v>
      </c>
      <c r="M859">
        <v>0.187</v>
      </c>
      <c r="N859">
        <v>0</v>
      </c>
      <c r="O859">
        <f t="shared" si="63"/>
        <v>1000000</v>
      </c>
      <c r="P859" s="1">
        <v>2.5000000000000001E-2</v>
      </c>
      <c r="Q859" s="8">
        <v>610680</v>
      </c>
      <c r="R859">
        <v>32.5</v>
      </c>
      <c r="S859">
        <v>0</v>
      </c>
      <c r="T859">
        <v>0</v>
      </c>
      <c r="U859">
        <v>0</v>
      </c>
      <c r="V859" s="9">
        <v>9.2385896983770852E-2</v>
      </c>
    </row>
  </sheetData>
  <sortState xmlns:xlrd2="http://schemas.microsoft.com/office/spreadsheetml/2017/richdata2" ref="A2:H834">
    <sortCondition ref="H2:H834"/>
  </sortState>
  <phoneticPr fontId="9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757E-4A3E-4969-B0BB-DA37C138B1F4}">
  <dimension ref="A1:N23"/>
  <sheetViews>
    <sheetView workbookViewId="0">
      <selection activeCell="D6" sqref="D6"/>
    </sheetView>
  </sheetViews>
  <sheetFormatPr baseColWidth="10" defaultRowHeight="14.5" x14ac:dyDescent="0.35"/>
  <cols>
    <col min="1" max="1" width="12" bestFit="1" customWidth="1"/>
    <col min="2" max="2" width="14.7265625" bestFit="1" customWidth="1"/>
    <col min="3" max="3" width="16.1796875" bestFit="1" customWidth="1"/>
    <col min="4" max="4" width="66" bestFit="1" customWidth="1"/>
    <col min="5" max="5" width="66" customWidth="1"/>
    <col min="6" max="6" width="54.7265625" customWidth="1"/>
    <col min="10" max="10" width="10" bestFit="1" customWidth="1"/>
  </cols>
  <sheetData>
    <row r="1" spans="1:14" ht="15" thickBot="1" x14ac:dyDescent="0.4">
      <c r="A1" s="10" t="s">
        <v>272</v>
      </c>
      <c r="B1" s="10" t="s">
        <v>295</v>
      </c>
      <c r="C1" s="11" t="s">
        <v>296</v>
      </c>
      <c r="D1" s="22" t="s">
        <v>297</v>
      </c>
      <c r="E1" s="21" t="s">
        <v>312</v>
      </c>
      <c r="F1" s="25" t="s">
        <v>301</v>
      </c>
      <c r="G1" t="s">
        <v>302</v>
      </c>
      <c r="H1" t="s">
        <v>303</v>
      </c>
      <c r="I1" s="16" t="s">
        <v>298</v>
      </c>
      <c r="J1" t="s">
        <v>299</v>
      </c>
    </row>
    <row r="2" spans="1:14" ht="15" thickTop="1" x14ac:dyDescent="0.35">
      <c r="A2" s="12" t="s">
        <v>280</v>
      </c>
      <c r="B2" s="12" t="s">
        <v>293</v>
      </c>
      <c r="C2" s="13" t="s">
        <v>285</v>
      </c>
      <c r="D2" s="20" t="s">
        <v>294</v>
      </c>
      <c r="E2" s="20">
        <v>2500</v>
      </c>
      <c r="F2" s="25"/>
      <c r="G2" s="17">
        <v>333.33300000000003</v>
      </c>
      <c r="H2" s="17">
        <v>0.5</v>
      </c>
      <c r="I2" s="18">
        <v>1</v>
      </c>
      <c r="J2" s="17"/>
    </row>
    <row r="3" spans="1:14" x14ac:dyDescent="0.35">
      <c r="A3" s="12" t="s">
        <v>281</v>
      </c>
      <c r="B3" s="12" t="s">
        <v>292</v>
      </c>
      <c r="C3" s="13" t="s">
        <v>286</v>
      </c>
      <c r="D3" s="20" t="s">
        <v>340</v>
      </c>
      <c r="E3" s="14"/>
      <c r="F3" s="25"/>
      <c r="G3">
        <v>0.76</v>
      </c>
      <c r="H3">
        <v>0.04</v>
      </c>
      <c r="I3" s="16">
        <f>inputb1</f>
        <v>0.76</v>
      </c>
    </row>
    <row r="4" spans="1:14" x14ac:dyDescent="0.35">
      <c r="A4" s="12" t="s">
        <v>274</v>
      </c>
      <c r="B4" s="12" t="s">
        <v>286</v>
      </c>
      <c r="C4" s="13" t="s">
        <v>287</v>
      </c>
      <c r="D4" s="20">
        <v>0.53</v>
      </c>
      <c r="E4" s="14"/>
      <c r="F4" s="25"/>
      <c r="G4">
        <v>0.53</v>
      </c>
      <c r="H4" s="15" t="s">
        <v>300</v>
      </c>
      <c r="I4" s="16">
        <f>inputc1</f>
        <v>0.53</v>
      </c>
    </row>
    <row r="5" spans="1:14" x14ac:dyDescent="0.35">
      <c r="A5" s="12" t="s">
        <v>273</v>
      </c>
      <c r="B5" s="12" t="s">
        <v>286</v>
      </c>
      <c r="C5" s="13" t="s">
        <v>287</v>
      </c>
      <c r="D5" s="20">
        <v>0.39</v>
      </c>
      <c r="E5" s="14"/>
      <c r="F5" s="25"/>
      <c r="G5">
        <v>0.39</v>
      </c>
      <c r="H5" s="15" t="s">
        <v>300</v>
      </c>
      <c r="I5" s="16">
        <f>inputd1</f>
        <v>0.39</v>
      </c>
    </row>
    <row r="6" spans="1:14" ht="15" customHeight="1" x14ac:dyDescent="0.35">
      <c r="F6" s="19"/>
    </row>
    <row r="7" spans="1:14" x14ac:dyDescent="0.35">
      <c r="F7" s="19"/>
    </row>
    <row r="8" spans="1:14" x14ac:dyDescent="0.35">
      <c r="F8" s="19"/>
    </row>
    <row r="9" spans="1:14" x14ac:dyDescent="0.35">
      <c r="F9" s="19"/>
    </row>
    <row r="10" spans="1:14" x14ac:dyDescent="0.35">
      <c r="F10" s="19"/>
      <c r="G10" s="26" t="s">
        <v>304</v>
      </c>
      <c r="H10" s="26"/>
      <c r="I10" s="26"/>
      <c r="J10" s="26"/>
      <c r="K10" s="27" t="s">
        <v>305</v>
      </c>
      <c r="L10" s="26"/>
      <c r="M10" s="26"/>
      <c r="N10" s="26"/>
    </row>
    <row r="11" spans="1:14" x14ac:dyDescent="0.35">
      <c r="F11" s="19"/>
      <c r="G11" s="26"/>
      <c r="H11" s="26"/>
      <c r="I11" s="26"/>
      <c r="J11" s="26"/>
      <c r="K11" s="27"/>
      <c r="L11" s="26"/>
      <c r="M11" s="26"/>
      <c r="N11" s="26"/>
    </row>
    <row r="12" spans="1:14" ht="15" thickBot="1" x14ac:dyDescent="0.4">
      <c r="F12" s="19"/>
      <c r="G12" s="26"/>
      <c r="H12" s="26"/>
      <c r="I12" s="26"/>
      <c r="J12" s="26"/>
      <c r="K12" s="16"/>
    </row>
    <row r="13" spans="1:14" ht="15" thickTop="1" x14ac:dyDescent="0.35">
      <c r="F13" s="19"/>
      <c r="G13" s="29" t="s">
        <v>306</v>
      </c>
      <c r="H13" s="29"/>
      <c r="I13" s="29"/>
      <c r="J13" s="29"/>
      <c r="K13" s="28" t="s">
        <v>307</v>
      </c>
      <c r="L13" s="29"/>
      <c r="M13" s="29"/>
      <c r="N13" s="29"/>
    </row>
    <row r="14" spans="1:14" x14ac:dyDescent="0.35">
      <c r="F14" s="19"/>
      <c r="G14" s="23"/>
      <c r="H14" s="23"/>
      <c r="I14" s="23"/>
      <c r="J14" s="23"/>
      <c r="K14" s="24"/>
      <c r="L14" s="23"/>
      <c r="M14" s="23"/>
      <c r="N14" s="23"/>
    </row>
    <row r="15" spans="1:14" x14ac:dyDescent="0.35">
      <c r="F15" s="19"/>
      <c r="G15" s="23" t="s">
        <v>309</v>
      </c>
      <c r="H15" s="23"/>
      <c r="I15" s="23"/>
      <c r="J15" s="23"/>
      <c r="K15" s="24" t="s">
        <v>308</v>
      </c>
      <c r="L15" s="23"/>
      <c r="M15" s="23"/>
      <c r="N15" s="23"/>
    </row>
    <row r="16" spans="1:14" x14ac:dyDescent="0.35">
      <c r="F16" s="19"/>
      <c r="G16" s="23"/>
      <c r="H16" s="23"/>
      <c r="I16" s="23"/>
      <c r="J16" s="23"/>
      <c r="K16" s="24"/>
      <c r="L16" s="23"/>
      <c r="M16" s="23"/>
      <c r="N16" s="23"/>
    </row>
    <row r="17" spans="6:14" ht="15" customHeight="1" x14ac:dyDescent="0.35">
      <c r="F17" s="19"/>
      <c r="G17" s="23" t="s">
        <v>310</v>
      </c>
      <c r="H17" s="23"/>
      <c r="I17" s="23"/>
      <c r="J17" s="23"/>
      <c r="K17" s="24"/>
      <c r="L17" s="23"/>
      <c r="M17" s="23"/>
      <c r="N17" s="23"/>
    </row>
    <row r="18" spans="6:14" x14ac:dyDescent="0.35">
      <c r="F18" s="19"/>
      <c r="G18" s="23"/>
      <c r="H18" s="23"/>
      <c r="I18" s="23"/>
      <c r="J18" s="23"/>
      <c r="K18" s="16"/>
    </row>
    <row r="19" spans="6:14" x14ac:dyDescent="0.35">
      <c r="F19" s="19"/>
      <c r="G19" t="s">
        <v>311</v>
      </c>
      <c r="K19" s="16"/>
    </row>
    <row r="20" spans="6:14" x14ac:dyDescent="0.35">
      <c r="F20" s="19"/>
      <c r="K20" s="16"/>
    </row>
    <row r="21" spans="6:14" x14ac:dyDescent="0.35">
      <c r="F21" s="19"/>
      <c r="K21" s="16"/>
    </row>
    <row r="22" spans="6:14" x14ac:dyDescent="0.35">
      <c r="F22" s="19"/>
      <c r="K22" s="16"/>
    </row>
    <row r="23" spans="6:14" x14ac:dyDescent="0.35">
      <c r="F23" s="19"/>
      <c r="K23" s="16"/>
    </row>
  </sheetData>
  <mergeCells count="8">
    <mergeCell ref="G17:J18"/>
    <mergeCell ref="K15:N17"/>
    <mergeCell ref="G15:J16"/>
    <mergeCell ref="F1:F5"/>
    <mergeCell ref="G10:J12"/>
    <mergeCell ref="K10:N11"/>
    <mergeCell ref="K13:N14"/>
    <mergeCell ref="G13:J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20</vt:i4>
      </vt:variant>
    </vt:vector>
  </HeadingPairs>
  <TitlesOfParts>
    <vt:vector size="22" baseType="lpstr">
      <vt:lpstr>sector_coupling_tech</vt:lpstr>
      <vt:lpstr>config</vt:lpstr>
      <vt:lpstr>com_in_desal</vt:lpstr>
      <vt:lpstr>com_in_elec</vt:lpstr>
      <vt:lpstr>com_in_fc</vt:lpstr>
      <vt:lpstr>com_in_gt</vt:lpstr>
      <vt:lpstr>com_out_desal</vt:lpstr>
      <vt:lpstr>com_out_elec</vt:lpstr>
      <vt:lpstr>com_out_fc</vt:lpstr>
      <vt:lpstr>com_out_gt</vt:lpstr>
      <vt:lpstr>eff_desal</vt:lpstr>
      <vt:lpstr>eff_elec</vt:lpstr>
      <vt:lpstr>eff_fc</vt:lpstr>
      <vt:lpstr>eff_gt</vt:lpstr>
      <vt:lpstr>input1</vt:lpstr>
      <vt:lpstr>inputa1</vt:lpstr>
      <vt:lpstr>inputa2</vt:lpstr>
      <vt:lpstr>inputb1</vt:lpstr>
      <vt:lpstr>inputb2</vt:lpstr>
      <vt:lpstr>inputc1</vt:lpstr>
      <vt:lpstr>inputd1</vt:lpstr>
      <vt:lpstr>rat_desal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Linsel, Oliver</cp:lastModifiedBy>
  <dcterms:created xsi:type="dcterms:W3CDTF">2022-02-24T17:05:16Z</dcterms:created>
  <dcterms:modified xsi:type="dcterms:W3CDTF">2024-04-05T09:35:18Z</dcterms:modified>
</cp:coreProperties>
</file>