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202300"/>
  <mc:AlternateContent xmlns:mc="http://schemas.openxmlformats.org/markup-compatibility/2006">
    <mc:Choice Requires="x15">
      <x15ac:absPath xmlns:x15ac="http://schemas.microsoft.com/office/spreadsheetml/2010/11/ac" url="/Users/oliverlysaght/Desktop/Data Observatory/ce_observatory_data_scripts/metadata/"/>
    </mc:Choice>
  </mc:AlternateContent>
  <xr:revisionPtr revIDLastSave="0" documentId="13_ncr:1_{80F2137F-1FB3-DF4E-96E1-D9CBE2C6A865}" xr6:coauthVersionLast="47" xr6:coauthVersionMax="47" xr10:uidLastSave="{00000000-0000-0000-0000-000000000000}"/>
  <bookViews>
    <workbookView xWindow="30240" yWindow="500" windowWidth="38400" windowHeight="21100" activeTab="2" xr2:uid="{6AE4AB53-7AD3-BF47-9045-6948528679BB}"/>
  </bookViews>
  <sheets>
    <sheet name="Cover" sheetId="3" r:id="rId1"/>
    <sheet name="Assumption log" sheetId="1" r:id="rId2"/>
    <sheet name="Data sources" sheetId="2" r:id="rId3"/>
  </sheets>
  <externalReferences>
    <externalReference r:id="rId4"/>
  </externalReferences>
  <definedNames>
    <definedName name="quality_list">[1]Welcome!$C$14:$C$16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<sst xmlns="http://schemas.openxmlformats.org/spreadsheetml/2006/main" count="496" uniqueCount="235">
  <si>
    <t>date_of_last_update</t>
  </si>
  <si>
    <t>Overseas Trade Statistics (OTS)/Regional Trade Statistics (RTS)</t>
  </si>
  <si>
    <t>PLASTIC_1</t>
  </si>
  <si>
    <t>PLASTIC_2</t>
  </si>
  <si>
    <t>PLASTIC_3</t>
  </si>
  <si>
    <t>PLASTIC_4</t>
  </si>
  <si>
    <t>PLASTIC_5</t>
  </si>
  <si>
    <t>PLASTIC_6</t>
  </si>
  <si>
    <t>PLASTIC_7</t>
  </si>
  <si>
    <t>PLASTIC_8</t>
  </si>
  <si>
    <t>PLASTIC_9</t>
  </si>
  <si>
    <t>PLASTIC_10</t>
  </si>
  <si>
    <t>PLASTIC_11</t>
  </si>
  <si>
    <t>PLASTIC_12</t>
  </si>
  <si>
    <t>PLASTIC_13</t>
  </si>
  <si>
    <t>PLASTIC_14</t>
  </si>
  <si>
    <t>Plastic</t>
  </si>
  <si>
    <t>Packaging</t>
  </si>
  <si>
    <t>UK Statistics on Waste - packaging waste and recycling/recovery statistics</t>
  </si>
  <si>
    <t>Placed on the market;Waste generated</t>
  </si>
  <si>
    <t>used_in_baseline_model</t>
  </si>
  <si>
    <t>NAME%-%Identifier</t>
  </si>
  <si>
    <t>NAME%-%Repository searched/route to find source</t>
  </si>
  <si>
    <t>NAME%-%Data source name</t>
  </si>
  <si>
    <t>NAME%-%Link to source</t>
  </si>
  <si>
    <t>NAME%-%Source description</t>
  </si>
  <si>
    <t>PUBLISHER%-%Producer/final compiler</t>
  </si>
  <si>
    <t>PUBLISHER%-%Publisher</t>
  </si>
  <si>
    <t>ACCESS%-%Universal access</t>
  </si>
  <si>
    <t>ACCESS%-%Free access</t>
  </si>
  <si>
    <t>ACCESS%-%Data format</t>
  </si>
  <si>
    <t>ACCESS%-%Data license</t>
  </si>
  <si>
    <t>INPUT REQUIREMENT MAPPING%-%Materials specified in the source</t>
  </si>
  <si>
    <t>INPUT REQUIREMENT MAPPING%-%Products specified in source</t>
  </si>
  <si>
    <t>INPUT REQUIREMENT MAPPING%-%Material and product completeness</t>
  </si>
  <si>
    <t>INPUT REQUIREMENT MAPPING%-%Processes specified in the source</t>
  </si>
  <si>
    <t>INPUT REQUIREMENT MAPPING%-%Process completeness</t>
  </si>
  <si>
    <t>INPUT REQUIREMENT MAPPING%-%Unit</t>
  </si>
  <si>
    <t>SPATIAL COVERAGE AND DETAIL%-%Geographical coverage</t>
  </si>
  <si>
    <t>SPATIAL COVERAGE AND DETAIL%-%Geographical disaggregation</t>
  </si>
  <si>
    <t>TIMELINESS%-%Period covered</t>
  </si>
  <si>
    <t>TIMELINESS%-%Lag time</t>
  </si>
  <si>
    <t>TIMELINESS%-%Update frequency</t>
  </si>
  <si>
    <t>TIMELINESS%-%Update planned?</t>
  </si>
  <si>
    <t>QUALITY%-%Communication of methodology and data quality</t>
  </si>
  <si>
    <t xml:space="preserve">QUALITY%-%Stated and accredited quality assurance </t>
  </si>
  <si>
    <t>QUALITY%-%Code for producing the data made available</t>
  </si>
  <si>
    <t>DATA%-%Link to script for data extraction</t>
  </si>
  <si>
    <t>MODEL%-%Taken forward for model construction?</t>
  </si>
  <si>
    <t>MODEL%-%For which material and product</t>
  </si>
  <si>
    <t>0038</t>
  </si>
  <si>
    <t>CEDMC</t>
  </si>
  <si>
    <t>https://www.gov.uk/government/statistics/uk-waste-data</t>
  </si>
  <si>
    <t>Figures compiled on the total waste generated for the whole of the UK.</t>
  </si>
  <si>
    <t>Department for Environment, Food and Rural Affairs</t>
  </si>
  <si>
    <t>Yes</t>
  </si>
  <si>
    <t>ODS</t>
  </si>
  <si>
    <t>OGL</t>
  </si>
  <si>
    <t>Placed on the market;Waste generated;Recycling</t>
  </si>
  <si>
    <t>Tonnes</t>
  </si>
  <si>
    <t>UK</t>
  </si>
  <si>
    <t>None</t>
  </si>
  <si>
    <t>2012;2013;2014;2015;2016;2017;2018;2019;2020;2021;2022;2023</t>
  </si>
  <si>
    <t>Annual; Biennial</t>
  </si>
  <si>
    <t>Comprehensive</t>
  </si>
  <si>
    <t>Official statistics</t>
  </si>
  <si>
    <t>No</t>
  </si>
  <si>
    <t>0047</t>
  </si>
  <si>
    <t>PackFlow reports</t>
  </si>
  <si>
    <t>https://www.valpak.co.uk/more/material-flow-reports</t>
  </si>
  <si>
    <t>PackFlow reports cover glass, metals, paper, plastic and wood and are designed to quantify how much packaging is placed on the UK market (POM) and the recycling rate.</t>
  </si>
  <si>
    <t>WRAP</t>
  </si>
  <si>
    <t>PDF</t>
  </si>
  <si>
    <t>Bespoke T&amp;Cs</t>
  </si>
  <si>
    <t>Placed on the market</t>
  </si>
  <si>
    <t>Tonnes; %</t>
  </si>
  <si>
    <t>2017;2019;2021;2022</t>
  </si>
  <si>
    <t>Ad-hoc</t>
  </si>
  <si>
    <t>Ad hoc</t>
  </si>
  <si>
    <t>Informal peer review</t>
  </si>
  <si>
    <t>0048</t>
  </si>
  <si>
    <t>Materials Facility Waste Returns Data</t>
  </si>
  <si>
    <t>https://www.data.gov.uk/dataset/31ba3cae-a7fa-46fd-9ee9-922c2035e963/materials-facility-waste-returns-data-january-to-december-2021</t>
  </si>
  <si>
    <t>Material quality supplied by materials recovery facilities.</t>
  </si>
  <si>
    <t>Environment Agency</t>
  </si>
  <si>
    <t>XLSX</t>
  </si>
  <si>
    <t>Environment Agency Conditional Licence</t>
  </si>
  <si>
    <t>Recycling rejects</t>
  </si>
  <si>
    <t>England</t>
  </si>
  <si>
    <t>Region</t>
  </si>
  <si>
    <t>2020; 2021</t>
  </si>
  <si>
    <t>Annual</t>
  </si>
  <si>
    <t>Administrative checking</t>
  </si>
  <si>
    <t>0084</t>
  </si>
  <si>
    <t>National packaging waste database (packaging reports - recycling and recovery tables)</t>
  </si>
  <si>
    <t>https://npwd.environment-agency.gov.uk/Public/PublicReports.aspx</t>
  </si>
  <si>
    <t>Used by obligated businesses and compliance schemes to register with DA-level environment agencies and for preprocessors and exporters to submit quarterly returns on, and issue, EPRNS and ePERNs.</t>
  </si>
  <si>
    <t>XLS; XLSX</t>
  </si>
  <si>
    <t>Placed on market;Recycling</t>
  </si>
  <si>
    <t>2006;2007;2008;2009;2010;2011;2012;2013;2014;2015;2016;2017;2018;2019;2020;2021;2022;2023;2024</t>
  </si>
  <si>
    <t>Monthly; Quarterly; Annual</t>
  </si>
  <si>
    <t>https://github.com/OliverLysa/ce_observatory_data_scripts/blob/main/plastics/NPWD.R</t>
  </si>
  <si>
    <t>Plastic packaging</t>
  </si>
  <si>
    <t>0085</t>
  </si>
  <si>
    <t>https://www.uktradeinfo.com/</t>
  </si>
  <si>
    <t>Imports, exports, commodities and traders from the UK</t>
  </si>
  <si>
    <t>Her Majesty’s Revenue and Customs</t>
  </si>
  <si>
    <t>CSV; API</t>
  </si>
  <si>
    <t>Not stated</t>
  </si>
  <si>
    <t>NA</t>
  </si>
  <si>
    <t>Tonnes; Units; GBP</t>
  </si>
  <si>
    <t>Nation</t>
  </si>
  <si>
    <t>2000;2001;2002;2003;2004;2005;2006;2007;2008;2009;2010;2011;2012;2013;2014;2015;2016;2017;2018;2019;2020;2021;2022;2023;2024</t>
  </si>
  <si>
    <t>Monthly</t>
  </si>
  <si>
    <t>Official accredited statistics</t>
  </si>
  <si>
    <t>0086</t>
  </si>
  <si>
    <t>Local authority collected waste management - annual results (Local authority collected waste generation annual results)</t>
  </si>
  <si>
    <t>https://www.gov.uk/government/statistics/local-authority-collected-waste-management-annual-results</t>
  </si>
  <si>
    <t>LA</t>
  </si>
  <si>
    <t>2000;2001;2002;2003;2004;2005;2006;2007;2008;2009;2010;2011;2012;2013;2014;2015;2016;2017;2018;2019;2020;2021;2022</t>
  </si>
  <si>
    <t>0076</t>
  </si>
  <si>
    <t>Eunomia (2018) A plastic future: Plastics consumption and waste management in the UK</t>
  </si>
  <si>
    <t>https://www.wwf.org.uk/sites/default/files/2018-03/WWF_Plastics_Consumption_Report_Final.pdf</t>
  </si>
  <si>
    <t>Littering</t>
  </si>
  <si>
    <t>Some</t>
  </si>
  <si>
    <t>0088</t>
  </si>
  <si>
    <t>Defra science search</t>
  </si>
  <si>
    <r>
      <t xml:space="preserve">Iacovidou </t>
    </r>
    <r>
      <rPr>
        <i/>
        <sz val="12"/>
        <color rgb="FF000000"/>
        <rFont val="Calibri"/>
        <family val="2"/>
      </rPr>
      <t xml:space="preserve">et al. </t>
    </r>
    <r>
      <rPr>
        <sz val="12"/>
        <color rgb="FF000000"/>
        <rFont val="Calibri"/>
        <family val="2"/>
      </rPr>
      <t>(2020) EV0301 - Multidimensional Value Metrics for Assessing England's Plastic Packaging System and Monitoring Associated Targets</t>
    </r>
  </si>
  <si>
    <t>Copyright</t>
  </si>
  <si>
    <t>Littering;Dumping</t>
  </si>
  <si>
    <t>Tonnes; GBP</t>
  </si>
  <si>
    <t>0071</t>
  </si>
  <si>
    <t>UK Statistics on Waste - waste treatment table</t>
  </si>
  <si>
    <t>Figures compiled on treatment of waste for the UK.</t>
  </si>
  <si>
    <t>2012;2012;2014;2016;2018;2020;2022</t>
  </si>
  <si>
    <t>0072</t>
  </si>
  <si>
    <t>UK Statistics on Waste - waste generation table</t>
  </si>
  <si>
    <t>Assumption description</t>
  </si>
  <si>
    <t>Assumption ID</t>
  </si>
  <si>
    <t>13/03/25</t>
  </si>
  <si>
    <t>Methodology Note</t>
  </si>
  <si>
    <t>Purpose</t>
  </si>
  <si>
    <t>Describes the overarching approach taken to populating the plastic packaging page</t>
  </si>
  <si>
    <t>Assumption log</t>
  </si>
  <si>
    <t>Data source list</t>
  </si>
  <si>
    <t>Sets out the assumptions used in the baseline model</t>
  </si>
  <si>
    <t>Lists the data sources inputting to the analysis</t>
  </si>
  <si>
    <t>source(s) (ID used where source is listed in metadata catalogue, otherwise name)</t>
  </si>
  <si>
    <t>material relating to in the observatory</t>
  </si>
  <si>
    <t>product relating to in the observatory</t>
  </si>
  <si>
    <t>Value chain stage(s) relating to</t>
  </si>
  <si>
    <t>Defra official time series data on plastic packaging waste generated is taken as the basis to estimate plastic packaging POM. Because packaging has a lifetime typically shorter than a year, POM values are often used to estimate waste generated and vice versa, though a sales-lifetime model is also incorporated - which produces the same results (see assumption PLASTIC_3). Using POM figures to proxy WG has been an accepted method under Commission Decision of 22 March 2005 Establishing the Formats Relating to the Database System Pursuant to Directive 94/62/EC of the European Parliament and of the Council on packaging and Packaging Waste (Notified Under Document Number C(2005) 854) (Text with EEA relevance) (2005/270/EC) (in Eunomia, 2018):  For the purposes of this Decision, packaging waste generated in a Member State may be deemed to be equal to the amount of packaging placed on the market in the same year within that Member State.</t>
  </si>
  <si>
    <t>Link to scripts</t>
  </si>
  <si>
    <t>https://github.com/OliverLysa/ce_observatory_data_scripts/blob/main/plastics/data_extraction_scripts/defra_packaging.R
https://github.com/OliverLysa/ce_observatory_data_scripts/blob/main/plastics/baseline_model/01_placed_on_market.R</t>
  </si>
  <si>
    <t>Wrap/Valpak data is used to disaggregate the total plastic POM and WG (from assumption PLASTIC_1) into end uses, applications, and polymers. This is done by converting the reported breakdowns by Wrap/Valpak into percentage terms (of total plastic packaging) amd multiplying these percentages by the total POM/WG figures. To ensure there are percentages for all years to multiply against and not only those years where data are published by Wrap/Valpak (2022, 2021, 2019, 2017), for the years where data are not available, the absolute values are estimated based on straight line interpolation where there are two years with data either side of a year without, and naieve extrapolation (back casting or forecasting) is used where only a lower or higher year is available. For example, for 2023 - naieve extrapolation of the figures for 2022 are used. For 2020, percentages are calculated based on straight line interpolation between 2021 and 2019. Then, when are full composition dataset is available matching the years for POM/WG in the baseline model, these are converted into a percentage/share of total plastic packaging to then multiply against the POM/WG figures.</t>
  </si>
  <si>
    <t>https://github.com/OliverLysa/ce_observatory_data_scripts/blob/main/plastics/baseline_model/01_placed_on_market.R https://github.com/OliverLysa/ce_observatory_data_scripts/blob/main/plastics/baseline_model/plastic_packaging_composition.xlsx</t>
  </si>
  <si>
    <t>ASSUMPTIONS LOG</t>
  </si>
  <si>
    <t>Google search</t>
  </si>
  <si>
    <t>0076; 0088</t>
  </si>
  <si>
    <t>https://bura.brunel.ac.uk/bitstream/2438/26557/1/FullText.pdf</t>
  </si>
  <si>
    <t>https://github.com/OliverLysa/ce_observatory_data_scripts/blob/main/plastics/baseline_model/03_collection_eol.R</t>
  </si>
  <si>
    <t>Littering is assumed to make up 4% of plastic packaging waste generated in all years. This is taken as an average (rounded to the nearest whole number) from a Eunomia 2018 report (7%, UK, 2018) and Iacovidou et al. 2020 report (0.4%-0.6%, UK, 2010/11)</t>
  </si>
  <si>
    <t>Dumping is assumed to represent 0.6% of waste generated in all years based on Iacovidou et al. (2020). This is cross-checked against fly-tipping statistics published by Defra for England and resulting figures seem reasonable.</t>
  </si>
  <si>
    <t>L</t>
  </si>
  <si>
    <t>Link/location</t>
  </si>
  <si>
    <t>https://docs.google.com/document/d/1vv6DBDA-n5J11wsVYoAhPlzRqY9dC-sb8YfdUe5pQXE/edit?usp=sharing</t>
  </si>
  <si>
    <t>Sheet two of this spreadsheet</t>
  </si>
  <si>
    <t>Sheet three of this spreadsheet</t>
  </si>
  <si>
    <t>GitHub repository</t>
  </si>
  <si>
    <t>https://github.com/OliverLysa/ce_observatory_data_scripts/tree/main/plastics</t>
  </si>
  <si>
    <t>Name</t>
  </si>
  <si>
    <t xml:space="preserve">Sets out the calculation steps taken to populate all flows, baseline and forward-looking as well as the quality scores assigned to flows. Download the whole repository, open the R Project and run the baseline model scripts. Further instructions provided in the readme of the Github repository. </t>
  </si>
  <si>
    <t xml:space="preserve">Legal collection (i.e. WG subtract collected for dumping/dumping and littering) is split into LA collection and non-LA collection based on the quantity of local authority waste reported as collected in England in relation to total waste generation in England excluding construction waste (assumed to not contain significant quantities of plastic packaging while including construction makes figures unrealistic). These two values are summed and then calculated as a share of 1 to then apply these shares to the WG excl. dumping and littering. </t>
  </si>
  <si>
    <t>0086; 0072</t>
  </si>
  <si>
    <t>Leakage (Littering)</t>
  </si>
  <si>
    <t>Illegal collection (Dumping)</t>
  </si>
  <si>
    <t>Leakage (Dumping)</t>
  </si>
  <si>
    <t>Waste collection</t>
  </si>
  <si>
    <t>https://github.com/OliverLysa/ce_observatory_data_scripts/blob/main/plastics/baseline_model/03_collection_eol.R ; https://github.com/OliverLysa/ce_observatory_data_scripts/blob/main/plastics/data_extraction_scripts/LACW%20-%20Defra%20summary%20statistics%2C%20composition.R ; https://github.com/OliverLysa/ce_observatory_data_scripts/blob/main/plastics/data_extraction_scripts/UK_stats_on_waste.R</t>
  </si>
  <si>
    <t>0047; 0084; 0048</t>
  </si>
  <si>
    <t xml:space="preserve">Illegal collection is assumed to be equal to dumping in all years (see assumption PLASTIC_4). The composition is based on the composition of POM/WG in each given year. </t>
  </si>
  <si>
    <t>Sorting</t>
  </si>
  <si>
    <t>Recycling</t>
  </si>
  <si>
    <t>Residual</t>
  </si>
  <si>
    <t>Sent to sorting is calculated as the sum of net received and net exports for recycling based on NPWD data, plus the quantity of estimated rejects based on MF Regs data (see assumption PLASTIC_10)</t>
  </si>
  <si>
    <t>quality_rating_RAG (1-4 scoring, with 4 highest)</t>
  </si>
  <si>
    <t>H</t>
  </si>
  <si>
    <t>impact_rating (Low/Medium/High - based on relative effect on tonnages in a given year)</t>
  </si>
  <si>
    <t>https://github.com/OliverLysa/ce_observatory_data_scripts/blob/main/plastics/baseline_model/03_collection_eol.R ;  https://github.com/OliverLysa/ce_observatory_data_scripts/blob/main/plastics/baseline_model/04_packaging_sankey_outturn.R ; https://github.com/OliverLysa/ce_observatory_data_scripts/blob/main/plastics/data_extraction_scripts/MF_data.R ; https://github.com/OliverLysa/ce_observatory_data_scripts/tree/main/plastics/data_extraction_scripts/NPWD_data_tables</t>
  </si>
  <si>
    <t xml:space="preserve">The total quantity of plastic packaging recycled overseas is taken directly from NPWD recycling data filtering to the net_exported variable. </t>
  </si>
  <si>
    <t xml:space="preserve">The total quantity of plastic packaging recycled domestically is taken directly from NPWD recycling data for the UK filtering to the net_received variable. </t>
  </si>
  <si>
    <t>0047; 0084</t>
  </si>
  <si>
    <t>0047; 0086; 0071</t>
  </si>
  <si>
    <t>The quantity sent to domestic residual treatment is calculated as WG excluding littering and collected for dumping/dumping, subtract the quantity sent for sorting (which is a function of net exports for recycling, net domestic treatment and losses). It's inflow from either LA or non-LA collection is based on Assumption 6.</t>
  </si>
  <si>
    <t>The split of domestic residual treatment into landfill or incineration is calculated based on LACW treatment data for England published by Defra. The categories other and recycling/compost are excluded, then landfill and incineration summed and each category calculated as a share of that total to be applied to the quantity sent to domestic residual treatment.</t>
  </si>
  <si>
    <t>Recycling rejects are calculated based on MF-Regs sampling data for England. The output sheet in the data is used, filtering specifically to plastics and an average is taken across the two years for which data is available (2020 &amp; 2021) which is then applied to all years in the MFA</t>
  </si>
  <si>
    <t>0047; 0084; 0085</t>
  </si>
  <si>
    <t>M</t>
  </si>
  <si>
    <t>The split of recycling sent overseas into final destinations is based on HMRC trade data for the trade codes 391510, 391530, 391590. These categories for plastic waste are assumed to be largely made up of plastic packaging and a good proxy. NetMass is filtered to and summed across trade codes. Then the top 9 individual destinations in each year are derived, with a final 'other' category calculated as the residual of all other destinations. These are converted into a percentage and applied to the overseas recycling figure.</t>
  </si>
  <si>
    <t>https://github.com/OliverLysa/ce_observatory_data_scripts/blob/main/plastics/baseline_model/03_collection_eol.R ;  https://github.com/OliverLysa/ce_observatory_data_scripts/blob/main/plastics/baseline_model/04_packaging_sankey_outturn.R ; https://github.com/OliverLysa/ce_observatory_data_scripts/blob/main/plastics/data_extraction_scripts/plastics_trade.R</t>
  </si>
  <si>
    <t>https://github.com/OliverLysa/ce_observatory_data_scripts/blob/main/plastics/baseline_model/03_collection_eol.R ;  https://github.com/OliverLysa/ce_observatory_data_scripts/blob/main/plastics/baseline_model/04_packaging_sankey_outturn.R</t>
  </si>
  <si>
    <t>End uses from domestically recycled plastics are based on a single year's data in the latest packflow report from Wrap/Valpak - packflow refresh 2023 (linked to in the data sources tab). This split is assumed for all years and applied to the calculated domestic recycled polymers for which there are data.</t>
  </si>
  <si>
    <t>Trade</t>
  </si>
  <si>
    <t>Waste collection;Waste Treatment</t>
  </si>
  <si>
    <t>Waste Treatment</t>
  </si>
  <si>
    <t>Waste Collection</t>
  </si>
  <si>
    <t>Varies</t>
  </si>
  <si>
    <t>https://github.com/OliverLysa/ce_observatory_data_scripts/blob/main/plastics/data_extraction_scripts/defra_packaging.R</t>
  </si>
  <si>
    <t>https://github.com/OliverLysa/ce_observatory_data_scripts/blob/main/cleaned_data/plastic_packaging_composition.xlsx</t>
  </si>
  <si>
    <t>https://github.com/OliverLysa/ce_observatory_data_scripts/blob/main/plastics/data_extraction_scripts/MF_data.R</t>
  </si>
  <si>
    <t>https://github.com/OliverLysa/ce_observatory_data_scripts/blob/main/plastics/data_extraction_scripts/plastics_trade.R</t>
  </si>
  <si>
    <t>https://github.com/OliverLysa/ce_observatory_data_scripts/blob/main/plastics/data_extraction_scripts/LACW%20-%20Defra%20summary%20statistics%2C%20composition.R</t>
  </si>
  <si>
    <t>https://github.com/OliverLysa/ce_observatory_data_scripts/blob/main/plastics/data_extraction_scripts/UK_stats_on_waste.R</t>
  </si>
  <si>
    <t>Cover</t>
  </si>
  <si>
    <t>Contact(s)</t>
  </si>
  <si>
    <t>Version Control</t>
  </si>
  <si>
    <t>Version</t>
  </si>
  <si>
    <t>Date</t>
  </si>
  <si>
    <t>Comments</t>
  </si>
  <si>
    <t>13/03/2025</t>
  </si>
  <si>
    <t>Assumption Quality</t>
  </si>
  <si>
    <t>GREEN</t>
  </si>
  <si>
    <t>High Quality</t>
  </si>
  <si>
    <t>Reliable assumption, well understood and/or documented; anything up to a validated &amp; recent set of actual data.</t>
  </si>
  <si>
    <t>AMBER</t>
  </si>
  <si>
    <t xml:space="preserve">Mid Quality </t>
  </si>
  <si>
    <t>Some evidence to support the assumption; may vary from a source with poor methodology to a good source that is a few years old.</t>
  </si>
  <si>
    <t>RED</t>
  </si>
  <si>
    <t xml:space="preserve">Low Quality </t>
  </si>
  <si>
    <t>Little evidence to support the assumption; may vary from an opinion to a limited data source with poor methodology.</t>
  </si>
  <si>
    <t>Oliver Lysaght</t>
  </si>
  <si>
    <t>-</t>
  </si>
  <si>
    <t>Description of QA documents for the plastic packaging page of the Data Observatory</t>
  </si>
  <si>
    <t>Person who developed the assumption</t>
  </si>
  <si>
    <t>DATA SOURCE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</si>
</sst>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0.0"/>
  </numFmts>
  <fonts count="33" x14ac:knownFonts="1">
    <font>
      <sz val="12"/>
      <color theme="1"/>
      <name val="Aptos Narrow"/>
      <family val="2"/>
      <scheme val="minor"/>
    </font>
    <font>
      <b/>
      <sz val="15"/>
      <color theme="3"/>
      <name val="Aptos Narrow"/>
      <family val="2"/>
      <scheme val="minor"/>
    </font>
    <font>
      <u/>
      <sz val="12"/>
      <color theme="10"/>
      <name val="Aptos Narrow"/>
      <family val="2"/>
      <scheme val="minor"/>
    </font>
    <font>
      <sz val="10"/>
      <name val="Arial"/>
      <family val="2"/>
    </font>
    <font>
      <b/>
      <sz val="10"/>
      <name val="Arial"/>
      <family val="2"/>
    </font>
    <font>
      <sz val="11"/>
      <name val="Arial"/>
      <family val="2"/>
    </font>
    <font>
      <sz val="11"/>
      <color theme="1"/>
      <name val="Arial"/>
      <family val="2"/>
    </font>
    <font>
      <sz val="8"/>
      <name val="Aptos Narrow"/>
      <family val="2"/>
      <scheme val="minor"/>
    </font>
    <font>
      <sz val="12"/>
      <color rgb="FF000000"/>
      <name val="Calibri"/>
      <family val="2"/>
    </font>
    <font>
      <i/>
      <sz val="12"/>
      <color rgb="FF000000"/>
      <name val="Calibri"/>
      <family val="2"/>
    </font>
    <font>
      <sz val="12"/>
      <color rgb="FF0B0C0C"/>
      <name val="Calibri"/>
      <family val="2"/>
    </font>
    <font>
      <b/>
      <sz val="12"/>
      <color theme="1"/>
      <name val="Calibri"/>
      <family val="2"/>
    </font>
    <font>
      <sz val="12"/>
      <color theme="1"/>
      <name val="Calibri"/>
      <family val="2"/>
    </font>
    <font>
      <u/>
      <sz val="12"/>
      <color theme="10"/>
      <name val="Calibri"/>
      <family val="2"/>
    </font>
    <font>
      <b/>
      <sz val="12"/>
      <color theme="1"/>
      <name val="Aptos Narrow"/>
      <scheme val="minor"/>
    </font>
    <font>
      <i/>
      <sz val="12"/>
      <color theme="1"/>
      <name val="Aptos Narrow"/>
      <scheme val="minor"/>
    </font>
    <font>
      <b/>
      <sz val="15"/>
      <color rgb="FF0E2841"/>
      <name val="Aptos Narrow"/>
      <family val="2"/>
      <scheme val="minor"/>
    </font>
    <font>
      <sz val="12"/>
      <color theme="1"/>
      <name val="Aptos Narrow"/>
      <scheme val="minor"/>
    </font>
    <font>
      <b/>
      <sz val="12"/>
      <color theme="0"/>
      <name val="Aptos Narrow"/>
      <family val="2"/>
      <scheme val="minor"/>
    </font>
    <font>
      <sz val="12"/>
      <color theme="0"/>
      <name val="Aptos Narrow"/>
      <family val="2"/>
      <scheme val="minor"/>
    </font>
    <font>
      <b/>
      <sz val="14"/>
      <color theme="0"/>
      <name val="Aptos Narrow"/>
      <family val="2"/>
      <scheme val="minor"/>
    </font>
    <font>
      <sz val="14"/>
      <name val="Aptos Narrow"/>
      <family val="2"/>
      <scheme val="minor"/>
    </font>
    <font>
      <sz val="14"/>
      <color theme="0"/>
      <name val="Aptos Narrow"/>
      <family val="2"/>
      <scheme val="minor"/>
    </font>
    <font>
      <b/>
      <sz val="10"/>
      <color theme="0"/>
      <name val="Aptos Narrow"/>
      <family val="2"/>
      <scheme val="minor"/>
    </font>
    <font>
      <sz val="10"/>
      <color theme="0"/>
      <name val="Aptos Narrow"/>
      <family val="2"/>
      <scheme val="minor"/>
    </font>
    <font>
      <b/>
      <sz val="11"/>
      <name val="Aptos Narrow"/>
      <family val="2"/>
      <scheme val="minor"/>
    </font>
    <font>
      <sz val="11"/>
      <name val="Aptos Narrow"/>
      <family val="2"/>
      <scheme val="minor"/>
    </font>
    <font>
      <sz val="11"/>
      <color rgb="FF000000"/>
      <name val="Aptos Narrow"/>
      <family val="2"/>
      <scheme val="minor"/>
    </font>
    <font>
      <sz val="11"/>
      <color theme="1"/>
      <name val="Calibri"/>
      <family val="2"/>
    </font>
    <font>
      <b/>
      <sz val="11"/>
      <color theme="0"/>
      <name val="Aptos Narrow"/>
      <family val="2"/>
      <scheme val="minor"/>
    </font>
    <font>
      <b/>
      <sz val="12"/>
      <name val="Aptos Narrow"/>
      <family val="2"/>
      <scheme val="minor"/>
    </font>
    <font>
      <sz val="12"/>
      <name val="Aptos Narrow"/>
      <family val="2"/>
      <scheme val="minor"/>
    </font>
    <font>
      <i/>
      <sz val="12"/>
      <color rgb="FFFF0000"/>
      <name val="Aptos Narrow"/>
      <family val="2"/>
      <scheme val="minor"/>
    </font>
  </fonts>
  <fills count="17">
    <fill>
      <patternFill patternType="none"/>
    </fill>
    <fill>
      <patternFill patternType="gray125"/>
    </fill>
    <fill>
      <patternFill patternType="solid">
        <fgColor rgb="FF00AEEF"/>
        <bgColor indexed="64"/>
      </patternFill>
    </fill>
    <fill>
      <patternFill patternType="solid">
        <fgColor rgb="FF01A9EA"/>
        <bgColor indexed="64"/>
      </patternFill>
    </fill>
    <fill>
      <patternFill patternType="solid">
        <fgColor theme="3" tint="0.89999084444715716"/>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rgb="FFD9A1ED"/>
        <bgColor indexed="64"/>
      </patternFill>
    </fill>
    <fill>
      <patternFill patternType="solid">
        <fgColor rgb="FFF59A00"/>
        <bgColor indexed="64"/>
      </patternFill>
    </fill>
    <fill>
      <patternFill patternType="solid">
        <fgColor theme="6" tint="0.39997558519241921"/>
        <bgColor indexed="64"/>
      </patternFill>
    </fill>
    <fill>
      <patternFill patternType="solid">
        <fgColor rgb="FFD9A2ED"/>
        <bgColor indexed="64"/>
      </patternFill>
    </fill>
  </fills>
  <borders count="24">
    <border>
      <left/>
      <right/>
      <top/>
      <bottom/>
      <diagonal/>
    </border>
    <border>
      <left/>
      <right/>
      <top/>
      <bottom style="thick">
        <color theme="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auto="1"/>
      </top>
      <bottom style="thin">
        <color indexed="64"/>
      </bottom>
      <diagonal/>
    </border>
    <border>
      <left style="medium">
        <color auto="1"/>
      </left>
      <right style="thin">
        <color indexed="64"/>
      </right>
      <top style="medium">
        <color auto="1"/>
      </top>
      <bottom style="thin">
        <color indexed="64"/>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rgb="FF808080"/>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rgb="FF808080"/>
      </right>
      <top style="thin">
        <color theme="1" tint="0.499984740745262"/>
      </top>
      <bottom style="thin">
        <color theme="1" tint="0.499984740745262"/>
      </bottom>
      <diagonal/>
    </border>
    <border>
      <left/>
      <right style="thin">
        <color rgb="FF808080"/>
      </right>
      <top style="thin">
        <color theme="1" tint="0.499984740745262"/>
      </top>
      <bottom style="thin">
        <color rgb="FF808080"/>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top/>
      <bottom style="medium">
        <color auto="1"/>
      </bottom>
      <diagonal/>
    </border>
  </borders>
  <cellStyleXfs count="5">
    <xf numFmtId="0" fontId="0" fillId="0" borderId="0"/>
    <xf numFmtId="0" fontId="1" fillId="0" borderId="1" applyNumberFormat="0" applyFill="0" applyAlignment="0" applyProtection="0"/>
    <xf numFmtId="0" fontId="2" fillId="0" borderId="0" applyNumberFormat="0" applyFill="0" applyBorder="0" applyAlignment="0" applyProtection="0"/>
    <xf numFmtId="0" fontId="3" fillId="0" borderId="0"/>
    <xf numFmtId="0" fontId="25" fillId="13" borderId="0" applyNumberFormat="0" applyFont="0" applyBorder="0" applyAlignment="0" applyProtection="0">
      <alignment horizontal="center"/>
    </xf>
  </cellStyleXfs>
  <cellXfs count="84">
    <xf numFmtId="0" fontId="0" fillId="0" borderId="0" xfId="0"/>
    <xf numFmtId="0" fontId="0" fillId="3" borderId="0" xfId="0" applyFill="1" applyAlignment="1">
      <alignment horizontal="left" vertical="center"/>
    </xf>
    <xf numFmtId="0" fontId="5" fillId="0" borderId="0" xfId="3" applyFont="1" applyAlignment="1">
      <alignment vertical="center"/>
    </xf>
    <xf numFmtId="0" fontId="0" fillId="0" borderId="0" xfId="0" applyAlignment="1">
      <alignment horizontal="left" vertical="center"/>
    </xf>
    <xf numFmtId="0" fontId="6" fillId="0" borderId="0" xfId="3" applyFont="1" applyAlignment="1">
      <alignment vertical="center"/>
    </xf>
    <xf numFmtId="14" fontId="6" fillId="0" borderId="0" xfId="0" applyNumberFormat="1" applyFont="1"/>
    <xf numFmtId="0" fontId="11" fillId="0" borderId="0" xfId="0" applyFont="1"/>
    <xf numFmtId="0" fontId="12" fillId="0" borderId="0" xfId="0" applyFont="1"/>
    <xf numFmtId="0" fontId="0" fillId="0" borderId="5" xfId="0" applyBorder="1"/>
    <xf numFmtId="0" fontId="15" fillId="0" borderId="8" xfId="0" applyFont="1" applyBorder="1"/>
    <xf numFmtId="0" fontId="0" fillId="0" borderId="12" xfId="0" applyBorder="1"/>
    <xf numFmtId="0" fontId="15" fillId="0" borderId="9" xfId="0" applyFont="1" applyBorder="1"/>
    <xf numFmtId="0" fontId="0" fillId="0" borderId="13" xfId="0" applyBorder="1"/>
    <xf numFmtId="0" fontId="4" fillId="2" borderId="2" xfId="3" applyFont="1" applyFill="1" applyBorder="1" applyAlignment="1">
      <alignment horizontal="left" vertical="center"/>
    </xf>
    <xf numFmtId="0" fontId="4" fillId="2" borderId="0" xfId="3" applyFont="1" applyFill="1" applyAlignment="1">
      <alignment horizontal="left" vertical="center"/>
    </xf>
    <xf numFmtId="0" fontId="4" fillId="2" borderId="3" xfId="3" applyFont="1" applyFill="1" applyBorder="1" applyAlignment="1">
      <alignment horizontal="left" vertical="center"/>
    </xf>
    <xf numFmtId="0" fontId="2" fillId="0" borderId="0" xfId="2" applyAlignment="1">
      <alignment vertical="center"/>
    </xf>
    <xf numFmtId="0" fontId="1" fillId="0" borderId="0" xfId="1" applyBorder="1"/>
    <xf numFmtId="0" fontId="1" fillId="0" borderId="0" xfId="1" applyBorder="1" applyAlignment="1"/>
    <xf numFmtId="0" fontId="16" fillId="0" borderId="0" xfId="0" applyFont="1"/>
    <xf numFmtId="0" fontId="11" fillId="0" borderId="5" xfId="0" applyFont="1" applyBorder="1"/>
    <xf numFmtId="0" fontId="11" fillId="4" borderId="5" xfId="0" applyFont="1" applyFill="1" applyBorder="1"/>
    <xf numFmtId="0" fontId="11" fillId="5" borderId="5" xfId="0" applyFont="1" applyFill="1" applyBorder="1"/>
    <xf numFmtId="0" fontId="11" fillId="6" borderId="5" xfId="0" applyFont="1" applyFill="1" applyBorder="1"/>
    <xf numFmtId="0" fontId="11" fillId="7" borderId="5" xfId="0" applyFont="1" applyFill="1" applyBorder="1"/>
    <xf numFmtId="0" fontId="11" fillId="8" borderId="5" xfId="0" applyFont="1" applyFill="1" applyBorder="1"/>
    <xf numFmtId="49" fontId="12" fillId="0" borderId="5" xfId="0" applyNumberFormat="1" applyFont="1" applyBorder="1"/>
    <xf numFmtId="0" fontId="12" fillId="0" borderId="5" xfId="0" applyFont="1" applyBorder="1"/>
    <xf numFmtId="0" fontId="13" fillId="0" borderId="5" xfId="2" applyFont="1" applyFill="1" applyBorder="1"/>
    <xf numFmtId="2" fontId="12" fillId="0" borderId="5" xfId="0" applyNumberFormat="1" applyFont="1" applyBorder="1"/>
    <xf numFmtId="0" fontId="2" fillId="0" borderId="5" xfId="2" applyFill="1" applyBorder="1"/>
    <xf numFmtId="0" fontId="8" fillId="0" borderId="5" xfId="0" applyFont="1" applyBorder="1" applyAlignment="1">
      <alignment horizontal="left" vertical="top" readingOrder="1"/>
    </xf>
    <xf numFmtId="0" fontId="10" fillId="0" borderId="5" xfId="0" applyFont="1" applyBorder="1"/>
    <xf numFmtId="0" fontId="11" fillId="9" borderId="5" xfId="0" applyFont="1" applyFill="1" applyBorder="1"/>
    <xf numFmtId="49" fontId="0" fillId="0" borderId="0" xfId="0" applyNumberFormat="1" applyAlignment="1">
      <alignment horizontal="left" vertical="center"/>
    </xf>
    <xf numFmtId="49" fontId="0" fillId="0" borderId="0" xfId="0" applyNumberFormat="1" applyAlignment="1">
      <alignment horizontal="left"/>
    </xf>
    <xf numFmtId="49" fontId="0" fillId="0" borderId="0" xfId="0" applyNumberFormat="1"/>
    <xf numFmtId="0" fontId="0" fillId="0" borderId="10" xfId="0" applyBorder="1"/>
    <xf numFmtId="0" fontId="5" fillId="0" borderId="4" xfId="3" applyFont="1" applyBorder="1" applyAlignment="1">
      <alignment vertical="center"/>
    </xf>
    <xf numFmtId="0" fontId="17" fillId="0" borderId="0" xfId="2" applyFont="1"/>
    <xf numFmtId="0" fontId="17" fillId="0" borderId="5" xfId="0" applyFont="1" applyBorder="1"/>
    <xf numFmtId="0" fontId="17" fillId="0" borderId="0" xfId="3" applyFont="1" applyAlignment="1">
      <alignment vertical="center"/>
    </xf>
    <xf numFmtId="0" fontId="20" fillId="12" borderId="0" xfId="0" applyFont="1" applyFill="1" applyAlignment="1">
      <alignment vertical="center"/>
    </xf>
    <xf numFmtId="0" fontId="22" fillId="12" borderId="0" xfId="0" applyFont="1" applyFill="1"/>
    <xf numFmtId="0" fontId="20" fillId="12" borderId="0" xfId="0" applyFont="1" applyFill="1" applyAlignment="1">
      <alignment horizontal="right" vertical="center"/>
    </xf>
    <xf numFmtId="0" fontId="18" fillId="12" borderId="0" xfId="0" applyFont="1" applyFill="1" applyProtection="1">
      <protection locked="0"/>
    </xf>
    <xf numFmtId="0" fontId="23" fillId="12" borderId="0" xfId="0" applyFont="1" applyFill="1" applyProtection="1">
      <protection locked="0"/>
    </xf>
    <xf numFmtId="0" fontId="24" fillId="12" borderId="0" xfId="0" applyFont="1" applyFill="1" applyProtection="1">
      <protection locked="0"/>
    </xf>
    <xf numFmtId="0" fontId="25" fillId="13" borderId="14" xfId="4" applyFont="1" applyBorder="1" applyAlignment="1" applyProtection="1">
      <alignment horizontal="left" vertical="center"/>
      <protection locked="0"/>
    </xf>
    <xf numFmtId="0" fontId="26" fillId="0" borderId="14" xfId="0" applyFont="1" applyBorder="1" applyAlignment="1" applyProtection="1">
      <alignment horizontal="left" vertical="center" wrapText="1"/>
      <protection locked="0"/>
    </xf>
    <xf numFmtId="0" fontId="26" fillId="0" borderId="15" xfId="0" applyFont="1" applyBorder="1" applyAlignment="1" applyProtection="1">
      <alignment horizontal="left" vertical="center" wrapText="1"/>
      <protection locked="0"/>
    </xf>
    <xf numFmtId="0" fontId="26" fillId="0" borderId="16" xfId="0" applyFont="1" applyBorder="1" applyAlignment="1" applyProtection="1">
      <alignment horizontal="left" vertical="center" wrapText="1"/>
      <protection locked="0"/>
    </xf>
    <xf numFmtId="0" fontId="25" fillId="0" borderId="20" xfId="0" applyFont="1" applyBorder="1" applyAlignment="1" applyProtection="1">
      <alignment horizontal="center" vertical="center" wrapText="1"/>
      <protection locked="0"/>
    </xf>
    <xf numFmtId="0" fontId="29" fillId="11" borderId="20" xfId="0" applyFont="1" applyFill="1" applyBorder="1" applyAlignment="1" applyProtection="1">
      <alignment horizontal="center" vertical="center" wrapText="1"/>
      <protection locked="0"/>
    </xf>
    <xf numFmtId="0" fontId="25" fillId="0" borderId="20" xfId="0" applyFont="1" applyBorder="1" applyAlignment="1" applyProtection="1">
      <alignment horizontal="center" vertical="center" wrapText="1"/>
      <protection locked="0"/>
    </xf>
    <xf numFmtId="0" fontId="26" fillId="0" borderId="21" xfId="0" applyFont="1" applyBorder="1" applyAlignment="1" applyProtection="1">
      <alignment vertical="center"/>
      <protection locked="0"/>
    </xf>
    <xf numFmtId="0" fontId="26" fillId="0" borderId="22" xfId="0" applyFont="1" applyBorder="1" applyAlignment="1" applyProtection="1">
      <alignment vertical="center"/>
      <protection locked="0"/>
    </xf>
    <xf numFmtId="0" fontId="26" fillId="0" borderId="22" xfId="0" applyFont="1" applyBorder="1"/>
    <xf numFmtId="0" fontId="27" fillId="0" borderId="17" xfId="0" applyFont="1" applyBorder="1" applyAlignment="1" applyProtection="1">
      <alignment vertical="center" wrapText="1"/>
      <protection locked="0"/>
    </xf>
    <xf numFmtId="0" fontId="25" fillId="14" borderId="20" xfId="0" applyFont="1" applyFill="1" applyBorder="1" applyAlignment="1" applyProtection="1">
      <alignment horizontal="center" vertical="center" wrapText="1"/>
      <protection locked="0"/>
    </xf>
    <xf numFmtId="0" fontId="29" fillId="10" borderId="20" xfId="0" applyFont="1" applyFill="1" applyBorder="1" applyAlignment="1" applyProtection="1">
      <alignment horizontal="center" vertical="center" wrapText="1"/>
      <protection locked="0"/>
    </xf>
    <xf numFmtId="0" fontId="19" fillId="12" borderId="0" xfId="0" applyFont="1" applyFill="1" applyProtection="1">
      <protection locked="0"/>
    </xf>
    <xf numFmtId="165" fontId="31" fillId="0" borderId="18" xfId="0" applyNumberFormat="1" applyFont="1" applyBorder="1" applyAlignment="1" applyProtection="1">
      <alignment horizontal="left" vertical="center" wrapText="1"/>
      <protection locked="0"/>
    </xf>
    <xf numFmtId="14" fontId="31" fillId="0" borderId="18" xfId="0" applyNumberFormat="1" applyFont="1" applyBorder="1" applyAlignment="1" applyProtection="1">
      <alignment horizontal="left" vertical="center" wrapText="1"/>
      <protection locked="0"/>
    </xf>
    <xf numFmtId="0" fontId="31" fillId="0" borderId="18" xfId="0" applyFont="1" applyBorder="1" applyAlignment="1" applyProtection="1">
      <alignment horizontal="left" vertical="center" wrapText="1"/>
      <protection locked="0"/>
    </xf>
    <xf numFmtId="165" fontId="32" fillId="0" borderId="18" xfId="0" applyNumberFormat="1" applyFont="1" applyBorder="1" applyAlignment="1" applyProtection="1">
      <alignment horizontal="left" vertical="center" wrapText="1"/>
      <protection locked="0"/>
    </xf>
    <xf numFmtId="14" fontId="32" fillId="0" borderId="18" xfId="0" applyNumberFormat="1" applyFont="1" applyBorder="1" applyAlignment="1" applyProtection="1">
      <alignment horizontal="left" vertical="center" wrapText="1"/>
      <protection locked="0"/>
    </xf>
    <xf numFmtId="0" fontId="19" fillId="12" borderId="23" xfId="0" applyFont="1" applyFill="1" applyBorder="1" applyAlignment="1">
      <alignment horizontal="left"/>
    </xf>
    <xf numFmtId="0" fontId="31" fillId="0" borderId="19" xfId="0" applyFont="1" applyBorder="1" applyAlignment="1" applyProtection="1">
      <alignment vertical="center" wrapText="1"/>
      <protection locked="0"/>
    </xf>
    <xf numFmtId="0" fontId="30" fillId="0" borderId="0" xfId="4" applyFont="1" applyFill="1" applyBorder="1" applyAlignment="1" applyProtection="1">
      <alignment vertical="center"/>
      <protection locked="0"/>
    </xf>
    <xf numFmtId="0" fontId="19" fillId="0" borderId="0" xfId="0" applyFont="1" applyFill="1" applyBorder="1" applyProtection="1">
      <protection locked="0"/>
    </xf>
    <xf numFmtId="0" fontId="31" fillId="0" borderId="0" xfId="0" applyFont="1" applyFill="1" applyBorder="1" applyAlignment="1" applyProtection="1">
      <alignment vertical="center" wrapText="1"/>
      <protection locked="0"/>
    </xf>
    <xf numFmtId="0" fontId="21" fillId="0" borderId="0" xfId="0" applyFont="1" applyFill="1"/>
    <xf numFmtId="0" fontId="22" fillId="0" borderId="0" xfId="0" applyFont="1" applyFill="1"/>
    <xf numFmtId="0" fontId="20" fillId="15" borderId="0" xfId="0" applyFont="1" applyFill="1" applyAlignment="1">
      <alignment horizontal="left"/>
    </xf>
    <xf numFmtId="0" fontId="21" fillId="15" borderId="0" xfId="0" applyFont="1" applyFill="1"/>
    <xf numFmtId="0" fontId="28" fillId="0" borderId="0" xfId="2" applyFont="1" applyBorder="1" applyAlignment="1" applyProtection="1">
      <alignment vertical="center" wrapText="1"/>
      <protection locked="0"/>
    </xf>
    <xf numFmtId="0" fontId="27" fillId="0" borderId="0" xfId="0" applyFont="1" applyBorder="1" applyAlignment="1" applyProtection="1">
      <alignment vertical="center" wrapText="1"/>
      <protection locked="0"/>
    </xf>
    <xf numFmtId="0" fontId="25" fillId="0" borderId="0" xfId="4" applyFont="1" applyFill="1" applyBorder="1" applyAlignment="1" applyProtection="1">
      <alignment vertical="center" wrapText="1"/>
      <protection locked="0"/>
    </xf>
    <xf numFmtId="0" fontId="14" fillId="16" borderId="6" xfId="0" applyFont="1" applyFill="1" applyBorder="1"/>
    <xf numFmtId="0" fontId="14" fillId="16" borderId="7" xfId="0" applyFont="1" applyFill="1" applyBorder="1"/>
    <xf numFmtId="0" fontId="14" fillId="16" borderId="11" xfId="0" applyFont="1" applyFill="1" applyBorder="1"/>
    <xf numFmtId="0" fontId="30" fillId="16" borderId="18" xfId="4" applyFont="1" applyFill="1" applyBorder="1" applyAlignment="1" applyProtection="1">
      <alignment horizontal="center" vertical="center"/>
      <protection locked="0"/>
    </xf>
    <xf numFmtId="0" fontId="30" fillId="16" borderId="3" xfId="4" applyFont="1" applyFill="1" applyBorder="1" applyAlignment="1" applyProtection="1">
      <alignment vertical="center"/>
      <protection locked="0"/>
    </xf>
  </cellXfs>
  <cellStyles count="5">
    <cellStyle name="Heading" xfId="4" xr:uid="{CAABA780-4EFB-0C4E-AC66-BD404D89F3D4}"/>
    <cellStyle name="Heading 1" xfId="1" builtinId="16"/>
    <cellStyle name="Hyperlink" xfId="2" builtinId="8"/>
    <cellStyle name="Normal" xfId="0" builtinId="0"/>
    <cellStyle name="Normal 2" xfId="3" xr:uid="{9FC41CC3-5909-DA48-944A-5E3860D4B2A1}"/>
  </cellStyles>
  <dxfs count="35">
    <dxf>
      <fill>
        <patternFill>
          <bgColor theme="9" tint="0.39994506668294322"/>
        </patternFill>
      </fill>
    </dxf>
    <dxf>
      <fill>
        <patternFill>
          <bgColor rgb="FFFFD44B"/>
        </patternFill>
      </fill>
    </dxf>
    <dxf>
      <fill>
        <patternFill>
          <bgColor theme="9" tint="0.39994506668294322"/>
        </patternFill>
      </fill>
    </dxf>
    <dxf>
      <fill>
        <patternFill>
          <bgColor rgb="FFFFD44B"/>
        </patternFill>
      </fill>
    </dxf>
    <dxf>
      <fill>
        <patternFill>
          <bgColor theme="9" tint="0.39994506668294322"/>
        </patternFill>
      </fill>
    </dxf>
    <dxf>
      <fill>
        <patternFill>
          <bgColor rgb="FFFFD44B"/>
        </patternFill>
      </fill>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164" formatCode="dd/mm/yyyy"/>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b val="0"/>
        <strike val="0"/>
        <outline val="0"/>
        <shadow val="0"/>
        <u val="none"/>
        <vertAlign val="baseline"/>
        <sz val="11"/>
        <color auto="1"/>
        <name val="Arial"/>
        <family val="2"/>
        <scheme val="none"/>
      </font>
      <fill>
        <patternFill patternType="none">
          <fgColor indexed="64"/>
          <bgColor auto="1"/>
        </patternFill>
      </fill>
      <alignment horizontal="general" textRotation="0" wrapText="0" indent="0" justifyLastLine="0" shrinkToFit="0" readingOrder="0"/>
      <border outline="0">
        <right style="thin">
          <color indexed="64"/>
        </right>
      </border>
    </dxf>
    <dxf>
      <font>
        <b val="0"/>
        <i val="0"/>
        <strike val="0"/>
        <condense val="0"/>
        <extend val="0"/>
        <outline val="0"/>
        <shadow val="0"/>
        <u val="none"/>
        <vertAlign val="baseline"/>
        <sz val="10"/>
        <color auto="1"/>
        <name val="Arial"/>
        <scheme val="none"/>
      </font>
      <numFmt numFmtId="164" formatCode="dd/mm/yyyy"/>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b val="0"/>
        <strike val="0"/>
        <outline val="0"/>
        <shadow val="0"/>
        <u val="none"/>
        <vertAlign val="baseline"/>
        <sz val="11"/>
        <color auto="1"/>
        <name val="Arial"/>
        <family val="2"/>
        <scheme val="none"/>
      </font>
      <fill>
        <patternFill patternType="none">
          <fgColor indexed="64"/>
          <bgColor auto="1"/>
        </patternFill>
      </fill>
      <alignment horizontal="general" textRotation="0" wrapText="0" indent="0" justifyLastLine="0" shrinkToFit="0" readingOrder="0"/>
    </dxf>
    <dxf>
      <font>
        <b val="0"/>
        <i val="0"/>
        <strike val="0"/>
        <condense val="0"/>
        <extend val="0"/>
        <outline val="0"/>
        <shadow val="0"/>
        <u val="none"/>
        <vertAlign val="baseline"/>
        <sz val="10"/>
        <color auto="1"/>
        <name val="Arial"/>
        <scheme val="none"/>
      </font>
      <numFmt numFmtId="164" formatCode="dd/mm/yyyy"/>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b val="0"/>
        <strike val="0"/>
        <outline val="0"/>
        <shadow val="0"/>
        <u val="none"/>
        <vertAlign val="baseline"/>
        <sz val="11"/>
        <color auto="1"/>
        <name val="Arial"/>
        <family val="2"/>
        <scheme val="none"/>
      </font>
      <fill>
        <patternFill patternType="none">
          <fgColor indexed="64"/>
          <bgColor auto="1"/>
        </patternFill>
      </fill>
      <alignment horizontal="general" textRotation="0" wrapText="0" indent="0" justifyLastLine="0" shrinkToFit="0" readingOrder="0"/>
    </dxf>
    <dxf>
      <font>
        <b val="0"/>
        <i val="0"/>
        <strike val="0"/>
        <condense val="0"/>
        <extend val="0"/>
        <outline val="0"/>
        <shadow val="0"/>
        <u/>
        <vertAlign val="baseline"/>
        <sz val="11"/>
        <color theme="10"/>
        <name val="Aptos Narrow"/>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auto="1"/>
        <name val="Arial"/>
        <family val="2"/>
        <scheme val="none"/>
      </font>
      <alignment horizontal="general" vertical="center" textRotation="0" wrapText="0" indent="0" justifyLastLine="0" shrinkToFit="0" readingOrder="0"/>
    </dxf>
    <dxf>
      <font>
        <b val="0"/>
        <i val="0"/>
        <strike val="0"/>
        <condense val="0"/>
        <extend val="0"/>
        <outline val="0"/>
        <shadow val="0"/>
        <u/>
        <vertAlign val="baseline"/>
        <sz val="11"/>
        <color theme="10"/>
        <name val="Aptos Narrow"/>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auto="1"/>
        <name val="Arial"/>
        <family val="2"/>
        <scheme val="none"/>
      </font>
      <fill>
        <patternFill patternType="none">
          <fgColor indexed="64"/>
          <bgColor auto="1"/>
        </patternFill>
      </fill>
      <alignment horizontal="general"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Aptos Narrow"/>
        <scheme val="minor"/>
      </font>
      <fill>
        <patternFill patternType="none">
          <fgColor indexed="64"/>
          <bgColor indexed="65"/>
        </patternFill>
      </fill>
      <alignment horizontal="general"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Aptos Narrow"/>
        <family val="2"/>
        <scheme val="minor"/>
      </font>
      <fill>
        <patternFill patternType="none">
          <fgColor indexed="64"/>
          <bgColor indexed="65"/>
        </patternFill>
      </fill>
      <alignment horizontal="general"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general"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right/>
        <top/>
        <bottom/>
      </border>
      <protection locked="1" hidden="0"/>
    </dxf>
    <dxf>
      <font>
        <b val="0"/>
        <strike val="0"/>
        <outline val="0"/>
        <shadow val="0"/>
        <u val="none"/>
        <vertAlign val="baseline"/>
        <sz val="11"/>
        <color auto="1"/>
        <name val="Arial"/>
        <family val="2"/>
        <scheme val="none"/>
      </font>
      <fill>
        <patternFill patternType="none">
          <fgColor indexed="64"/>
          <bgColor auto="1"/>
        </patternFill>
      </fill>
      <alignment horizontal="general" textRotation="0" wrapText="0" indent="0" justifyLastLine="0" shrinkToFit="0" readingOrder="0"/>
    </dxf>
    <dxf>
      <border outline="0">
        <left style="thin">
          <color indexed="64"/>
        </left>
        <right style="thin">
          <color indexed="64"/>
        </right>
        <top style="thin">
          <color auto="1"/>
        </top>
        <bottom style="thin">
          <color indexed="64"/>
        </bottom>
      </border>
    </dxf>
    <dxf>
      <font>
        <b val="0"/>
        <strike val="0"/>
        <outline val="0"/>
        <shadow val="0"/>
        <u val="none"/>
        <vertAlign val="baseline"/>
        <sz val="11"/>
        <color auto="1"/>
        <name val="Arial"/>
        <family val="2"/>
        <scheme val="none"/>
      </font>
      <fill>
        <patternFill patternType="none">
          <fgColor indexed="64"/>
          <bgColor auto="1"/>
        </patternFill>
      </fill>
      <alignment horizontal="general" textRotation="0" wrapText="0" indent="0" justifyLastLine="0" shrinkToFit="0" readingOrder="0"/>
    </dxf>
    <dxf>
      <alignment horizontal="left" textRotation="0" wrapText="0" indent="0" justifyLastLine="0" shrinkToFit="0" readingOrder="0"/>
    </dxf>
    <dxf>
      <font>
        <b/>
        <i val="0"/>
      </font>
      <fill>
        <patternFill>
          <bgColor theme="3" tint="0.59996337778862885"/>
        </patternFill>
      </fill>
    </dxf>
    <dxf>
      <fill>
        <patternFill patternType="none">
          <bgColor auto="1"/>
        </patternFill>
      </fill>
      <border>
        <left style="medium">
          <color auto="1"/>
        </left>
        <right style="medium">
          <color auto="1"/>
        </right>
        <top style="medium">
          <color auto="1"/>
        </top>
        <bottom style="medium">
          <color auto="1"/>
        </bottom>
        <vertical style="thin">
          <color auto="1"/>
        </vertical>
        <horizontal style="thin">
          <color auto="1"/>
        </horizontal>
      </border>
    </dxf>
  </dxfs>
  <tableStyles count="1" defaultTableStyle="TableStyleMedium2" defaultPivotStyle="PivotStyleLight16">
    <tableStyle name="Table Style 1" pivot="0" count="2" xr9:uid="{20F483C5-DF5C-DD4C-98AD-A6DD6D5710D9}">
      <tableStyleElement type="wholeTable" dxfId="34"/>
      <tableStyleElement type="headerRow" dxfId="33"/>
    </tableStyle>
  </tableStyles>
  <colors>
    <mruColors>
      <color rgb="FFD9A2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erlysaght/Downloads/BEIS_Model_Assumptions_Lo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lcome"/>
      <sheetName val="Model inputs and assumptions"/>
    </sheetNames>
    <sheetDataSet>
      <sheetData sheetId="0">
        <row r="14">
          <cell r="C14" t="str">
            <v>Green</v>
          </cell>
        </row>
        <row r="15">
          <cell r="C15" t="str">
            <v>Amber</v>
          </cell>
        </row>
        <row r="16">
          <cell r="C16" t="str">
            <v>Red</v>
          </cell>
        </row>
      </sheetData>
      <sheetData sheetId="1"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92024F-E45D-1B41-81FB-25899EED072F}" name="Tmpl_Tbl_AssumptionsLog4" displayName="Tmpl_Tbl_AssumptionsLog4" ref="B8:M22" totalsRowShown="0" headerRowDxfId="32" dataDxfId="31" tableBorderDxfId="30">
  <autoFilter ref="B8:M22" xr:uid="{FF92024F-E45D-1B41-81FB-25899EED072F}"/>
  <tableColumns count="12">
    <tableColumn id="1" xr3:uid="{98766EC1-B9FF-244A-983E-6355705712A7}" name="Assumption ID" dataDxfId="29" totalsRowDxfId="28"/>
    <tableColumn id="2" xr3:uid="{65AC7F99-D355-194E-8707-8CFA9B7AE104}" name="material relating to in the observatory" dataDxfId="27" totalsRowDxfId="26" dataCellStyle="Normal 2"/>
    <tableColumn id="17" xr3:uid="{84536B12-0A0D-9643-BBF0-BC595AFA42B6}" name="product relating to in the observatory" dataDxfId="25" totalsRowDxfId="24"/>
    <tableColumn id="3" xr3:uid="{48B6E147-CA39-9042-8575-88BA03EBC3CF}" name="Assumption description" dataDxfId="23" totalsRowDxfId="22" dataCellStyle="Normal 2"/>
    <tableColumn id="20" xr3:uid="{C335E380-001F-2B41-B96D-1CAF93F7AEC7}" name="source(s) (ID used where source is listed in metadata catalogue, otherwise name)" dataDxfId="21" totalsRowDxfId="20"/>
    <tableColumn id="4" xr3:uid="{FCB396DB-C365-8E48-8312-192BC77F05A1}" name="Person who developed the assumption" dataDxfId="6" totalsRowDxfId="7"/>
    <tableColumn id="19" xr3:uid="{6A327936-10F9-C143-9B5A-83D65D032D97}" name="Value chain stage(s) relating to" dataDxfId="19" totalsRowDxfId="18"/>
    <tableColumn id="12" xr3:uid="{D9F08AFE-E575-8243-B1DD-3EBE45B72640}" name="used_in_baseline_model" dataDxfId="17" totalsRowDxfId="16"/>
    <tableColumn id="5" xr3:uid="{2034D0D6-CBF9-524E-9ED6-192763E2E0B8}" name="Link to scripts" dataDxfId="15" totalsRowDxfId="14" dataCellStyle="Normal 2"/>
    <tableColumn id="6" xr3:uid="{D4F6B77C-F1CC-D44B-A41C-968D15E241CD}" name="date_of_last_update" dataDxfId="13" totalsRowDxfId="12"/>
    <tableColumn id="10" xr3:uid="{8E58425E-EBD6-F940-A950-0C7442964656}" name="quality_rating_RAG (1-4 scoring, with 4 highest)" dataDxfId="11" totalsRowDxfId="10"/>
    <tableColumn id="11" xr3:uid="{953B85DA-26E8-D24D-A563-B229D8D31081}" name="impact_rating (Low/Medium/High - based on relative effect on tonnages in a given year)" dataDxfId="9" totalsRowDxfId="8"/>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github.com/OliverLysa/ce_observatory_data_scripts/blob/main/plastics/baseline_model/01_placed_on_market.R"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gov.uk/government/statistics/uk-waste-data" TargetMode="External"/><Relationship Id="rId3" Type="http://schemas.openxmlformats.org/officeDocument/2006/relationships/hyperlink" Target="https://www.data.gov.uk/dataset/31ba3cae-a7fa-46fd-9ee9-922c2035e963/materials-facility-waste-returns-data-january-to-december-2021" TargetMode="External"/><Relationship Id="rId7" Type="http://schemas.openxmlformats.org/officeDocument/2006/relationships/hyperlink" Target="https://www.gov.uk/government/statistics/uk-waste-data" TargetMode="External"/><Relationship Id="rId2" Type="http://schemas.openxmlformats.org/officeDocument/2006/relationships/hyperlink" Target="https://www.valpak.co.uk/more/material-flow-reports" TargetMode="External"/><Relationship Id="rId1" Type="http://schemas.openxmlformats.org/officeDocument/2006/relationships/hyperlink" Target="https://www.gov.uk/government/statistics/uk-waste-data" TargetMode="External"/><Relationship Id="rId6" Type="http://schemas.openxmlformats.org/officeDocument/2006/relationships/hyperlink" Target="https://www.uktradeinfo.com/" TargetMode="External"/><Relationship Id="rId5" Type="http://schemas.openxmlformats.org/officeDocument/2006/relationships/hyperlink" Target="https://github.com/OliverLysa/ce_observatory_data_scripts/blob/main/plastics/NPWD.R" TargetMode="External"/><Relationship Id="rId10" Type="http://schemas.openxmlformats.org/officeDocument/2006/relationships/hyperlink" Target="https://www.wwf.org.uk/sites/default/files/2018-03/WWF_Plastics_Consumption_Report_Final.pdf" TargetMode="External"/><Relationship Id="rId4" Type="http://schemas.openxmlformats.org/officeDocument/2006/relationships/hyperlink" Target="https://npwd.environment-agency.gov.uk/Public/PublicReports.aspx" TargetMode="External"/><Relationship Id="rId9" Type="http://schemas.openxmlformats.org/officeDocument/2006/relationships/hyperlink" Target="https://www.gov.uk/government/statistics/local-authority-collected-waste-management-annual-resul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45D72-DBF4-724D-AE2F-7103B0144E33}">
  <dimension ref="A1:J23"/>
  <sheetViews>
    <sheetView workbookViewId="0">
      <selection activeCell="E42" sqref="E42"/>
    </sheetView>
  </sheetViews>
  <sheetFormatPr baseColWidth="10" defaultRowHeight="16" x14ac:dyDescent="0.2"/>
  <cols>
    <col min="2" max="2" width="16" customWidth="1"/>
    <col min="3" max="3" width="100.5" customWidth="1"/>
    <col min="4" max="4" width="13.1640625" customWidth="1"/>
  </cols>
  <sheetData>
    <row r="1" spans="1:10" s="72" customFormat="1" ht="20" customHeight="1" x14ac:dyDescent="0.25">
      <c r="A1" s="74"/>
      <c r="B1" s="75"/>
      <c r="C1" s="75"/>
      <c r="D1" s="75"/>
      <c r="E1" s="75"/>
      <c r="F1" s="75"/>
      <c r="G1" s="75"/>
      <c r="H1" s="75"/>
      <c r="I1" s="75"/>
      <c r="J1" s="75"/>
    </row>
    <row r="2" spans="1:10" s="73" customFormat="1" ht="20" customHeight="1" x14ac:dyDescent="0.25">
      <c r="A2" s="42" t="s">
        <v>213</v>
      </c>
      <c r="B2" s="43"/>
      <c r="C2" s="43"/>
      <c r="D2" s="43"/>
      <c r="E2" s="43"/>
      <c r="F2" s="43"/>
      <c r="G2" s="43"/>
      <c r="H2" s="44"/>
      <c r="I2" s="43"/>
      <c r="J2" s="43"/>
    </row>
    <row r="4" spans="1:10" ht="20" x14ac:dyDescent="0.25">
      <c r="A4" s="19"/>
      <c r="B4" s="45" t="s">
        <v>214</v>
      </c>
      <c r="C4" s="46"/>
      <c r="D4" s="47"/>
      <c r="E4" s="47"/>
      <c r="F4" s="47"/>
      <c r="G4" s="47"/>
    </row>
    <row r="5" spans="1:10" ht="20" x14ac:dyDescent="0.25">
      <c r="A5" s="19"/>
      <c r="B5" s="48" t="s">
        <v>214</v>
      </c>
      <c r="C5" s="49"/>
      <c r="D5" s="50"/>
      <c r="E5" s="50"/>
      <c r="F5" s="50"/>
      <c r="G5" s="51"/>
    </row>
    <row r="6" spans="1:10" ht="20" x14ac:dyDescent="0.25">
      <c r="A6" s="19"/>
      <c r="B6" s="78"/>
      <c r="C6" s="76"/>
      <c r="D6" s="77"/>
      <c r="E6" s="77"/>
      <c r="F6" s="77"/>
      <c r="G6" s="77"/>
    </row>
    <row r="7" spans="1:10" ht="20" x14ac:dyDescent="0.25">
      <c r="A7" s="19"/>
      <c r="B7" s="78"/>
      <c r="C7" s="76"/>
      <c r="D7" s="77"/>
      <c r="E7" s="77"/>
      <c r="F7" s="77"/>
      <c r="G7" s="77"/>
    </row>
    <row r="8" spans="1:10" ht="21" thickBot="1" x14ac:dyDescent="0.3">
      <c r="A8" s="19"/>
      <c r="B8" s="67" t="s">
        <v>232</v>
      </c>
      <c r="C8" s="67"/>
      <c r="D8" s="67"/>
    </row>
    <row r="9" spans="1:10" x14ac:dyDescent="0.2">
      <c r="B9" s="79" t="s">
        <v>170</v>
      </c>
      <c r="C9" s="80" t="s">
        <v>141</v>
      </c>
      <c r="D9" s="81" t="s">
        <v>164</v>
      </c>
    </row>
    <row r="10" spans="1:10" x14ac:dyDescent="0.2">
      <c r="B10" s="9" t="s">
        <v>140</v>
      </c>
      <c r="C10" s="8" t="s">
        <v>142</v>
      </c>
      <c r="D10" s="10" t="s">
        <v>165</v>
      </c>
    </row>
    <row r="11" spans="1:10" x14ac:dyDescent="0.2">
      <c r="B11" s="9" t="s">
        <v>143</v>
      </c>
      <c r="C11" s="8" t="s">
        <v>145</v>
      </c>
      <c r="D11" s="10" t="s">
        <v>166</v>
      </c>
    </row>
    <row r="12" spans="1:10" x14ac:dyDescent="0.2">
      <c r="B12" s="9" t="s">
        <v>144</v>
      </c>
      <c r="C12" s="8" t="s">
        <v>146</v>
      </c>
      <c r="D12" s="10" t="s">
        <v>167</v>
      </c>
    </row>
    <row r="13" spans="1:10" ht="17" thickBot="1" x14ac:dyDescent="0.25">
      <c r="B13" s="11" t="s">
        <v>168</v>
      </c>
      <c r="C13" s="37" t="s">
        <v>171</v>
      </c>
      <c r="D13" s="12" t="s">
        <v>169</v>
      </c>
    </row>
    <row r="16" spans="1:10" x14ac:dyDescent="0.2">
      <c r="B16" s="45" t="s">
        <v>215</v>
      </c>
      <c r="C16" s="61"/>
      <c r="D16" s="61"/>
      <c r="E16" s="70"/>
      <c r="F16" s="70"/>
      <c r="G16" s="70"/>
    </row>
    <row r="17" spans="2:7" x14ac:dyDescent="0.2">
      <c r="B17" s="82" t="s">
        <v>216</v>
      </c>
      <c r="C17" s="82" t="s">
        <v>217</v>
      </c>
      <c r="D17" s="83" t="s">
        <v>218</v>
      </c>
      <c r="E17" s="69"/>
      <c r="F17" s="69"/>
      <c r="G17" s="69"/>
    </row>
    <row r="18" spans="2:7" ht="17" x14ac:dyDescent="0.2">
      <c r="B18" s="62">
        <v>1</v>
      </c>
      <c r="C18" s="63" t="s">
        <v>219</v>
      </c>
      <c r="D18" s="68" t="s">
        <v>231</v>
      </c>
      <c r="E18" s="71"/>
      <c r="F18" s="71"/>
      <c r="G18" s="71"/>
    </row>
    <row r="19" spans="2:7" x14ac:dyDescent="0.2">
      <c r="B19" s="62"/>
      <c r="C19" s="63"/>
      <c r="D19" s="68"/>
      <c r="E19" s="71"/>
      <c r="F19" s="71"/>
      <c r="G19" s="71"/>
    </row>
    <row r="20" spans="2:7" x14ac:dyDescent="0.2">
      <c r="B20" s="62"/>
      <c r="C20" s="64"/>
      <c r="D20" s="68"/>
      <c r="E20" s="71"/>
      <c r="F20" s="71"/>
      <c r="G20" s="71"/>
    </row>
    <row r="21" spans="2:7" x14ac:dyDescent="0.2">
      <c r="B21" s="62"/>
      <c r="C21" s="64"/>
      <c r="D21" s="68"/>
      <c r="E21" s="71"/>
      <c r="F21" s="71"/>
      <c r="G21" s="71"/>
    </row>
    <row r="22" spans="2:7" x14ac:dyDescent="0.2">
      <c r="B22" s="62"/>
      <c r="C22" s="63"/>
      <c r="D22" s="68"/>
      <c r="E22" s="71"/>
      <c r="F22" s="71"/>
      <c r="G22" s="71"/>
    </row>
    <row r="23" spans="2:7" x14ac:dyDescent="0.2">
      <c r="B23" s="65"/>
      <c r="C23" s="66"/>
      <c r="D23" s="68"/>
      <c r="E23" s="71"/>
      <c r="F23" s="71"/>
      <c r="G23" s="71"/>
    </row>
  </sheetData>
  <protectedRanges>
    <protectedRange sqref="C5:E5" name="Range1"/>
  </protectedRanges>
  <mergeCells count="2">
    <mergeCell ref="B8:D8"/>
    <mergeCell ref="C5:G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5A3CC-7753-C74A-9254-02ABDB4F5955}">
  <dimension ref="A1:M22"/>
  <sheetViews>
    <sheetView workbookViewId="0">
      <selection activeCell="G9" sqref="G9"/>
    </sheetView>
  </sheetViews>
  <sheetFormatPr baseColWidth="10" defaultRowHeight="16" x14ac:dyDescent="0.2"/>
  <cols>
    <col min="5" max="5" width="76" customWidth="1"/>
    <col min="6" max="6" width="15.6640625" customWidth="1"/>
  </cols>
  <sheetData>
    <row r="1" spans="1:13" ht="20" x14ac:dyDescent="0.25">
      <c r="A1" s="17" t="s">
        <v>156</v>
      </c>
    </row>
    <row r="2" spans="1:13" ht="20" x14ac:dyDescent="0.25">
      <c r="A2" s="17"/>
    </row>
    <row r="3" spans="1:13" ht="20" x14ac:dyDescent="0.25">
      <c r="A3" s="17"/>
      <c r="B3" s="52" t="s">
        <v>220</v>
      </c>
      <c r="C3" s="53" t="s">
        <v>221</v>
      </c>
      <c r="D3" s="54" t="s">
        <v>222</v>
      </c>
      <c r="E3" s="55" t="s">
        <v>223</v>
      </c>
      <c r="F3" s="56"/>
      <c r="G3" s="57"/>
      <c r="H3" s="57"/>
      <c r="I3" s="57"/>
      <c r="J3" s="57"/>
      <c r="K3" s="58"/>
    </row>
    <row r="4" spans="1:13" ht="20" x14ac:dyDescent="0.25">
      <c r="A4" s="17"/>
      <c r="B4" s="52"/>
      <c r="C4" s="59" t="s">
        <v>224</v>
      </c>
      <c r="D4" s="54" t="s">
        <v>225</v>
      </c>
      <c r="E4" s="55" t="s">
        <v>226</v>
      </c>
      <c r="F4" s="56"/>
      <c r="G4" s="57"/>
      <c r="H4" s="57"/>
      <c r="I4" s="57"/>
      <c r="J4" s="57"/>
      <c r="K4" s="58"/>
    </row>
    <row r="5" spans="1:13" ht="20" x14ac:dyDescent="0.25">
      <c r="A5" s="17"/>
      <c r="B5" s="52"/>
      <c r="C5" s="60" t="s">
        <v>227</v>
      </c>
      <c r="D5" s="54" t="s">
        <v>228</v>
      </c>
      <c r="E5" s="55" t="s">
        <v>229</v>
      </c>
      <c r="F5" s="56"/>
      <c r="G5" s="57"/>
      <c r="H5" s="57"/>
      <c r="I5" s="57"/>
      <c r="J5" s="57"/>
      <c r="K5" s="58"/>
    </row>
    <row r="6" spans="1:13" ht="20" x14ac:dyDescent="0.25">
      <c r="A6" s="17"/>
    </row>
    <row r="7" spans="1:13" ht="20" x14ac:dyDescent="0.25">
      <c r="A7" s="17"/>
    </row>
    <row r="8" spans="1:13" ht="20" x14ac:dyDescent="0.25">
      <c r="A8" s="18"/>
      <c r="B8" s="13" t="s">
        <v>138</v>
      </c>
      <c r="C8" s="14" t="s">
        <v>148</v>
      </c>
      <c r="D8" s="14" t="s">
        <v>149</v>
      </c>
      <c r="E8" s="15" t="s">
        <v>137</v>
      </c>
      <c r="F8" s="14" t="s">
        <v>147</v>
      </c>
      <c r="G8" s="14" t="s">
        <v>233</v>
      </c>
      <c r="H8" s="15" t="s">
        <v>150</v>
      </c>
      <c r="I8" s="15" t="s">
        <v>20</v>
      </c>
      <c r="J8" s="15" t="s">
        <v>152</v>
      </c>
      <c r="K8" s="15" t="s">
        <v>0</v>
      </c>
      <c r="L8" s="1" t="s">
        <v>185</v>
      </c>
      <c r="M8" s="1" t="s">
        <v>187</v>
      </c>
    </row>
    <row r="9" spans="1:13" x14ac:dyDescent="0.2">
      <c r="B9" s="2" t="s">
        <v>2</v>
      </c>
      <c r="C9" s="2" t="s">
        <v>16</v>
      </c>
      <c r="D9" s="2" t="s">
        <v>17</v>
      </c>
      <c r="E9" s="3" t="s">
        <v>151</v>
      </c>
      <c r="F9" s="34" t="s">
        <v>50</v>
      </c>
      <c r="G9" s="34" t="s">
        <v>230</v>
      </c>
      <c r="H9" s="39" t="s">
        <v>19</v>
      </c>
      <c r="I9" s="4" t="s">
        <v>55</v>
      </c>
      <c r="J9" s="4" t="s">
        <v>153</v>
      </c>
      <c r="K9" s="5" t="s">
        <v>139</v>
      </c>
      <c r="L9" s="53" t="s">
        <v>221</v>
      </c>
      <c r="M9" s="4" t="s">
        <v>186</v>
      </c>
    </row>
    <row r="10" spans="1:13" x14ac:dyDescent="0.2">
      <c r="B10" s="2" t="s">
        <v>3</v>
      </c>
      <c r="C10" s="2" t="s">
        <v>16</v>
      </c>
      <c r="D10" s="2" t="s">
        <v>17</v>
      </c>
      <c r="E10" s="2" t="s">
        <v>154</v>
      </c>
      <c r="F10" s="35" t="s">
        <v>67</v>
      </c>
      <c r="G10" s="34" t="s">
        <v>230</v>
      </c>
      <c r="H10" s="39" t="s">
        <v>19</v>
      </c>
      <c r="I10" s="4" t="s">
        <v>55</v>
      </c>
      <c r="J10" s="16" t="s">
        <v>155</v>
      </c>
      <c r="K10" s="5" t="s">
        <v>139</v>
      </c>
      <c r="L10" s="59" t="s">
        <v>224</v>
      </c>
      <c r="M10" s="4" t="s">
        <v>186</v>
      </c>
    </row>
    <row r="11" spans="1:13" x14ac:dyDescent="0.2">
      <c r="B11" s="2" t="s">
        <v>4</v>
      </c>
      <c r="C11" s="2" t="s">
        <v>16</v>
      </c>
      <c r="D11" s="2" t="s">
        <v>17</v>
      </c>
      <c r="E11" s="2" t="s">
        <v>161</v>
      </c>
      <c r="F11" s="36" t="s">
        <v>158</v>
      </c>
      <c r="G11" s="34" t="s">
        <v>230</v>
      </c>
      <c r="H11" s="40" t="s">
        <v>174</v>
      </c>
      <c r="I11" s="4" t="s">
        <v>55</v>
      </c>
      <c r="J11" s="4" t="s">
        <v>160</v>
      </c>
      <c r="K11" s="5" t="s">
        <v>139</v>
      </c>
      <c r="L11" s="59" t="s">
        <v>224</v>
      </c>
      <c r="M11" s="4" t="s">
        <v>163</v>
      </c>
    </row>
    <row r="12" spans="1:13" x14ac:dyDescent="0.2">
      <c r="B12" s="2" t="s">
        <v>5</v>
      </c>
      <c r="C12" s="2" t="s">
        <v>16</v>
      </c>
      <c r="D12" s="2" t="s">
        <v>17</v>
      </c>
      <c r="E12" s="2" t="s">
        <v>180</v>
      </c>
      <c r="F12" s="36" t="s">
        <v>125</v>
      </c>
      <c r="G12" s="34" t="s">
        <v>230</v>
      </c>
      <c r="H12" s="41" t="s">
        <v>175</v>
      </c>
      <c r="I12" s="4" t="s">
        <v>55</v>
      </c>
      <c r="J12" s="4" t="s">
        <v>160</v>
      </c>
      <c r="K12" s="5" t="s">
        <v>139</v>
      </c>
      <c r="L12" s="59" t="s">
        <v>224</v>
      </c>
      <c r="M12" s="4" t="s">
        <v>163</v>
      </c>
    </row>
    <row r="13" spans="1:13" x14ac:dyDescent="0.2">
      <c r="B13" s="2" t="s">
        <v>6</v>
      </c>
      <c r="C13" s="2" t="s">
        <v>16</v>
      </c>
      <c r="D13" s="2" t="s">
        <v>17</v>
      </c>
      <c r="E13" s="2" t="s">
        <v>162</v>
      </c>
      <c r="F13" s="36" t="s">
        <v>125</v>
      </c>
      <c r="G13" s="34" t="s">
        <v>230</v>
      </c>
      <c r="H13" s="41" t="s">
        <v>176</v>
      </c>
      <c r="I13" s="4" t="s">
        <v>55</v>
      </c>
      <c r="J13" s="4" t="s">
        <v>160</v>
      </c>
      <c r="K13" s="5" t="s">
        <v>139</v>
      </c>
      <c r="L13" s="59" t="s">
        <v>224</v>
      </c>
      <c r="M13" s="4" t="s">
        <v>163</v>
      </c>
    </row>
    <row r="14" spans="1:13" x14ac:dyDescent="0.2">
      <c r="B14" s="2" t="s">
        <v>7</v>
      </c>
      <c r="C14" s="2" t="s">
        <v>16</v>
      </c>
      <c r="D14" s="2" t="s">
        <v>17</v>
      </c>
      <c r="E14" s="2" t="s">
        <v>172</v>
      </c>
      <c r="F14" s="36" t="s">
        <v>173</v>
      </c>
      <c r="G14" s="34" t="s">
        <v>230</v>
      </c>
      <c r="H14" s="41" t="s">
        <v>177</v>
      </c>
      <c r="I14" s="4" t="s">
        <v>55</v>
      </c>
      <c r="J14" s="4" t="s">
        <v>178</v>
      </c>
      <c r="K14" s="5" t="s">
        <v>139</v>
      </c>
      <c r="L14" s="60" t="s">
        <v>227</v>
      </c>
      <c r="M14" s="4" t="s">
        <v>163</v>
      </c>
    </row>
    <row r="15" spans="1:13" x14ac:dyDescent="0.2">
      <c r="B15" s="2" t="s">
        <v>8</v>
      </c>
      <c r="C15" s="2" t="s">
        <v>16</v>
      </c>
      <c r="D15" s="2" t="s">
        <v>17</v>
      </c>
      <c r="E15" s="2" t="s">
        <v>184</v>
      </c>
      <c r="F15" s="35" t="s">
        <v>179</v>
      </c>
      <c r="G15" s="34" t="s">
        <v>230</v>
      </c>
      <c r="H15" s="41" t="s">
        <v>181</v>
      </c>
      <c r="I15" s="4" t="s">
        <v>55</v>
      </c>
      <c r="J15" s="4" t="s">
        <v>188</v>
      </c>
      <c r="K15" s="5" t="s">
        <v>139</v>
      </c>
      <c r="L15" s="53" t="s">
        <v>221</v>
      </c>
      <c r="M15" s="4" t="s">
        <v>197</v>
      </c>
    </row>
    <row r="16" spans="1:13" x14ac:dyDescent="0.2">
      <c r="B16" s="2" t="s">
        <v>9</v>
      </c>
      <c r="C16" s="2" t="s">
        <v>16</v>
      </c>
      <c r="D16" s="2" t="s">
        <v>17</v>
      </c>
      <c r="E16" s="2" t="s">
        <v>190</v>
      </c>
      <c r="F16" s="35" t="s">
        <v>191</v>
      </c>
      <c r="G16" s="34" t="s">
        <v>230</v>
      </c>
      <c r="H16" s="41" t="s">
        <v>182</v>
      </c>
      <c r="I16" s="4" t="s">
        <v>55</v>
      </c>
      <c r="J16" s="4" t="s">
        <v>188</v>
      </c>
      <c r="K16" s="5" t="s">
        <v>139</v>
      </c>
      <c r="L16" s="53" t="s">
        <v>221</v>
      </c>
      <c r="M16" s="4" t="s">
        <v>197</v>
      </c>
    </row>
    <row r="17" spans="2:13" x14ac:dyDescent="0.2">
      <c r="B17" s="2" t="s">
        <v>10</v>
      </c>
      <c r="C17" s="2" t="s">
        <v>16</v>
      </c>
      <c r="D17" s="2" t="s">
        <v>17</v>
      </c>
      <c r="E17" s="2" t="s">
        <v>189</v>
      </c>
      <c r="F17" s="35" t="s">
        <v>191</v>
      </c>
      <c r="G17" s="34" t="s">
        <v>230</v>
      </c>
      <c r="H17" s="41" t="s">
        <v>182</v>
      </c>
      <c r="I17" s="4" t="s">
        <v>55</v>
      </c>
      <c r="J17" s="4" t="s">
        <v>188</v>
      </c>
      <c r="K17" s="5" t="s">
        <v>139</v>
      </c>
      <c r="L17" s="53" t="s">
        <v>221</v>
      </c>
      <c r="M17" s="4" t="s">
        <v>197</v>
      </c>
    </row>
    <row r="18" spans="2:13" x14ac:dyDescent="0.2">
      <c r="B18" s="2" t="s">
        <v>11</v>
      </c>
      <c r="C18" s="2" t="s">
        <v>16</v>
      </c>
      <c r="D18" s="2" t="s">
        <v>17</v>
      </c>
      <c r="E18" s="2" t="s">
        <v>195</v>
      </c>
      <c r="F18" s="35" t="s">
        <v>179</v>
      </c>
      <c r="G18" s="34" t="s">
        <v>230</v>
      </c>
      <c r="H18" s="41" t="s">
        <v>182</v>
      </c>
      <c r="I18" s="4" t="s">
        <v>55</v>
      </c>
      <c r="J18" s="4" t="s">
        <v>188</v>
      </c>
      <c r="K18" s="5" t="s">
        <v>139</v>
      </c>
      <c r="L18" s="59" t="s">
        <v>224</v>
      </c>
      <c r="M18" s="4" t="s">
        <v>163</v>
      </c>
    </row>
    <row r="19" spans="2:13" x14ac:dyDescent="0.2">
      <c r="B19" s="2" t="s">
        <v>12</v>
      </c>
      <c r="C19" s="2" t="s">
        <v>16</v>
      </c>
      <c r="D19" s="2" t="s">
        <v>17</v>
      </c>
      <c r="E19" s="2" t="s">
        <v>193</v>
      </c>
      <c r="F19" s="36" t="s">
        <v>192</v>
      </c>
      <c r="G19" s="34" t="s">
        <v>230</v>
      </c>
      <c r="H19" s="41" t="s">
        <v>183</v>
      </c>
      <c r="I19" s="4" t="s">
        <v>55</v>
      </c>
      <c r="J19" s="4" t="s">
        <v>188</v>
      </c>
      <c r="K19" s="5" t="s">
        <v>139</v>
      </c>
      <c r="L19" s="53" t="s">
        <v>221</v>
      </c>
      <c r="M19" s="38" t="s">
        <v>197</v>
      </c>
    </row>
    <row r="20" spans="2:13" x14ac:dyDescent="0.2">
      <c r="B20" s="2" t="s">
        <v>13</v>
      </c>
      <c r="C20" s="2" t="s">
        <v>16</v>
      </c>
      <c r="D20" s="2" t="s">
        <v>17</v>
      </c>
      <c r="E20" s="2" t="s">
        <v>194</v>
      </c>
      <c r="F20" s="34" t="s">
        <v>192</v>
      </c>
      <c r="G20" s="34" t="s">
        <v>230</v>
      </c>
      <c r="H20" s="41" t="s">
        <v>183</v>
      </c>
      <c r="I20" s="4" t="s">
        <v>55</v>
      </c>
      <c r="J20" s="4" t="s">
        <v>188</v>
      </c>
      <c r="K20" s="5" t="s">
        <v>139</v>
      </c>
      <c r="L20" s="59" t="s">
        <v>224</v>
      </c>
      <c r="M20" s="4" t="s">
        <v>197</v>
      </c>
    </row>
    <row r="21" spans="2:13" x14ac:dyDescent="0.2">
      <c r="B21" s="2" t="s">
        <v>14</v>
      </c>
      <c r="C21" s="2" t="s">
        <v>16</v>
      </c>
      <c r="D21" s="2" t="s">
        <v>17</v>
      </c>
      <c r="E21" s="2" t="s">
        <v>198</v>
      </c>
      <c r="F21" s="34" t="s">
        <v>196</v>
      </c>
      <c r="G21" s="34" t="s">
        <v>230</v>
      </c>
      <c r="H21" s="41" t="s">
        <v>182</v>
      </c>
      <c r="I21" s="4" t="s">
        <v>55</v>
      </c>
      <c r="J21" s="4" t="s">
        <v>199</v>
      </c>
      <c r="K21" s="5" t="s">
        <v>139</v>
      </c>
      <c r="L21" s="53" t="s">
        <v>221</v>
      </c>
      <c r="M21" s="4" t="s">
        <v>197</v>
      </c>
    </row>
    <row r="22" spans="2:13" x14ac:dyDescent="0.2">
      <c r="B22" s="2" t="s">
        <v>15</v>
      </c>
      <c r="C22" s="2" t="s">
        <v>16</v>
      </c>
      <c r="D22" s="2" t="s">
        <v>17</v>
      </c>
      <c r="E22" s="2" t="s">
        <v>201</v>
      </c>
      <c r="F22" s="34" t="s">
        <v>191</v>
      </c>
      <c r="G22" s="34" t="s">
        <v>230</v>
      </c>
      <c r="H22" s="41" t="s">
        <v>182</v>
      </c>
      <c r="I22" s="4" t="s">
        <v>55</v>
      </c>
      <c r="J22" s="4" t="s">
        <v>200</v>
      </c>
      <c r="K22" s="5" t="s">
        <v>139</v>
      </c>
      <c r="L22" s="60" t="s">
        <v>227</v>
      </c>
      <c r="M22" s="4" t="s">
        <v>163</v>
      </c>
    </row>
  </sheetData>
  <mergeCells count="1">
    <mergeCell ref="B3:B5"/>
  </mergeCells>
  <phoneticPr fontId="7" type="noConversion"/>
  <conditionalFormatting sqref="E9">
    <cfRule type="cellIs" dxfId="5" priority="1" operator="equal">
      <formula>2</formula>
    </cfRule>
    <cfRule type="cellIs" dxfId="4" priority="2" operator="equal">
      <formula>1</formula>
    </cfRule>
    <cfRule type="colorScale" priority="3">
      <colorScale>
        <cfvo type="min"/>
        <cfvo type="percentile" val="50"/>
        <cfvo type="max"/>
        <color rgb="FF63BE7B"/>
        <color rgb="FFFFEB84"/>
        <color rgb="FFF8696B"/>
      </colorScale>
    </cfRule>
    <cfRule type="colorScale" priority="4">
      <colorScale>
        <cfvo type="min"/>
        <cfvo type="percentile" val="50"/>
        <cfvo type="max"/>
        <color rgb="FFF8696B"/>
        <color rgb="FFFFEB84"/>
        <color rgb="FF63BE7B"/>
      </colorScale>
    </cfRule>
  </conditionalFormatting>
  <conditionalFormatting sqref="F9:G9 G10:G22">
    <cfRule type="colorScale" priority="63">
      <colorScale>
        <cfvo type="min"/>
        <cfvo type="percentile" val="50"/>
        <cfvo type="max"/>
        <color rgb="FF63BE7B"/>
        <color rgb="FFFFEB84"/>
        <color rgb="FFF8696B"/>
      </colorScale>
    </cfRule>
    <cfRule type="colorScale" priority="64">
      <colorScale>
        <cfvo type="min"/>
        <cfvo type="percentile" val="50"/>
        <cfvo type="max"/>
        <color rgb="FFF8696B"/>
        <color rgb="FFFFEB84"/>
        <color rgb="FF63BE7B"/>
      </colorScale>
    </cfRule>
  </conditionalFormatting>
  <conditionalFormatting sqref="F9:G9 F10 G10:G22">
    <cfRule type="cellIs" dxfId="3" priority="57" operator="equal">
      <formula>2</formula>
    </cfRule>
    <cfRule type="cellIs" dxfId="2" priority="58" operator="equal">
      <formula>1</formula>
    </cfRule>
  </conditionalFormatting>
  <conditionalFormatting sqref="F10">
    <cfRule type="colorScale" priority="65">
      <colorScale>
        <cfvo type="min"/>
        <cfvo type="percentile" val="50"/>
        <cfvo type="max"/>
        <color rgb="FF63BE7B"/>
        <color rgb="FFFFEB84"/>
        <color rgb="FFF8696B"/>
      </colorScale>
    </cfRule>
    <cfRule type="colorScale" priority="66">
      <colorScale>
        <cfvo type="min"/>
        <cfvo type="percentile" val="50"/>
        <cfvo type="max"/>
        <color rgb="FFF8696B"/>
        <color rgb="FFFFEB84"/>
        <color rgb="FF63BE7B"/>
      </colorScale>
    </cfRule>
  </conditionalFormatting>
  <conditionalFormatting sqref="F15:F18">
    <cfRule type="colorScale" priority="67">
      <colorScale>
        <cfvo type="min"/>
        <cfvo type="percentile" val="50"/>
        <cfvo type="max"/>
        <color rgb="FF63BE7B"/>
        <color rgb="FFFFEB84"/>
        <color rgb="FFF8696B"/>
      </colorScale>
    </cfRule>
    <cfRule type="colorScale" priority="68">
      <colorScale>
        <cfvo type="min"/>
        <cfvo type="percentile" val="50"/>
        <cfvo type="max"/>
        <color rgb="FFF8696B"/>
        <color rgb="FFFFEB84"/>
        <color rgb="FF63BE7B"/>
      </colorScale>
    </cfRule>
  </conditionalFormatting>
  <conditionalFormatting sqref="F15:F22">
    <cfRule type="cellIs" dxfId="1" priority="39" operator="equal">
      <formula>2</formula>
    </cfRule>
    <cfRule type="cellIs" dxfId="0" priority="40" operator="equal">
      <formula>1</formula>
    </cfRule>
  </conditionalFormatting>
  <conditionalFormatting sqref="F16:F19">
    <cfRule type="colorScale" priority="69">
      <colorScale>
        <cfvo type="min"/>
        <cfvo type="percentile" val="50"/>
        <cfvo type="max"/>
        <color rgb="FF63BE7B"/>
        <color rgb="FFFFEB84"/>
        <color rgb="FFF8696B"/>
      </colorScale>
    </cfRule>
    <cfRule type="colorScale" priority="70">
      <colorScale>
        <cfvo type="min"/>
        <cfvo type="percentile" val="50"/>
        <cfvo type="max"/>
        <color rgb="FFF8696B"/>
        <color rgb="FFFFEB84"/>
        <color rgb="FF63BE7B"/>
      </colorScale>
    </cfRule>
  </conditionalFormatting>
  <conditionalFormatting sqref="F20">
    <cfRule type="colorScale" priority="71">
      <colorScale>
        <cfvo type="min"/>
        <cfvo type="percentile" val="50"/>
        <cfvo type="max"/>
        <color rgb="FF63BE7B"/>
        <color rgb="FFFFEB84"/>
        <color rgb="FFF8696B"/>
      </colorScale>
    </cfRule>
    <cfRule type="colorScale" priority="72">
      <colorScale>
        <cfvo type="min"/>
        <cfvo type="percentile" val="50"/>
        <cfvo type="max"/>
        <color rgb="FFF8696B"/>
        <color rgb="FFFFEB84"/>
        <color rgb="FF63BE7B"/>
      </colorScale>
    </cfRule>
  </conditionalFormatting>
  <conditionalFormatting sqref="F21">
    <cfRule type="colorScale" priority="73">
      <colorScale>
        <cfvo type="min"/>
        <cfvo type="percentile" val="50"/>
        <cfvo type="max"/>
        <color rgb="FF63BE7B"/>
        <color rgb="FFFFEB84"/>
        <color rgb="FFF8696B"/>
      </colorScale>
    </cfRule>
    <cfRule type="colorScale" priority="74">
      <colorScale>
        <cfvo type="min"/>
        <cfvo type="percentile" val="50"/>
        <cfvo type="max"/>
        <color rgb="FFF8696B"/>
        <color rgb="FFFFEB84"/>
        <color rgb="FF63BE7B"/>
      </colorScale>
    </cfRule>
  </conditionalFormatting>
  <conditionalFormatting sqref="F22">
    <cfRule type="colorScale" priority="75">
      <colorScale>
        <cfvo type="min"/>
        <cfvo type="percentile" val="50"/>
        <cfvo type="max"/>
        <color rgb="FF63BE7B"/>
        <color rgb="FFFFEB84"/>
        <color rgb="FFF8696B"/>
      </colorScale>
    </cfRule>
    <cfRule type="colorScale" priority="76">
      <colorScale>
        <cfvo type="min"/>
        <cfvo type="percentile" val="50"/>
        <cfvo type="max"/>
        <color rgb="FFF8696B"/>
        <color rgb="FFFFEB84"/>
        <color rgb="FF63BE7B"/>
      </colorScale>
    </cfRule>
  </conditionalFormatting>
  <dataValidations disablePrompts="1" count="1">
    <dataValidation type="list" allowBlank="1" showInputMessage="1" showErrorMessage="1" sqref="H9:H11" xr:uid="{C24B39F4-8A90-EE41-A2EC-7AB0F161E197}">
      <formula1>quality_list</formula1>
    </dataValidation>
  </dataValidations>
  <hyperlinks>
    <hyperlink ref="J10" r:id="rId1" display="https://github.com/OliverLysa/ce_observatory_data_scripts/blob/main/plastics/baseline_model/01_placed_on_market.R" xr:uid="{0F9E005E-8E01-7045-B3AF-178F6F747844}"/>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99064-0960-8E4F-89DD-A1F2BC3FB311}">
  <dimension ref="A1:AE13"/>
  <sheetViews>
    <sheetView tabSelected="1" workbookViewId="0">
      <selection activeCell="A2" sqref="A2"/>
    </sheetView>
  </sheetViews>
  <sheetFormatPr baseColWidth="10" defaultRowHeight="16" x14ac:dyDescent="0.2"/>
  <cols>
    <col min="1" max="3" width="10.83203125" style="7"/>
    <col min="4" max="4" width="47.1640625" style="7" customWidth="1"/>
    <col min="5" max="16384" width="10.83203125" style="7"/>
  </cols>
  <sheetData>
    <row r="1" spans="1:31" ht="20" x14ac:dyDescent="0.25">
      <c r="A1" s="19" t="s">
        <v>234</v>
      </c>
    </row>
    <row r="3" spans="1:31" x14ac:dyDescent="0.2">
      <c r="B3" s="33" t="s">
        <v>21</v>
      </c>
      <c r="C3" s="33" t="s">
        <v>22</v>
      </c>
      <c r="D3" s="33" t="s">
        <v>23</v>
      </c>
      <c r="E3" s="21" t="s">
        <v>24</v>
      </c>
      <c r="F3" s="21" t="s">
        <v>25</v>
      </c>
      <c r="G3" s="21" t="s">
        <v>26</v>
      </c>
      <c r="H3" s="21" t="s">
        <v>27</v>
      </c>
      <c r="I3" s="21" t="s">
        <v>28</v>
      </c>
      <c r="J3" s="21" t="s">
        <v>29</v>
      </c>
      <c r="K3" s="21" t="s">
        <v>30</v>
      </c>
      <c r="L3" s="21" t="s">
        <v>31</v>
      </c>
      <c r="M3" s="22" t="s">
        <v>32</v>
      </c>
      <c r="N3" s="22" t="s">
        <v>33</v>
      </c>
      <c r="O3" s="22" t="s">
        <v>34</v>
      </c>
      <c r="P3" s="22" t="s">
        <v>35</v>
      </c>
      <c r="Q3" s="22" t="s">
        <v>36</v>
      </c>
      <c r="R3" s="22" t="s">
        <v>37</v>
      </c>
      <c r="S3" s="23" t="s">
        <v>38</v>
      </c>
      <c r="T3" s="23" t="s">
        <v>39</v>
      </c>
      <c r="U3" s="24" t="s">
        <v>40</v>
      </c>
      <c r="V3" s="24" t="s">
        <v>41</v>
      </c>
      <c r="W3" s="24" t="s">
        <v>42</v>
      </c>
      <c r="X3" s="24" t="s">
        <v>43</v>
      </c>
      <c r="Y3" s="25" t="s">
        <v>44</v>
      </c>
      <c r="Z3" s="25" t="s">
        <v>45</v>
      </c>
      <c r="AA3" s="25" t="s">
        <v>46</v>
      </c>
      <c r="AB3" s="20" t="s">
        <v>47</v>
      </c>
      <c r="AC3" s="20" t="s">
        <v>48</v>
      </c>
      <c r="AD3" s="20" t="s">
        <v>49</v>
      </c>
      <c r="AE3" s="6"/>
    </row>
    <row r="4" spans="1:31" x14ac:dyDescent="0.2">
      <c r="B4" s="26" t="s">
        <v>50</v>
      </c>
      <c r="C4" s="27" t="s">
        <v>51</v>
      </c>
      <c r="D4" s="27" t="s">
        <v>18</v>
      </c>
      <c r="E4" s="28" t="s">
        <v>52</v>
      </c>
      <c r="F4" s="27" t="s">
        <v>53</v>
      </c>
      <c r="G4" s="27" t="s">
        <v>54</v>
      </c>
      <c r="H4" s="27" t="s">
        <v>54</v>
      </c>
      <c r="I4" s="27" t="s">
        <v>55</v>
      </c>
      <c r="J4" s="27" t="s">
        <v>55</v>
      </c>
      <c r="K4" s="27" t="s">
        <v>56</v>
      </c>
      <c r="L4" s="27" t="s">
        <v>57</v>
      </c>
      <c r="M4" s="27" t="s">
        <v>16</v>
      </c>
      <c r="N4" s="27" t="s">
        <v>17</v>
      </c>
      <c r="O4" s="29">
        <v>90</v>
      </c>
      <c r="P4" s="27" t="s">
        <v>58</v>
      </c>
      <c r="Q4" s="29">
        <v>90</v>
      </c>
      <c r="R4" s="27" t="s">
        <v>59</v>
      </c>
      <c r="S4" s="27" t="s">
        <v>60</v>
      </c>
      <c r="T4" s="27" t="s">
        <v>61</v>
      </c>
      <c r="U4" s="27" t="s">
        <v>62</v>
      </c>
      <c r="V4" s="27">
        <v>1</v>
      </c>
      <c r="W4" s="27" t="s">
        <v>63</v>
      </c>
      <c r="X4" s="27" t="s">
        <v>55</v>
      </c>
      <c r="Y4" s="27" t="s">
        <v>64</v>
      </c>
      <c r="Z4" s="27" t="s">
        <v>65</v>
      </c>
      <c r="AA4" s="27" t="s">
        <v>66</v>
      </c>
      <c r="AB4" s="27" t="s">
        <v>207</v>
      </c>
      <c r="AC4" s="27" t="s">
        <v>55</v>
      </c>
      <c r="AD4" s="27" t="s">
        <v>102</v>
      </c>
    </row>
    <row r="5" spans="1:31" x14ac:dyDescent="0.2">
      <c r="B5" s="26" t="s">
        <v>67</v>
      </c>
      <c r="C5" s="27" t="s">
        <v>51</v>
      </c>
      <c r="D5" s="27" t="s">
        <v>68</v>
      </c>
      <c r="E5" s="28" t="s">
        <v>69</v>
      </c>
      <c r="F5" s="27" t="s">
        <v>70</v>
      </c>
      <c r="G5" s="27" t="s">
        <v>71</v>
      </c>
      <c r="H5" s="27" t="s">
        <v>71</v>
      </c>
      <c r="I5" s="27" t="s">
        <v>55</v>
      </c>
      <c r="J5" s="27" t="s">
        <v>55</v>
      </c>
      <c r="K5" s="27" t="s">
        <v>72</v>
      </c>
      <c r="L5" s="27" t="s">
        <v>73</v>
      </c>
      <c r="M5" s="27" t="s">
        <v>16</v>
      </c>
      <c r="N5" s="27" t="s">
        <v>17</v>
      </c>
      <c r="O5" s="29">
        <v>100</v>
      </c>
      <c r="P5" s="27" t="s">
        <v>74</v>
      </c>
      <c r="Q5" s="29">
        <v>100</v>
      </c>
      <c r="R5" s="27" t="s">
        <v>75</v>
      </c>
      <c r="S5" s="27" t="s">
        <v>60</v>
      </c>
      <c r="T5" s="27" t="s">
        <v>61</v>
      </c>
      <c r="U5" s="27" t="s">
        <v>76</v>
      </c>
      <c r="V5" s="27" t="s">
        <v>206</v>
      </c>
      <c r="W5" s="27" t="s">
        <v>77</v>
      </c>
      <c r="X5" s="27" t="s">
        <v>78</v>
      </c>
      <c r="Y5" s="27" t="s">
        <v>64</v>
      </c>
      <c r="Z5" s="27" t="s">
        <v>79</v>
      </c>
      <c r="AA5" s="27" t="s">
        <v>66</v>
      </c>
      <c r="AB5" s="27" t="s">
        <v>208</v>
      </c>
      <c r="AC5" s="27" t="s">
        <v>55</v>
      </c>
      <c r="AD5" s="27" t="s">
        <v>102</v>
      </c>
    </row>
    <row r="6" spans="1:31" x14ac:dyDescent="0.2">
      <c r="B6" s="26" t="s">
        <v>80</v>
      </c>
      <c r="C6" s="27" t="s">
        <v>51</v>
      </c>
      <c r="D6" s="27" t="s">
        <v>81</v>
      </c>
      <c r="E6" s="28" t="s">
        <v>82</v>
      </c>
      <c r="F6" s="27" t="s">
        <v>83</v>
      </c>
      <c r="G6" s="27" t="s">
        <v>84</v>
      </c>
      <c r="H6" s="27" t="s">
        <v>84</v>
      </c>
      <c r="I6" s="27" t="s">
        <v>55</v>
      </c>
      <c r="J6" s="27" t="s">
        <v>55</v>
      </c>
      <c r="K6" s="27" t="s">
        <v>85</v>
      </c>
      <c r="L6" s="27" t="s">
        <v>86</v>
      </c>
      <c r="M6" s="27" t="s">
        <v>16</v>
      </c>
      <c r="N6" s="27" t="s">
        <v>17</v>
      </c>
      <c r="O6" s="29">
        <v>60</v>
      </c>
      <c r="P6" s="27" t="s">
        <v>87</v>
      </c>
      <c r="Q6" s="29">
        <v>60</v>
      </c>
      <c r="R6" s="27" t="s">
        <v>75</v>
      </c>
      <c r="S6" s="27" t="s">
        <v>88</v>
      </c>
      <c r="T6" s="27" t="s">
        <v>89</v>
      </c>
      <c r="U6" s="27" t="s">
        <v>90</v>
      </c>
      <c r="V6" s="27">
        <v>2</v>
      </c>
      <c r="W6" s="27" t="s">
        <v>91</v>
      </c>
      <c r="X6" s="27" t="s">
        <v>55</v>
      </c>
      <c r="Y6" s="27" t="s">
        <v>61</v>
      </c>
      <c r="Z6" s="27" t="s">
        <v>92</v>
      </c>
      <c r="AA6" s="27" t="s">
        <v>66</v>
      </c>
      <c r="AB6" s="27" t="s">
        <v>209</v>
      </c>
      <c r="AC6" s="27" t="s">
        <v>55</v>
      </c>
      <c r="AD6" s="27" t="s">
        <v>102</v>
      </c>
    </row>
    <row r="7" spans="1:31" x14ac:dyDescent="0.2">
      <c r="B7" s="26" t="s">
        <v>93</v>
      </c>
      <c r="C7" s="27" t="s">
        <v>51</v>
      </c>
      <c r="D7" s="27" t="s">
        <v>94</v>
      </c>
      <c r="E7" s="28" t="s">
        <v>95</v>
      </c>
      <c r="F7" s="27" t="s">
        <v>96</v>
      </c>
      <c r="G7" s="27" t="s">
        <v>84</v>
      </c>
      <c r="H7" s="27" t="s">
        <v>84</v>
      </c>
      <c r="I7" s="27" t="s">
        <v>55</v>
      </c>
      <c r="J7" s="27" t="s">
        <v>55</v>
      </c>
      <c r="K7" s="27" t="s">
        <v>97</v>
      </c>
      <c r="L7" s="27" t="s">
        <v>57</v>
      </c>
      <c r="M7" s="27" t="s">
        <v>16</v>
      </c>
      <c r="N7" s="27" t="s">
        <v>17</v>
      </c>
      <c r="O7" s="29">
        <v>95</v>
      </c>
      <c r="P7" s="27" t="s">
        <v>98</v>
      </c>
      <c r="Q7" s="29">
        <v>95</v>
      </c>
      <c r="R7" s="27" t="s">
        <v>59</v>
      </c>
      <c r="S7" s="27" t="s">
        <v>60</v>
      </c>
      <c r="T7" s="27" t="s">
        <v>61</v>
      </c>
      <c r="U7" s="27" t="s">
        <v>99</v>
      </c>
      <c r="V7" s="27">
        <v>0.5</v>
      </c>
      <c r="W7" s="27" t="s">
        <v>100</v>
      </c>
      <c r="X7" s="27" t="s">
        <v>55</v>
      </c>
      <c r="Y7" s="27" t="s">
        <v>61</v>
      </c>
      <c r="Z7" s="27" t="s">
        <v>92</v>
      </c>
      <c r="AA7" s="27" t="s">
        <v>66</v>
      </c>
      <c r="AB7" s="28" t="s">
        <v>101</v>
      </c>
      <c r="AC7" s="27" t="s">
        <v>55</v>
      </c>
      <c r="AD7" s="27" t="s">
        <v>102</v>
      </c>
    </row>
    <row r="8" spans="1:31" x14ac:dyDescent="0.2">
      <c r="B8" s="26" t="s">
        <v>103</v>
      </c>
      <c r="C8" s="27" t="s">
        <v>51</v>
      </c>
      <c r="D8" s="27" t="s">
        <v>1</v>
      </c>
      <c r="E8" s="28" t="s">
        <v>104</v>
      </c>
      <c r="F8" s="27" t="s">
        <v>105</v>
      </c>
      <c r="G8" s="27" t="s">
        <v>106</v>
      </c>
      <c r="H8" s="27" t="s">
        <v>106</v>
      </c>
      <c r="I8" s="27" t="s">
        <v>55</v>
      </c>
      <c r="J8" s="27" t="s">
        <v>55</v>
      </c>
      <c r="K8" s="27" t="s">
        <v>107</v>
      </c>
      <c r="L8" s="27" t="s">
        <v>108</v>
      </c>
      <c r="M8" s="27" t="s">
        <v>16</v>
      </c>
      <c r="N8" s="27" t="s">
        <v>109</v>
      </c>
      <c r="O8" s="29">
        <v>100</v>
      </c>
      <c r="P8" s="27" t="s">
        <v>202</v>
      </c>
      <c r="Q8" s="29">
        <v>100</v>
      </c>
      <c r="R8" s="27" t="s">
        <v>110</v>
      </c>
      <c r="S8" s="27" t="s">
        <v>60</v>
      </c>
      <c r="T8" s="27" t="s">
        <v>111</v>
      </c>
      <c r="U8" s="27" t="s">
        <v>112</v>
      </c>
      <c r="V8" s="27">
        <v>0.1</v>
      </c>
      <c r="W8" s="27" t="s">
        <v>113</v>
      </c>
      <c r="X8" s="27" t="s">
        <v>55</v>
      </c>
      <c r="Y8" s="27" t="s">
        <v>64</v>
      </c>
      <c r="Z8" s="27" t="s">
        <v>114</v>
      </c>
      <c r="AA8" s="27" t="s">
        <v>66</v>
      </c>
      <c r="AB8" s="27" t="s">
        <v>210</v>
      </c>
      <c r="AC8" s="27" t="s">
        <v>55</v>
      </c>
      <c r="AD8" s="27" t="s">
        <v>102</v>
      </c>
    </row>
    <row r="9" spans="1:31" x14ac:dyDescent="0.2">
      <c r="B9" s="26" t="s">
        <v>115</v>
      </c>
      <c r="C9" s="27" t="s">
        <v>51</v>
      </c>
      <c r="D9" s="27" t="s">
        <v>116</v>
      </c>
      <c r="E9" s="30" t="s">
        <v>117</v>
      </c>
      <c r="F9" s="27"/>
      <c r="G9" s="27"/>
      <c r="H9" s="27"/>
      <c r="I9" s="27" t="s">
        <v>55</v>
      </c>
      <c r="J9" s="27" t="s">
        <v>55</v>
      </c>
      <c r="K9" s="27" t="s">
        <v>56</v>
      </c>
      <c r="L9" s="27" t="s">
        <v>57</v>
      </c>
      <c r="M9" s="27" t="s">
        <v>109</v>
      </c>
      <c r="N9" s="27" t="s">
        <v>109</v>
      </c>
      <c r="O9" s="29">
        <v>100</v>
      </c>
      <c r="P9" s="27" t="s">
        <v>203</v>
      </c>
      <c r="Q9" s="29">
        <v>100</v>
      </c>
      <c r="R9" s="27" t="s">
        <v>59</v>
      </c>
      <c r="S9" s="27" t="s">
        <v>88</v>
      </c>
      <c r="T9" s="27" t="s">
        <v>118</v>
      </c>
      <c r="U9" s="27" t="s">
        <v>119</v>
      </c>
      <c r="V9" s="27">
        <v>1</v>
      </c>
      <c r="W9" s="27" t="s">
        <v>91</v>
      </c>
      <c r="X9" s="27" t="s">
        <v>55</v>
      </c>
      <c r="Y9" s="27" t="s">
        <v>64</v>
      </c>
      <c r="Z9" s="27" t="s">
        <v>114</v>
      </c>
      <c r="AA9" s="27" t="s">
        <v>66</v>
      </c>
      <c r="AB9" s="27" t="s">
        <v>211</v>
      </c>
      <c r="AC9" s="27" t="s">
        <v>55</v>
      </c>
      <c r="AD9" s="27" t="s">
        <v>102</v>
      </c>
    </row>
    <row r="10" spans="1:31" x14ac:dyDescent="0.2">
      <c r="B10" s="26" t="s">
        <v>120</v>
      </c>
      <c r="C10" s="27" t="s">
        <v>157</v>
      </c>
      <c r="D10" s="8" t="s">
        <v>121</v>
      </c>
      <c r="E10" s="30" t="s">
        <v>122</v>
      </c>
      <c r="F10" s="27"/>
      <c r="G10" s="27"/>
      <c r="H10" s="27"/>
      <c r="I10" s="27" t="s">
        <v>55</v>
      </c>
      <c r="J10" s="27" t="s">
        <v>55</v>
      </c>
      <c r="K10" s="27" t="s">
        <v>72</v>
      </c>
      <c r="L10" s="27" t="s">
        <v>108</v>
      </c>
      <c r="M10" s="27" t="s">
        <v>16</v>
      </c>
      <c r="N10" s="27" t="s">
        <v>17</v>
      </c>
      <c r="O10" s="29">
        <v>100</v>
      </c>
      <c r="P10" s="27" t="s">
        <v>123</v>
      </c>
      <c r="Q10" s="29">
        <v>100</v>
      </c>
      <c r="R10" s="27" t="s">
        <v>75</v>
      </c>
      <c r="S10" s="27" t="s">
        <v>60</v>
      </c>
      <c r="T10" s="27" t="s">
        <v>61</v>
      </c>
      <c r="U10" s="27">
        <v>2018</v>
      </c>
      <c r="V10" s="27">
        <v>2</v>
      </c>
      <c r="W10" s="27" t="s">
        <v>77</v>
      </c>
      <c r="X10" s="27" t="s">
        <v>66</v>
      </c>
      <c r="Y10" s="27" t="s">
        <v>124</v>
      </c>
      <c r="Z10" s="27" t="s">
        <v>79</v>
      </c>
      <c r="AA10" s="27" t="s">
        <v>66</v>
      </c>
      <c r="AB10" s="27" t="s">
        <v>109</v>
      </c>
      <c r="AC10" s="27" t="s">
        <v>55</v>
      </c>
      <c r="AD10" s="27" t="s">
        <v>102</v>
      </c>
    </row>
    <row r="11" spans="1:31" x14ac:dyDescent="0.2">
      <c r="B11" s="26" t="s">
        <v>125</v>
      </c>
      <c r="C11" s="27" t="s">
        <v>126</v>
      </c>
      <c r="D11" s="31" t="s">
        <v>127</v>
      </c>
      <c r="E11" s="32" t="s">
        <v>159</v>
      </c>
      <c r="F11" s="28"/>
      <c r="G11" s="27"/>
      <c r="H11" s="27"/>
      <c r="I11" s="27" t="s">
        <v>55</v>
      </c>
      <c r="J11" s="27" t="s">
        <v>55</v>
      </c>
      <c r="K11" s="27" t="s">
        <v>72</v>
      </c>
      <c r="L11" s="27" t="s">
        <v>128</v>
      </c>
      <c r="M11" s="27" t="s">
        <v>16</v>
      </c>
      <c r="N11" s="27" t="s">
        <v>17</v>
      </c>
      <c r="O11" s="29">
        <v>100</v>
      </c>
      <c r="P11" s="27" t="s">
        <v>129</v>
      </c>
      <c r="Q11" s="29">
        <v>100</v>
      </c>
      <c r="R11" s="27" t="s">
        <v>130</v>
      </c>
      <c r="S11" s="27" t="s">
        <v>88</v>
      </c>
      <c r="T11" s="27" t="s">
        <v>61</v>
      </c>
      <c r="U11" s="27">
        <v>2010</v>
      </c>
      <c r="V11" s="27">
        <v>8</v>
      </c>
      <c r="W11" s="27" t="s">
        <v>77</v>
      </c>
      <c r="X11" s="27" t="s">
        <v>66</v>
      </c>
      <c r="Y11" s="27" t="s">
        <v>64</v>
      </c>
      <c r="Z11" s="27" t="s">
        <v>79</v>
      </c>
      <c r="AA11" s="27" t="s">
        <v>66</v>
      </c>
      <c r="AB11" s="27" t="s">
        <v>109</v>
      </c>
      <c r="AC11" s="27" t="s">
        <v>55</v>
      </c>
      <c r="AD11" s="27" t="s">
        <v>102</v>
      </c>
    </row>
    <row r="12" spans="1:31" x14ac:dyDescent="0.2">
      <c r="B12" s="26" t="s">
        <v>131</v>
      </c>
      <c r="C12" s="27" t="s">
        <v>51</v>
      </c>
      <c r="D12" s="27" t="s">
        <v>132</v>
      </c>
      <c r="E12" s="28" t="s">
        <v>52</v>
      </c>
      <c r="F12" s="27" t="s">
        <v>133</v>
      </c>
      <c r="G12" s="27" t="s">
        <v>54</v>
      </c>
      <c r="H12" s="27" t="s">
        <v>54</v>
      </c>
      <c r="I12" s="27" t="s">
        <v>55</v>
      </c>
      <c r="J12" s="27" t="s">
        <v>55</v>
      </c>
      <c r="K12" s="27" t="s">
        <v>56</v>
      </c>
      <c r="L12" s="27" t="s">
        <v>57</v>
      </c>
      <c r="M12" s="27" t="s">
        <v>109</v>
      </c>
      <c r="N12" s="27" t="s">
        <v>109</v>
      </c>
      <c r="O12" s="29">
        <v>90</v>
      </c>
      <c r="P12" s="27" t="s">
        <v>204</v>
      </c>
      <c r="Q12" s="29">
        <v>90</v>
      </c>
      <c r="R12" s="27" t="s">
        <v>59</v>
      </c>
      <c r="S12" s="27" t="s">
        <v>88</v>
      </c>
      <c r="T12" s="27" t="s">
        <v>61</v>
      </c>
      <c r="U12" s="27" t="s">
        <v>134</v>
      </c>
      <c r="V12" s="27">
        <v>2</v>
      </c>
      <c r="W12" s="27" t="s">
        <v>91</v>
      </c>
      <c r="X12" s="27" t="s">
        <v>55</v>
      </c>
      <c r="Y12" s="27" t="s">
        <v>64</v>
      </c>
      <c r="Z12" s="27" t="s">
        <v>65</v>
      </c>
      <c r="AA12" s="27" t="s">
        <v>66</v>
      </c>
      <c r="AB12" s="27" t="s">
        <v>212</v>
      </c>
      <c r="AC12" s="27" t="s">
        <v>55</v>
      </c>
      <c r="AD12" s="27" t="s">
        <v>102</v>
      </c>
    </row>
    <row r="13" spans="1:31" x14ac:dyDescent="0.2">
      <c r="B13" s="26" t="s">
        <v>135</v>
      </c>
      <c r="C13" s="27" t="s">
        <v>51</v>
      </c>
      <c r="D13" s="27" t="s">
        <v>136</v>
      </c>
      <c r="E13" s="28" t="s">
        <v>52</v>
      </c>
      <c r="F13" s="27" t="s">
        <v>53</v>
      </c>
      <c r="G13" s="27" t="s">
        <v>54</v>
      </c>
      <c r="H13" s="27" t="s">
        <v>54</v>
      </c>
      <c r="I13" s="27" t="s">
        <v>55</v>
      </c>
      <c r="J13" s="27" t="s">
        <v>55</v>
      </c>
      <c r="K13" s="27" t="s">
        <v>56</v>
      </c>
      <c r="L13" s="27" t="s">
        <v>57</v>
      </c>
      <c r="M13" s="27" t="s">
        <v>109</v>
      </c>
      <c r="N13" s="27" t="s">
        <v>109</v>
      </c>
      <c r="O13" s="29">
        <v>90</v>
      </c>
      <c r="P13" s="27" t="s">
        <v>205</v>
      </c>
      <c r="Q13" s="29">
        <v>90</v>
      </c>
      <c r="R13" s="27" t="s">
        <v>59</v>
      </c>
      <c r="S13" s="27" t="s">
        <v>88</v>
      </c>
      <c r="T13" s="27" t="s">
        <v>61</v>
      </c>
      <c r="U13" s="27" t="s">
        <v>134</v>
      </c>
      <c r="V13" s="27">
        <v>2</v>
      </c>
      <c r="W13" s="27" t="s">
        <v>91</v>
      </c>
      <c r="X13" s="27" t="s">
        <v>55</v>
      </c>
      <c r="Y13" s="27" t="s">
        <v>64</v>
      </c>
      <c r="Z13" s="27" t="s">
        <v>65</v>
      </c>
      <c r="AA13" s="27" t="s">
        <v>66</v>
      </c>
      <c r="AB13" s="27" t="s">
        <v>212</v>
      </c>
      <c r="AC13" s="27" t="s">
        <v>55</v>
      </c>
      <c r="AD13" s="27" t="s">
        <v>102</v>
      </c>
    </row>
  </sheetData>
  <hyperlinks>
    <hyperlink ref="E4" r:id="rId1" xr:uid="{BE5F2D4D-59EC-BD43-A670-9DCC030BBAA0}"/>
    <hyperlink ref="E5" r:id="rId2" xr:uid="{94272528-4EBC-2447-A8C7-584B06AD6DBF}"/>
    <hyperlink ref="E6" r:id="rId3" xr:uid="{C4162EAD-9907-A54B-A45E-CF03EEAF3EAE}"/>
    <hyperlink ref="E7" r:id="rId4" xr:uid="{67893D70-7E04-0743-A922-DCA1F16BE04E}"/>
    <hyperlink ref="AB7" r:id="rId5" xr:uid="{04FA20D5-D36E-2E4A-9886-B2B522035468}"/>
    <hyperlink ref="E8" r:id="rId6" xr:uid="{9E968BE5-1A0B-F740-B0E6-399CD12279C3}"/>
    <hyperlink ref="E12" r:id="rId7" xr:uid="{7C06F2B8-C22E-A346-941A-BF68595C3EC6}"/>
    <hyperlink ref="E13" r:id="rId8" xr:uid="{9D9063F2-19E6-3644-90B8-9E9008AAD141}"/>
    <hyperlink ref="E9" r:id="rId9" xr:uid="{66E44F14-02B9-A644-8367-D8C10CCE7552}"/>
    <hyperlink ref="E10" r:id="rId10" xr:uid="{0EA29F96-6516-9945-A355-89D17778850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Cover</vt:lpstr>
      <vt:lpstr>Assumption log</vt:lpstr>
      <vt:lpstr>Data 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Lysaght</dc:creator>
  <cp:lastModifiedBy>Oliver Lysaght</cp:lastModifiedBy>
  <dcterms:created xsi:type="dcterms:W3CDTF">2025-02-26T17:29:15Z</dcterms:created>
  <dcterms:modified xsi:type="dcterms:W3CDTF">2025-03-15T00:50:33Z</dcterms:modified>
</cp:coreProperties>
</file>