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liverlysaght/Desktop/ce_observatory_data_scripts/plastics/baseline_model/"/>
    </mc:Choice>
  </mc:AlternateContent>
  <xr:revisionPtr revIDLastSave="0" documentId="13_ncr:1_{E183706B-1AB1-4548-AB51-D04BBF31F357}" xr6:coauthVersionLast="47" xr6:coauthVersionMax="47" xr10:uidLastSave="{00000000-0000-0000-0000-000000000000}"/>
  <bookViews>
    <workbookView xWindow="1900" yWindow="1820" windowWidth="27240" windowHeight="16440" xr2:uid="{0F734159-5704-2940-847E-2DC6A0E2DF5F}"/>
  </bookViews>
  <sheets>
    <sheet name="Gaus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36" i="1" l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Z38" i="1" l="1"/>
  <c r="P38" i="1"/>
  <c r="A15" i="1"/>
  <c r="AJ38" i="1"/>
  <c r="A14" i="1"/>
  <c r="A25" i="1"/>
  <c r="N38" i="1"/>
  <c r="X38" i="1"/>
  <c r="AH38" i="1"/>
  <c r="A34" i="1"/>
  <c r="A24" i="1"/>
  <c r="A35" i="1"/>
  <c r="K38" i="1"/>
  <c r="U38" i="1"/>
  <c r="AE38" i="1"/>
  <c r="A12" i="1"/>
  <c r="A22" i="1"/>
  <c r="A32" i="1"/>
  <c r="M38" i="1"/>
  <c r="W38" i="1"/>
  <c r="AG38" i="1"/>
  <c r="A11" i="1"/>
  <c r="A21" i="1"/>
  <c r="A31" i="1"/>
  <c r="O38" i="1"/>
  <c r="Y38" i="1"/>
  <c r="AI38" i="1"/>
  <c r="A13" i="1"/>
  <c r="A23" i="1"/>
  <c r="A33" i="1"/>
  <c r="G38" i="1"/>
  <c r="Q38" i="1"/>
  <c r="AA38" i="1"/>
  <c r="AK38" i="1"/>
  <c r="A7" i="1"/>
  <c r="A17" i="1"/>
  <c r="A27" i="1"/>
  <c r="A6" i="1"/>
  <c r="S38" i="1"/>
  <c r="AC38" i="1"/>
  <c r="A16" i="1"/>
  <c r="A26" i="1"/>
  <c r="A36" i="1"/>
  <c r="J38" i="1"/>
  <c r="T38" i="1"/>
  <c r="AD38" i="1"/>
  <c r="A8" i="1"/>
  <c r="A18" i="1"/>
  <c r="A28" i="1"/>
  <c r="A9" i="1"/>
  <c r="R38" i="1"/>
  <c r="AB38" i="1"/>
  <c r="A10" i="1"/>
  <c r="A19" i="1"/>
  <c r="A20" i="1"/>
  <c r="A29" i="1"/>
  <c r="A30" i="1"/>
  <c r="L38" i="1"/>
  <c r="V38" i="1"/>
  <c r="AF38" i="1"/>
  <c r="H38" i="1"/>
  <c r="I38" i="1"/>
</calcChain>
</file>

<file path=xl/sharedStrings.xml><?xml version="1.0" encoding="utf-8"?>
<sst xmlns="http://schemas.openxmlformats.org/spreadsheetml/2006/main" count="9" uniqueCount="9">
  <si>
    <t>Gauss distribution for one Plastic key</t>
  </si>
  <si>
    <t>"WG"</t>
  </si>
  <si>
    <t>POM</t>
  </si>
  <si>
    <t>Mean</t>
  </si>
  <si>
    <t>std Dev</t>
  </si>
  <si>
    <t>Year</t>
  </si>
  <si>
    <t>Year …..</t>
  </si>
  <si>
    <t>(POM)</t>
  </si>
  <si>
    <t>WG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</si>
</sst>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_ ;_ * \-#,##0_ ;_ * &quot;-&quot;??_ ;_ @_ "/>
    <numFmt numFmtId="172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4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Lucida Grande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E4E4E4"/>
      </left>
      <right style="thin">
        <color rgb="FFE4E4E4"/>
      </right>
      <top style="thin">
        <color rgb="FFE4E4E4"/>
      </top>
      <bottom style="thin">
        <color rgb="FFE4E4E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Font="1" applyFill="1"/>
    <xf numFmtId="0" fontId="0" fillId="2" borderId="0" xfId="0" applyFill="1"/>
    <xf numFmtId="0" fontId="3" fillId="2" borderId="0" xfId="0" applyFont="1" applyFill="1"/>
    <xf numFmtId="0" fontId="3" fillId="2" borderId="1" xfId="0" quotePrefix="1" applyFont="1" applyFill="1" applyBorder="1"/>
    <xf numFmtId="0" fontId="0" fillId="2" borderId="1" xfId="0" applyFill="1" applyBorder="1"/>
    <xf numFmtId="0" fontId="3" fillId="2" borderId="1" xfId="0" applyFont="1" applyFill="1" applyBorder="1"/>
    <xf numFmtId="0" fontId="4" fillId="2" borderId="0" xfId="0" applyFont="1" applyFill="1"/>
    <xf numFmtId="0" fontId="4" fillId="0" borderId="0" xfId="0" applyFont="1"/>
    <xf numFmtId="164" fontId="0" fillId="2" borderId="2" xfId="1" applyNumberFormat="1" applyFont="1" applyFill="1" applyBorder="1"/>
    <xf numFmtId="0" fontId="5" fillId="0" borderId="0" xfId="0" applyFont="1" applyAlignment="1">
      <alignment horizontal="justify" vertical="center" wrapText="1"/>
    </xf>
    <xf numFmtId="0" fontId="6" fillId="0" borderId="0" xfId="0" applyFont="1" applyAlignment="1">
      <alignment horizontal="justify" vertical="center" wrapText="1"/>
    </xf>
    <xf numFmtId="1" fontId="0" fillId="2" borderId="2" xfId="0" applyNumberFormat="1" applyFill="1" applyBorder="1"/>
    <xf numFmtId="1" fontId="0" fillId="0" borderId="2" xfId="0" applyNumberFormat="1" applyBorder="1"/>
    <xf numFmtId="1" fontId="0" fillId="2" borderId="0" xfId="0" applyNumberFormat="1" applyFill="1"/>
    <xf numFmtId="1" fontId="0" fillId="0" borderId="0" xfId="0" applyNumberFormat="1"/>
    <xf numFmtId="172" fontId="7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12DF4-2708-7B4A-A3EC-1ABDA14E801B}">
  <sheetPr codeName="Blad9">
    <tabColor theme="8" tint="0.59999389629810485"/>
  </sheetPr>
  <dimension ref="A1:BE38"/>
  <sheetViews>
    <sheetView tabSelected="1" workbookViewId="0">
      <selection activeCell="C20" sqref="C20"/>
    </sheetView>
  </sheetViews>
  <sheetFormatPr baseColWidth="10" defaultColWidth="8.83203125" defaultRowHeight="15" x14ac:dyDescent="0.2"/>
  <cols>
    <col min="1" max="1" width="11.6640625" style="2" customWidth="1"/>
    <col min="2" max="2" width="8.83203125" style="2"/>
    <col min="3" max="3" width="14.5" style="2" bestFit="1" customWidth="1"/>
    <col min="4" max="6" width="8.83203125" style="2"/>
    <col min="7" max="7" width="9.1640625" style="2" customWidth="1"/>
    <col min="8" max="25" width="8.83203125" style="2"/>
    <col min="42" max="16384" width="8.83203125" style="2"/>
  </cols>
  <sheetData>
    <row r="1" spans="1:57" ht="22" x14ac:dyDescent="0.3">
      <c r="A1" s="1" t="s">
        <v>0</v>
      </c>
      <c r="E1" s="3"/>
    </row>
    <row r="4" spans="1:57" x14ac:dyDescent="0.2">
      <c r="A4" s="4" t="s">
        <v>1</v>
      </c>
      <c r="B4" s="5"/>
      <c r="C4" s="6" t="s">
        <v>2</v>
      </c>
      <c r="D4" s="6" t="s">
        <v>3</v>
      </c>
      <c r="E4" s="6" t="s">
        <v>4</v>
      </c>
      <c r="F4" s="6" t="s">
        <v>5</v>
      </c>
      <c r="G4" s="6" t="s">
        <v>6</v>
      </c>
    </row>
    <row r="5" spans="1:57" x14ac:dyDescent="0.2">
      <c r="F5" s="3" t="s">
        <v>7</v>
      </c>
      <c r="G5" s="7">
        <v>2012</v>
      </c>
      <c r="H5" s="7">
        <v>2013</v>
      </c>
      <c r="I5" s="7">
        <v>2014</v>
      </c>
      <c r="J5" s="7">
        <v>2015</v>
      </c>
      <c r="K5" s="7">
        <v>2016</v>
      </c>
      <c r="L5" s="7">
        <v>2017</v>
      </c>
      <c r="M5" s="7">
        <v>2018</v>
      </c>
      <c r="N5" s="7">
        <v>2019</v>
      </c>
      <c r="O5" s="7">
        <v>2020</v>
      </c>
      <c r="P5" s="7">
        <v>2021</v>
      </c>
      <c r="Q5" s="7">
        <v>2022</v>
      </c>
      <c r="R5" s="7">
        <v>2023</v>
      </c>
      <c r="S5" s="7">
        <v>2024</v>
      </c>
      <c r="T5" s="7">
        <v>2025</v>
      </c>
      <c r="U5" s="7">
        <v>2026</v>
      </c>
      <c r="V5" s="7">
        <v>2027</v>
      </c>
      <c r="W5" s="7">
        <v>2028</v>
      </c>
      <c r="X5" s="7">
        <v>2029</v>
      </c>
      <c r="Y5" s="7">
        <v>2030</v>
      </c>
      <c r="Z5" s="7">
        <v>2031</v>
      </c>
      <c r="AA5" s="7">
        <v>2032</v>
      </c>
      <c r="AB5" s="7">
        <v>2033</v>
      </c>
      <c r="AC5" s="7">
        <v>2034</v>
      </c>
      <c r="AD5" s="7">
        <v>2035</v>
      </c>
      <c r="AE5" s="7">
        <v>2036</v>
      </c>
      <c r="AF5" s="7">
        <v>2037</v>
      </c>
      <c r="AG5" s="7">
        <v>2038</v>
      </c>
      <c r="AH5" s="7">
        <v>2039</v>
      </c>
      <c r="AI5" s="7">
        <v>2040</v>
      </c>
      <c r="AJ5" s="7">
        <v>2041</v>
      </c>
      <c r="AK5" s="7">
        <v>2042</v>
      </c>
      <c r="AL5" s="8"/>
      <c r="AM5" s="8"/>
      <c r="AN5" s="8"/>
      <c r="AO5" s="8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</row>
    <row r="6" spans="1:57" x14ac:dyDescent="0.2">
      <c r="A6" s="9">
        <f>SUM(G6:BE6)</f>
        <v>2554751</v>
      </c>
      <c r="B6"/>
      <c r="C6" s="16">
        <v>2554751</v>
      </c>
      <c r="D6" s="10">
        <v>0.5</v>
      </c>
      <c r="E6" s="11">
        <v>0.1</v>
      </c>
      <c r="F6" s="12">
        <v>2012</v>
      </c>
      <c r="G6" s="12">
        <f>IF($F6-G$5&gt;0, "", IF($D6&lt;1,IF($F6-G$5&lt;0,0,$C6),($C6*_xlfn.NORM.DIST(G$5-$F6+0.5,$D6,$E6,FALSE))))</f>
        <v>2554751</v>
      </c>
      <c r="H6" s="12">
        <f t="shared" ref="H6:BE11" si="0">IF($F6-H$5&gt;0, "", IF($D6&lt;1,IF($F6-H$5&lt;0,0,$C6),($C6*_xlfn.NORM.DIST(H$5-$F6+0.5,$D6,$E6,FALSE))))</f>
        <v>0</v>
      </c>
      <c r="I6" s="12">
        <f t="shared" si="0"/>
        <v>0</v>
      </c>
      <c r="J6" s="12">
        <f t="shared" si="0"/>
        <v>0</v>
      </c>
      <c r="K6" s="12">
        <f t="shared" si="0"/>
        <v>0</v>
      </c>
      <c r="L6" s="12">
        <f t="shared" si="0"/>
        <v>0</v>
      </c>
      <c r="M6" s="12">
        <f t="shared" si="0"/>
        <v>0</v>
      </c>
      <c r="N6" s="12">
        <f t="shared" si="0"/>
        <v>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0</v>
      </c>
      <c r="X6" s="12">
        <f t="shared" si="0"/>
        <v>0</v>
      </c>
      <c r="Y6" s="12">
        <f t="shared" si="0"/>
        <v>0</v>
      </c>
      <c r="Z6" s="12">
        <f t="shared" si="0"/>
        <v>0</v>
      </c>
      <c r="AA6" s="12">
        <f t="shared" si="0"/>
        <v>0</v>
      </c>
      <c r="AB6" s="12">
        <f t="shared" si="0"/>
        <v>0</v>
      </c>
      <c r="AC6" s="12">
        <f t="shared" si="0"/>
        <v>0</v>
      </c>
      <c r="AD6" s="12">
        <f t="shared" si="0"/>
        <v>0</v>
      </c>
      <c r="AE6" s="12">
        <f t="shared" si="0"/>
        <v>0</v>
      </c>
      <c r="AF6" s="12">
        <f t="shared" si="0"/>
        <v>0</v>
      </c>
      <c r="AG6" s="12">
        <f t="shared" si="0"/>
        <v>0</v>
      </c>
      <c r="AH6" s="12">
        <f t="shared" si="0"/>
        <v>0</v>
      </c>
      <c r="AI6" s="12">
        <f t="shared" si="0"/>
        <v>0</v>
      </c>
      <c r="AJ6" s="12">
        <f t="shared" si="0"/>
        <v>0</v>
      </c>
      <c r="AK6" s="12">
        <f t="shared" si="0"/>
        <v>0</v>
      </c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</row>
    <row r="7" spans="1:57" x14ac:dyDescent="0.2">
      <c r="A7" s="9">
        <f t="shared" ref="A7:A36" si="1">SUM(G7:BE7)</f>
        <v>2260619</v>
      </c>
      <c r="B7"/>
      <c r="C7" s="16">
        <v>2260619</v>
      </c>
      <c r="D7" s="10">
        <v>0.5</v>
      </c>
      <c r="E7" s="11">
        <v>0.1</v>
      </c>
      <c r="F7" s="12">
        <v>2013</v>
      </c>
      <c r="G7" s="12" t="str">
        <f t="shared" ref="G7:V26" si="2">IF($F7-G$5&gt;0, "", IF($D7&lt;1,IF($F7-G$5&lt;0,0,$C7),($C7*_xlfn.NORM.DIST(G$5-$F7+0.5,$D7,$E7,FALSE))))</f>
        <v/>
      </c>
      <c r="H7" s="12">
        <f t="shared" si="2"/>
        <v>2260619</v>
      </c>
      <c r="I7" s="12">
        <f t="shared" si="2"/>
        <v>0</v>
      </c>
      <c r="J7" s="12">
        <f t="shared" si="2"/>
        <v>0</v>
      </c>
      <c r="K7" s="12">
        <f t="shared" si="2"/>
        <v>0</v>
      </c>
      <c r="L7" s="12">
        <f t="shared" si="2"/>
        <v>0</v>
      </c>
      <c r="M7" s="12">
        <f t="shared" si="2"/>
        <v>0</v>
      </c>
      <c r="N7" s="12">
        <f t="shared" si="2"/>
        <v>0</v>
      </c>
      <c r="O7" s="12">
        <f t="shared" si="2"/>
        <v>0</v>
      </c>
      <c r="P7" s="12">
        <f t="shared" si="2"/>
        <v>0</v>
      </c>
      <c r="Q7" s="12">
        <f t="shared" si="2"/>
        <v>0</v>
      </c>
      <c r="R7" s="12">
        <f t="shared" si="2"/>
        <v>0</v>
      </c>
      <c r="S7" s="12">
        <f t="shared" si="2"/>
        <v>0</v>
      </c>
      <c r="T7" s="12">
        <f t="shared" si="2"/>
        <v>0</v>
      </c>
      <c r="U7" s="12">
        <f t="shared" si="2"/>
        <v>0</v>
      </c>
      <c r="V7" s="12">
        <f t="shared" si="2"/>
        <v>0</v>
      </c>
      <c r="W7" s="12">
        <f t="shared" si="0"/>
        <v>0</v>
      </c>
      <c r="X7" s="12">
        <f t="shared" si="0"/>
        <v>0</v>
      </c>
      <c r="Y7" s="12">
        <f t="shared" si="0"/>
        <v>0</v>
      </c>
      <c r="Z7" s="12">
        <f t="shared" si="0"/>
        <v>0</v>
      </c>
      <c r="AA7" s="12">
        <f t="shared" si="0"/>
        <v>0</v>
      </c>
      <c r="AB7" s="12">
        <f t="shared" si="0"/>
        <v>0</v>
      </c>
      <c r="AC7" s="12">
        <f t="shared" si="0"/>
        <v>0</v>
      </c>
      <c r="AD7" s="12">
        <f t="shared" si="0"/>
        <v>0</v>
      </c>
      <c r="AE7" s="12">
        <f t="shared" si="0"/>
        <v>0</v>
      </c>
      <c r="AF7" s="12">
        <f t="shared" si="0"/>
        <v>0</v>
      </c>
      <c r="AG7" s="12">
        <f t="shared" si="0"/>
        <v>0</v>
      </c>
      <c r="AH7" s="12">
        <f t="shared" si="0"/>
        <v>0</v>
      </c>
      <c r="AI7" s="12">
        <f t="shared" si="0"/>
        <v>0</v>
      </c>
      <c r="AJ7" s="12">
        <f t="shared" si="0"/>
        <v>0</v>
      </c>
      <c r="AK7" s="12">
        <f t="shared" si="0"/>
        <v>0</v>
      </c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</row>
    <row r="8" spans="1:57" x14ac:dyDescent="0.2">
      <c r="A8" s="9">
        <f t="shared" si="1"/>
        <v>2221041</v>
      </c>
      <c r="B8"/>
      <c r="C8" s="16">
        <v>2221041</v>
      </c>
      <c r="D8" s="10">
        <v>0.5</v>
      </c>
      <c r="E8" s="11">
        <v>0.1</v>
      </c>
      <c r="F8" s="12">
        <v>2014</v>
      </c>
      <c r="G8" s="12" t="str">
        <f t="shared" si="2"/>
        <v/>
      </c>
      <c r="H8" s="12" t="str">
        <f t="shared" si="0"/>
        <v/>
      </c>
      <c r="I8" s="12">
        <f t="shared" si="0"/>
        <v>2221041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  <c r="X8" s="12">
        <f t="shared" si="0"/>
        <v>0</v>
      </c>
      <c r="Y8" s="12">
        <f t="shared" si="0"/>
        <v>0</v>
      </c>
      <c r="Z8" s="12">
        <f t="shared" si="0"/>
        <v>0</v>
      </c>
      <c r="AA8" s="12">
        <f t="shared" si="0"/>
        <v>0</v>
      </c>
      <c r="AB8" s="12">
        <f t="shared" si="0"/>
        <v>0</v>
      </c>
      <c r="AC8" s="12">
        <f t="shared" si="0"/>
        <v>0</v>
      </c>
      <c r="AD8" s="12">
        <f t="shared" si="0"/>
        <v>0</v>
      </c>
      <c r="AE8" s="12">
        <f t="shared" si="0"/>
        <v>0</v>
      </c>
      <c r="AF8" s="12">
        <f t="shared" si="0"/>
        <v>0</v>
      </c>
      <c r="AG8" s="12">
        <f t="shared" si="0"/>
        <v>0</v>
      </c>
      <c r="AH8" s="12">
        <f t="shared" si="0"/>
        <v>0</v>
      </c>
      <c r="AI8" s="12">
        <f t="shared" si="0"/>
        <v>0</v>
      </c>
      <c r="AJ8" s="12">
        <f t="shared" si="0"/>
        <v>0</v>
      </c>
      <c r="AK8" s="12">
        <f t="shared" si="0"/>
        <v>0</v>
      </c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</row>
    <row r="9" spans="1:57" x14ac:dyDescent="0.2">
      <c r="A9" s="9">
        <f t="shared" si="1"/>
        <v>2261019</v>
      </c>
      <c r="B9"/>
      <c r="C9" s="16">
        <v>2261019</v>
      </c>
      <c r="D9" s="10">
        <v>0.5</v>
      </c>
      <c r="E9" s="11">
        <v>0.1</v>
      </c>
      <c r="F9" s="12">
        <v>2015</v>
      </c>
      <c r="G9" s="12" t="str">
        <f t="shared" si="2"/>
        <v/>
      </c>
      <c r="H9" s="12" t="str">
        <f t="shared" si="0"/>
        <v/>
      </c>
      <c r="I9" s="12" t="str">
        <f t="shared" si="0"/>
        <v/>
      </c>
      <c r="J9" s="12">
        <f t="shared" si="0"/>
        <v>2261019</v>
      </c>
      <c r="K9" s="12">
        <f t="shared" si="0"/>
        <v>0</v>
      </c>
      <c r="L9" s="12">
        <f t="shared" si="0"/>
        <v>0</v>
      </c>
      <c r="M9" s="12">
        <f t="shared" si="0"/>
        <v>0</v>
      </c>
      <c r="N9" s="12">
        <f t="shared" si="0"/>
        <v>0</v>
      </c>
      <c r="O9" s="12">
        <f t="shared" si="0"/>
        <v>0</v>
      </c>
      <c r="P9" s="12">
        <f t="shared" si="0"/>
        <v>0</v>
      </c>
      <c r="Q9" s="12">
        <f t="shared" si="0"/>
        <v>0</v>
      </c>
      <c r="R9" s="12">
        <f t="shared" si="0"/>
        <v>0</v>
      </c>
      <c r="S9" s="12">
        <f t="shared" si="0"/>
        <v>0</v>
      </c>
      <c r="T9" s="12">
        <f t="shared" si="0"/>
        <v>0</v>
      </c>
      <c r="U9" s="12">
        <f t="shared" si="0"/>
        <v>0</v>
      </c>
      <c r="V9" s="12">
        <f t="shared" si="0"/>
        <v>0</v>
      </c>
      <c r="W9" s="12">
        <f t="shared" si="0"/>
        <v>0</v>
      </c>
      <c r="X9" s="12">
        <f t="shared" si="0"/>
        <v>0</v>
      </c>
      <c r="Y9" s="12">
        <f t="shared" si="0"/>
        <v>0</v>
      </c>
      <c r="Z9" s="12">
        <f t="shared" si="0"/>
        <v>0</v>
      </c>
      <c r="AA9" s="12">
        <f t="shared" si="0"/>
        <v>0</v>
      </c>
      <c r="AB9" s="12">
        <f t="shared" si="0"/>
        <v>0</v>
      </c>
      <c r="AC9" s="12">
        <f t="shared" si="0"/>
        <v>0</v>
      </c>
      <c r="AD9" s="12">
        <f t="shared" si="0"/>
        <v>0</v>
      </c>
      <c r="AE9" s="12">
        <f t="shared" si="0"/>
        <v>0</v>
      </c>
      <c r="AF9" s="12">
        <f t="shared" si="0"/>
        <v>0</v>
      </c>
      <c r="AG9" s="12">
        <f t="shared" si="0"/>
        <v>0</v>
      </c>
      <c r="AH9" s="12">
        <f t="shared" si="0"/>
        <v>0</v>
      </c>
      <c r="AI9" s="12">
        <f t="shared" si="0"/>
        <v>0</v>
      </c>
      <c r="AJ9" s="12">
        <f t="shared" si="0"/>
        <v>0</v>
      </c>
      <c r="AK9" s="12">
        <f t="shared" si="0"/>
        <v>0</v>
      </c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</row>
    <row r="10" spans="1:57" x14ac:dyDescent="0.2">
      <c r="A10" s="9">
        <f t="shared" si="1"/>
        <v>2261019</v>
      </c>
      <c r="B10"/>
      <c r="C10" s="16">
        <v>2261019</v>
      </c>
      <c r="D10" s="10">
        <v>0.5</v>
      </c>
      <c r="E10" s="11">
        <v>0.1</v>
      </c>
      <c r="F10" s="12">
        <v>2016</v>
      </c>
      <c r="G10" s="12" t="str">
        <f t="shared" si="2"/>
        <v/>
      </c>
      <c r="H10" s="12" t="str">
        <f t="shared" si="0"/>
        <v/>
      </c>
      <c r="I10" s="12" t="str">
        <f t="shared" si="0"/>
        <v/>
      </c>
      <c r="J10" s="12" t="str">
        <f t="shared" si="0"/>
        <v/>
      </c>
      <c r="K10" s="12">
        <f t="shared" si="0"/>
        <v>2261019</v>
      </c>
      <c r="L10" s="12">
        <f t="shared" si="0"/>
        <v>0</v>
      </c>
      <c r="M10" s="12">
        <f t="shared" si="0"/>
        <v>0</v>
      </c>
      <c r="N10" s="12">
        <f t="shared" si="0"/>
        <v>0</v>
      </c>
      <c r="O10" s="12">
        <f t="shared" si="0"/>
        <v>0</v>
      </c>
      <c r="P10" s="12">
        <f t="shared" si="0"/>
        <v>0</v>
      </c>
      <c r="Q10" s="12">
        <f t="shared" si="0"/>
        <v>0</v>
      </c>
      <c r="R10" s="12">
        <f t="shared" si="0"/>
        <v>0</v>
      </c>
      <c r="S10" s="12">
        <f t="shared" si="0"/>
        <v>0</v>
      </c>
      <c r="T10" s="12">
        <f t="shared" si="0"/>
        <v>0</v>
      </c>
      <c r="U10" s="12">
        <f t="shared" si="0"/>
        <v>0</v>
      </c>
      <c r="V10" s="12">
        <f t="shared" si="0"/>
        <v>0</v>
      </c>
      <c r="W10" s="12">
        <f t="shared" si="0"/>
        <v>0</v>
      </c>
      <c r="X10" s="12">
        <f t="shared" si="0"/>
        <v>0</v>
      </c>
      <c r="Y10" s="12">
        <f t="shared" si="0"/>
        <v>0</v>
      </c>
      <c r="Z10" s="12">
        <f t="shared" si="0"/>
        <v>0</v>
      </c>
      <c r="AA10" s="12">
        <f t="shared" si="0"/>
        <v>0</v>
      </c>
      <c r="AB10" s="12">
        <f t="shared" si="0"/>
        <v>0</v>
      </c>
      <c r="AC10" s="12">
        <f t="shared" si="0"/>
        <v>0</v>
      </c>
      <c r="AD10" s="12">
        <f t="shared" si="0"/>
        <v>0</v>
      </c>
      <c r="AE10" s="12">
        <f t="shared" si="0"/>
        <v>0</v>
      </c>
      <c r="AF10" s="12">
        <f t="shared" si="0"/>
        <v>0</v>
      </c>
      <c r="AG10" s="12">
        <f t="shared" si="0"/>
        <v>0</v>
      </c>
      <c r="AH10" s="12">
        <f t="shared" si="0"/>
        <v>0</v>
      </c>
      <c r="AI10" s="12">
        <f t="shared" si="0"/>
        <v>0</v>
      </c>
      <c r="AJ10" s="12">
        <f t="shared" si="0"/>
        <v>0</v>
      </c>
      <c r="AK10" s="12">
        <f t="shared" si="0"/>
        <v>0</v>
      </c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</row>
    <row r="11" spans="1:57" x14ac:dyDescent="0.2">
      <c r="A11" s="9">
        <f t="shared" si="1"/>
        <v>2261019</v>
      </c>
      <c r="B11"/>
      <c r="C11" s="16">
        <v>2261019</v>
      </c>
      <c r="D11" s="10">
        <v>0.5</v>
      </c>
      <c r="E11" s="11">
        <v>0.1</v>
      </c>
      <c r="F11" s="12">
        <v>2017</v>
      </c>
      <c r="G11" s="12" t="str">
        <f t="shared" si="2"/>
        <v/>
      </c>
      <c r="H11" s="12" t="str">
        <f t="shared" si="0"/>
        <v/>
      </c>
      <c r="I11" s="12" t="str">
        <f t="shared" si="0"/>
        <v/>
      </c>
      <c r="J11" s="12" t="str">
        <f t="shared" si="0"/>
        <v/>
      </c>
      <c r="K11" s="12" t="str">
        <f t="shared" si="0"/>
        <v/>
      </c>
      <c r="L11" s="12">
        <f t="shared" si="0"/>
        <v>2261019</v>
      </c>
      <c r="M11" s="12">
        <f t="shared" si="0"/>
        <v>0</v>
      </c>
      <c r="N11" s="12">
        <f t="shared" si="0"/>
        <v>0</v>
      </c>
      <c r="O11" s="12">
        <f t="shared" si="0"/>
        <v>0</v>
      </c>
      <c r="P11" s="12">
        <f t="shared" si="0"/>
        <v>0</v>
      </c>
      <c r="Q11" s="12">
        <f t="shared" si="0"/>
        <v>0</v>
      </c>
      <c r="R11" s="12">
        <f t="shared" si="0"/>
        <v>0</v>
      </c>
      <c r="S11" s="12">
        <f t="shared" si="0"/>
        <v>0</v>
      </c>
      <c r="T11" s="12">
        <f t="shared" si="0"/>
        <v>0</v>
      </c>
      <c r="U11" s="12">
        <f t="shared" si="0"/>
        <v>0</v>
      </c>
      <c r="V11" s="12">
        <f t="shared" si="0"/>
        <v>0</v>
      </c>
      <c r="W11" s="12">
        <f t="shared" si="0"/>
        <v>0</v>
      </c>
      <c r="X11" s="12">
        <f t="shared" si="0"/>
        <v>0</v>
      </c>
      <c r="Y11" s="12">
        <f t="shared" si="0"/>
        <v>0</v>
      </c>
      <c r="Z11" s="12">
        <f t="shared" si="0"/>
        <v>0</v>
      </c>
      <c r="AA11" s="12">
        <f t="shared" si="0"/>
        <v>0</v>
      </c>
      <c r="AB11" s="12">
        <f t="shared" ref="AB11:BE11" si="3">IF($F11-AB$5&gt;0, "", IF($D11&lt;1,IF($F11-AB$5&lt;0,0,$C11),($C11*_xlfn.NORM.DIST(AB$5-$F11+0.5,$D11,$E11,FALSE))))</f>
        <v>0</v>
      </c>
      <c r="AC11" s="12">
        <f t="shared" si="3"/>
        <v>0</v>
      </c>
      <c r="AD11" s="12">
        <f t="shared" si="3"/>
        <v>0</v>
      </c>
      <c r="AE11" s="12">
        <f t="shared" si="3"/>
        <v>0</v>
      </c>
      <c r="AF11" s="12">
        <f t="shared" si="3"/>
        <v>0</v>
      </c>
      <c r="AG11" s="12">
        <f t="shared" si="3"/>
        <v>0</v>
      </c>
      <c r="AH11" s="12">
        <f t="shared" si="3"/>
        <v>0</v>
      </c>
      <c r="AI11" s="12">
        <f t="shared" si="3"/>
        <v>0</v>
      </c>
      <c r="AJ11" s="12">
        <f t="shared" si="3"/>
        <v>0</v>
      </c>
      <c r="AK11" s="12">
        <f t="shared" si="3"/>
        <v>0</v>
      </c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</row>
    <row r="12" spans="1:57" x14ac:dyDescent="0.2">
      <c r="A12" s="9">
        <f t="shared" si="1"/>
        <v>2362064</v>
      </c>
      <c r="B12"/>
      <c r="C12" s="16">
        <v>2362064</v>
      </c>
      <c r="D12" s="10">
        <v>0.5</v>
      </c>
      <c r="E12" s="11">
        <v>0.1</v>
      </c>
      <c r="F12" s="12">
        <v>2018</v>
      </c>
      <c r="G12" s="12" t="str">
        <f t="shared" si="2"/>
        <v/>
      </c>
      <c r="H12" s="12" t="str">
        <f t="shared" si="2"/>
        <v/>
      </c>
      <c r="I12" s="12" t="str">
        <f t="shared" si="2"/>
        <v/>
      </c>
      <c r="J12" s="12" t="str">
        <f t="shared" si="2"/>
        <v/>
      </c>
      <c r="K12" s="12" t="str">
        <f t="shared" si="2"/>
        <v/>
      </c>
      <c r="L12" s="12" t="str">
        <f t="shared" si="2"/>
        <v/>
      </c>
      <c r="M12" s="12">
        <f t="shared" si="2"/>
        <v>2362064</v>
      </c>
      <c r="N12" s="12">
        <f t="shared" si="2"/>
        <v>0</v>
      </c>
      <c r="O12" s="12">
        <f t="shared" si="2"/>
        <v>0</v>
      </c>
      <c r="P12" s="12">
        <f t="shared" si="2"/>
        <v>0</v>
      </c>
      <c r="Q12" s="12">
        <f t="shared" si="2"/>
        <v>0</v>
      </c>
      <c r="R12" s="12">
        <f t="shared" si="2"/>
        <v>0</v>
      </c>
      <c r="S12" s="12">
        <f t="shared" si="2"/>
        <v>0</v>
      </c>
      <c r="T12" s="12">
        <f t="shared" si="2"/>
        <v>0</v>
      </c>
      <c r="U12" s="12">
        <f t="shared" si="2"/>
        <v>0</v>
      </c>
      <c r="V12" s="12">
        <f t="shared" si="2"/>
        <v>0</v>
      </c>
      <c r="W12" s="12">
        <f t="shared" ref="W12:BE19" si="4">IF($F12-W$5&gt;0, "", IF($D12&lt;1,IF($F12-W$5&lt;0,0,$C12),($C12*_xlfn.NORM.DIST(W$5-$F12+0.5,$D12,$E12,FALSE))))</f>
        <v>0</v>
      </c>
      <c r="X12" s="12">
        <f t="shared" si="4"/>
        <v>0</v>
      </c>
      <c r="Y12" s="12">
        <f t="shared" si="4"/>
        <v>0</v>
      </c>
      <c r="Z12" s="12">
        <f t="shared" si="4"/>
        <v>0</v>
      </c>
      <c r="AA12" s="12">
        <f t="shared" si="4"/>
        <v>0</v>
      </c>
      <c r="AB12" s="12">
        <f t="shared" si="4"/>
        <v>0</v>
      </c>
      <c r="AC12" s="12">
        <f t="shared" si="4"/>
        <v>0</v>
      </c>
      <c r="AD12" s="12">
        <f t="shared" si="4"/>
        <v>0</v>
      </c>
      <c r="AE12" s="12">
        <f t="shared" si="4"/>
        <v>0</v>
      </c>
      <c r="AF12" s="12">
        <f t="shared" si="4"/>
        <v>0</v>
      </c>
      <c r="AG12" s="12">
        <f t="shared" si="4"/>
        <v>0</v>
      </c>
      <c r="AH12" s="12">
        <f t="shared" si="4"/>
        <v>0</v>
      </c>
      <c r="AI12" s="12">
        <f t="shared" si="4"/>
        <v>0</v>
      </c>
      <c r="AJ12" s="12">
        <f t="shared" si="4"/>
        <v>0</v>
      </c>
      <c r="AK12" s="12">
        <f t="shared" si="4"/>
        <v>0</v>
      </c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</row>
    <row r="13" spans="1:57" x14ac:dyDescent="0.2">
      <c r="A13" s="9">
        <f t="shared" si="1"/>
        <v>2473115</v>
      </c>
      <c r="B13"/>
      <c r="C13" s="16">
        <v>2473115</v>
      </c>
      <c r="D13" s="10">
        <v>0.5</v>
      </c>
      <c r="E13" s="11">
        <v>0.1</v>
      </c>
      <c r="F13" s="12">
        <v>2019</v>
      </c>
      <c r="G13" s="12" t="str">
        <f t="shared" si="2"/>
        <v/>
      </c>
      <c r="H13" s="12" t="str">
        <f t="shared" si="2"/>
        <v/>
      </c>
      <c r="I13" s="12" t="str">
        <f t="shared" si="2"/>
        <v/>
      </c>
      <c r="J13" s="12" t="str">
        <f t="shared" si="2"/>
        <v/>
      </c>
      <c r="K13" s="12" t="str">
        <f t="shared" si="2"/>
        <v/>
      </c>
      <c r="L13" s="12" t="str">
        <f t="shared" si="2"/>
        <v/>
      </c>
      <c r="M13" s="12" t="str">
        <f t="shared" si="2"/>
        <v/>
      </c>
      <c r="N13" s="12">
        <f t="shared" si="2"/>
        <v>2473115</v>
      </c>
      <c r="O13" s="12">
        <f t="shared" si="2"/>
        <v>0</v>
      </c>
      <c r="P13" s="12">
        <f t="shared" si="2"/>
        <v>0</v>
      </c>
      <c r="Q13" s="12">
        <f t="shared" si="2"/>
        <v>0</v>
      </c>
      <c r="R13" s="12">
        <f t="shared" si="2"/>
        <v>0</v>
      </c>
      <c r="S13" s="12">
        <f t="shared" si="2"/>
        <v>0</v>
      </c>
      <c r="T13" s="12">
        <f t="shared" si="2"/>
        <v>0</v>
      </c>
      <c r="U13" s="12">
        <f t="shared" si="2"/>
        <v>0</v>
      </c>
      <c r="V13" s="12">
        <f t="shared" si="2"/>
        <v>0</v>
      </c>
      <c r="W13" s="12">
        <f t="shared" si="4"/>
        <v>0</v>
      </c>
      <c r="X13" s="12">
        <f t="shared" si="4"/>
        <v>0</v>
      </c>
      <c r="Y13" s="12">
        <f t="shared" si="4"/>
        <v>0</v>
      </c>
      <c r="Z13" s="12">
        <f t="shared" si="4"/>
        <v>0</v>
      </c>
      <c r="AA13" s="12">
        <f t="shared" si="4"/>
        <v>0</v>
      </c>
      <c r="AB13" s="12">
        <f t="shared" si="4"/>
        <v>0</v>
      </c>
      <c r="AC13" s="12">
        <f t="shared" si="4"/>
        <v>0</v>
      </c>
      <c r="AD13" s="12">
        <f t="shared" si="4"/>
        <v>0</v>
      </c>
      <c r="AE13" s="12">
        <f t="shared" si="4"/>
        <v>0</v>
      </c>
      <c r="AF13" s="12">
        <f t="shared" si="4"/>
        <v>0</v>
      </c>
      <c r="AG13" s="12">
        <f t="shared" si="4"/>
        <v>0</v>
      </c>
      <c r="AH13" s="12">
        <f t="shared" si="4"/>
        <v>0</v>
      </c>
      <c r="AI13" s="12">
        <f t="shared" si="4"/>
        <v>0</v>
      </c>
      <c r="AJ13" s="12">
        <f t="shared" si="4"/>
        <v>0</v>
      </c>
      <c r="AK13" s="12">
        <f t="shared" si="4"/>
        <v>0</v>
      </c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</row>
    <row r="14" spans="1:57" x14ac:dyDescent="0.2">
      <c r="A14" s="9">
        <f t="shared" si="1"/>
        <v>2491781</v>
      </c>
      <c r="B14"/>
      <c r="C14" s="16">
        <v>2491781</v>
      </c>
      <c r="D14" s="10">
        <v>0.5</v>
      </c>
      <c r="E14" s="11">
        <v>0.1</v>
      </c>
      <c r="F14" s="12">
        <v>2020</v>
      </c>
      <c r="G14" s="12" t="str">
        <f t="shared" si="2"/>
        <v/>
      </c>
      <c r="H14" s="12" t="str">
        <f t="shared" si="2"/>
        <v/>
      </c>
      <c r="I14" s="12" t="str">
        <f t="shared" si="2"/>
        <v/>
      </c>
      <c r="J14" s="12" t="str">
        <f t="shared" si="2"/>
        <v/>
      </c>
      <c r="K14" s="12" t="str">
        <f t="shared" si="2"/>
        <v/>
      </c>
      <c r="L14" s="12" t="str">
        <f t="shared" si="2"/>
        <v/>
      </c>
      <c r="M14" s="12" t="str">
        <f t="shared" si="2"/>
        <v/>
      </c>
      <c r="N14" s="12" t="str">
        <f t="shared" si="2"/>
        <v/>
      </c>
      <c r="O14" s="12">
        <f t="shared" si="2"/>
        <v>2491781</v>
      </c>
      <c r="P14" s="12">
        <f t="shared" si="2"/>
        <v>0</v>
      </c>
      <c r="Q14" s="12">
        <f t="shared" si="2"/>
        <v>0</v>
      </c>
      <c r="R14" s="12">
        <f t="shared" si="2"/>
        <v>0</v>
      </c>
      <c r="S14" s="12">
        <f t="shared" si="2"/>
        <v>0</v>
      </c>
      <c r="T14" s="12">
        <f t="shared" si="2"/>
        <v>0</v>
      </c>
      <c r="U14" s="12">
        <f t="shared" si="2"/>
        <v>0</v>
      </c>
      <c r="V14" s="12">
        <f t="shared" si="2"/>
        <v>0</v>
      </c>
      <c r="W14" s="12">
        <f t="shared" si="4"/>
        <v>0</v>
      </c>
      <c r="X14" s="12">
        <f t="shared" si="4"/>
        <v>0</v>
      </c>
      <c r="Y14" s="12">
        <f t="shared" si="4"/>
        <v>0</v>
      </c>
      <c r="Z14" s="12">
        <f t="shared" si="4"/>
        <v>0</v>
      </c>
      <c r="AA14" s="12">
        <f t="shared" si="4"/>
        <v>0</v>
      </c>
      <c r="AB14" s="12">
        <f t="shared" si="4"/>
        <v>0</v>
      </c>
      <c r="AC14" s="12">
        <f t="shared" si="4"/>
        <v>0</v>
      </c>
      <c r="AD14" s="12">
        <f t="shared" si="4"/>
        <v>0</v>
      </c>
      <c r="AE14" s="12">
        <f t="shared" si="4"/>
        <v>0</v>
      </c>
      <c r="AF14" s="12">
        <f t="shared" si="4"/>
        <v>0</v>
      </c>
      <c r="AG14" s="12">
        <f t="shared" si="4"/>
        <v>0</v>
      </c>
      <c r="AH14" s="12">
        <f t="shared" si="4"/>
        <v>0</v>
      </c>
      <c r="AI14" s="12">
        <f t="shared" si="4"/>
        <v>0</v>
      </c>
      <c r="AJ14" s="12">
        <f t="shared" si="4"/>
        <v>0</v>
      </c>
      <c r="AK14" s="12">
        <f t="shared" si="4"/>
        <v>0</v>
      </c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</row>
    <row r="15" spans="1:57" x14ac:dyDescent="0.2">
      <c r="A15" s="9">
        <f t="shared" si="1"/>
        <v>2515494</v>
      </c>
      <c r="B15"/>
      <c r="C15" s="16">
        <v>2515494</v>
      </c>
      <c r="D15" s="10">
        <v>0.5</v>
      </c>
      <c r="E15" s="11">
        <v>0.1</v>
      </c>
      <c r="F15" s="12">
        <v>2021</v>
      </c>
      <c r="G15" s="12" t="str">
        <f t="shared" si="2"/>
        <v/>
      </c>
      <c r="H15" s="12" t="str">
        <f t="shared" si="2"/>
        <v/>
      </c>
      <c r="I15" s="12" t="str">
        <f t="shared" si="2"/>
        <v/>
      </c>
      <c r="J15" s="12" t="str">
        <f t="shared" si="2"/>
        <v/>
      </c>
      <c r="K15" s="12" t="str">
        <f t="shared" si="2"/>
        <v/>
      </c>
      <c r="L15" s="12" t="str">
        <f t="shared" si="2"/>
        <v/>
      </c>
      <c r="M15" s="12" t="str">
        <f t="shared" si="2"/>
        <v/>
      </c>
      <c r="N15" s="12" t="str">
        <f t="shared" si="2"/>
        <v/>
      </c>
      <c r="O15" s="12" t="str">
        <f t="shared" si="2"/>
        <v/>
      </c>
      <c r="P15" s="12">
        <f t="shared" si="2"/>
        <v>2515494</v>
      </c>
      <c r="Q15" s="12">
        <f t="shared" si="2"/>
        <v>0</v>
      </c>
      <c r="R15" s="12">
        <f t="shared" si="2"/>
        <v>0</v>
      </c>
      <c r="S15" s="12">
        <f t="shared" si="2"/>
        <v>0</v>
      </c>
      <c r="T15" s="12">
        <f t="shared" si="2"/>
        <v>0</v>
      </c>
      <c r="U15" s="12">
        <f t="shared" si="2"/>
        <v>0</v>
      </c>
      <c r="V15" s="12">
        <f t="shared" si="2"/>
        <v>0</v>
      </c>
      <c r="W15" s="12">
        <f t="shared" si="4"/>
        <v>0</v>
      </c>
      <c r="X15" s="12">
        <f t="shared" si="4"/>
        <v>0</v>
      </c>
      <c r="Y15" s="12">
        <f t="shared" si="4"/>
        <v>0</v>
      </c>
      <c r="Z15" s="12">
        <f t="shared" si="4"/>
        <v>0</v>
      </c>
      <c r="AA15" s="12">
        <f t="shared" si="4"/>
        <v>0</v>
      </c>
      <c r="AB15" s="12">
        <f t="shared" si="4"/>
        <v>0</v>
      </c>
      <c r="AC15" s="12">
        <f t="shared" si="4"/>
        <v>0</v>
      </c>
      <c r="AD15" s="12">
        <f t="shared" si="4"/>
        <v>0</v>
      </c>
      <c r="AE15" s="12">
        <f t="shared" si="4"/>
        <v>0</v>
      </c>
      <c r="AF15" s="12">
        <f t="shared" si="4"/>
        <v>0</v>
      </c>
      <c r="AG15" s="12">
        <f t="shared" si="4"/>
        <v>0</v>
      </c>
      <c r="AH15" s="12">
        <f t="shared" si="4"/>
        <v>0</v>
      </c>
      <c r="AI15" s="12">
        <f t="shared" si="4"/>
        <v>0</v>
      </c>
      <c r="AJ15" s="12">
        <f t="shared" si="4"/>
        <v>0</v>
      </c>
      <c r="AK15" s="12">
        <f t="shared" si="4"/>
        <v>0</v>
      </c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</row>
    <row r="16" spans="1:57" x14ac:dyDescent="0.2">
      <c r="A16" s="9">
        <f t="shared" si="1"/>
        <v>2246012</v>
      </c>
      <c r="B16"/>
      <c r="C16" s="16">
        <v>2246012</v>
      </c>
      <c r="D16" s="10">
        <v>0.5</v>
      </c>
      <c r="E16" s="11">
        <v>0.1</v>
      </c>
      <c r="F16" s="12">
        <v>2022</v>
      </c>
      <c r="G16" s="12" t="str">
        <f t="shared" si="2"/>
        <v/>
      </c>
      <c r="H16" s="12" t="str">
        <f t="shared" si="2"/>
        <v/>
      </c>
      <c r="I16" s="12" t="str">
        <f t="shared" si="2"/>
        <v/>
      </c>
      <c r="J16" s="12" t="str">
        <f t="shared" si="2"/>
        <v/>
      </c>
      <c r="K16" s="12" t="str">
        <f t="shared" si="2"/>
        <v/>
      </c>
      <c r="L16" s="12" t="str">
        <f t="shared" si="2"/>
        <v/>
      </c>
      <c r="M16" s="12" t="str">
        <f t="shared" si="2"/>
        <v/>
      </c>
      <c r="N16" s="12" t="str">
        <f t="shared" si="2"/>
        <v/>
      </c>
      <c r="O16" s="12" t="str">
        <f t="shared" si="2"/>
        <v/>
      </c>
      <c r="P16" s="12" t="str">
        <f t="shared" si="2"/>
        <v/>
      </c>
      <c r="Q16" s="12">
        <f t="shared" si="2"/>
        <v>2246012</v>
      </c>
      <c r="R16" s="12">
        <f t="shared" si="2"/>
        <v>0</v>
      </c>
      <c r="S16" s="12">
        <f t="shared" si="2"/>
        <v>0</v>
      </c>
      <c r="T16" s="12">
        <f t="shared" si="2"/>
        <v>0</v>
      </c>
      <c r="U16" s="12">
        <f t="shared" si="2"/>
        <v>0</v>
      </c>
      <c r="V16" s="12">
        <f t="shared" si="2"/>
        <v>0</v>
      </c>
      <c r="W16" s="12">
        <f t="shared" si="4"/>
        <v>0</v>
      </c>
      <c r="X16" s="12">
        <f t="shared" si="4"/>
        <v>0</v>
      </c>
      <c r="Y16" s="12">
        <f t="shared" si="4"/>
        <v>0</v>
      </c>
      <c r="Z16" s="12">
        <f t="shared" si="4"/>
        <v>0</v>
      </c>
      <c r="AA16" s="12">
        <f t="shared" si="4"/>
        <v>0</v>
      </c>
      <c r="AB16" s="12">
        <f t="shared" si="4"/>
        <v>0</v>
      </c>
      <c r="AC16" s="12">
        <f t="shared" si="4"/>
        <v>0</v>
      </c>
      <c r="AD16" s="12">
        <f t="shared" si="4"/>
        <v>0</v>
      </c>
      <c r="AE16" s="12">
        <f t="shared" si="4"/>
        <v>0</v>
      </c>
      <c r="AF16" s="12">
        <f t="shared" si="4"/>
        <v>0</v>
      </c>
      <c r="AG16" s="12">
        <f t="shared" si="4"/>
        <v>0</v>
      </c>
      <c r="AH16" s="12">
        <f t="shared" si="4"/>
        <v>0</v>
      </c>
      <c r="AI16" s="12">
        <f t="shared" si="4"/>
        <v>0</v>
      </c>
      <c r="AJ16" s="12">
        <f t="shared" si="4"/>
        <v>0</v>
      </c>
      <c r="AK16" s="12">
        <f t="shared" si="4"/>
        <v>0</v>
      </c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</row>
    <row r="17" spans="1:57" x14ac:dyDescent="0.2">
      <c r="A17" s="9">
        <f t="shared" si="1"/>
        <v>2433786</v>
      </c>
      <c r="B17"/>
      <c r="C17" s="16">
        <v>2433786</v>
      </c>
      <c r="D17" s="10">
        <v>0.5</v>
      </c>
      <c r="E17" s="11">
        <v>0.1</v>
      </c>
      <c r="F17" s="12">
        <v>2023</v>
      </c>
      <c r="G17" s="12" t="str">
        <f t="shared" si="2"/>
        <v/>
      </c>
      <c r="H17" s="12" t="str">
        <f t="shared" si="2"/>
        <v/>
      </c>
      <c r="I17" s="12" t="str">
        <f t="shared" si="2"/>
        <v/>
      </c>
      <c r="J17" s="12" t="str">
        <f t="shared" si="2"/>
        <v/>
      </c>
      <c r="K17" s="12" t="str">
        <f t="shared" si="2"/>
        <v/>
      </c>
      <c r="L17" s="12" t="str">
        <f t="shared" si="2"/>
        <v/>
      </c>
      <c r="M17" s="12" t="str">
        <f t="shared" si="2"/>
        <v/>
      </c>
      <c r="N17" s="12" t="str">
        <f t="shared" si="2"/>
        <v/>
      </c>
      <c r="O17" s="12" t="str">
        <f t="shared" si="2"/>
        <v/>
      </c>
      <c r="P17" s="12" t="str">
        <f t="shared" si="2"/>
        <v/>
      </c>
      <c r="Q17" s="12" t="str">
        <f t="shared" si="2"/>
        <v/>
      </c>
      <c r="R17" s="12">
        <f t="shared" si="2"/>
        <v>2433786</v>
      </c>
      <c r="S17" s="12">
        <f t="shared" si="2"/>
        <v>0</v>
      </c>
      <c r="T17" s="12">
        <f t="shared" si="2"/>
        <v>0</v>
      </c>
      <c r="U17" s="12">
        <f t="shared" si="2"/>
        <v>0</v>
      </c>
      <c r="V17" s="12">
        <f t="shared" si="2"/>
        <v>0</v>
      </c>
      <c r="W17" s="12">
        <f t="shared" si="4"/>
        <v>0</v>
      </c>
      <c r="X17" s="12">
        <f t="shared" si="4"/>
        <v>0</v>
      </c>
      <c r="Y17" s="12">
        <f t="shared" si="4"/>
        <v>0</v>
      </c>
      <c r="Z17" s="12">
        <f t="shared" si="4"/>
        <v>0</v>
      </c>
      <c r="AA17" s="12">
        <f t="shared" si="4"/>
        <v>0</v>
      </c>
      <c r="AB17" s="12">
        <f t="shared" si="4"/>
        <v>0</v>
      </c>
      <c r="AC17" s="12">
        <f t="shared" si="4"/>
        <v>0</v>
      </c>
      <c r="AD17" s="12">
        <f t="shared" si="4"/>
        <v>0</v>
      </c>
      <c r="AE17" s="12">
        <f t="shared" si="4"/>
        <v>0</v>
      </c>
      <c r="AF17" s="12">
        <f t="shared" si="4"/>
        <v>0</v>
      </c>
      <c r="AG17" s="12">
        <f t="shared" si="4"/>
        <v>0</v>
      </c>
      <c r="AH17" s="12">
        <f t="shared" si="4"/>
        <v>0</v>
      </c>
      <c r="AI17" s="12">
        <f t="shared" si="4"/>
        <v>0</v>
      </c>
      <c r="AJ17" s="12">
        <f t="shared" si="4"/>
        <v>0</v>
      </c>
      <c r="AK17" s="12">
        <f t="shared" si="4"/>
        <v>0</v>
      </c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</row>
    <row r="18" spans="1:57" x14ac:dyDescent="0.2">
      <c r="A18" s="9">
        <f t="shared" si="1"/>
        <v>2448584</v>
      </c>
      <c r="B18"/>
      <c r="C18" s="16">
        <v>2448584</v>
      </c>
      <c r="D18" s="10">
        <v>0.5</v>
      </c>
      <c r="E18" s="11">
        <v>0.1</v>
      </c>
      <c r="F18" s="12">
        <v>2024</v>
      </c>
      <c r="G18" s="12" t="str">
        <f t="shared" si="2"/>
        <v/>
      </c>
      <c r="H18" s="12" t="str">
        <f t="shared" si="2"/>
        <v/>
      </c>
      <c r="I18" s="12" t="str">
        <f t="shared" si="2"/>
        <v/>
      </c>
      <c r="J18" s="12" t="str">
        <f t="shared" si="2"/>
        <v/>
      </c>
      <c r="K18" s="12" t="str">
        <f t="shared" si="2"/>
        <v/>
      </c>
      <c r="L18" s="12" t="str">
        <f t="shared" si="2"/>
        <v/>
      </c>
      <c r="M18" s="12" t="str">
        <f t="shared" si="2"/>
        <v/>
      </c>
      <c r="N18" s="12" t="str">
        <f t="shared" si="2"/>
        <v/>
      </c>
      <c r="O18" s="12" t="str">
        <f t="shared" si="2"/>
        <v/>
      </c>
      <c r="P18" s="12" t="str">
        <f t="shared" si="2"/>
        <v/>
      </c>
      <c r="Q18" s="12" t="str">
        <f t="shared" si="2"/>
        <v/>
      </c>
      <c r="R18" s="12" t="str">
        <f t="shared" si="2"/>
        <v/>
      </c>
      <c r="S18" s="12">
        <f t="shared" si="2"/>
        <v>2448584</v>
      </c>
      <c r="T18" s="12">
        <f t="shared" si="2"/>
        <v>0</v>
      </c>
      <c r="U18" s="12">
        <f t="shared" si="2"/>
        <v>0</v>
      </c>
      <c r="V18" s="12">
        <f t="shared" si="2"/>
        <v>0</v>
      </c>
      <c r="W18" s="12">
        <f t="shared" si="4"/>
        <v>0</v>
      </c>
      <c r="X18" s="12">
        <f t="shared" si="4"/>
        <v>0</v>
      </c>
      <c r="Y18" s="12">
        <f t="shared" si="4"/>
        <v>0</v>
      </c>
      <c r="Z18" s="12">
        <f t="shared" si="4"/>
        <v>0</v>
      </c>
      <c r="AA18" s="12">
        <f t="shared" si="4"/>
        <v>0</v>
      </c>
      <c r="AB18" s="12">
        <f t="shared" si="4"/>
        <v>0</v>
      </c>
      <c r="AC18" s="12">
        <f t="shared" si="4"/>
        <v>0</v>
      </c>
      <c r="AD18" s="12">
        <f t="shared" si="4"/>
        <v>0</v>
      </c>
      <c r="AE18" s="12">
        <f t="shared" si="4"/>
        <v>0</v>
      </c>
      <c r="AF18" s="12">
        <f t="shared" si="4"/>
        <v>0</v>
      </c>
      <c r="AG18" s="12">
        <f t="shared" si="4"/>
        <v>0</v>
      </c>
      <c r="AH18" s="12">
        <f t="shared" si="4"/>
        <v>0</v>
      </c>
      <c r="AI18" s="12">
        <f t="shared" si="4"/>
        <v>0</v>
      </c>
      <c r="AJ18" s="12">
        <f t="shared" si="4"/>
        <v>0</v>
      </c>
      <c r="AK18" s="12">
        <f t="shared" si="4"/>
        <v>0</v>
      </c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</row>
    <row r="19" spans="1:57" x14ac:dyDescent="0.2">
      <c r="A19" s="9">
        <f t="shared" si="1"/>
        <v>2460625</v>
      </c>
      <c r="B19"/>
      <c r="C19" s="16">
        <v>2460625</v>
      </c>
      <c r="D19" s="10">
        <v>0.5</v>
      </c>
      <c r="E19" s="11">
        <v>0.1</v>
      </c>
      <c r="F19" s="12">
        <v>2025</v>
      </c>
      <c r="G19" s="12" t="str">
        <f t="shared" si="2"/>
        <v/>
      </c>
      <c r="H19" s="12" t="str">
        <f t="shared" si="2"/>
        <v/>
      </c>
      <c r="I19" s="12" t="str">
        <f t="shared" si="2"/>
        <v/>
      </c>
      <c r="J19" s="12" t="str">
        <f t="shared" si="2"/>
        <v/>
      </c>
      <c r="K19" s="12" t="str">
        <f t="shared" si="2"/>
        <v/>
      </c>
      <c r="L19" s="12" t="str">
        <f t="shared" si="2"/>
        <v/>
      </c>
      <c r="M19" s="12" t="str">
        <f t="shared" si="2"/>
        <v/>
      </c>
      <c r="N19" s="12" t="str">
        <f t="shared" si="2"/>
        <v/>
      </c>
      <c r="O19" s="12" t="str">
        <f t="shared" si="2"/>
        <v/>
      </c>
      <c r="P19" s="12" t="str">
        <f t="shared" si="2"/>
        <v/>
      </c>
      <c r="Q19" s="12" t="str">
        <f t="shared" si="2"/>
        <v/>
      </c>
      <c r="R19" s="12" t="str">
        <f t="shared" si="2"/>
        <v/>
      </c>
      <c r="S19" s="12" t="str">
        <f t="shared" si="2"/>
        <v/>
      </c>
      <c r="T19" s="12">
        <f t="shared" si="2"/>
        <v>2460625</v>
      </c>
      <c r="U19" s="12">
        <f t="shared" si="2"/>
        <v>0</v>
      </c>
      <c r="V19" s="12">
        <f t="shared" si="2"/>
        <v>0</v>
      </c>
      <c r="W19" s="12">
        <f t="shared" si="4"/>
        <v>0</v>
      </c>
      <c r="X19" s="12">
        <f t="shared" si="4"/>
        <v>0</v>
      </c>
      <c r="Y19" s="12">
        <f t="shared" si="4"/>
        <v>0</v>
      </c>
      <c r="Z19" s="12">
        <f t="shared" si="4"/>
        <v>0</v>
      </c>
      <c r="AA19" s="12">
        <f t="shared" si="4"/>
        <v>0</v>
      </c>
      <c r="AB19" s="12">
        <f t="shared" si="4"/>
        <v>0</v>
      </c>
      <c r="AC19" s="12">
        <f t="shared" si="4"/>
        <v>0</v>
      </c>
      <c r="AD19" s="12">
        <f t="shared" si="4"/>
        <v>0</v>
      </c>
      <c r="AE19" s="12">
        <f t="shared" si="4"/>
        <v>0</v>
      </c>
      <c r="AF19" s="12">
        <f t="shared" si="4"/>
        <v>0</v>
      </c>
      <c r="AG19" s="12">
        <f t="shared" ref="AG19:BE19" si="5">IF($F19-AG$5&gt;0, "", IF($D19&lt;1,IF($F19-AG$5&lt;0,0,$C19),($C19*_xlfn.NORM.DIST(AG$5-$F19+0.5,$D19,$E19,FALSE))))</f>
        <v>0</v>
      </c>
      <c r="AH19" s="12">
        <f t="shared" si="5"/>
        <v>0</v>
      </c>
      <c r="AI19" s="12">
        <f t="shared" si="5"/>
        <v>0</v>
      </c>
      <c r="AJ19" s="12">
        <f t="shared" si="5"/>
        <v>0</v>
      </c>
      <c r="AK19" s="12">
        <f t="shared" si="5"/>
        <v>0</v>
      </c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</row>
    <row r="20" spans="1:57" x14ac:dyDescent="0.2">
      <c r="A20" s="9">
        <f t="shared" si="1"/>
        <v>2469867</v>
      </c>
      <c r="B20"/>
      <c r="C20" s="16">
        <v>2469867</v>
      </c>
      <c r="D20" s="10">
        <v>0.5</v>
      </c>
      <c r="E20" s="11">
        <v>0.1</v>
      </c>
      <c r="F20" s="12">
        <v>2026</v>
      </c>
      <c r="G20" s="12" t="str">
        <f t="shared" si="2"/>
        <v/>
      </c>
      <c r="H20" s="12" t="str">
        <f t="shared" si="2"/>
        <v/>
      </c>
      <c r="I20" s="12" t="str">
        <f t="shared" si="2"/>
        <v/>
      </c>
      <c r="J20" s="12" t="str">
        <f t="shared" si="2"/>
        <v/>
      </c>
      <c r="K20" s="12" t="str">
        <f t="shared" si="2"/>
        <v/>
      </c>
      <c r="L20" s="12" t="str">
        <f t="shared" si="2"/>
        <v/>
      </c>
      <c r="M20" s="12" t="str">
        <f t="shared" si="2"/>
        <v/>
      </c>
      <c r="N20" s="12" t="str">
        <f t="shared" si="2"/>
        <v/>
      </c>
      <c r="O20" s="12" t="str">
        <f t="shared" si="2"/>
        <v/>
      </c>
      <c r="P20" s="12" t="str">
        <f t="shared" si="2"/>
        <v/>
      </c>
      <c r="Q20" s="12" t="str">
        <f t="shared" si="2"/>
        <v/>
      </c>
      <c r="R20" s="12" t="str">
        <f t="shared" si="2"/>
        <v/>
      </c>
      <c r="S20" s="12" t="str">
        <f t="shared" si="2"/>
        <v/>
      </c>
      <c r="T20" s="12" t="str">
        <f t="shared" si="2"/>
        <v/>
      </c>
      <c r="U20" s="12">
        <f t="shared" si="2"/>
        <v>2469867</v>
      </c>
      <c r="V20" s="12">
        <f t="shared" si="2"/>
        <v>0</v>
      </c>
      <c r="W20" s="12">
        <f t="shared" ref="W20:BE26" si="6">IF($F20-W$5&gt;0, "", IF($D20&lt;1,IF($F20-W$5&lt;0,0,$C20),($C20*_xlfn.NORM.DIST(W$5-$F20+0.5,$D20,$E20,FALSE))))</f>
        <v>0</v>
      </c>
      <c r="X20" s="12">
        <f t="shared" si="6"/>
        <v>0</v>
      </c>
      <c r="Y20" s="12">
        <f t="shared" si="6"/>
        <v>0</v>
      </c>
      <c r="Z20" s="12">
        <f t="shared" si="6"/>
        <v>0</v>
      </c>
      <c r="AA20" s="12">
        <f t="shared" si="6"/>
        <v>0</v>
      </c>
      <c r="AB20" s="12">
        <f t="shared" si="6"/>
        <v>0</v>
      </c>
      <c r="AC20" s="12">
        <f t="shared" si="6"/>
        <v>0</v>
      </c>
      <c r="AD20" s="12">
        <f t="shared" si="6"/>
        <v>0</v>
      </c>
      <c r="AE20" s="12">
        <f t="shared" si="6"/>
        <v>0</v>
      </c>
      <c r="AF20" s="12">
        <f t="shared" si="6"/>
        <v>0</v>
      </c>
      <c r="AG20" s="12">
        <f t="shared" si="6"/>
        <v>0</v>
      </c>
      <c r="AH20" s="12">
        <f t="shared" si="6"/>
        <v>0</v>
      </c>
      <c r="AI20" s="12">
        <f t="shared" si="6"/>
        <v>0</v>
      </c>
      <c r="AJ20" s="12">
        <f t="shared" si="6"/>
        <v>0</v>
      </c>
      <c r="AK20" s="12">
        <f t="shared" si="6"/>
        <v>0</v>
      </c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</row>
    <row r="21" spans="1:57" x14ac:dyDescent="0.2">
      <c r="A21" s="9">
        <f t="shared" si="1"/>
        <v>2476251</v>
      </c>
      <c r="B21"/>
      <c r="C21" s="16">
        <v>2476251</v>
      </c>
      <c r="D21" s="10">
        <v>0.5</v>
      </c>
      <c r="E21" s="11">
        <v>0.1</v>
      </c>
      <c r="F21" s="12">
        <v>2027</v>
      </c>
      <c r="G21" s="12" t="str">
        <f t="shared" si="2"/>
        <v/>
      </c>
      <c r="H21" s="12" t="str">
        <f t="shared" si="2"/>
        <v/>
      </c>
      <c r="I21" s="12" t="str">
        <f t="shared" si="2"/>
        <v/>
      </c>
      <c r="J21" s="12" t="str">
        <f t="shared" si="2"/>
        <v/>
      </c>
      <c r="K21" s="12" t="str">
        <f t="shared" si="2"/>
        <v/>
      </c>
      <c r="L21" s="12" t="str">
        <f t="shared" si="2"/>
        <v/>
      </c>
      <c r="M21" s="12" t="str">
        <f t="shared" si="2"/>
        <v/>
      </c>
      <c r="N21" s="12" t="str">
        <f t="shared" si="2"/>
        <v/>
      </c>
      <c r="O21" s="12" t="str">
        <f t="shared" si="2"/>
        <v/>
      </c>
      <c r="P21" s="12" t="str">
        <f t="shared" si="2"/>
        <v/>
      </c>
      <c r="Q21" s="12" t="str">
        <f t="shared" si="2"/>
        <v/>
      </c>
      <c r="R21" s="12" t="str">
        <f t="shared" si="2"/>
        <v/>
      </c>
      <c r="S21" s="12" t="str">
        <f t="shared" si="2"/>
        <v/>
      </c>
      <c r="T21" s="12" t="str">
        <f t="shared" si="2"/>
        <v/>
      </c>
      <c r="U21" s="12" t="str">
        <f t="shared" si="2"/>
        <v/>
      </c>
      <c r="V21" s="12">
        <f t="shared" si="2"/>
        <v>2476251</v>
      </c>
      <c r="W21" s="12">
        <f t="shared" si="6"/>
        <v>0</v>
      </c>
      <c r="X21" s="12">
        <f t="shared" si="6"/>
        <v>0</v>
      </c>
      <c r="Y21" s="12">
        <f t="shared" si="6"/>
        <v>0</v>
      </c>
      <c r="Z21" s="12">
        <f t="shared" si="6"/>
        <v>0</v>
      </c>
      <c r="AA21" s="12">
        <f t="shared" si="6"/>
        <v>0</v>
      </c>
      <c r="AB21" s="12">
        <f t="shared" si="6"/>
        <v>0</v>
      </c>
      <c r="AC21" s="12">
        <f t="shared" si="6"/>
        <v>0</v>
      </c>
      <c r="AD21" s="12">
        <f t="shared" si="6"/>
        <v>0</v>
      </c>
      <c r="AE21" s="12">
        <f t="shared" si="6"/>
        <v>0</v>
      </c>
      <c r="AF21" s="12">
        <f t="shared" si="6"/>
        <v>0</v>
      </c>
      <c r="AG21" s="12">
        <f t="shared" si="6"/>
        <v>0</v>
      </c>
      <c r="AH21" s="12">
        <f t="shared" si="6"/>
        <v>0</v>
      </c>
      <c r="AI21" s="12">
        <f t="shared" si="6"/>
        <v>0</v>
      </c>
      <c r="AJ21" s="12">
        <f t="shared" si="6"/>
        <v>0</v>
      </c>
      <c r="AK21" s="12">
        <f t="shared" si="6"/>
        <v>0</v>
      </c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</row>
    <row r="22" spans="1:57" x14ac:dyDescent="0.2">
      <c r="A22" s="9">
        <f t="shared" si="1"/>
        <v>2482253</v>
      </c>
      <c r="B22"/>
      <c r="C22" s="16">
        <v>2482253</v>
      </c>
      <c r="D22" s="10">
        <v>0.5</v>
      </c>
      <c r="E22" s="11">
        <v>0.1</v>
      </c>
      <c r="F22" s="12">
        <v>2028</v>
      </c>
      <c r="G22" s="12" t="str">
        <f t="shared" si="2"/>
        <v/>
      </c>
      <c r="H22" s="12" t="str">
        <f t="shared" si="2"/>
        <v/>
      </c>
      <c r="I22" s="12" t="str">
        <f t="shared" si="2"/>
        <v/>
      </c>
      <c r="J22" s="12" t="str">
        <f t="shared" si="2"/>
        <v/>
      </c>
      <c r="K22" s="12" t="str">
        <f t="shared" si="2"/>
        <v/>
      </c>
      <c r="L22" s="12" t="str">
        <f t="shared" si="2"/>
        <v/>
      </c>
      <c r="M22" s="12" t="str">
        <f t="shared" si="2"/>
        <v/>
      </c>
      <c r="N22" s="12" t="str">
        <f t="shared" si="2"/>
        <v/>
      </c>
      <c r="O22" s="12" t="str">
        <f t="shared" si="2"/>
        <v/>
      </c>
      <c r="P22" s="12" t="str">
        <f t="shared" si="2"/>
        <v/>
      </c>
      <c r="Q22" s="12" t="str">
        <f t="shared" si="2"/>
        <v/>
      </c>
      <c r="R22" s="12" t="str">
        <f t="shared" si="2"/>
        <v/>
      </c>
      <c r="S22" s="12" t="str">
        <f t="shared" si="2"/>
        <v/>
      </c>
      <c r="T22" s="12" t="str">
        <f t="shared" si="2"/>
        <v/>
      </c>
      <c r="U22" s="12" t="str">
        <f t="shared" si="2"/>
        <v/>
      </c>
      <c r="V22" s="12" t="str">
        <f t="shared" si="2"/>
        <v/>
      </c>
      <c r="W22" s="12">
        <f t="shared" si="6"/>
        <v>2482253</v>
      </c>
      <c r="X22" s="12">
        <f t="shared" si="6"/>
        <v>0</v>
      </c>
      <c r="Y22" s="12">
        <f t="shared" si="6"/>
        <v>0</v>
      </c>
      <c r="Z22" s="12">
        <f t="shared" si="6"/>
        <v>0</v>
      </c>
      <c r="AA22" s="12">
        <f t="shared" si="6"/>
        <v>0</v>
      </c>
      <c r="AB22" s="12">
        <f t="shared" si="6"/>
        <v>0</v>
      </c>
      <c r="AC22" s="12">
        <f t="shared" si="6"/>
        <v>0</v>
      </c>
      <c r="AD22" s="12">
        <f t="shared" si="6"/>
        <v>0</v>
      </c>
      <c r="AE22" s="12">
        <f t="shared" si="6"/>
        <v>0</v>
      </c>
      <c r="AF22" s="12">
        <f t="shared" si="6"/>
        <v>0</v>
      </c>
      <c r="AG22" s="12">
        <f t="shared" si="6"/>
        <v>0</v>
      </c>
      <c r="AH22" s="12">
        <f t="shared" si="6"/>
        <v>0</v>
      </c>
      <c r="AI22" s="12">
        <f t="shared" si="6"/>
        <v>0</v>
      </c>
      <c r="AJ22" s="12">
        <f t="shared" si="6"/>
        <v>0</v>
      </c>
      <c r="AK22" s="12">
        <f t="shared" si="6"/>
        <v>0</v>
      </c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</row>
    <row r="23" spans="1:57" x14ac:dyDescent="0.2">
      <c r="A23" s="9">
        <f t="shared" si="1"/>
        <v>2487873</v>
      </c>
      <c r="B23"/>
      <c r="C23" s="16">
        <v>2487873</v>
      </c>
      <c r="D23" s="10">
        <v>0.5</v>
      </c>
      <c r="E23" s="11">
        <v>0.1</v>
      </c>
      <c r="F23" s="12">
        <v>2029</v>
      </c>
      <c r="G23" s="12" t="str">
        <f t="shared" si="2"/>
        <v/>
      </c>
      <c r="H23" s="12" t="str">
        <f t="shared" si="2"/>
        <v/>
      </c>
      <c r="I23" s="12" t="str">
        <f t="shared" si="2"/>
        <v/>
      </c>
      <c r="J23" s="12" t="str">
        <f t="shared" si="2"/>
        <v/>
      </c>
      <c r="K23" s="12" t="str">
        <f t="shared" si="2"/>
        <v/>
      </c>
      <c r="L23" s="12" t="str">
        <f t="shared" si="2"/>
        <v/>
      </c>
      <c r="M23" s="12" t="str">
        <f t="shared" si="2"/>
        <v/>
      </c>
      <c r="N23" s="12" t="str">
        <f t="shared" si="2"/>
        <v/>
      </c>
      <c r="O23" s="12" t="str">
        <f t="shared" si="2"/>
        <v/>
      </c>
      <c r="P23" s="12" t="str">
        <f t="shared" si="2"/>
        <v/>
      </c>
      <c r="Q23" s="12" t="str">
        <f t="shared" si="2"/>
        <v/>
      </c>
      <c r="R23" s="12" t="str">
        <f t="shared" si="2"/>
        <v/>
      </c>
      <c r="S23" s="12" t="str">
        <f t="shared" si="2"/>
        <v/>
      </c>
      <c r="T23" s="12" t="str">
        <f t="shared" si="2"/>
        <v/>
      </c>
      <c r="U23" s="12" t="str">
        <f t="shared" si="2"/>
        <v/>
      </c>
      <c r="V23" s="12" t="str">
        <f t="shared" si="2"/>
        <v/>
      </c>
      <c r="W23" s="12" t="str">
        <f t="shared" si="6"/>
        <v/>
      </c>
      <c r="X23" s="12">
        <f t="shared" si="6"/>
        <v>2487873</v>
      </c>
      <c r="Y23" s="12">
        <f t="shared" si="6"/>
        <v>0</v>
      </c>
      <c r="Z23" s="12">
        <f t="shared" si="6"/>
        <v>0</v>
      </c>
      <c r="AA23" s="12">
        <f t="shared" si="6"/>
        <v>0</v>
      </c>
      <c r="AB23" s="12">
        <f t="shared" si="6"/>
        <v>0</v>
      </c>
      <c r="AC23" s="12">
        <f t="shared" si="6"/>
        <v>0</v>
      </c>
      <c r="AD23" s="12">
        <f t="shared" si="6"/>
        <v>0</v>
      </c>
      <c r="AE23" s="12">
        <f t="shared" si="6"/>
        <v>0</v>
      </c>
      <c r="AF23" s="12">
        <f t="shared" si="6"/>
        <v>0</v>
      </c>
      <c r="AG23" s="12">
        <f t="shared" si="6"/>
        <v>0</v>
      </c>
      <c r="AH23" s="12">
        <f t="shared" si="6"/>
        <v>0</v>
      </c>
      <c r="AI23" s="12">
        <f t="shared" si="6"/>
        <v>0</v>
      </c>
      <c r="AJ23" s="12">
        <f t="shared" si="6"/>
        <v>0</v>
      </c>
      <c r="AK23" s="12">
        <f t="shared" si="6"/>
        <v>0</v>
      </c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</row>
    <row r="24" spans="1:57" x14ac:dyDescent="0.2">
      <c r="A24" s="9">
        <f t="shared" si="1"/>
        <v>2493116</v>
      </c>
      <c r="B24"/>
      <c r="C24" s="16">
        <v>2493116</v>
      </c>
      <c r="D24" s="10">
        <v>0.5</v>
      </c>
      <c r="E24" s="11">
        <v>0.1</v>
      </c>
      <c r="F24" s="12">
        <v>2030</v>
      </c>
      <c r="G24" s="12" t="str">
        <f t="shared" si="2"/>
        <v/>
      </c>
      <c r="H24" s="12" t="str">
        <f t="shared" si="2"/>
        <v/>
      </c>
      <c r="I24" s="12" t="str">
        <f t="shared" si="2"/>
        <v/>
      </c>
      <c r="J24" s="12" t="str">
        <f t="shared" si="2"/>
        <v/>
      </c>
      <c r="K24" s="12" t="str">
        <f t="shared" si="2"/>
        <v/>
      </c>
      <c r="L24" s="12" t="str">
        <f t="shared" si="2"/>
        <v/>
      </c>
      <c r="M24" s="12" t="str">
        <f t="shared" si="2"/>
        <v/>
      </c>
      <c r="N24" s="12" t="str">
        <f t="shared" si="2"/>
        <v/>
      </c>
      <c r="O24" s="12" t="str">
        <f t="shared" si="2"/>
        <v/>
      </c>
      <c r="P24" s="12" t="str">
        <f t="shared" si="2"/>
        <v/>
      </c>
      <c r="Q24" s="12" t="str">
        <f t="shared" si="2"/>
        <v/>
      </c>
      <c r="R24" s="12" t="str">
        <f t="shared" si="2"/>
        <v/>
      </c>
      <c r="S24" s="12" t="str">
        <f t="shared" si="2"/>
        <v/>
      </c>
      <c r="T24" s="12" t="str">
        <f t="shared" si="2"/>
        <v/>
      </c>
      <c r="U24" s="12" t="str">
        <f t="shared" si="2"/>
        <v/>
      </c>
      <c r="V24" s="12" t="str">
        <f t="shared" si="2"/>
        <v/>
      </c>
      <c r="W24" s="12" t="str">
        <f t="shared" si="6"/>
        <v/>
      </c>
      <c r="X24" s="12" t="str">
        <f t="shared" si="6"/>
        <v/>
      </c>
      <c r="Y24" s="12">
        <f t="shared" si="6"/>
        <v>2493116</v>
      </c>
      <c r="Z24" s="12">
        <f t="shared" si="6"/>
        <v>0</v>
      </c>
      <c r="AA24" s="12">
        <f t="shared" si="6"/>
        <v>0</v>
      </c>
      <c r="AB24" s="12">
        <f t="shared" si="6"/>
        <v>0</v>
      </c>
      <c r="AC24" s="12">
        <f t="shared" si="6"/>
        <v>0</v>
      </c>
      <c r="AD24" s="12">
        <f t="shared" si="6"/>
        <v>0</v>
      </c>
      <c r="AE24" s="12">
        <f t="shared" si="6"/>
        <v>0</v>
      </c>
      <c r="AF24" s="12">
        <f t="shared" si="6"/>
        <v>0</v>
      </c>
      <c r="AG24" s="12">
        <f t="shared" si="6"/>
        <v>0</v>
      </c>
      <c r="AH24" s="12">
        <f t="shared" si="6"/>
        <v>0</v>
      </c>
      <c r="AI24" s="12">
        <f t="shared" si="6"/>
        <v>0</v>
      </c>
      <c r="AJ24" s="12">
        <f t="shared" si="6"/>
        <v>0</v>
      </c>
      <c r="AK24" s="12">
        <f t="shared" si="6"/>
        <v>0</v>
      </c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</row>
    <row r="25" spans="1:57" x14ac:dyDescent="0.2">
      <c r="A25" s="9">
        <f t="shared" si="1"/>
        <v>2497996</v>
      </c>
      <c r="B25"/>
      <c r="C25" s="16">
        <v>2497996</v>
      </c>
      <c r="D25" s="10">
        <v>0.5</v>
      </c>
      <c r="E25" s="11">
        <v>0.1</v>
      </c>
      <c r="F25" s="12">
        <v>2031</v>
      </c>
      <c r="G25" s="12" t="str">
        <f t="shared" si="2"/>
        <v/>
      </c>
      <c r="H25" s="12" t="str">
        <f t="shared" si="2"/>
        <v/>
      </c>
      <c r="I25" s="12" t="str">
        <f t="shared" si="2"/>
        <v/>
      </c>
      <c r="J25" s="12" t="str">
        <f t="shared" si="2"/>
        <v/>
      </c>
      <c r="K25" s="12" t="str">
        <f t="shared" si="2"/>
        <v/>
      </c>
      <c r="L25" s="12" t="str">
        <f t="shared" si="2"/>
        <v/>
      </c>
      <c r="M25" s="12" t="str">
        <f t="shared" si="2"/>
        <v/>
      </c>
      <c r="N25" s="12" t="str">
        <f t="shared" si="2"/>
        <v/>
      </c>
      <c r="O25" s="12" t="str">
        <f t="shared" si="2"/>
        <v/>
      </c>
      <c r="P25" s="12" t="str">
        <f t="shared" si="2"/>
        <v/>
      </c>
      <c r="Q25" s="12" t="str">
        <f t="shared" si="2"/>
        <v/>
      </c>
      <c r="R25" s="12" t="str">
        <f t="shared" si="2"/>
        <v/>
      </c>
      <c r="S25" s="12" t="str">
        <f t="shared" si="2"/>
        <v/>
      </c>
      <c r="T25" s="12" t="str">
        <f t="shared" si="2"/>
        <v/>
      </c>
      <c r="U25" s="12" t="str">
        <f t="shared" si="2"/>
        <v/>
      </c>
      <c r="V25" s="12" t="str">
        <f t="shared" si="2"/>
        <v/>
      </c>
      <c r="W25" s="12" t="str">
        <f t="shared" si="6"/>
        <v/>
      </c>
      <c r="X25" s="12" t="str">
        <f t="shared" si="6"/>
        <v/>
      </c>
      <c r="Y25" s="12" t="str">
        <f t="shared" si="6"/>
        <v/>
      </c>
      <c r="Z25" s="12">
        <f t="shared" si="6"/>
        <v>2497996</v>
      </c>
      <c r="AA25" s="12">
        <f t="shared" si="6"/>
        <v>0</v>
      </c>
      <c r="AB25" s="12">
        <f t="shared" si="6"/>
        <v>0</v>
      </c>
      <c r="AC25" s="12">
        <f t="shared" si="6"/>
        <v>0</v>
      </c>
      <c r="AD25" s="12">
        <f t="shared" si="6"/>
        <v>0</v>
      </c>
      <c r="AE25" s="12">
        <f t="shared" si="6"/>
        <v>0</v>
      </c>
      <c r="AF25" s="12">
        <f t="shared" si="6"/>
        <v>0</v>
      </c>
      <c r="AG25" s="12">
        <f t="shared" si="6"/>
        <v>0</v>
      </c>
      <c r="AH25" s="12">
        <f t="shared" si="6"/>
        <v>0</v>
      </c>
      <c r="AI25" s="12">
        <f t="shared" si="6"/>
        <v>0</v>
      </c>
      <c r="AJ25" s="12">
        <f t="shared" si="6"/>
        <v>0</v>
      </c>
      <c r="AK25" s="12">
        <f t="shared" si="6"/>
        <v>0</v>
      </c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</row>
    <row r="26" spans="1:57" x14ac:dyDescent="0.2">
      <c r="A26" s="9">
        <f t="shared" si="1"/>
        <v>2502517</v>
      </c>
      <c r="B26"/>
      <c r="C26" s="16">
        <v>2502517</v>
      </c>
      <c r="D26" s="10">
        <v>0.5</v>
      </c>
      <c r="E26" s="11">
        <v>0.1</v>
      </c>
      <c r="F26" s="12">
        <v>2032</v>
      </c>
      <c r="G26" s="12" t="str">
        <f t="shared" si="2"/>
        <v/>
      </c>
      <c r="H26" s="12" t="str">
        <f t="shared" si="2"/>
        <v/>
      </c>
      <c r="I26" s="12" t="str">
        <f t="shared" si="2"/>
        <v/>
      </c>
      <c r="J26" s="12" t="str">
        <f t="shared" si="2"/>
        <v/>
      </c>
      <c r="K26" s="12" t="str">
        <f t="shared" si="2"/>
        <v/>
      </c>
      <c r="L26" s="12" t="str">
        <f t="shared" si="2"/>
        <v/>
      </c>
      <c r="M26" s="12" t="str">
        <f t="shared" si="2"/>
        <v/>
      </c>
      <c r="N26" s="12" t="str">
        <f t="shared" si="2"/>
        <v/>
      </c>
      <c r="O26" s="12" t="str">
        <f t="shared" si="2"/>
        <v/>
      </c>
      <c r="P26" s="12" t="str">
        <f t="shared" si="2"/>
        <v/>
      </c>
      <c r="Q26" s="12" t="str">
        <f t="shared" si="2"/>
        <v/>
      </c>
      <c r="R26" s="12" t="str">
        <f t="shared" ref="R26:BE33" si="7">IF($F26-R$5&gt;0, "", IF($D26&lt;1,IF($F26-R$5&lt;0,0,$C26),($C26*_xlfn.NORM.DIST(R$5-$F26+0.5,$D26,$E26,FALSE))))</f>
        <v/>
      </c>
      <c r="S26" s="12" t="str">
        <f t="shared" si="7"/>
        <v/>
      </c>
      <c r="T26" s="12" t="str">
        <f t="shared" si="7"/>
        <v/>
      </c>
      <c r="U26" s="12" t="str">
        <f t="shared" si="7"/>
        <v/>
      </c>
      <c r="V26" s="12" t="str">
        <f t="shared" si="7"/>
        <v/>
      </c>
      <c r="W26" s="12" t="str">
        <f t="shared" si="7"/>
        <v/>
      </c>
      <c r="X26" s="12" t="str">
        <f t="shared" si="7"/>
        <v/>
      </c>
      <c r="Y26" s="12" t="str">
        <f t="shared" si="7"/>
        <v/>
      </c>
      <c r="Z26" s="12" t="str">
        <f t="shared" si="7"/>
        <v/>
      </c>
      <c r="AA26" s="12">
        <f t="shared" si="7"/>
        <v>2502517</v>
      </c>
      <c r="AB26" s="12">
        <f t="shared" si="7"/>
        <v>0</v>
      </c>
      <c r="AC26" s="12">
        <f t="shared" si="7"/>
        <v>0</v>
      </c>
      <c r="AD26" s="12">
        <f t="shared" si="7"/>
        <v>0</v>
      </c>
      <c r="AE26" s="12">
        <f t="shared" si="7"/>
        <v>0</v>
      </c>
      <c r="AF26" s="12">
        <f t="shared" si="7"/>
        <v>0</v>
      </c>
      <c r="AG26" s="12">
        <f t="shared" si="7"/>
        <v>0</v>
      </c>
      <c r="AH26" s="12">
        <f t="shared" si="7"/>
        <v>0</v>
      </c>
      <c r="AI26" s="12">
        <f t="shared" si="7"/>
        <v>0</v>
      </c>
      <c r="AJ26" s="12">
        <f t="shared" si="7"/>
        <v>0</v>
      </c>
      <c r="AK26" s="12">
        <f t="shared" si="7"/>
        <v>0</v>
      </c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</row>
    <row r="27" spans="1:57" x14ac:dyDescent="0.2">
      <c r="A27" s="9">
        <f t="shared" si="1"/>
        <v>2506692</v>
      </c>
      <c r="B27"/>
      <c r="C27" s="16">
        <v>2506692</v>
      </c>
      <c r="D27" s="10">
        <v>0.5</v>
      </c>
      <c r="E27" s="11">
        <v>0.1</v>
      </c>
      <c r="F27" s="12">
        <v>2033</v>
      </c>
      <c r="G27" s="12" t="str">
        <f t="shared" ref="G27:V36" si="8">IF($F27-G$5&gt;0, "", IF($D27&lt;1,IF($F27-G$5&lt;0,0,$C27),($C27*_xlfn.NORM.DIST(G$5-$F27+0.5,$D27,$E27,FALSE))))</f>
        <v/>
      </c>
      <c r="H27" s="12" t="str">
        <f t="shared" si="8"/>
        <v/>
      </c>
      <c r="I27" s="12" t="str">
        <f t="shared" si="8"/>
        <v/>
      </c>
      <c r="J27" s="12" t="str">
        <f t="shared" si="8"/>
        <v/>
      </c>
      <c r="K27" s="12" t="str">
        <f t="shared" si="8"/>
        <v/>
      </c>
      <c r="L27" s="12" t="str">
        <f t="shared" si="8"/>
        <v/>
      </c>
      <c r="M27" s="12" t="str">
        <f t="shared" si="8"/>
        <v/>
      </c>
      <c r="N27" s="12" t="str">
        <f t="shared" si="8"/>
        <v/>
      </c>
      <c r="O27" s="12" t="str">
        <f t="shared" si="8"/>
        <v/>
      </c>
      <c r="P27" s="12" t="str">
        <f t="shared" si="8"/>
        <v/>
      </c>
      <c r="Q27" s="12" t="str">
        <f t="shared" si="8"/>
        <v/>
      </c>
      <c r="R27" s="12" t="str">
        <f t="shared" si="8"/>
        <v/>
      </c>
      <c r="S27" s="12" t="str">
        <f t="shared" si="8"/>
        <v/>
      </c>
      <c r="T27" s="12" t="str">
        <f t="shared" si="8"/>
        <v/>
      </c>
      <c r="U27" s="12" t="str">
        <f t="shared" si="8"/>
        <v/>
      </c>
      <c r="V27" s="12" t="str">
        <f t="shared" si="8"/>
        <v/>
      </c>
      <c r="W27" s="12" t="str">
        <f t="shared" si="7"/>
        <v/>
      </c>
      <c r="X27" s="12" t="str">
        <f t="shared" si="7"/>
        <v/>
      </c>
      <c r="Y27" s="12" t="str">
        <f t="shared" si="7"/>
        <v/>
      </c>
      <c r="Z27" s="12" t="str">
        <f t="shared" si="7"/>
        <v/>
      </c>
      <c r="AA27" s="12" t="str">
        <f t="shared" si="7"/>
        <v/>
      </c>
      <c r="AB27" s="12">
        <f t="shared" si="7"/>
        <v>2506692</v>
      </c>
      <c r="AC27" s="12">
        <f t="shared" si="7"/>
        <v>0</v>
      </c>
      <c r="AD27" s="12">
        <f t="shared" si="7"/>
        <v>0</v>
      </c>
      <c r="AE27" s="12">
        <f t="shared" si="7"/>
        <v>0</v>
      </c>
      <c r="AF27" s="12">
        <f t="shared" si="7"/>
        <v>0</v>
      </c>
      <c r="AG27" s="12">
        <f t="shared" si="7"/>
        <v>0</v>
      </c>
      <c r="AH27" s="12">
        <f t="shared" si="7"/>
        <v>0</v>
      </c>
      <c r="AI27" s="12">
        <f t="shared" si="7"/>
        <v>0</v>
      </c>
      <c r="AJ27" s="12">
        <f t="shared" si="7"/>
        <v>0</v>
      </c>
      <c r="AK27" s="12">
        <f t="shared" si="7"/>
        <v>0</v>
      </c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</row>
    <row r="28" spans="1:57" x14ac:dyDescent="0.2">
      <c r="A28" s="9">
        <f t="shared" si="1"/>
        <v>2510544</v>
      </c>
      <c r="B28"/>
      <c r="C28" s="16">
        <v>2510544</v>
      </c>
      <c r="D28" s="10">
        <v>0.5</v>
      </c>
      <c r="E28" s="11">
        <v>0.1</v>
      </c>
      <c r="F28" s="12">
        <v>2034</v>
      </c>
      <c r="G28" s="12" t="str">
        <f t="shared" si="8"/>
        <v/>
      </c>
      <c r="H28" s="12" t="str">
        <f t="shared" si="8"/>
        <v/>
      </c>
      <c r="I28" s="12" t="str">
        <f t="shared" si="8"/>
        <v/>
      </c>
      <c r="J28" s="12" t="str">
        <f t="shared" si="8"/>
        <v/>
      </c>
      <c r="K28" s="12" t="str">
        <f t="shared" si="8"/>
        <v/>
      </c>
      <c r="L28" s="12" t="str">
        <f t="shared" si="8"/>
        <v/>
      </c>
      <c r="M28" s="12" t="str">
        <f t="shared" si="8"/>
        <v/>
      </c>
      <c r="N28" s="12" t="str">
        <f t="shared" si="8"/>
        <v/>
      </c>
      <c r="O28" s="12" t="str">
        <f t="shared" si="8"/>
        <v/>
      </c>
      <c r="P28" s="12" t="str">
        <f t="shared" si="8"/>
        <v/>
      </c>
      <c r="Q28" s="12" t="str">
        <f t="shared" si="8"/>
        <v/>
      </c>
      <c r="R28" s="12" t="str">
        <f t="shared" si="8"/>
        <v/>
      </c>
      <c r="S28" s="12" t="str">
        <f t="shared" si="8"/>
        <v/>
      </c>
      <c r="T28" s="12" t="str">
        <f t="shared" si="8"/>
        <v/>
      </c>
      <c r="U28" s="12" t="str">
        <f t="shared" si="8"/>
        <v/>
      </c>
      <c r="V28" s="12" t="str">
        <f t="shared" si="8"/>
        <v/>
      </c>
      <c r="W28" s="12" t="str">
        <f t="shared" si="7"/>
        <v/>
      </c>
      <c r="X28" s="12" t="str">
        <f t="shared" si="7"/>
        <v/>
      </c>
      <c r="Y28" s="12" t="str">
        <f t="shared" si="7"/>
        <v/>
      </c>
      <c r="Z28" s="12" t="str">
        <f t="shared" si="7"/>
        <v/>
      </c>
      <c r="AA28" s="12" t="str">
        <f t="shared" si="7"/>
        <v/>
      </c>
      <c r="AB28" s="12" t="str">
        <f t="shared" si="7"/>
        <v/>
      </c>
      <c r="AC28" s="12">
        <f t="shared" si="7"/>
        <v>2510544</v>
      </c>
      <c r="AD28" s="12">
        <f t="shared" si="7"/>
        <v>0</v>
      </c>
      <c r="AE28" s="12">
        <f t="shared" si="7"/>
        <v>0</v>
      </c>
      <c r="AF28" s="12">
        <f t="shared" si="7"/>
        <v>0</v>
      </c>
      <c r="AG28" s="12">
        <f t="shared" si="7"/>
        <v>0</v>
      </c>
      <c r="AH28" s="12">
        <f t="shared" si="7"/>
        <v>0</v>
      </c>
      <c r="AI28" s="12">
        <f t="shared" si="7"/>
        <v>0</v>
      </c>
      <c r="AJ28" s="12">
        <f t="shared" si="7"/>
        <v>0</v>
      </c>
      <c r="AK28" s="12">
        <f t="shared" si="7"/>
        <v>0</v>
      </c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</row>
    <row r="29" spans="1:57" x14ac:dyDescent="0.2">
      <c r="A29" s="9">
        <f t="shared" si="1"/>
        <v>2514139</v>
      </c>
      <c r="B29"/>
      <c r="C29" s="16">
        <v>2514139</v>
      </c>
      <c r="D29" s="10">
        <v>0.5</v>
      </c>
      <c r="E29" s="11">
        <v>0.1</v>
      </c>
      <c r="F29" s="12">
        <v>2035</v>
      </c>
      <c r="G29" s="12" t="str">
        <f t="shared" si="8"/>
        <v/>
      </c>
      <c r="H29" s="12" t="str">
        <f t="shared" si="8"/>
        <v/>
      </c>
      <c r="I29" s="12" t="str">
        <f t="shared" si="8"/>
        <v/>
      </c>
      <c r="J29" s="12" t="str">
        <f t="shared" si="8"/>
        <v/>
      </c>
      <c r="K29" s="12" t="str">
        <f t="shared" si="8"/>
        <v/>
      </c>
      <c r="L29" s="12" t="str">
        <f t="shared" si="8"/>
        <v/>
      </c>
      <c r="M29" s="12" t="str">
        <f t="shared" si="8"/>
        <v/>
      </c>
      <c r="N29" s="12" t="str">
        <f t="shared" si="8"/>
        <v/>
      </c>
      <c r="O29" s="12" t="str">
        <f t="shared" si="8"/>
        <v/>
      </c>
      <c r="P29" s="12" t="str">
        <f t="shared" si="8"/>
        <v/>
      </c>
      <c r="Q29" s="12" t="str">
        <f t="shared" si="8"/>
        <v/>
      </c>
      <c r="R29" s="12" t="str">
        <f t="shared" si="8"/>
        <v/>
      </c>
      <c r="S29" s="12" t="str">
        <f t="shared" si="8"/>
        <v/>
      </c>
      <c r="T29" s="12" t="str">
        <f t="shared" si="8"/>
        <v/>
      </c>
      <c r="U29" s="12" t="str">
        <f t="shared" si="8"/>
        <v/>
      </c>
      <c r="V29" s="12" t="str">
        <f t="shared" si="8"/>
        <v/>
      </c>
      <c r="W29" s="12" t="str">
        <f t="shared" si="7"/>
        <v/>
      </c>
      <c r="X29" s="12" t="str">
        <f t="shared" si="7"/>
        <v/>
      </c>
      <c r="Y29" s="12" t="str">
        <f t="shared" si="7"/>
        <v/>
      </c>
      <c r="Z29" s="12" t="str">
        <f t="shared" si="7"/>
        <v/>
      </c>
      <c r="AA29" s="12" t="str">
        <f t="shared" si="7"/>
        <v/>
      </c>
      <c r="AB29" s="12" t="str">
        <f t="shared" si="7"/>
        <v/>
      </c>
      <c r="AC29" s="12" t="str">
        <f t="shared" si="7"/>
        <v/>
      </c>
      <c r="AD29" s="12">
        <f t="shared" si="7"/>
        <v>2514139</v>
      </c>
      <c r="AE29" s="12">
        <f t="shared" si="7"/>
        <v>0</v>
      </c>
      <c r="AF29" s="12">
        <f t="shared" si="7"/>
        <v>0</v>
      </c>
      <c r="AG29" s="12">
        <f t="shared" si="7"/>
        <v>0</v>
      </c>
      <c r="AH29" s="12">
        <f t="shared" si="7"/>
        <v>0</v>
      </c>
      <c r="AI29" s="12">
        <f t="shared" si="7"/>
        <v>0</v>
      </c>
      <c r="AJ29" s="12">
        <f t="shared" si="7"/>
        <v>0</v>
      </c>
      <c r="AK29" s="12">
        <f t="shared" si="7"/>
        <v>0</v>
      </c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</row>
    <row r="30" spans="1:57" x14ac:dyDescent="0.2">
      <c r="A30" s="9">
        <f t="shared" si="1"/>
        <v>2517545</v>
      </c>
      <c r="B30"/>
      <c r="C30" s="16">
        <v>2517545</v>
      </c>
      <c r="D30" s="10">
        <v>0.5</v>
      </c>
      <c r="E30" s="11">
        <v>0.1</v>
      </c>
      <c r="F30" s="12">
        <v>2036</v>
      </c>
      <c r="G30" s="12" t="str">
        <f t="shared" si="8"/>
        <v/>
      </c>
      <c r="H30" s="12" t="str">
        <f t="shared" si="8"/>
        <v/>
      </c>
      <c r="I30" s="12" t="str">
        <f t="shared" si="8"/>
        <v/>
      </c>
      <c r="J30" s="12" t="str">
        <f t="shared" si="8"/>
        <v/>
      </c>
      <c r="K30" s="12" t="str">
        <f t="shared" si="8"/>
        <v/>
      </c>
      <c r="L30" s="12" t="str">
        <f t="shared" si="8"/>
        <v/>
      </c>
      <c r="M30" s="12" t="str">
        <f t="shared" si="8"/>
        <v/>
      </c>
      <c r="N30" s="12" t="str">
        <f t="shared" si="8"/>
        <v/>
      </c>
      <c r="O30" s="12" t="str">
        <f t="shared" si="8"/>
        <v/>
      </c>
      <c r="P30" s="12" t="str">
        <f t="shared" si="8"/>
        <v/>
      </c>
      <c r="Q30" s="12" t="str">
        <f t="shared" si="8"/>
        <v/>
      </c>
      <c r="R30" s="12" t="str">
        <f t="shared" si="8"/>
        <v/>
      </c>
      <c r="S30" s="12" t="str">
        <f t="shared" si="8"/>
        <v/>
      </c>
      <c r="T30" s="12" t="str">
        <f t="shared" si="8"/>
        <v/>
      </c>
      <c r="U30" s="12" t="str">
        <f t="shared" si="8"/>
        <v/>
      </c>
      <c r="V30" s="12" t="str">
        <f t="shared" si="8"/>
        <v/>
      </c>
      <c r="W30" s="12" t="str">
        <f t="shared" si="7"/>
        <v/>
      </c>
      <c r="X30" s="12" t="str">
        <f t="shared" si="7"/>
        <v/>
      </c>
      <c r="Y30" s="12" t="str">
        <f t="shared" si="7"/>
        <v/>
      </c>
      <c r="Z30" s="12" t="str">
        <f t="shared" si="7"/>
        <v/>
      </c>
      <c r="AA30" s="12" t="str">
        <f t="shared" si="7"/>
        <v/>
      </c>
      <c r="AB30" s="12" t="str">
        <f t="shared" si="7"/>
        <v/>
      </c>
      <c r="AC30" s="12" t="str">
        <f t="shared" si="7"/>
        <v/>
      </c>
      <c r="AD30" s="12" t="str">
        <f t="shared" si="7"/>
        <v/>
      </c>
      <c r="AE30" s="12">
        <f t="shared" si="7"/>
        <v>2517545</v>
      </c>
      <c r="AF30" s="12">
        <f t="shared" si="7"/>
        <v>0</v>
      </c>
      <c r="AG30" s="12">
        <f t="shared" si="7"/>
        <v>0</v>
      </c>
      <c r="AH30" s="12">
        <f t="shared" si="7"/>
        <v>0</v>
      </c>
      <c r="AI30" s="12">
        <f t="shared" si="7"/>
        <v>0</v>
      </c>
      <c r="AJ30" s="12">
        <f t="shared" si="7"/>
        <v>0</v>
      </c>
      <c r="AK30" s="12">
        <f t="shared" si="7"/>
        <v>0</v>
      </c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</row>
    <row r="31" spans="1:57" x14ac:dyDescent="0.2">
      <c r="A31" s="9">
        <f t="shared" si="1"/>
        <v>2520791</v>
      </c>
      <c r="B31"/>
      <c r="C31" s="16">
        <v>2520791</v>
      </c>
      <c r="D31" s="10">
        <v>0.5</v>
      </c>
      <c r="E31" s="11">
        <v>0.1</v>
      </c>
      <c r="F31" s="12">
        <v>2037</v>
      </c>
      <c r="G31" s="12" t="str">
        <f t="shared" si="8"/>
        <v/>
      </c>
      <c r="H31" s="12" t="str">
        <f t="shared" si="8"/>
        <v/>
      </c>
      <c r="I31" s="12" t="str">
        <f t="shared" si="8"/>
        <v/>
      </c>
      <c r="J31" s="12" t="str">
        <f t="shared" si="8"/>
        <v/>
      </c>
      <c r="K31" s="12" t="str">
        <f t="shared" si="8"/>
        <v/>
      </c>
      <c r="L31" s="12" t="str">
        <f t="shared" si="8"/>
        <v/>
      </c>
      <c r="M31" s="12" t="str">
        <f t="shared" si="8"/>
        <v/>
      </c>
      <c r="N31" s="12" t="str">
        <f t="shared" si="8"/>
        <v/>
      </c>
      <c r="O31" s="12" t="str">
        <f t="shared" si="8"/>
        <v/>
      </c>
      <c r="P31" s="12" t="str">
        <f t="shared" si="8"/>
        <v/>
      </c>
      <c r="Q31" s="12" t="str">
        <f t="shared" si="8"/>
        <v/>
      </c>
      <c r="R31" s="12" t="str">
        <f t="shared" si="8"/>
        <v/>
      </c>
      <c r="S31" s="12" t="str">
        <f t="shared" si="8"/>
        <v/>
      </c>
      <c r="T31" s="12" t="str">
        <f t="shared" si="8"/>
        <v/>
      </c>
      <c r="U31" s="12" t="str">
        <f t="shared" si="8"/>
        <v/>
      </c>
      <c r="V31" s="12" t="str">
        <f t="shared" si="8"/>
        <v/>
      </c>
      <c r="W31" s="12" t="str">
        <f t="shared" si="7"/>
        <v/>
      </c>
      <c r="X31" s="12" t="str">
        <f t="shared" si="7"/>
        <v/>
      </c>
      <c r="Y31" s="12" t="str">
        <f t="shared" si="7"/>
        <v/>
      </c>
      <c r="Z31" s="12" t="str">
        <f t="shared" si="7"/>
        <v/>
      </c>
      <c r="AA31" s="12" t="str">
        <f t="shared" si="7"/>
        <v/>
      </c>
      <c r="AB31" s="12" t="str">
        <f t="shared" si="7"/>
        <v/>
      </c>
      <c r="AC31" s="12" t="str">
        <f t="shared" si="7"/>
        <v/>
      </c>
      <c r="AD31" s="12" t="str">
        <f t="shared" si="7"/>
        <v/>
      </c>
      <c r="AE31" s="12" t="str">
        <f t="shared" si="7"/>
        <v/>
      </c>
      <c r="AF31" s="12">
        <f t="shared" si="7"/>
        <v>2520791</v>
      </c>
      <c r="AG31" s="12">
        <f t="shared" si="7"/>
        <v>0</v>
      </c>
      <c r="AH31" s="12">
        <f t="shared" si="7"/>
        <v>0</v>
      </c>
      <c r="AI31" s="12">
        <f t="shared" si="7"/>
        <v>0</v>
      </c>
      <c r="AJ31" s="12">
        <f t="shared" si="7"/>
        <v>0</v>
      </c>
      <c r="AK31" s="12">
        <f t="shared" si="7"/>
        <v>0</v>
      </c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</row>
    <row r="32" spans="1:57" x14ac:dyDescent="0.2">
      <c r="A32" s="9">
        <f t="shared" si="1"/>
        <v>2523896</v>
      </c>
      <c r="B32"/>
      <c r="C32" s="16">
        <v>2523896</v>
      </c>
      <c r="D32" s="10">
        <v>0.5</v>
      </c>
      <c r="E32" s="11">
        <v>0.1</v>
      </c>
      <c r="F32" s="12">
        <v>2038</v>
      </c>
      <c r="G32" s="12" t="str">
        <f t="shared" si="8"/>
        <v/>
      </c>
      <c r="H32" s="12" t="str">
        <f t="shared" si="8"/>
        <v/>
      </c>
      <c r="I32" s="12" t="str">
        <f t="shared" si="8"/>
        <v/>
      </c>
      <c r="J32" s="12" t="str">
        <f t="shared" si="8"/>
        <v/>
      </c>
      <c r="K32" s="12" t="str">
        <f t="shared" si="8"/>
        <v/>
      </c>
      <c r="L32" s="12" t="str">
        <f t="shared" si="8"/>
        <v/>
      </c>
      <c r="M32" s="12" t="str">
        <f t="shared" si="8"/>
        <v/>
      </c>
      <c r="N32" s="12" t="str">
        <f t="shared" si="8"/>
        <v/>
      </c>
      <c r="O32" s="12" t="str">
        <f t="shared" si="8"/>
        <v/>
      </c>
      <c r="P32" s="12" t="str">
        <f t="shared" si="8"/>
        <v/>
      </c>
      <c r="Q32" s="12" t="str">
        <f t="shared" si="8"/>
        <v/>
      </c>
      <c r="R32" s="12" t="str">
        <f t="shared" si="8"/>
        <v/>
      </c>
      <c r="S32" s="12" t="str">
        <f t="shared" si="8"/>
        <v/>
      </c>
      <c r="T32" s="12" t="str">
        <f t="shared" si="8"/>
        <v/>
      </c>
      <c r="U32" s="12" t="str">
        <f t="shared" si="8"/>
        <v/>
      </c>
      <c r="V32" s="12" t="str">
        <f t="shared" si="8"/>
        <v/>
      </c>
      <c r="W32" s="12" t="str">
        <f t="shared" si="7"/>
        <v/>
      </c>
      <c r="X32" s="12" t="str">
        <f t="shared" si="7"/>
        <v/>
      </c>
      <c r="Y32" s="12" t="str">
        <f t="shared" si="7"/>
        <v/>
      </c>
      <c r="Z32" s="12" t="str">
        <f t="shared" si="7"/>
        <v/>
      </c>
      <c r="AA32" s="12" t="str">
        <f t="shared" si="7"/>
        <v/>
      </c>
      <c r="AB32" s="12" t="str">
        <f t="shared" si="7"/>
        <v/>
      </c>
      <c r="AC32" s="12" t="str">
        <f t="shared" si="7"/>
        <v/>
      </c>
      <c r="AD32" s="12" t="str">
        <f t="shared" si="7"/>
        <v/>
      </c>
      <c r="AE32" s="12" t="str">
        <f t="shared" si="7"/>
        <v/>
      </c>
      <c r="AF32" s="12" t="str">
        <f t="shared" si="7"/>
        <v/>
      </c>
      <c r="AG32" s="12">
        <f t="shared" si="7"/>
        <v>2523896</v>
      </c>
      <c r="AH32" s="12">
        <f t="shared" si="7"/>
        <v>0</v>
      </c>
      <c r="AI32" s="12">
        <f t="shared" si="7"/>
        <v>0</v>
      </c>
      <c r="AJ32" s="12">
        <f t="shared" si="7"/>
        <v>0</v>
      </c>
      <c r="AK32" s="12">
        <f t="shared" si="7"/>
        <v>0</v>
      </c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</row>
    <row r="33" spans="1:57" x14ac:dyDescent="0.2">
      <c r="A33" s="9">
        <f t="shared" si="1"/>
        <v>2526873</v>
      </c>
      <c r="C33" s="16">
        <v>2526873</v>
      </c>
      <c r="D33" s="10">
        <v>0.5</v>
      </c>
      <c r="E33" s="11">
        <v>0.1</v>
      </c>
      <c r="F33" s="12">
        <v>2039</v>
      </c>
      <c r="G33" s="12" t="str">
        <f t="shared" si="8"/>
        <v/>
      </c>
      <c r="H33" s="12" t="str">
        <f t="shared" si="8"/>
        <v/>
      </c>
      <c r="I33" s="12" t="str">
        <f t="shared" si="8"/>
        <v/>
      </c>
      <c r="J33" s="12" t="str">
        <f t="shared" si="8"/>
        <v/>
      </c>
      <c r="K33" s="12" t="str">
        <f t="shared" si="8"/>
        <v/>
      </c>
      <c r="L33" s="12" t="str">
        <f t="shared" si="8"/>
        <v/>
      </c>
      <c r="M33" s="12" t="str">
        <f t="shared" si="8"/>
        <v/>
      </c>
      <c r="N33" s="12" t="str">
        <f t="shared" si="8"/>
        <v/>
      </c>
      <c r="O33" s="12" t="str">
        <f t="shared" si="8"/>
        <v/>
      </c>
      <c r="P33" s="12" t="str">
        <f t="shared" si="8"/>
        <v/>
      </c>
      <c r="Q33" s="12" t="str">
        <f t="shared" si="8"/>
        <v/>
      </c>
      <c r="R33" s="12" t="str">
        <f t="shared" si="8"/>
        <v/>
      </c>
      <c r="S33" s="12" t="str">
        <f t="shared" si="8"/>
        <v/>
      </c>
      <c r="T33" s="12" t="str">
        <f t="shared" si="8"/>
        <v/>
      </c>
      <c r="U33" s="12" t="str">
        <f t="shared" si="8"/>
        <v/>
      </c>
      <c r="V33" s="12" t="str">
        <f t="shared" si="8"/>
        <v/>
      </c>
      <c r="W33" s="12" t="str">
        <f t="shared" si="7"/>
        <v/>
      </c>
      <c r="X33" s="12" t="str">
        <f t="shared" si="7"/>
        <v/>
      </c>
      <c r="Y33" s="12" t="str">
        <f t="shared" si="7"/>
        <v/>
      </c>
      <c r="Z33" s="12" t="str">
        <f t="shared" si="7"/>
        <v/>
      </c>
      <c r="AA33" s="12" t="str">
        <f t="shared" si="7"/>
        <v/>
      </c>
      <c r="AB33" s="12" t="str">
        <f t="shared" si="7"/>
        <v/>
      </c>
      <c r="AC33" s="12" t="str">
        <f t="shared" si="7"/>
        <v/>
      </c>
      <c r="AD33" s="12" t="str">
        <f t="shared" si="7"/>
        <v/>
      </c>
      <c r="AE33" s="12" t="str">
        <f t="shared" si="7"/>
        <v/>
      </c>
      <c r="AF33" s="12" t="str">
        <f t="shared" si="7"/>
        <v/>
      </c>
      <c r="AG33" s="12" t="str">
        <f t="shared" si="7"/>
        <v/>
      </c>
      <c r="AH33" s="12">
        <f t="shared" si="7"/>
        <v>2526873</v>
      </c>
      <c r="AI33" s="12">
        <f t="shared" si="7"/>
        <v>0</v>
      </c>
      <c r="AJ33" s="12">
        <f t="shared" si="7"/>
        <v>0</v>
      </c>
      <c r="AK33" s="12">
        <f t="shared" si="7"/>
        <v>0</v>
      </c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</row>
    <row r="34" spans="1:57" x14ac:dyDescent="0.2">
      <c r="A34" s="9">
        <f t="shared" si="1"/>
        <v>2529707</v>
      </c>
      <c r="B34"/>
      <c r="C34" s="16">
        <v>2529707</v>
      </c>
      <c r="D34" s="10">
        <v>0.5</v>
      </c>
      <c r="E34" s="11">
        <v>0.1</v>
      </c>
      <c r="F34" s="12">
        <v>2040</v>
      </c>
      <c r="G34" s="12" t="str">
        <f t="shared" si="8"/>
        <v/>
      </c>
      <c r="H34" s="12" t="str">
        <f t="shared" si="8"/>
        <v/>
      </c>
      <c r="I34" s="12" t="str">
        <f t="shared" si="8"/>
        <v/>
      </c>
      <c r="J34" s="12" t="str">
        <f t="shared" si="8"/>
        <v/>
      </c>
      <c r="K34" s="12" t="str">
        <f t="shared" si="8"/>
        <v/>
      </c>
      <c r="L34" s="12" t="str">
        <f t="shared" si="8"/>
        <v/>
      </c>
      <c r="M34" s="12" t="str">
        <f t="shared" si="8"/>
        <v/>
      </c>
      <c r="N34" s="12" t="str">
        <f t="shared" si="8"/>
        <v/>
      </c>
      <c r="O34" s="12" t="str">
        <f t="shared" si="8"/>
        <v/>
      </c>
      <c r="P34" s="12" t="str">
        <f t="shared" si="8"/>
        <v/>
      </c>
      <c r="Q34" s="12" t="str">
        <f t="shared" si="8"/>
        <v/>
      </c>
      <c r="R34" s="12" t="str">
        <f t="shared" si="8"/>
        <v/>
      </c>
      <c r="S34" s="12" t="str">
        <f t="shared" si="8"/>
        <v/>
      </c>
      <c r="T34" s="12" t="str">
        <f t="shared" si="8"/>
        <v/>
      </c>
      <c r="U34" s="12" t="str">
        <f t="shared" si="8"/>
        <v/>
      </c>
      <c r="V34" s="12" t="str">
        <f t="shared" si="8"/>
        <v/>
      </c>
      <c r="W34" s="12" t="str">
        <f t="shared" ref="W34:BE36" si="9">IF($F34-W$5&gt;0, "", IF($D34&lt;1,IF($F34-W$5&lt;0,0,$C34),($C34*_xlfn.NORM.DIST(W$5-$F34+0.5,$D34,$E34,FALSE))))</f>
        <v/>
      </c>
      <c r="X34" s="12" t="str">
        <f t="shared" si="9"/>
        <v/>
      </c>
      <c r="Y34" s="12" t="str">
        <f t="shared" si="9"/>
        <v/>
      </c>
      <c r="Z34" s="12" t="str">
        <f t="shared" si="9"/>
        <v/>
      </c>
      <c r="AA34" s="12" t="str">
        <f t="shared" si="9"/>
        <v/>
      </c>
      <c r="AB34" s="12" t="str">
        <f t="shared" si="9"/>
        <v/>
      </c>
      <c r="AC34" s="12" t="str">
        <f t="shared" si="9"/>
        <v/>
      </c>
      <c r="AD34" s="12" t="str">
        <f t="shared" si="9"/>
        <v/>
      </c>
      <c r="AE34" s="12" t="str">
        <f t="shared" si="9"/>
        <v/>
      </c>
      <c r="AF34" s="12" t="str">
        <f t="shared" si="9"/>
        <v/>
      </c>
      <c r="AG34" s="12" t="str">
        <f t="shared" si="9"/>
        <v/>
      </c>
      <c r="AH34" s="12" t="str">
        <f t="shared" si="9"/>
        <v/>
      </c>
      <c r="AI34" s="12">
        <f t="shared" si="9"/>
        <v>2529707</v>
      </c>
      <c r="AJ34" s="12">
        <f t="shared" si="9"/>
        <v>0</v>
      </c>
      <c r="AK34" s="12">
        <f t="shared" si="9"/>
        <v>0</v>
      </c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</row>
    <row r="35" spans="1:57" x14ac:dyDescent="0.2">
      <c r="A35" s="9">
        <f t="shared" si="1"/>
        <v>2532383</v>
      </c>
      <c r="B35"/>
      <c r="C35" s="16">
        <v>2532383</v>
      </c>
      <c r="D35" s="10">
        <v>0.5</v>
      </c>
      <c r="E35" s="11">
        <v>0.1</v>
      </c>
      <c r="F35" s="12">
        <v>2041</v>
      </c>
      <c r="G35" s="12" t="str">
        <f t="shared" si="8"/>
        <v/>
      </c>
      <c r="H35" s="12" t="str">
        <f t="shared" si="8"/>
        <v/>
      </c>
      <c r="I35" s="12" t="str">
        <f t="shared" si="8"/>
        <v/>
      </c>
      <c r="J35" s="12" t="str">
        <f t="shared" si="8"/>
        <v/>
      </c>
      <c r="K35" s="12" t="str">
        <f t="shared" si="8"/>
        <v/>
      </c>
      <c r="L35" s="12" t="str">
        <f t="shared" si="8"/>
        <v/>
      </c>
      <c r="M35" s="12" t="str">
        <f t="shared" si="8"/>
        <v/>
      </c>
      <c r="N35" s="12" t="str">
        <f t="shared" si="8"/>
        <v/>
      </c>
      <c r="O35" s="12" t="str">
        <f t="shared" si="8"/>
        <v/>
      </c>
      <c r="P35" s="12" t="str">
        <f t="shared" si="8"/>
        <v/>
      </c>
      <c r="Q35" s="12" t="str">
        <f t="shared" si="8"/>
        <v/>
      </c>
      <c r="R35" s="12" t="str">
        <f t="shared" si="8"/>
        <v/>
      </c>
      <c r="S35" s="12" t="str">
        <f t="shared" si="8"/>
        <v/>
      </c>
      <c r="T35" s="12" t="str">
        <f t="shared" si="8"/>
        <v/>
      </c>
      <c r="U35" s="12" t="str">
        <f t="shared" si="8"/>
        <v/>
      </c>
      <c r="V35" s="12" t="str">
        <f t="shared" si="8"/>
        <v/>
      </c>
      <c r="W35" s="12" t="str">
        <f t="shared" si="9"/>
        <v/>
      </c>
      <c r="X35" s="12" t="str">
        <f t="shared" si="9"/>
        <v/>
      </c>
      <c r="Y35" s="12" t="str">
        <f t="shared" si="9"/>
        <v/>
      </c>
      <c r="Z35" s="12" t="str">
        <f t="shared" si="9"/>
        <v/>
      </c>
      <c r="AA35" s="12" t="str">
        <f t="shared" si="9"/>
        <v/>
      </c>
      <c r="AB35" s="12" t="str">
        <f t="shared" si="9"/>
        <v/>
      </c>
      <c r="AC35" s="12" t="str">
        <f t="shared" si="9"/>
        <v/>
      </c>
      <c r="AD35" s="12" t="str">
        <f t="shared" si="9"/>
        <v/>
      </c>
      <c r="AE35" s="12" t="str">
        <f t="shared" si="9"/>
        <v/>
      </c>
      <c r="AF35" s="12" t="str">
        <f t="shared" si="9"/>
        <v/>
      </c>
      <c r="AG35" s="12" t="str">
        <f t="shared" si="9"/>
        <v/>
      </c>
      <c r="AH35" s="12" t="str">
        <f t="shared" si="9"/>
        <v/>
      </c>
      <c r="AI35" s="12" t="str">
        <f t="shared" si="9"/>
        <v/>
      </c>
      <c r="AJ35" s="12">
        <f t="shared" si="9"/>
        <v>2532383</v>
      </c>
      <c r="AK35" s="12">
        <f t="shared" si="9"/>
        <v>0</v>
      </c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</row>
    <row r="36" spans="1:57" x14ac:dyDescent="0.2">
      <c r="A36" s="9">
        <f t="shared" si="1"/>
        <v>2534899</v>
      </c>
      <c r="B36"/>
      <c r="C36" s="16">
        <v>2534899</v>
      </c>
      <c r="D36" s="10">
        <v>0.5</v>
      </c>
      <c r="E36" s="11">
        <v>0.1</v>
      </c>
      <c r="F36" s="12">
        <v>2042</v>
      </c>
      <c r="G36" s="12" t="str">
        <f t="shared" si="8"/>
        <v/>
      </c>
      <c r="H36" s="12" t="str">
        <f t="shared" si="8"/>
        <v/>
      </c>
      <c r="I36" s="12" t="str">
        <f t="shared" si="8"/>
        <v/>
      </c>
      <c r="J36" s="12" t="str">
        <f t="shared" si="8"/>
        <v/>
      </c>
      <c r="K36" s="12" t="str">
        <f t="shared" si="8"/>
        <v/>
      </c>
      <c r="L36" s="12" t="str">
        <f t="shared" si="8"/>
        <v/>
      </c>
      <c r="M36" s="12" t="str">
        <f t="shared" si="8"/>
        <v/>
      </c>
      <c r="N36" s="12" t="str">
        <f t="shared" si="8"/>
        <v/>
      </c>
      <c r="O36" s="12" t="str">
        <f t="shared" si="8"/>
        <v/>
      </c>
      <c r="P36" s="12" t="str">
        <f t="shared" si="8"/>
        <v/>
      </c>
      <c r="Q36" s="12" t="str">
        <f t="shared" si="8"/>
        <v/>
      </c>
      <c r="R36" s="12" t="str">
        <f t="shared" si="8"/>
        <v/>
      </c>
      <c r="S36" s="12" t="str">
        <f t="shared" si="8"/>
        <v/>
      </c>
      <c r="T36" s="12" t="str">
        <f t="shared" si="8"/>
        <v/>
      </c>
      <c r="U36" s="12" t="str">
        <f t="shared" si="8"/>
        <v/>
      </c>
      <c r="V36" s="12" t="str">
        <f t="shared" si="8"/>
        <v/>
      </c>
      <c r="W36" s="12" t="str">
        <f t="shared" si="9"/>
        <v/>
      </c>
      <c r="X36" s="12" t="str">
        <f t="shared" si="9"/>
        <v/>
      </c>
      <c r="Y36" s="12" t="str">
        <f t="shared" si="9"/>
        <v/>
      </c>
      <c r="Z36" s="12" t="str">
        <f t="shared" si="9"/>
        <v/>
      </c>
      <c r="AA36" s="12" t="str">
        <f t="shared" si="9"/>
        <v/>
      </c>
      <c r="AB36" s="12" t="str">
        <f t="shared" si="9"/>
        <v/>
      </c>
      <c r="AC36" s="12" t="str">
        <f t="shared" si="9"/>
        <v/>
      </c>
      <c r="AD36" s="12" t="str">
        <f t="shared" si="9"/>
        <v/>
      </c>
      <c r="AE36" s="12" t="str">
        <f t="shared" si="9"/>
        <v/>
      </c>
      <c r="AF36" s="12" t="str">
        <f t="shared" si="9"/>
        <v/>
      </c>
      <c r="AG36" s="12" t="str">
        <f t="shared" si="9"/>
        <v/>
      </c>
      <c r="AH36" s="12" t="str">
        <f t="shared" si="9"/>
        <v/>
      </c>
      <c r="AI36" s="12" t="str">
        <f t="shared" si="9"/>
        <v/>
      </c>
      <c r="AJ36" s="12" t="str">
        <f t="shared" si="9"/>
        <v/>
      </c>
      <c r="AK36" s="12">
        <f t="shared" si="9"/>
        <v>2534899</v>
      </c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</row>
    <row r="37" spans="1:57" x14ac:dyDescent="0.2"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</row>
    <row r="38" spans="1:57" x14ac:dyDescent="0.2">
      <c r="A38" s="3" t="s">
        <v>8</v>
      </c>
      <c r="B38"/>
      <c r="G38" s="14">
        <f>SUM(G6:G36)</f>
        <v>2554751</v>
      </c>
      <c r="H38" s="14">
        <f>SUM(H6:H36)</f>
        <v>2260619</v>
      </c>
      <c r="I38" s="14">
        <f>SUM(I6:I36)</f>
        <v>2221041</v>
      </c>
      <c r="J38" s="14">
        <f>SUM(J6:J36)</f>
        <v>2261019</v>
      </c>
      <c r="K38" s="14">
        <f>SUM(K6:K36)</f>
        <v>2261019</v>
      </c>
      <c r="L38" s="14">
        <f>SUM(L6:L36)</f>
        <v>2261019</v>
      </c>
      <c r="M38" s="14">
        <f>SUM(M6:M36)</f>
        <v>2362064</v>
      </c>
      <c r="N38" s="14">
        <f>SUM(N6:N36)</f>
        <v>2473115</v>
      </c>
      <c r="O38" s="14">
        <f>SUM(O6:O36)</f>
        <v>2491781</v>
      </c>
      <c r="P38" s="14">
        <f>SUM(P6:P36)</f>
        <v>2515494</v>
      </c>
      <c r="Q38" s="14">
        <f>SUM(Q6:Q36)</f>
        <v>2246012</v>
      </c>
      <c r="R38" s="14">
        <f>SUM(R6:R36)</f>
        <v>2433786</v>
      </c>
      <c r="S38" s="14">
        <f>SUM(S6:S36)</f>
        <v>2448584</v>
      </c>
      <c r="T38" s="14">
        <f>SUM(T6:T36)</f>
        <v>2460625</v>
      </c>
      <c r="U38" s="14">
        <f>SUM(U6:U36)</f>
        <v>2469867</v>
      </c>
      <c r="V38" s="14">
        <f>SUM(V6:V36)</f>
        <v>2476251</v>
      </c>
      <c r="W38" s="14">
        <f>SUM(W6:W36)</f>
        <v>2482253</v>
      </c>
      <c r="X38" s="14">
        <f>SUM(X6:X36)</f>
        <v>2487873</v>
      </c>
      <c r="Y38" s="14">
        <f>SUM(Y6:Y36)</f>
        <v>2493116</v>
      </c>
      <c r="Z38" s="15">
        <f>SUM(Z6:Z36)</f>
        <v>2497996</v>
      </c>
      <c r="AA38" s="15">
        <f>SUM(AA6:AA36)</f>
        <v>2502517</v>
      </c>
      <c r="AB38" s="15">
        <f>SUM(AB6:AB36)</f>
        <v>2506692</v>
      </c>
      <c r="AC38" s="15">
        <f>SUM(AC6:AC36)</f>
        <v>2510544</v>
      </c>
      <c r="AD38" s="15">
        <f>SUM(AD6:AD36)</f>
        <v>2514139</v>
      </c>
      <c r="AE38" s="15">
        <f>SUM(AE6:AE36)</f>
        <v>2517545</v>
      </c>
      <c r="AF38" s="15">
        <f>SUM(AF6:AF36)</f>
        <v>2520791</v>
      </c>
      <c r="AG38" s="15">
        <f>SUM(AG6:AG36)</f>
        <v>2523896</v>
      </c>
      <c r="AH38" s="15">
        <f>SUM(AH6:AH36)</f>
        <v>2526873</v>
      </c>
      <c r="AI38" s="15">
        <f>SUM(AI6:AI36)</f>
        <v>2529707</v>
      </c>
      <c r="AJ38" s="15">
        <f>SUM(AJ6:AJ36)</f>
        <v>2532383</v>
      </c>
      <c r="AK38" s="15">
        <f>SUM(AK6:AK36)</f>
        <v>2534899</v>
      </c>
      <c r="AL38" s="15"/>
      <c r="AM38" s="15"/>
      <c r="AN38" s="15"/>
      <c r="AO38" s="15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Gauss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Lysaght</dc:creator>
  <cp:lastModifiedBy>Oliver Lysaght</cp:lastModifiedBy>
  <dcterms:created xsi:type="dcterms:W3CDTF">2024-12-30T07:53:34Z</dcterms:created>
  <dcterms:modified xsi:type="dcterms:W3CDTF">2024-12-30T08:51:48Z</dcterms:modified>
</cp:coreProperties>
</file>