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<sst xmlns="http://schemas.openxmlformats.org/spreadsheetml/2006/main" uniqueCount="41">
  <si>
    <t>1. Offshore added capacity (MWe)</t>
  </si>
  <si>
    <t>Turbines added</t>
  </si>
  <si>
    <t>2. Onshore added capacity (MWe)</t>
  </si>
  <si>
    <t>DD-EESG_On</t>
  </si>
  <si>
    <t>GB-EESG_On</t>
  </si>
  <si>
    <t>DD-PMSG_On</t>
  </si>
  <si>
    <t>GB-PMSG_On</t>
  </si>
  <si>
    <t>GB-DFIG_On</t>
  </si>
  <si>
    <t>GB-SCIG_NC_On</t>
  </si>
  <si>
    <t>GB-SCIG_On</t>
  </si>
  <si>
    <t>GB-WRIG_On</t>
  </si>
  <si>
    <t>DD-HTS_ON</t>
  </si>
  <si>
    <t>DD-EESG</t>
  </si>
  <si>
    <t>GB-EESG</t>
  </si>
  <si>
    <t>DD-PMSG</t>
  </si>
  <si>
    <t>GB-PMSG</t>
  </si>
  <si>
    <t>GB-DFIG</t>
  </si>
  <si>
    <t>GB-SCIG_NC</t>
  </si>
  <si>
    <t>GB-SCIG</t>
  </si>
  <si>
    <t>GB-WRIG</t>
  </si>
  <si>
    <t>DD-HTS</t>
  </si>
  <si>
    <t>Historic (real)</t>
  </si>
  <si>
    <r>
      <rPr>
        <u val="single"/>
        <sz val="10"/>
        <color indexed="12"/>
        <rFont val="Calibri"/>
      </rPr>
      <t>REPD - GOV.UK</t>
    </r>
  </si>
  <si>
    <r>
      <rPr>
        <u val="single"/>
        <sz val="11"/>
        <color indexed="12"/>
        <rFont val="Calibri"/>
      </rPr>
      <t>WT_REPD data_augmented</t>
    </r>
  </si>
  <si>
    <t>Historic</t>
  </si>
  <si>
    <r>
      <rPr>
        <u val="single"/>
        <sz val="11"/>
        <color indexed="12"/>
        <rFont val="Calibri"/>
      </rPr>
      <t>JRC REE study</t>
    </r>
  </si>
  <si>
    <r>
      <rPr>
        <u val="single"/>
        <sz val="11"/>
        <color indexed="12"/>
        <rFont val="Calibri"/>
      </rPr>
      <t>WT_Subtech_market shares</t>
    </r>
  </si>
  <si>
    <t>Unit: t/GW</t>
  </si>
  <si>
    <t>Not in report - assumed values:</t>
  </si>
  <si>
    <t>Material</t>
  </si>
  <si>
    <t>Range</t>
  </si>
  <si>
    <t>From</t>
  </si>
  <si>
    <t>to</t>
  </si>
  <si>
    <t>Dysprosium (Dy)</t>
  </si>
  <si>
    <t>Neodymium (Nd)</t>
  </si>
  <si>
    <t>Praseodymium (Pr)</t>
  </si>
  <si>
    <t>Terbium (Tb)</t>
  </si>
  <si>
    <t>Unit: t/MW</t>
  </si>
  <si>
    <t>Future (scenario)</t>
  </si>
  <si>
    <r>
      <rPr>
        <u val="single"/>
        <sz val="10"/>
        <color indexed="12"/>
        <rFont val="Calibri"/>
      </rPr>
      <t>National Grid</t>
    </r>
  </si>
  <si>
    <r>
      <rPr>
        <u val="single"/>
        <sz val="10"/>
        <color indexed="12"/>
        <rFont val="Calibri"/>
      </rPr>
      <t>Estimated based on 'consumer transformation scenario'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</si>
</sst>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* #,##0&quot; &quot;;&quot;-&quot;* #,##0&quot; &quot;;&quot; &quot;* &quot;-&quot;??&quot; &quot;"/>
    <numFmt numFmtId="60" formatCode="&quot; &quot;* #,##0.000&quot; &quot;;&quot;-&quot;* #,##0.000&quot; &quot;;&quot; &quot;* &quot;-&quot;??&quot; &quot;"/>
  </numFmts>
  <fonts count="10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Calibri"/>
    </font>
    <font>
      <sz val="15"/>
      <color indexed="8"/>
      <name val="Calibri"/>
    </font>
    <font>
      <b val="1"/>
      <sz val="11"/>
      <color indexed="8"/>
      <name val="Calibri"/>
    </font>
    <font>
      <sz val="10"/>
      <color indexed="8"/>
      <name val="Calibri"/>
    </font>
    <font>
      <u val="single"/>
      <sz val="10"/>
      <color indexed="12"/>
      <name val="Calibri"/>
    </font>
    <font>
      <u val="single"/>
      <sz val="11"/>
      <color indexed="12"/>
      <name val="Calibri"/>
    </font>
    <font>
      <b val="1"/>
      <sz val="11"/>
      <color indexed="13"/>
      <name val="Calibri"/>
    </font>
    <font>
      <sz val="11"/>
      <color indexed="13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horizontal="center" vertical="center" wrapText="1"/>
    </xf>
    <xf numFmtId="49" fontId="4" fillId="3" borderId="3" applyNumberFormat="1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 wrapText="1"/>
    </xf>
    <xf numFmtId="0" fontId="2" borderId="5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0" fontId="4" borderId="6" applyNumberFormat="0" applyFont="1" applyFill="0" applyBorder="1" applyAlignment="1" applyProtection="0">
      <alignment vertical="bottom"/>
    </xf>
    <xf numFmtId="0" fontId="2" borderId="7" applyNumberFormat="1" applyFont="1" applyFill="0" applyBorder="1" applyAlignment="1" applyProtection="0">
      <alignment vertical="bottom"/>
    </xf>
    <xf numFmtId="1" fontId="2" borderId="7" applyNumberFormat="1" applyFont="1" applyFill="0" applyBorder="1" applyAlignment="1" applyProtection="0">
      <alignment vertical="bottom"/>
    </xf>
    <xf numFmtId="2" fontId="2" fillId="3" borderId="6" applyNumberFormat="1" applyFont="1" applyFill="1" applyBorder="1" applyAlignment="1" applyProtection="0">
      <alignment vertical="bottom"/>
    </xf>
    <xf numFmtId="0" fontId="2" fillId="3" borderId="6" applyNumberFormat="1" applyFont="1" applyFill="1" applyBorder="1" applyAlignment="1" applyProtection="0">
      <alignment horizontal="left" vertical="bottom"/>
    </xf>
    <xf numFmtId="49" fontId="2" borderId="6" applyNumberFormat="1" applyFont="1" applyFill="0" applyBorder="1" applyAlignment="1" applyProtection="0">
      <alignment horizontal="left" vertical="bottom"/>
    </xf>
    <xf numFmtId="49" fontId="5" fillId="2" borderId="6" applyNumberFormat="1" applyFont="1" applyFill="1" applyBorder="1" applyAlignment="1" applyProtection="0">
      <alignment vertical="bottom" wrapText="1"/>
    </xf>
    <xf numFmtId="49" fontId="2" borderId="6" applyNumberFormat="1" applyFont="1" applyFill="0" applyBorder="1" applyAlignment="1" applyProtection="0">
      <alignment vertical="bottom"/>
    </xf>
    <xf numFmtId="0" fontId="2" borderId="6" applyNumberFormat="1" applyFont="1" applyFill="0" applyBorder="1" applyAlignment="1" applyProtection="0">
      <alignment vertical="bottom"/>
    </xf>
    <xf numFmtId="49" fontId="4" borderId="8" applyNumberFormat="1" applyFont="1" applyFill="0" applyBorder="1" applyAlignment="1" applyProtection="0">
      <alignment vertical="bottom"/>
    </xf>
    <xf numFmtId="0" fontId="2" borderId="8" applyNumberFormat="0" applyFont="1" applyFill="0" applyBorder="1" applyAlignment="1" applyProtection="0">
      <alignment vertical="bottom"/>
    </xf>
    <xf numFmtId="49" fontId="8" borderId="6" applyNumberFormat="1" applyFont="1" applyFill="0" applyBorder="1" applyAlignment="1" applyProtection="0">
      <alignment vertical="bottom"/>
    </xf>
    <xf numFmtId="49" fontId="4" borderId="9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center" vertical="bottom"/>
    </xf>
    <xf numFmtId="0" fontId="4" borderId="4" applyNumberFormat="0" applyFont="1" applyFill="0" applyBorder="1" applyAlignment="1" applyProtection="0">
      <alignment horizontal="center" vertical="bottom"/>
    </xf>
    <xf numFmtId="49" fontId="4" borderId="5" applyNumberFormat="1" applyFont="1" applyFill="0" applyBorder="1" applyAlignment="1" applyProtection="0">
      <alignment vertical="bottom"/>
    </xf>
    <xf numFmtId="0" fontId="4" borderId="10" applyNumberFormat="0" applyFont="1" applyFill="0" applyBorder="1" applyAlignment="1" applyProtection="0">
      <alignment vertical="bottom"/>
    </xf>
    <xf numFmtId="49" fontId="2" borderId="11" applyNumberFormat="1" applyFont="1" applyFill="0" applyBorder="1" applyAlignment="1" applyProtection="0">
      <alignment horizontal="center" vertical="bottom"/>
    </xf>
    <xf numFmtId="0" fontId="2" borderId="10" applyNumberFormat="0" applyFont="1" applyFill="0" applyBorder="1" applyAlignment="1" applyProtection="0">
      <alignment vertical="bottom"/>
    </xf>
    <xf numFmtId="0" fontId="9" borderId="10" applyNumberFormat="0" applyFont="1" applyFill="0" applyBorder="1" applyAlignment="1" applyProtection="0">
      <alignment vertical="bottom"/>
    </xf>
    <xf numFmtId="0" fontId="2" borderId="12" applyNumberFormat="0" applyFont="1" applyFill="0" applyBorder="1" applyAlignment="1" applyProtection="0">
      <alignment vertical="bottom"/>
    </xf>
    <xf numFmtId="49" fontId="2" fillId="4" borderId="13" applyNumberFormat="1" applyFont="1" applyFill="1" applyBorder="1" applyAlignment="1" applyProtection="0">
      <alignment vertical="bottom"/>
    </xf>
    <xf numFmtId="59" fontId="2" fillId="4" borderId="13" applyNumberFormat="1" applyFont="1" applyFill="1" applyBorder="1" applyAlignment="1" applyProtection="0">
      <alignment vertical="bottom"/>
    </xf>
    <xf numFmtId="59" fontId="9" fillId="4" borderId="13" applyNumberFormat="1" applyFont="1" applyFill="1" applyBorder="1" applyAlignment="1" applyProtection="0">
      <alignment vertical="bottom"/>
    </xf>
    <xf numFmtId="59" fontId="9" fillId="4" borderId="14" applyNumberFormat="1" applyFont="1" applyFill="1" applyBorder="1" applyAlignment="1" applyProtection="0">
      <alignment vertical="bottom"/>
    </xf>
    <xf numFmtId="49" fontId="2" fillId="5" borderId="13" applyNumberFormat="1" applyFont="1" applyFill="1" applyBorder="1" applyAlignment="1" applyProtection="0">
      <alignment vertical="bottom"/>
    </xf>
    <xf numFmtId="59" fontId="2" fillId="5" borderId="13" applyNumberFormat="1" applyFont="1" applyFill="1" applyBorder="1" applyAlignment="1" applyProtection="0">
      <alignment vertical="bottom"/>
    </xf>
    <xf numFmtId="59" fontId="9" fillId="5" borderId="13" applyNumberFormat="1" applyFont="1" applyFill="1" applyBorder="1" applyAlignment="1" applyProtection="0">
      <alignment vertical="bottom"/>
    </xf>
    <xf numFmtId="59" fontId="9" fillId="5" borderId="14" applyNumberFormat="1" applyFont="1" applyFill="1" applyBorder="1" applyAlignment="1" applyProtection="0">
      <alignment vertical="bottom"/>
    </xf>
    <xf numFmtId="0" fontId="2" borderId="15" applyNumberFormat="0" applyFont="1" applyFill="0" applyBorder="1" applyAlignment="1" applyProtection="0">
      <alignment vertical="bottom"/>
    </xf>
    <xf numFmtId="0" fontId="2" borderId="16" applyNumberFormat="0" applyFont="1" applyFill="0" applyBorder="1" applyAlignment="1" applyProtection="0">
      <alignment vertical="bottom"/>
    </xf>
    <xf numFmtId="0" fontId="2" borderId="17" applyNumberFormat="0" applyFont="1" applyFill="0" applyBorder="1" applyAlignment="1" applyProtection="0">
      <alignment vertical="bottom"/>
    </xf>
    <xf numFmtId="0" fontId="2" borderId="4" applyNumberFormat="1" applyFont="1" applyFill="0" applyBorder="1" applyAlignment="1" applyProtection="0">
      <alignment vertical="bottom"/>
    </xf>
    <xf numFmtId="49" fontId="4" borderId="18" applyNumberFormat="1" applyFont="1" applyFill="0" applyBorder="1" applyAlignment="1" applyProtection="0">
      <alignment vertical="bottom"/>
    </xf>
    <xf numFmtId="60" fontId="2" fillId="4" borderId="13" applyNumberFormat="1" applyFont="1" applyFill="1" applyBorder="1" applyAlignment="1" applyProtection="0">
      <alignment vertical="bottom"/>
    </xf>
    <xf numFmtId="60" fontId="2" fillId="4" borderId="14" applyNumberFormat="1" applyFont="1" applyFill="1" applyBorder="1" applyAlignment="1" applyProtection="0">
      <alignment vertical="bottom"/>
    </xf>
    <xf numFmtId="0" fontId="2" fillId="3" borderId="6" applyNumberFormat="0" applyFont="1" applyFill="1" applyBorder="1" applyAlignment="1" applyProtection="0">
      <alignment vertical="bottom"/>
    </xf>
    <xf numFmtId="0" fontId="2" fillId="3" borderId="6" applyNumberFormat="0" applyFont="1" applyFill="1" applyBorder="1" applyAlignment="1" applyProtection="0">
      <alignment horizontal="left" vertical="bottom"/>
    </xf>
    <xf numFmtId="49" fontId="5" fillId="2" borderId="6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56c1fe"/>
      <rgbColor rgb="ff0563c1"/>
      <rgbColor rgb="ffff0000"/>
      <rgbColor rgb="ffc5deb5"/>
      <rgbColor rgb="ffe2eed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v.uk/government/publications/renewable-energy-planning-database-monthly-extract" TargetMode="External"/><Relationship Id="rId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3" Type="http://schemas.openxmlformats.org/officeDocument/2006/relationships/hyperlink" Target="https://www.gov.uk/government/publications/renewable-energy-planning-database-monthly-extract" TargetMode="External"/><Relationship Id="rId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5" Type="http://schemas.openxmlformats.org/officeDocument/2006/relationships/hyperlink" Target="https://www.gov.uk/government/publications/renewable-energy-planning-database-monthly-extract" TargetMode="External"/><Relationship Id="rId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7" Type="http://schemas.openxmlformats.org/officeDocument/2006/relationships/hyperlink" Target="https://www.gov.uk/government/publications/renewable-energy-planning-database-monthly-extract" TargetMode="External"/><Relationship Id="rId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9" Type="http://schemas.openxmlformats.org/officeDocument/2006/relationships/hyperlink" Target="https://www.gov.uk/government/publications/renewable-energy-planning-database-monthly-extract" TargetMode="External"/><Relationship Id="rId1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1" Type="http://schemas.openxmlformats.org/officeDocument/2006/relationships/hyperlink" Target="https://www.gov.uk/government/publications/renewable-energy-planning-database-monthly-extract" TargetMode="External"/><Relationship Id="rId1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3" Type="http://schemas.openxmlformats.org/officeDocument/2006/relationships/hyperlink" Target="https://www.gov.uk/government/publications/renewable-energy-planning-database-monthly-extract" TargetMode="External"/><Relationship Id="rId1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5" Type="http://schemas.openxmlformats.org/officeDocument/2006/relationships/hyperlink" Target="https://www.gov.uk/government/publications/renewable-energy-planning-database-monthly-extract" TargetMode="External"/><Relationship Id="rId1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7" Type="http://schemas.openxmlformats.org/officeDocument/2006/relationships/hyperlink" Target="https://www.gov.uk/government/publications/renewable-energy-planning-database-monthly-extract" TargetMode="External"/><Relationship Id="rId1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9" Type="http://schemas.openxmlformats.org/officeDocument/2006/relationships/hyperlink" Target="https://www.gov.uk/government/publications/renewable-energy-planning-database-monthly-extract" TargetMode="External"/><Relationship Id="rId2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21" Type="http://schemas.openxmlformats.org/officeDocument/2006/relationships/hyperlink" Target="https://www.gov.uk/government/publications/renewable-energy-planning-database-monthly-extract" TargetMode="External"/><Relationship Id="rId2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25" Type="http://schemas.openxmlformats.org/officeDocument/2006/relationships/hyperlink" Target="https://www.gov.uk/government/publications/renewable-energy-planning-database-monthly-extract" TargetMode="External"/><Relationship Id="rId2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27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29" Type="http://schemas.openxmlformats.org/officeDocument/2006/relationships/hyperlink" Target="https://www.gov.uk/government/publications/renewable-energy-planning-database-monthly-extract" TargetMode="External"/><Relationship Id="rId3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31" Type="http://schemas.openxmlformats.org/officeDocument/2006/relationships/hyperlink" Target="https://www.gov.uk/government/publications/renewable-energy-planning-database-monthly-extract" TargetMode="External"/><Relationship Id="rId3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33" Type="http://schemas.openxmlformats.org/officeDocument/2006/relationships/hyperlink" Target="https://www.gov.uk/government/publications/renewable-energy-planning-database-monthly-extract" TargetMode="External"/><Relationship Id="rId3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35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37" Type="http://schemas.openxmlformats.org/officeDocument/2006/relationships/hyperlink" Target="https://www.gov.uk/government/publications/renewable-energy-planning-database-monthly-extract" TargetMode="External"/><Relationship Id="rId3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39" Type="http://schemas.openxmlformats.org/officeDocument/2006/relationships/hyperlink" Target="https://www.gov.uk/government/publications/renewable-energy-planning-database-monthly-extract" TargetMode="External"/><Relationship Id="rId4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41" Type="http://schemas.openxmlformats.org/officeDocument/2006/relationships/hyperlink" Target="https://www.gov.uk/government/publications/renewable-energy-planning-database-monthly-extract" TargetMode="External"/><Relationship Id="rId4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43" Type="http://schemas.openxmlformats.org/officeDocument/2006/relationships/hyperlink" Target="https://www.gov.uk/government/publications/renewable-energy-planning-database-monthly-extract" TargetMode="External"/><Relationship Id="rId4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45" Type="http://schemas.openxmlformats.org/officeDocument/2006/relationships/hyperlink" Target="https://www.gov.uk/government/publications/renewable-energy-planning-database-monthly-extract" TargetMode="External"/><Relationship Id="rId4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47" Type="http://schemas.openxmlformats.org/officeDocument/2006/relationships/hyperlink" Target="https://www.gov.uk/government/publications/renewable-energy-planning-database-monthly-extract" TargetMode="External"/><Relationship Id="rId4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49" Type="http://schemas.openxmlformats.org/officeDocument/2006/relationships/hyperlink" Target="https://www.gov.uk/government/publications/renewable-energy-planning-database-monthly-extract" TargetMode="External"/><Relationship Id="rId5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51" Type="http://schemas.openxmlformats.org/officeDocument/2006/relationships/hyperlink" Target="https://www.gov.uk/government/publications/renewable-energy-planning-database-monthly-extract" TargetMode="External"/><Relationship Id="rId5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53" Type="http://schemas.openxmlformats.org/officeDocument/2006/relationships/hyperlink" Target="https://www.gov.uk/government/publications/renewable-energy-planning-database-monthly-extract" TargetMode="External"/><Relationship Id="rId5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55" Type="http://schemas.openxmlformats.org/officeDocument/2006/relationships/hyperlink" Target="https://www.gov.uk/government/publications/renewable-energy-planning-database-monthly-extract" TargetMode="External"/><Relationship Id="rId5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5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59" Type="http://schemas.openxmlformats.org/officeDocument/2006/relationships/hyperlink" Target="https://www.gov.uk/government/publications/renewable-energy-planning-database-monthly-extract" TargetMode="External"/><Relationship Id="rId6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61" Type="http://schemas.openxmlformats.org/officeDocument/2006/relationships/hyperlink" Target="https://www.gov.uk/government/publications/renewable-energy-planning-database-monthly-extract" TargetMode="External"/><Relationship Id="rId6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63" Type="http://schemas.openxmlformats.org/officeDocument/2006/relationships/hyperlink" Target="https://www.gov.uk/government/publications/renewable-energy-planning-database-monthly-extract" TargetMode="External"/><Relationship Id="rId6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65" Type="http://schemas.openxmlformats.org/officeDocument/2006/relationships/hyperlink" Target="https://www.gov.uk/government/publications/renewable-energy-planning-database-monthly-extract" TargetMode="External"/><Relationship Id="rId6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67" Type="http://schemas.openxmlformats.org/officeDocument/2006/relationships/hyperlink" Target="https://www.gov.uk/government/publications/renewable-energy-planning-database-monthly-extract" TargetMode="External"/><Relationship Id="rId6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69" Type="http://schemas.openxmlformats.org/officeDocument/2006/relationships/hyperlink" Target="https://www.gov.uk/government/publications/renewable-energy-planning-database-monthly-extract" TargetMode="External"/><Relationship Id="rId7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71" Type="http://schemas.openxmlformats.org/officeDocument/2006/relationships/hyperlink" Target="https://www.gov.uk/government/publications/renewable-energy-planning-database-monthly-extract" TargetMode="External"/><Relationship Id="rId7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73" Type="http://schemas.openxmlformats.org/officeDocument/2006/relationships/hyperlink" Target="https://www.gov.uk/government/publications/renewable-energy-planning-database-monthly-extract" TargetMode="External"/><Relationship Id="rId7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75" Type="http://schemas.openxmlformats.org/officeDocument/2006/relationships/hyperlink" Target="https://www.nationalgrideso.com/document/263951/download" TargetMode="External"/><Relationship Id="rId76" Type="http://schemas.openxmlformats.org/officeDocument/2006/relationships/hyperlink" Target="https://www.nationalgrideso.com/document/263951/download" TargetMode="External"/><Relationship Id="rId77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78" Type="http://schemas.openxmlformats.org/officeDocument/2006/relationships/hyperlink" Target="https://www.nationalgrideso.com/document/263951/download" TargetMode="External"/><Relationship Id="rId79" Type="http://schemas.openxmlformats.org/officeDocument/2006/relationships/hyperlink" Target="https://www.nationalgrideso.com/document/263951/download" TargetMode="External"/><Relationship Id="rId8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81" Type="http://schemas.openxmlformats.org/officeDocument/2006/relationships/hyperlink" Target="https://www.nationalgrideso.com/document/263951/download" TargetMode="External"/><Relationship Id="rId82" Type="http://schemas.openxmlformats.org/officeDocument/2006/relationships/hyperlink" Target="https://www.nationalgrideso.com/document/263951/download" TargetMode="External"/><Relationship Id="rId83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84" Type="http://schemas.openxmlformats.org/officeDocument/2006/relationships/hyperlink" Target="https://www.nationalgrideso.com/document/263951/download" TargetMode="External"/><Relationship Id="rId85" Type="http://schemas.openxmlformats.org/officeDocument/2006/relationships/hyperlink" Target="https://www.nationalgrideso.com/document/263951/download" TargetMode="External"/><Relationship Id="rId8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87" Type="http://schemas.openxmlformats.org/officeDocument/2006/relationships/hyperlink" Target="https://www.nationalgrideso.com/document/263951/download" TargetMode="External"/><Relationship Id="rId88" Type="http://schemas.openxmlformats.org/officeDocument/2006/relationships/hyperlink" Target="https://www.nationalgrideso.com/document/263951/download" TargetMode="External"/><Relationship Id="rId89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90" Type="http://schemas.openxmlformats.org/officeDocument/2006/relationships/hyperlink" Target="https://www.nationalgrideso.com/document/263951/download" TargetMode="External"/><Relationship Id="rId91" Type="http://schemas.openxmlformats.org/officeDocument/2006/relationships/hyperlink" Target="https://www.nationalgrideso.com/document/263951/download" TargetMode="External"/><Relationship Id="rId9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93" Type="http://schemas.openxmlformats.org/officeDocument/2006/relationships/hyperlink" Target="https://www.nationalgrideso.com/document/263951/download" TargetMode="External"/><Relationship Id="rId94" Type="http://schemas.openxmlformats.org/officeDocument/2006/relationships/hyperlink" Target="https://www.nationalgrideso.com/document/263951/download" TargetMode="External"/><Relationship Id="rId95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96" Type="http://schemas.openxmlformats.org/officeDocument/2006/relationships/hyperlink" Target="https://www.nationalgrideso.com/document/263951/download" TargetMode="External"/><Relationship Id="rId97" Type="http://schemas.openxmlformats.org/officeDocument/2006/relationships/hyperlink" Target="https://www.nationalgrideso.com/document/263951/download" TargetMode="External"/><Relationship Id="rId9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99" Type="http://schemas.openxmlformats.org/officeDocument/2006/relationships/hyperlink" Target="https://www.nationalgrideso.com/document/263951/download" TargetMode="External"/><Relationship Id="rId100" Type="http://schemas.openxmlformats.org/officeDocument/2006/relationships/hyperlink" Target="https://www.nationalgrideso.com/document/263951/download" TargetMode="External"/><Relationship Id="rId101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02" Type="http://schemas.openxmlformats.org/officeDocument/2006/relationships/hyperlink" Target="https://www.nationalgrideso.com/document/263951/download" TargetMode="External"/><Relationship Id="rId103" Type="http://schemas.openxmlformats.org/officeDocument/2006/relationships/hyperlink" Target="https://www.nationalgrideso.com/document/263951/download" TargetMode="External"/><Relationship Id="rId10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05" Type="http://schemas.openxmlformats.org/officeDocument/2006/relationships/hyperlink" Target="https://www.nationalgrideso.com/document/263951/download" TargetMode="External"/><Relationship Id="rId106" Type="http://schemas.openxmlformats.org/officeDocument/2006/relationships/hyperlink" Target="https://www.nationalgrideso.com/document/263951/download" TargetMode="External"/><Relationship Id="rId107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08" Type="http://schemas.openxmlformats.org/officeDocument/2006/relationships/hyperlink" Target="https://www.nationalgrideso.com/document/263951/download" TargetMode="External"/><Relationship Id="rId109" Type="http://schemas.openxmlformats.org/officeDocument/2006/relationships/hyperlink" Target="https://www.nationalgrideso.com/document/263951/download" TargetMode="External"/><Relationship Id="rId11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11" Type="http://schemas.openxmlformats.org/officeDocument/2006/relationships/hyperlink" Target="https://www.nationalgrideso.com/document/263951/download" TargetMode="External"/><Relationship Id="rId112" Type="http://schemas.openxmlformats.org/officeDocument/2006/relationships/hyperlink" Target="https://www.nationalgrideso.com/document/263951/download" TargetMode="External"/><Relationship Id="rId113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14" Type="http://schemas.openxmlformats.org/officeDocument/2006/relationships/hyperlink" Target="https://www.nationalgrideso.com/document/263951/download" TargetMode="External"/><Relationship Id="rId115" Type="http://schemas.openxmlformats.org/officeDocument/2006/relationships/hyperlink" Target="https://www.nationalgrideso.com/document/263951/download" TargetMode="External"/><Relationship Id="rId11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17" Type="http://schemas.openxmlformats.org/officeDocument/2006/relationships/hyperlink" Target="https://www.nationalgrideso.com/document/263951/download" TargetMode="External"/><Relationship Id="rId118" Type="http://schemas.openxmlformats.org/officeDocument/2006/relationships/hyperlink" Target="https://www.nationalgrideso.com/document/263951/download" TargetMode="External"/><Relationship Id="rId119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20" Type="http://schemas.openxmlformats.org/officeDocument/2006/relationships/hyperlink" Target="https://www.nationalgrideso.com/document/263951/download" TargetMode="External"/><Relationship Id="rId121" Type="http://schemas.openxmlformats.org/officeDocument/2006/relationships/hyperlink" Target="https://www.nationalgrideso.com/document/263951/download" TargetMode="External"/><Relationship Id="rId12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23" Type="http://schemas.openxmlformats.org/officeDocument/2006/relationships/hyperlink" Target="https://www.nationalgrideso.com/document/263951/download" TargetMode="External"/><Relationship Id="rId124" Type="http://schemas.openxmlformats.org/officeDocument/2006/relationships/hyperlink" Target="https://www.nationalgrideso.com/document/263951/download" TargetMode="External"/><Relationship Id="rId125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26" Type="http://schemas.openxmlformats.org/officeDocument/2006/relationships/hyperlink" Target="https://www.nationalgrideso.com/document/263951/download" TargetMode="External"/><Relationship Id="rId127" Type="http://schemas.openxmlformats.org/officeDocument/2006/relationships/hyperlink" Target="https://www.nationalgrideso.com/document/263951/download" TargetMode="External"/><Relationship Id="rId12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29" Type="http://schemas.openxmlformats.org/officeDocument/2006/relationships/hyperlink" Target="https://www.nationalgrideso.com/document/263951/download" TargetMode="External"/><Relationship Id="rId130" Type="http://schemas.openxmlformats.org/officeDocument/2006/relationships/hyperlink" Target="https://www.nationalgrideso.com/document/263951/download" TargetMode="External"/><Relationship Id="rId131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32" Type="http://schemas.openxmlformats.org/officeDocument/2006/relationships/hyperlink" Target="https://www.nationalgrideso.com/document/263951/download" TargetMode="External"/><Relationship Id="rId133" Type="http://schemas.openxmlformats.org/officeDocument/2006/relationships/hyperlink" Target="https://www.nationalgrideso.com/document/263951/download" TargetMode="External"/><Relationship Id="rId13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35" Type="http://schemas.openxmlformats.org/officeDocument/2006/relationships/hyperlink" Target="https://www.nationalgrideso.com/document/263951/download" TargetMode="External"/><Relationship Id="rId136" Type="http://schemas.openxmlformats.org/officeDocument/2006/relationships/hyperlink" Target="https://www.nationalgrideso.com/document/263951/download" TargetMode="External"/><Relationship Id="rId137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38" Type="http://schemas.openxmlformats.org/officeDocument/2006/relationships/hyperlink" Target="https://www.nationalgrideso.com/document/263951/download" TargetMode="External"/><Relationship Id="rId139" Type="http://schemas.openxmlformats.org/officeDocument/2006/relationships/hyperlink" Target="https://www.nationalgrideso.com/document/263951/download" TargetMode="External"/><Relationship Id="rId14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41" Type="http://schemas.openxmlformats.org/officeDocument/2006/relationships/hyperlink" Target="https://www.nationalgrideso.com/document/263951/download" TargetMode="External"/><Relationship Id="rId142" Type="http://schemas.openxmlformats.org/officeDocument/2006/relationships/hyperlink" Target="https://www.nationalgrideso.com/document/263951/download" TargetMode="External"/><Relationship Id="rId143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44" Type="http://schemas.openxmlformats.org/officeDocument/2006/relationships/hyperlink" Target="https://www.nationalgrideso.com/document/263951/download" TargetMode="External"/><Relationship Id="rId145" Type="http://schemas.openxmlformats.org/officeDocument/2006/relationships/hyperlink" Target="https://www.nationalgrideso.com/document/263951/download" TargetMode="External"/><Relationship Id="rId14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47" Type="http://schemas.openxmlformats.org/officeDocument/2006/relationships/hyperlink" Target="https://www.nationalgrideso.com/document/263951/download" TargetMode="External"/><Relationship Id="rId148" Type="http://schemas.openxmlformats.org/officeDocument/2006/relationships/hyperlink" Target="https://www.nationalgrideso.com/document/263951/download" TargetMode="External"/><Relationship Id="rId149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50" Type="http://schemas.openxmlformats.org/officeDocument/2006/relationships/hyperlink" Target="https://www.nationalgrideso.com/document/263951/download" TargetMode="External"/><Relationship Id="rId151" Type="http://schemas.openxmlformats.org/officeDocument/2006/relationships/hyperlink" Target="https://www.nationalgrideso.com/document/263951/download" TargetMode="External"/><Relationship Id="rId15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53" Type="http://schemas.openxmlformats.org/officeDocument/2006/relationships/hyperlink" Target="https://www.nationalgrideso.com/document/263951/download" TargetMode="External"/><Relationship Id="rId154" Type="http://schemas.openxmlformats.org/officeDocument/2006/relationships/hyperlink" Target="https://www.nationalgrideso.com/document/263951/download" TargetMode="External"/><Relationship Id="rId155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56" Type="http://schemas.openxmlformats.org/officeDocument/2006/relationships/hyperlink" Target="https://www.nationalgrideso.com/document/263951/download" TargetMode="External"/><Relationship Id="rId157" Type="http://schemas.openxmlformats.org/officeDocument/2006/relationships/hyperlink" Target="https://www.nationalgrideso.com/document/263951/download" TargetMode="External"/><Relationship Id="rId15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59" Type="http://schemas.openxmlformats.org/officeDocument/2006/relationships/hyperlink" Target="https://www.nationalgrideso.com/document/263951/download" TargetMode="External"/><Relationship Id="rId160" Type="http://schemas.openxmlformats.org/officeDocument/2006/relationships/hyperlink" Target="https://www.nationalgrideso.com/document/263951/download" TargetMode="External"/><Relationship Id="rId161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62" Type="http://schemas.openxmlformats.org/officeDocument/2006/relationships/hyperlink" Target="https://www.nationalgrideso.com/document/263951/download" TargetMode="External"/><Relationship Id="rId163" Type="http://schemas.openxmlformats.org/officeDocument/2006/relationships/hyperlink" Target="https://www.nationalgrideso.com/document/263951/download" TargetMode="External"/><Relationship Id="rId164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65" Type="http://schemas.openxmlformats.org/officeDocument/2006/relationships/hyperlink" Target="https://www.nationalgrideso.com/document/263951/download" TargetMode="External"/><Relationship Id="rId166" Type="http://schemas.openxmlformats.org/officeDocument/2006/relationships/hyperlink" Target="https://www.nationalgrideso.com/document/263951/download" TargetMode="External"/><Relationship Id="rId167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68" Type="http://schemas.openxmlformats.org/officeDocument/2006/relationships/hyperlink" Target="https://www.nationalgrideso.com/document/263951/download" TargetMode="External"/><Relationship Id="rId169" Type="http://schemas.openxmlformats.org/officeDocument/2006/relationships/hyperlink" Target="https://www.nationalgrideso.com/document/263951/download" TargetMode="External"/><Relationship Id="rId170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71" Type="http://schemas.openxmlformats.org/officeDocument/2006/relationships/hyperlink" Target="https://www.nationalgrideso.com/document/263951/download" TargetMode="External"/><Relationship Id="rId172" Type="http://schemas.openxmlformats.org/officeDocument/2006/relationships/hyperlink" Target="https://www.nationalgrideso.com/document/263951/download" TargetMode="External"/><Relationship Id="rId173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74" Type="http://schemas.openxmlformats.org/officeDocument/2006/relationships/hyperlink" Target="https://www.nationalgrideso.com/document/263951/download" TargetMode="External"/><Relationship Id="rId175" Type="http://schemas.openxmlformats.org/officeDocument/2006/relationships/hyperlink" Target="https://www.nationalgrideso.com/document/263951/download" TargetMode="External"/><Relationship Id="rId176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77" Type="http://schemas.openxmlformats.org/officeDocument/2006/relationships/hyperlink" Target="https://www.nationalgrideso.com/document/263951/download" TargetMode="External"/><Relationship Id="rId178" Type="http://schemas.openxmlformats.org/officeDocument/2006/relationships/hyperlink" Target="https://www.nationalgrideso.com/document/263951/download" TargetMode="External"/><Relationship Id="rId179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80" Type="http://schemas.openxmlformats.org/officeDocument/2006/relationships/hyperlink" Target="https://www.nationalgrideso.com/document/263951/download" TargetMode="External"/><Relationship Id="rId181" Type="http://schemas.openxmlformats.org/officeDocument/2006/relationships/hyperlink" Target="https://www.nationalgrideso.com/document/263951/download" TargetMode="External"/><Relationship Id="rId182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83" Type="http://schemas.openxmlformats.org/officeDocument/2006/relationships/hyperlink" Target="https://www.nationalgrideso.com/document/263951/download" TargetMode="External"/><Relationship Id="rId184" Type="http://schemas.openxmlformats.org/officeDocument/2006/relationships/hyperlink" Target="https://www.nationalgrideso.com/document/263951/download" TargetMode="External"/><Relationship Id="rId185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Relationship Id="rId186" Type="http://schemas.openxmlformats.org/officeDocument/2006/relationships/hyperlink" Target="https://www.nationalgrideso.com/document/263951/download" TargetMode="External"/><Relationship Id="rId187" Type="http://schemas.openxmlformats.org/officeDocument/2006/relationships/hyperlink" Target="https://www.nationalgrideso.com/document/263951/download" TargetMode="External"/><Relationship Id="rId188" Type="http://schemas.openxmlformats.org/officeDocument/2006/relationships/hyperlink" Target="https://www.researchgate.net/publication/341232947_Raw_materials_demand_for_wind_and_solar_PV_technologies_in_the_transition_towards_a_decarbonised_energy_syste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L76"/>
  <sheetViews>
    <sheetView workbookViewId="0" showGridLines="0" defaultGridColor="1"/>
  </sheetViews>
  <sheetFormatPr defaultColWidth="8.83333" defaultRowHeight="15.4" customHeight="1" outlineLevelRow="0" outlineLevelCol="0"/>
  <cols>
    <col min="1" max="1" width="8.85156" style="1" customWidth="1"/>
    <col min="2" max="2" width="22.3516" style="1" customWidth="1"/>
    <col min="3" max="3" width="11.1172" style="1" customWidth="1"/>
    <col min="4" max="4" width="18.3516" style="1" customWidth="1"/>
    <col min="5" max="5" width="12.7578" style="1" customWidth="1"/>
    <col min="6" max="6" width="22.6719" style="1" customWidth="1"/>
    <col min="7" max="7" width="18.6719" style="1" customWidth="1"/>
    <col min="8" max="8" width="28.8516" style="1" customWidth="1"/>
    <col min="9" max="28" width="8.85156" style="1" customWidth="1"/>
    <col min="29" max="29" width="3" style="1" customWidth="1"/>
    <col min="30" max="47" width="8.85156" style="1" customWidth="1"/>
    <col min="48" max="48" width="2.35156" style="1" customWidth="1"/>
    <col min="49" max="49" width="18" style="1" customWidth="1"/>
    <col min="50" max="50" width="12.5" style="1" customWidth="1"/>
    <col min="51" max="51" width="24.6719" style="1" customWidth="1"/>
    <col min="52" max="52" width="8.85156" style="1" customWidth="1"/>
    <col min="53" max="53" width="15.5" style="1" customWidth="1"/>
    <col min="54" max="64" width="8.85156" style="1" customWidth="1"/>
    <col min="65" max="16384" width="8.85156" style="1" customWidth="1"/>
  </cols>
  <sheetData>
    <row r="1" ht="32" customHeight="1">
      <c r="A1" s="2"/>
      <c r="B1" t="s" s="3">
        <v>0</v>
      </c>
      <c r="C1" t="s" s="4">
        <v>1</v>
      </c>
      <c r="D1" t="s" s="5">
        <v>2</v>
      </c>
      <c r="E1" t="s" s="4">
        <v>1</v>
      </c>
      <c r="F1" s="6"/>
      <c r="G1" s="7"/>
      <c r="H1" s="7"/>
      <c r="I1" s="7"/>
      <c r="J1" s="7"/>
      <c r="K1" s="7"/>
      <c r="L1" t="s" s="8">
        <v>3</v>
      </c>
      <c r="M1" s="9"/>
      <c r="N1" t="s" s="8">
        <v>4</v>
      </c>
      <c r="O1" s="9"/>
      <c r="P1" t="s" s="8">
        <v>5</v>
      </c>
      <c r="Q1" s="9"/>
      <c r="R1" t="s" s="8">
        <v>6</v>
      </c>
      <c r="S1" s="9"/>
      <c r="T1" t="s" s="8">
        <v>7</v>
      </c>
      <c r="U1" s="9"/>
      <c r="V1" t="s" s="8">
        <v>8</v>
      </c>
      <c r="W1" s="9"/>
      <c r="X1" t="s" s="8">
        <v>9</v>
      </c>
      <c r="Y1" s="9"/>
      <c r="Z1" t="s" s="8">
        <v>10</v>
      </c>
      <c r="AA1" s="9"/>
      <c r="AB1" t="s" s="8">
        <v>11</v>
      </c>
      <c r="AC1" s="7"/>
      <c r="AD1" s="7"/>
      <c r="AE1" t="s" s="8">
        <v>12</v>
      </c>
      <c r="AF1" s="9"/>
      <c r="AG1" t="s" s="8">
        <v>13</v>
      </c>
      <c r="AH1" s="9"/>
      <c r="AI1" t="s" s="8">
        <v>14</v>
      </c>
      <c r="AJ1" s="9"/>
      <c r="AK1" t="s" s="8">
        <v>15</v>
      </c>
      <c r="AL1" s="9"/>
      <c r="AM1" t="s" s="8">
        <v>16</v>
      </c>
      <c r="AN1" s="9"/>
      <c r="AO1" t="s" s="8">
        <v>17</v>
      </c>
      <c r="AP1" s="9"/>
      <c r="AQ1" t="s" s="8">
        <v>18</v>
      </c>
      <c r="AR1" s="9"/>
      <c r="AS1" t="s" s="8">
        <v>19</v>
      </c>
      <c r="AT1" s="9"/>
      <c r="AU1" t="s" s="8">
        <v>20</v>
      </c>
      <c r="AV1" s="7"/>
      <c r="AW1" s="9"/>
      <c r="AX1" s="9"/>
      <c r="AY1" s="9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</row>
    <row r="2" ht="13.75" customHeight="1">
      <c r="A2" s="10">
        <v>1986</v>
      </c>
      <c r="B2" s="11">
        <v>0</v>
      </c>
      <c r="C2" s="12">
        <f>B2/5</f>
        <v>0</v>
      </c>
      <c r="D2" s="11">
        <v>0</v>
      </c>
      <c r="E2" s="13">
        <f>D2/5</f>
        <v>0</v>
      </c>
      <c r="F2" t="s" s="14">
        <v>21</v>
      </c>
      <c r="G2" t="s" s="15">
        <v>22</v>
      </c>
      <c r="H2" t="s" s="16">
        <v>23</v>
      </c>
      <c r="I2" s="7"/>
      <c r="J2" s="7"/>
      <c r="K2" s="17">
        <v>1986</v>
      </c>
      <c r="L2" s="17">
        <v>0</v>
      </c>
      <c r="M2" s="17">
        <v>1986</v>
      </c>
      <c r="N2" s="17">
        <v>0</v>
      </c>
      <c r="O2" s="17">
        <v>1986</v>
      </c>
      <c r="P2" s="17">
        <v>0</v>
      </c>
      <c r="Q2" s="17">
        <v>1986</v>
      </c>
      <c r="R2" s="17">
        <v>0</v>
      </c>
      <c r="S2" s="17">
        <v>1986</v>
      </c>
      <c r="T2" s="17">
        <v>0</v>
      </c>
      <c r="U2" s="17">
        <v>1986</v>
      </c>
      <c r="V2" s="17">
        <v>0</v>
      </c>
      <c r="W2" s="17">
        <v>1986</v>
      </c>
      <c r="X2" s="17">
        <v>0</v>
      </c>
      <c r="Y2" s="17">
        <v>1986</v>
      </c>
      <c r="Z2" s="17">
        <v>0</v>
      </c>
      <c r="AA2" s="17">
        <v>1986</v>
      </c>
      <c r="AB2" s="17">
        <v>0</v>
      </c>
      <c r="AC2" s="7"/>
      <c r="AD2" s="17">
        <v>1986</v>
      </c>
      <c r="AE2" s="17">
        <v>0</v>
      </c>
      <c r="AF2" s="17">
        <v>1986</v>
      </c>
      <c r="AG2" s="17">
        <v>0</v>
      </c>
      <c r="AH2" s="17">
        <v>1986</v>
      </c>
      <c r="AI2" s="17">
        <v>0</v>
      </c>
      <c r="AJ2" s="17">
        <v>1986</v>
      </c>
      <c r="AK2" s="17">
        <v>0</v>
      </c>
      <c r="AL2" s="17">
        <v>1986</v>
      </c>
      <c r="AM2" s="17">
        <v>0</v>
      </c>
      <c r="AN2" s="17">
        <v>1986</v>
      </c>
      <c r="AO2" s="17">
        <v>0</v>
      </c>
      <c r="AP2" s="17">
        <v>1986</v>
      </c>
      <c r="AQ2" s="17">
        <v>0</v>
      </c>
      <c r="AR2" s="17">
        <v>1986</v>
      </c>
      <c r="AS2" s="17">
        <v>0</v>
      </c>
      <c r="AT2" s="17">
        <v>1986</v>
      </c>
      <c r="AU2" s="17">
        <v>0</v>
      </c>
      <c r="AV2" s="7"/>
      <c r="AW2" t="s" s="14">
        <v>24</v>
      </c>
      <c r="AX2" t="s" s="16">
        <v>25</v>
      </c>
      <c r="AY2" t="s" s="16">
        <v>26</v>
      </c>
      <c r="AZ2" s="7"/>
      <c r="BA2" s="7"/>
      <c r="BB2" t="s" s="18">
        <v>27</v>
      </c>
      <c r="BC2" s="19"/>
      <c r="BD2" s="7"/>
      <c r="BE2" s="7"/>
      <c r="BF2" s="7"/>
      <c r="BG2" s="7"/>
      <c r="BH2" s="7"/>
      <c r="BI2" s="7"/>
      <c r="BJ2" t="s" s="20">
        <v>28</v>
      </c>
      <c r="BK2" s="7"/>
      <c r="BL2" s="7"/>
    </row>
    <row r="3" ht="13.75" customHeight="1">
      <c r="A3" s="17">
        <v>1987</v>
      </c>
      <c r="B3" s="17">
        <v>0</v>
      </c>
      <c r="C3" s="12">
        <f>B3/5</f>
        <v>0</v>
      </c>
      <c r="D3" s="17">
        <v>0</v>
      </c>
      <c r="E3" s="13">
        <f>D3/5</f>
        <v>0</v>
      </c>
      <c r="F3" t="s" s="14">
        <v>21</v>
      </c>
      <c r="G3" t="s" s="15">
        <v>22</v>
      </c>
      <c r="H3" t="s" s="16">
        <v>23</v>
      </c>
      <c r="I3" s="7"/>
      <c r="J3" s="7"/>
      <c r="K3" s="17">
        <v>1987</v>
      </c>
      <c r="L3" s="17">
        <v>0</v>
      </c>
      <c r="M3" s="17">
        <v>1987</v>
      </c>
      <c r="N3" s="17">
        <v>0</v>
      </c>
      <c r="O3" s="17">
        <v>1987</v>
      </c>
      <c r="P3" s="17">
        <v>0</v>
      </c>
      <c r="Q3" s="17">
        <v>1987</v>
      </c>
      <c r="R3" s="17">
        <v>0</v>
      </c>
      <c r="S3" s="17">
        <v>1987</v>
      </c>
      <c r="T3" s="17">
        <v>0</v>
      </c>
      <c r="U3" s="17">
        <v>1987</v>
      </c>
      <c r="V3" s="17">
        <v>0</v>
      </c>
      <c r="W3" s="17">
        <v>1987</v>
      </c>
      <c r="X3" s="17">
        <v>0</v>
      </c>
      <c r="Y3" s="17">
        <v>1987</v>
      </c>
      <c r="Z3" s="17">
        <v>0</v>
      </c>
      <c r="AA3" s="17">
        <v>1987</v>
      </c>
      <c r="AB3" s="17">
        <v>0</v>
      </c>
      <c r="AC3" s="7"/>
      <c r="AD3" s="17">
        <v>1987</v>
      </c>
      <c r="AE3" s="17">
        <v>0</v>
      </c>
      <c r="AF3" s="17">
        <v>1987</v>
      </c>
      <c r="AG3" s="17">
        <v>0</v>
      </c>
      <c r="AH3" s="17">
        <v>1987</v>
      </c>
      <c r="AI3" s="17">
        <v>0</v>
      </c>
      <c r="AJ3" s="17">
        <v>1987</v>
      </c>
      <c r="AK3" s="17">
        <v>0</v>
      </c>
      <c r="AL3" s="17">
        <v>1987</v>
      </c>
      <c r="AM3" s="17">
        <v>0</v>
      </c>
      <c r="AN3" s="17">
        <v>1987</v>
      </c>
      <c r="AO3" s="17">
        <v>0</v>
      </c>
      <c r="AP3" s="17">
        <v>1987</v>
      </c>
      <c r="AQ3" s="17">
        <v>0</v>
      </c>
      <c r="AR3" s="17">
        <v>1987</v>
      </c>
      <c r="AS3" s="17">
        <v>0</v>
      </c>
      <c r="AT3" s="17">
        <v>1987</v>
      </c>
      <c r="AU3" s="17">
        <v>0</v>
      </c>
      <c r="AV3" s="7"/>
      <c r="AW3" t="s" s="14">
        <v>24</v>
      </c>
      <c r="AX3" t="s" s="16">
        <v>25</v>
      </c>
      <c r="AY3" t="s" s="16">
        <v>26</v>
      </c>
      <c r="AZ3" s="7"/>
      <c r="BA3" t="s" s="21">
        <v>29</v>
      </c>
      <c r="BB3" t="s" s="22">
        <v>30</v>
      </c>
      <c r="BC3" s="23"/>
      <c r="BD3" t="s" s="24">
        <v>12</v>
      </c>
      <c r="BE3" t="s" s="8">
        <v>14</v>
      </c>
      <c r="BF3" t="s" s="8">
        <v>15</v>
      </c>
      <c r="BG3" t="s" s="8">
        <v>16</v>
      </c>
      <c r="BH3" t="s" s="8">
        <v>20</v>
      </c>
      <c r="BI3" t="s" s="8">
        <v>18</v>
      </c>
      <c r="BJ3" t="s" s="20">
        <v>13</v>
      </c>
      <c r="BK3" t="s" s="20">
        <v>17</v>
      </c>
      <c r="BL3" t="s" s="20">
        <v>19</v>
      </c>
    </row>
    <row r="4" ht="13.75" customHeight="1">
      <c r="A4" s="17">
        <v>1988</v>
      </c>
      <c r="B4" s="17">
        <v>0</v>
      </c>
      <c r="C4" s="12">
        <f>B4/5</f>
        <v>0</v>
      </c>
      <c r="D4" s="17">
        <v>0</v>
      </c>
      <c r="E4" s="13">
        <f>D4/5</f>
        <v>0</v>
      </c>
      <c r="F4" t="s" s="14">
        <v>21</v>
      </c>
      <c r="G4" t="s" s="15">
        <v>22</v>
      </c>
      <c r="H4" t="s" s="16">
        <v>23</v>
      </c>
      <c r="I4" s="7"/>
      <c r="J4" s="7"/>
      <c r="K4" s="17">
        <v>1988</v>
      </c>
      <c r="L4" s="17">
        <v>0</v>
      </c>
      <c r="M4" s="17">
        <v>1988</v>
      </c>
      <c r="N4" s="17">
        <v>0</v>
      </c>
      <c r="O4" s="17">
        <v>1988</v>
      </c>
      <c r="P4" s="17">
        <v>0</v>
      </c>
      <c r="Q4" s="17">
        <v>1988</v>
      </c>
      <c r="R4" s="17">
        <v>0</v>
      </c>
      <c r="S4" s="17">
        <v>1988</v>
      </c>
      <c r="T4" s="17">
        <v>0</v>
      </c>
      <c r="U4" s="17">
        <v>1988</v>
      </c>
      <c r="V4" s="17">
        <v>0</v>
      </c>
      <c r="W4" s="17">
        <v>1988</v>
      </c>
      <c r="X4" s="17">
        <v>0</v>
      </c>
      <c r="Y4" s="17">
        <v>1988</v>
      </c>
      <c r="Z4" s="17">
        <v>0</v>
      </c>
      <c r="AA4" s="17">
        <v>1988</v>
      </c>
      <c r="AB4" s="17">
        <v>0</v>
      </c>
      <c r="AC4" s="7"/>
      <c r="AD4" s="17">
        <v>1988</v>
      </c>
      <c r="AE4" s="17">
        <v>0</v>
      </c>
      <c r="AF4" s="17">
        <v>1988</v>
      </c>
      <c r="AG4" s="17">
        <v>0</v>
      </c>
      <c r="AH4" s="17">
        <v>1988</v>
      </c>
      <c r="AI4" s="17">
        <v>0</v>
      </c>
      <c r="AJ4" s="17">
        <v>1988</v>
      </c>
      <c r="AK4" s="17">
        <v>0</v>
      </c>
      <c r="AL4" s="17">
        <v>1988</v>
      </c>
      <c r="AM4" s="17">
        <v>0</v>
      </c>
      <c r="AN4" s="17">
        <v>1988</v>
      </c>
      <c r="AO4" s="17">
        <v>0</v>
      </c>
      <c r="AP4" s="17">
        <v>1988</v>
      </c>
      <c r="AQ4" s="17">
        <v>0</v>
      </c>
      <c r="AR4" s="17">
        <v>1988</v>
      </c>
      <c r="AS4" s="17">
        <v>0</v>
      </c>
      <c r="AT4" s="17">
        <v>1988</v>
      </c>
      <c r="AU4" s="17">
        <v>0</v>
      </c>
      <c r="AV4" s="7"/>
      <c r="AW4" t="s" s="14">
        <v>24</v>
      </c>
      <c r="AX4" t="s" s="16">
        <v>25</v>
      </c>
      <c r="AY4" t="s" s="16">
        <v>26</v>
      </c>
      <c r="AZ4" s="7"/>
      <c r="BA4" s="25"/>
      <c r="BB4" t="s" s="26">
        <v>31</v>
      </c>
      <c r="BC4" t="s" s="26">
        <v>32</v>
      </c>
      <c r="BD4" s="27"/>
      <c r="BE4" s="27"/>
      <c r="BF4" s="27"/>
      <c r="BG4" s="27"/>
      <c r="BH4" s="27"/>
      <c r="BI4" s="27"/>
      <c r="BJ4" s="28"/>
      <c r="BK4" s="28"/>
      <c r="BL4" s="28"/>
    </row>
    <row r="5" ht="13.75" customHeight="1">
      <c r="A5" s="17">
        <v>1989</v>
      </c>
      <c r="B5" s="17">
        <v>0</v>
      </c>
      <c r="C5" s="12">
        <f>B5/5</f>
        <v>0</v>
      </c>
      <c r="D5" s="17">
        <v>0</v>
      </c>
      <c r="E5" s="13">
        <f>D5/5</f>
        <v>0</v>
      </c>
      <c r="F5" t="s" s="14">
        <v>21</v>
      </c>
      <c r="G5" t="s" s="15">
        <v>22</v>
      </c>
      <c r="H5" t="s" s="16">
        <v>23</v>
      </c>
      <c r="I5" s="7"/>
      <c r="J5" s="7"/>
      <c r="K5" s="17">
        <v>1989</v>
      </c>
      <c r="L5" s="17">
        <v>0</v>
      </c>
      <c r="M5" s="17">
        <v>1989</v>
      </c>
      <c r="N5" s="17">
        <v>0</v>
      </c>
      <c r="O5" s="17">
        <v>1989</v>
      </c>
      <c r="P5" s="17">
        <v>0</v>
      </c>
      <c r="Q5" s="17">
        <v>1989</v>
      </c>
      <c r="R5" s="17">
        <v>0</v>
      </c>
      <c r="S5" s="17">
        <v>1989</v>
      </c>
      <c r="T5" s="17">
        <v>0</v>
      </c>
      <c r="U5" s="17">
        <v>1989</v>
      </c>
      <c r="V5" s="17">
        <v>0</v>
      </c>
      <c r="W5" s="17">
        <v>1989</v>
      </c>
      <c r="X5" s="17">
        <v>0</v>
      </c>
      <c r="Y5" s="17">
        <v>1989</v>
      </c>
      <c r="Z5" s="17">
        <v>0</v>
      </c>
      <c r="AA5" s="17">
        <v>1989</v>
      </c>
      <c r="AB5" s="17">
        <v>0</v>
      </c>
      <c r="AC5" s="7"/>
      <c r="AD5" s="17">
        <v>1989</v>
      </c>
      <c r="AE5" s="17">
        <v>0</v>
      </c>
      <c r="AF5" s="17">
        <v>1989</v>
      </c>
      <c r="AG5" s="17">
        <v>0</v>
      </c>
      <c r="AH5" s="17">
        <v>1989</v>
      </c>
      <c r="AI5" s="17">
        <v>0</v>
      </c>
      <c r="AJ5" s="17">
        <v>1989</v>
      </c>
      <c r="AK5" s="17">
        <v>0</v>
      </c>
      <c r="AL5" s="17">
        <v>1989</v>
      </c>
      <c r="AM5" s="17">
        <v>0</v>
      </c>
      <c r="AN5" s="17">
        <v>1989</v>
      </c>
      <c r="AO5" s="17">
        <v>0</v>
      </c>
      <c r="AP5" s="17">
        <v>1989</v>
      </c>
      <c r="AQ5" s="17">
        <v>0</v>
      </c>
      <c r="AR5" s="17">
        <v>1989</v>
      </c>
      <c r="AS5" s="17">
        <v>0</v>
      </c>
      <c r="AT5" s="17">
        <v>1989</v>
      </c>
      <c r="AU5" s="17">
        <v>0</v>
      </c>
      <c r="AV5" s="7"/>
      <c r="AW5" t="s" s="14">
        <v>24</v>
      </c>
      <c r="AX5" t="s" s="16">
        <v>25</v>
      </c>
      <c r="AY5" t="s" s="16">
        <v>26</v>
      </c>
      <c r="AZ5" s="29"/>
      <c r="BA5" t="s" s="30">
        <v>33</v>
      </c>
      <c r="BB5" s="31">
        <v>2</v>
      </c>
      <c r="BC5" s="31">
        <v>17</v>
      </c>
      <c r="BD5" s="31">
        <v>6</v>
      </c>
      <c r="BE5" s="31">
        <v>17</v>
      </c>
      <c r="BF5" s="31">
        <v>6</v>
      </c>
      <c r="BG5" s="31">
        <v>2</v>
      </c>
      <c r="BH5" s="31">
        <f>BD5</f>
        <v>6</v>
      </c>
      <c r="BI5" s="31">
        <f>BG5</f>
        <v>2</v>
      </c>
      <c r="BJ5" s="32">
        <v>6</v>
      </c>
      <c r="BK5" s="32">
        <f>BI5</f>
        <v>2</v>
      </c>
      <c r="BL5" s="33">
        <f>BK5</f>
        <v>2</v>
      </c>
    </row>
    <row r="6" ht="13.75" customHeight="1">
      <c r="A6" s="17">
        <v>1990</v>
      </c>
      <c r="B6" s="17">
        <v>0</v>
      </c>
      <c r="C6" s="12">
        <f>B6/5</f>
        <v>0</v>
      </c>
      <c r="D6" s="17">
        <v>0</v>
      </c>
      <c r="E6" s="13">
        <f>D6/5</f>
        <v>0</v>
      </c>
      <c r="F6" t="s" s="14">
        <v>21</v>
      </c>
      <c r="G6" t="s" s="15">
        <v>22</v>
      </c>
      <c r="H6" t="s" s="16">
        <v>23</v>
      </c>
      <c r="I6" s="7"/>
      <c r="J6" s="7"/>
      <c r="K6" s="17">
        <v>1990</v>
      </c>
      <c r="L6" s="17">
        <v>0</v>
      </c>
      <c r="M6" s="17">
        <v>1990</v>
      </c>
      <c r="N6" s="17">
        <v>0</v>
      </c>
      <c r="O6" s="17">
        <v>1990</v>
      </c>
      <c r="P6" s="17">
        <v>0</v>
      </c>
      <c r="Q6" s="17">
        <v>1990</v>
      </c>
      <c r="R6" s="17">
        <v>0</v>
      </c>
      <c r="S6" s="17">
        <v>1990</v>
      </c>
      <c r="T6" s="17">
        <v>0</v>
      </c>
      <c r="U6" s="17">
        <v>1990</v>
      </c>
      <c r="V6" s="17">
        <v>0</v>
      </c>
      <c r="W6" s="17">
        <v>1990</v>
      </c>
      <c r="X6" s="17">
        <v>0</v>
      </c>
      <c r="Y6" s="17">
        <v>1990</v>
      </c>
      <c r="Z6" s="17">
        <v>0</v>
      </c>
      <c r="AA6" s="17">
        <v>1990</v>
      </c>
      <c r="AB6" s="17">
        <v>0</v>
      </c>
      <c r="AC6" s="7"/>
      <c r="AD6" s="17">
        <v>1990</v>
      </c>
      <c r="AE6" s="17">
        <v>0</v>
      </c>
      <c r="AF6" s="17">
        <v>1990</v>
      </c>
      <c r="AG6" s="17">
        <v>0</v>
      </c>
      <c r="AH6" s="17">
        <v>1990</v>
      </c>
      <c r="AI6" s="17">
        <v>0</v>
      </c>
      <c r="AJ6" s="17">
        <v>1990</v>
      </c>
      <c r="AK6" s="17">
        <v>0</v>
      </c>
      <c r="AL6" s="17">
        <v>1990</v>
      </c>
      <c r="AM6" s="17">
        <v>0</v>
      </c>
      <c r="AN6" s="17">
        <v>1990</v>
      </c>
      <c r="AO6" s="17">
        <v>0</v>
      </c>
      <c r="AP6" s="17">
        <v>1990</v>
      </c>
      <c r="AQ6" s="17">
        <v>0</v>
      </c>
      <c r="AR6" s="17">
        <v>1990</v>
      </c>
      <c r="AS6" s="17">
        <v>0</v>
      </c>
      <c r="AT6" s="17">
        <v>1990</v>
      </c>
      <c r="AU6" s="17">
        <v>0</v>
      </c>
      <c r="AV6" s="7"/>
      <c r="AW6" t="s" s="14">
        <v>24</v>
      </c>
      <c r="AX6" t="s" s="16">
        <v>25</v>
      </c>
      <c r="AY6" t="s" s="16">
        <v>26</v>
      </c>
      <c r="AZ6" s="29"/>
      <c r="BA6" t="s" s="30">
        <v>34</v>
      </c>
      <c r="BB6" s="31">
        <v>12</v>
      </c>
      <c r="BC6" s="31">
        <v>180</v>
      </c>
      <c r="BD6" s="31">
        <v>28</v>
      </c>
      <c r="BE6" s="31">
        <v>180</v>
      </c>
      <c r="BF6" s="31">
        <v>51</v>
      </c>
      <c r="BG6" s="31">
        <v>12</v>
      </c>
      <c r="BH6" s="31">
        <f>BD6</f>
        <v>28</v>
      </c>
      <c r="BI6" s="31">
        <f>BG6</f>
        <v>12</v>
      </c>
      <c r="BJ6" s="32">
        <v>28</v>
      </c>
      <c r="BK6" s="32">
        <f>BI6</f>
        <v>12</v>
      </c>
      <c r="BL6" s="33">
        <f>BK6</f>
        <v>12</v>
      </c>
    </row>
    <row r="7" ht="13.75" customHeight="1">
      <c r="A7" s="17">
        <v>1991</v>
      </c>
      <c r="B7" s="17">
        <v>0</v>
      </c>
      <c r="C7" s="12">
        <f>B7/5</f>
        <v>0</v>
      </c>
      <c r="D7" s="17">
        <v>0</v>
      </c>
      <c r="E7" s="13">
        <f>D7/5</f>
        <v>0</v>
      </c>
      <c r="F7" t="s" s="14">
        <v>21</v>
      </c>
      <c r="G7" t="s" s="15">
        <v>22</v>
      </c>
      <c r="H7" t="s" s="16">
        <v>23</v>
      </c>
      <c r="I7" s="7"/>
      <c r="J7" s="7"/>
      <c r="K7" s="17">
        <v>1991</v>
      </c>
      <c r="L7" s="17">
        <v>0.06568</v>
      </c>
      <c r="M7" s="17">
        <v>1991</v>
      </c>
      <c r="N7" s="17">
        <v>0</v>
      </c>
      <c r="O7" s="17">
        <v>1991</v>
      </c>
      <c r="P7" s="17">
        <v>0</v>
      </c>
      <c r="Q7" s="17">
        <v>1991</v>
      </c>
      <c r="R7" s="17">
        <v>0</v>
      </c>
      <c r="S7" s="17">
        <v>1991</v>
      </c>
      <c r="T7" s="17">
        <v>0</v>
      </c>
      <c r="U7" s="17">
        <v>1991</v>
      </c>
      <c r="V7" s="17">
        <v>0.39093</v>
      </c>
      <c r="W7" s="17">
        <v>1991</v>
      </c>
      <c r="X7" s="17">
        <v>0</v>
      </c>
      <c r="Y7" s="17">
        <v>1991</v>
      </c>
      <c r="Z7" s="17">
        <v>0.54339</v>
      </c>
      <c r="AA7" s="17">
        <v>1991</v>
      </c>
      <c r="AB7" s="17">
        <v>0</v>
      </c>
      <c r="AC7" s="7"/>
      <c r="AD7" s="17">
        <v>1991</v>
      </c>
      <c r="AE7" s="17">
        <v>0</v>
      </c>
      <c r="AF7" s="17">
        <v>1991</v>
      </c>
      <c r="AG7" s="17">
        <v>0</v>
      </c>
      <c r="AH7" s="17">
        <v>1991</v>
      </c>
      <c r="AI7" s="17">
        <v>0</v>
      </c>
      <c r="AJ7" s="17">
        <v>1991</v>
      </c>
      <c r="AK7" s="17">
        <v>0</v>
      </c>
      <c r="AL7" s="17">
        <v>1991</v>
      </c>
      <c r="AM7" s="17">
        <v>0</v>
      </c>
      <c r="AN7" s="17">
        <v>1991</v>
      </c>
      <c r="AO7" s="17">
        <v>1</v>
      </c>
      <c r="AP7" s="17">
        <v>1991</v>
      </c>
      <c r="AQ7" s="17">
        <v>0</v>
      </c>
      <c r="AR7" s="17">
        <v>1991</v>
      </c>
      <c r="AS7" s="17">
        <v>0</v>
      </c>
      <c r="AT7" s="17">
        <v>1991</v>
      </c>
      <c r="AU7" s="17">
        <v>0</v>
      </c>
      <c r="AV7" s="7"/>
      <c r="AW7" t="s" s="14">
        <v>24</v>
      </c>
      <c r="AX7" t="s" s="16">
        <v>25</v>
      </c>
      <c r="AY7" t="s" s="16">
        <v>26</v>
      </c>
      <c r="AZ7" s="29"/>
      <c r="BA7" t="s" s="34">
        <v>35</v>
      </c>
      <c r="BB7" s="35">
        <v>0</v>
      </c>
      <c r="BC7" s="35">
        <v>35</v>
      </c>
      <c r="BD7" s="35">
        <v>9</v>
      </c>
      <c r="BE7" s="35">
        <v>35</v>
      </c>
      <c r="BF7" s="35">
        <v>4</v>
      </c>
      <c r="BG7" s="35">
        <v>0</v>
      </c>
      <c r="BH7" s="35">
        <f>BD7</f>
        <v>9</v>
      </c>
      <c r="BI7" s="35">
        <f>BG7</f>
        <v>0</v>
      </c>
      <c r="BJ7" s="36">
        <v>9</v>
      </c>
      <c r="BK7" s="36">
        <f>BI7</f>
        <v>0</v>
      </c>
      <c r="BL7" s="37">
        <f>BK7</f>
        <v>0</v>
      </c>
    </row>
    <row r="8" ht="13.75" customHeight="1">
      <c r="A8" s="17">
        <v>1992</v>
      </c>
      <c r="B8" s="17">
        <v>0</v>
      </c>
      <c r="C8" s="12">
        <f>B8/5</f>
        <v>0</v>
      </c>
      <c r="D8" s="17">
        <v>4</v>
      </c>
      <c r="E8" s="13">
        <f>D8/5</f>
        <v>0.8</v>
      </c>
      <c r="F8" t="s" s="14">
        <v>21</v>
      </c>
      <c r="G8" t="s" s="15">
        <v>22</v>
      </c>
      <c r="H8" t="s" s="16">
        <v>23</v>
      </c>
      <c r="I8" s="7"/>
      <c r="J8" s="7"/>
      <c r="K8" s="17">
        <v>1992</v>
      </c>
      <c r="L8" s="17">
        <v>0.33073</v>
      </c>
      <c r="M8" s="17">
        <v>1992</v>
      </c>
      <c r="N8" s="17">
        <v>0</v>
      </c>
      <c r="O8" s="17">
        <v>1992</v>
      </c>
      <c r="P8" s="17">
        <v>0</v>
      </c>
      <c r="Q8" s="17">
        <v>1992</v>
      </c>
      <c r="R8" s="17">
        <v>0</v>
      </c>
      <c r="S8" s="17">
        <v>1992</v>
      </c>
      <c r="T8" s="17">
        <v>0</v>
      </c>
      <c r="U8" s="17">
        <v>1992</v>
      </c>
      <c r="V8" s="17">
        <v>0.37607</v>
      </c>
      <c r="W8" s="17">
        <v>1992</v>
      </c>
      <c r="X8" s="17">
        <v>0</v>
      </c>
      <c r="Y8" s="17">
        <v>1992</v>
      </c>
      <c r="Z8" s="17">
        <v>0.2932</v>
      </c>
      <c r="AA8" s="17">
        <v>1992</v>
      </c>
      <c r="AB8" s="17">
        <v>0</v>
      </c>
      <c r="AC8" s="7"/>
      <c r="AD8" s="17">
        <v>1992</v>
      </c>
      <c r="AE8" s="17">
        <v>0</v>
      </c>
      <c r="AF8" s="17">
        <v>1992</v>
      </c>
      <c r="AG8" s="17">
        <v>0</v>
      </c>
      <c r="AH8" s="17">
        <v>1992</v>
      </c>
      <c r="AI8" s="17">
        <v>0</v>
      </c>
      <c r="AJ8" s="17">
        <v>1992</v>
      </c>
      <c r="AK8" s="17">
        <v>0</v>
      </c>
      <c r="AL8" s="17">
        <v>1992</v>
      </c>
      <c r="AM8" s="17">
        <v>0</v>
      </c>
      <c r="AN8" s="17">
        <v>1992</v>
      </c>
      <c r="AO8" s="17">
        <v>1</v>
      </c>
      <c r="AP8" s="17">
        <v>1992</v>
      </c>
      <c r="AQ8" s="17">
        <v>0</v>
      </c>
      <c r="AR8" s="17">
        <v>1992</v>
      </c>
      <c r="AS8" s="17">
        <v>0</v>
      </c>
      <c r="AT8" s="17">
        <v>1992</v>
      </c>
      <c r="AU8" s="17">
        <v>0</v>
      </c>
      <c r="AV8" s="7"/>
      <c r="AW8" t="s" s="14">
        <v>24</v>
      </c>
      <c r="AX8" t="s" s="16">
        <v>25</v>
      </c>
      <c r="AY8" t="s" s="16">
        <v>26</v>
      </c>
      <c r="AZ8" s="29"/>
      <c r="BA8" t="s" s="34">
        <v>36</v>
      </c>
      <c r="BB8" s="35">
        <v>0</v>
      </c>
      <c r="BC8" s="35">
        <v>7</v>
      </c>
      <c r="BD8" s="35">
        <v>1</v>
      </c>
      <c r="BE8" s="35">
        <v>7</v>
      </c>
      <c r="BF8" s="35">
        <v>1</v>
      </c>
      <c r="BG8" s="35">
        <v>0</v>
      </c>
      <c r="BH8" s="35">
        <f>BD8</f>
        <v>1</v>
      </c>
      <c r="BI8" s="35">
        <f>BG8</f>
        <v>0</v>
      </c>
      <c r="BJ8" s="36">
        <v>1</v>
      </c>
      <c r="BK8" s="36">
        <f>BI8</f>
        <v>0</v>
      </c>
      <c r="BL8" s="37">
        <f>BK8</f>
        <v>0</v>
      </c>
    </row>
    <row r="9" ht="13.75" customHeight="1">
      <c r="A9" s="17">
        <v>1993</v>
      </c>
      <c r="B9" s="17">
        <v>0</v>
      </c>
      <c r="C9" s="12">
        <f>B9/5</f>
        <v>0</v>
      </c>
      <c r="D9" s="17">
        <v>60.3</v>
      </c>
      <c r="E9" s="13">
        <f>D9/5</f>
        <v>12.06</v>
      </c>
      <c r="F9" t="s" s="14">
        <v>21</v>
      </c>
      <c r="G9" t="s" s="15">
        <v>22</v>
      </c>
      <c r="H9" t="s" s="16">
        <v>23</v>
      </c>
      <c r="I9" s="7"/>
      <c r="J9" s="7"/>
      <c r="K9" s="17">
        <v>1993</v>
      </c>
      <c r="L9" s="17">
        <v>0.13292</v>
      </c>
      <c r="M9" s="17">
        <v>1993</v>
      </c>
      <c r="N9" s="17">
        <v>0</v>
      </c>
      <c r="O9" s="17">
        <v>1993</v>
      </c>
      <c r="P9" s="17">
        <v>0</v>
      </c>
      <c r="Q9" s="17">
        <v>1993</v>
      </c>
      <c r="R9" s="17">
        <v>0</v>
      </c>
      <c r="S9" s="17">
        <v>1993</v>
      </c>
      <c r="T9" s="17">
        <v>0.08209</v>
      </c>
      <c r="U9" s="17">
        <v>1993</v>
      </c>
      <c r="V9" s="17">
        <v>0.54652</v>
      </c>
      <c r="W9" s="17">
        <v>1993</v>
      </c>
      <c r="X9" s="17">
        <v>0</v>
      </c>
      <c r="Y9" s="17">
        <v>1993</v>
      </c>
      <c r="Z9" s="17">
        <v>0.23847</v>
      </c>
      <c r="AA9" s="17">
        <v>1993</v>
      </c>
      <c r="AB9" s="17">
        <v>0</v>
      </c>
      <c r="AC9" s="7"/>
      <c r="AD9" s="17">
        <v>1993</v>
      </c>
      <c r="AE9" s="17">
        <v>0</v>
      </c>
      <c r="AF9" s="17">
        <v>1993</v>
      </c>
      <c r="AG9" s="17">
        <v>0</v>
      </c>
      <c r="AH9" s="17">
        <v>1993</v>
      </c>
      <c r="AI9" s="17">
        <v>0</v>
      </c>
      <c r="AJ9" s="17">
        <v>1993</v>
      </c>
      <c r="AK9" s="17">
        <v>0</v>
      </c>
      <c r="AL9" s="17">
        <v>1993</v>
      </c>
      <c r="AM9" s="17">
        <v>0</v>
      </c>
      <c r="AN9" s="17">
        <v>1993</v>
      </c>
      <c r="AO9" s="17">
        <v>1</v>
      </c>
      <c r="AP9" s="17">
        <v>1993</v>
      </c>
      <c r="AQ9" s="17">
        <v>0</v>
      </c>
      <c r="AR9" s="17">
        <v>1993</v>
      </c>
      <c r="AS9" s="17">
        <v>0</v>
      </c>
      <c r="AT9" s="17">
        <v>1993</v>
      </c>
      <c r="AU9" s="17">
        <v>0</v>
      </c>
      <c r="AV9" s="7"/>
      <c r="AW9" t="s" s="14">
        <v>24</v>
      </c>
      <c r="AX9" t="s" s="16">
        <v>25</v>
      </c>
      <c r="AY9" t="s" s="16">
        <v>26</v>
      </c>
      <c r="AZ9" s="7"/>
      <c r="BA9" s="38"/>
      <c r="BB9" s="38"/>
      <c r="BC9" s="38"/>
      <c r="BD9" s="39"/>
      <c r="BE9" s="38"/>
      <c r="BF9" s="38"/>
      <c r="BG9" s="38"/>
      <c r="BH9" s="38"/>
      <c r="BI9" s="38"/>
      <c r="BJ9" s="38"/>
      <c r="BK9" s="38"/>
      <c r="BL9" s="38"/>
    </row>
    <row r="10" ht="13.75" customHeight="1">
      <c r="A10" s="17">
        <v>1994</v>
      </c>
      <c r="B10" s="17">
        <v>0</v>
      </c>
      <c r="C10" s="12">
        <f>B10/5</f>
        <v>0</v>
      </c>
      <c r="D10" s="17">
        <v>25.4</v>
      </c>
      <c r="E10" s="13">
        <f>D10/5</f>
        <v>5.08</v>
      </c>
      <c r="F10" t="s" s="14">
        <v>21</v>
      </c>
      <c r="G10" t="s" s="15">
        <v>22</v>
      </c>
      <c r="H10" t="s" s="16">
        <v>23</v>
      </c>
      <c r="I10" s="7"/>
      <c r="J10" s="7"/>
      <c r="K10" s="17">
        <v>1994</v>
      </c>
      <c r="L10" s="17">
        <v>0.01955</v>
      </c>
      <c r="M10" s="17">
        <v>1994</v>
      </c>
      <c r="N10" s="17">
        <v>0</v>
      </c>
      <c r="O10" s="17">
        <v>1994</v>
      </c>
      <c r="P10" s="17">
        <v>0</v>
      </c>
      <c r="Q10" s="17">
        <v>1994</v>
      </c>
      <c r="R10" s="17">
        <v>0</v>
      </c>
      <c r="S10" s="17">
        <v>1994</v>
      </c>
      <c r="T10" s="17">
        <v>0.03831</v>
      </c>
      <c r="U10" s="17">
        <v>1994</v>
      </c>
      <c r="V10" s="17">
        <v>0.88115</v>
      </c>
      <c r="W10" s="17">
        <v>1994</v>
      </c>
      <c r="X10" s="17">
        <v>0</v>
      </c>
      <c r="Y10" s="17">
        <v>1994</v>
      </c>
      <c r="Z10" s="17">
        <v>0.06099</v>
      </c>
      <c r="AA10" s="17">
        <v>1994</v>
      </c>
      <c r="AB10" s="17">
        <v>0</v>
      </c>
      <c r="AC10" s="7"/>
      <c r="AD10" s="17">
        <v>1994</v>
      </c>
      <c r="AE10" s="17">
        <v>0</v>
      </c>
      <c r="AF10" s="17">
        <v>1994</v>
      </c>
      <c r="AG10" s="17">
        <v>0</v>
      </c>
      <c r="AH10" s="17">
        <v>1994</v>
      </c>
      <c r="AI10" s="17">
        <v>0</v>
      </c>
      <c r="AJ10" s="17">
        <v>1994</v>
      </c>
      <c r="AK10" s="17">
        <v>0</v>
      </c>
      <c r="AL10" s="17">
        <v>1994</v>
      </c>
      <c r="AM10" s="17">
        <v>0</v>
      </c>
      <c r="AN10" s="17">
        <v>1994</v>
      </c>
      <c r="AO10" s="17">
        <v>1</v>
      </c>
      <c r="AP10" s="17">
        <v>1994</v>
      </c>
      <c r="AQ10" s="17">
        <v>0</v>
      </c>
      <c r="AR10" s="17">
        <v>1994</v>
      </c>
      <c r="AS10" s="17">
        <v>0</v>
      </c>
      <c r="AT10" s="17">
        <v>1994</v>
      </c>
      <c r="AU10" s="17">
        <v>0</v>
      </c>
      <c r="AV10" s="7"/>
      <c r="AW10" t="s" s="14">
        <v>24</v>
      </c>
      <c r="AX10" t="s" s="16">
        <v>25</v>
      </c>
      <c r="AY10" t="s" s="16">
        <v>26</v>
      </c>
      <c r="AZ10" s="7"/>
      <c r="BA10" s="7"/>
      <c r="BB10" t="s" s="18">
        <v>37</v>
      </c>
      <c r="BC10" s="40"/>
      <c r="BD10" s="41">
        <v>1000</v>
      </c>
      <c r="BE10" s="6"/>
      <c r="BF10" s="7"/>
      <c r="BG10" s="7"/>
      <c r="BH10" s="7"/>
      <c r="BI10" s="7"/>
      <c r="BJ10" t="s" s="20">
        <v>28</v>
      </c>
      <c r="BK10" s="7"/>
      <c r="BL10" s="7"/>
    </row>
    <row r="11" ht="13.75" customHeight="1">
      <c r="A11" s="17">
        <v>1995</v>
      </c>
      <c r="B11" s="17">
        <v>0</v>
      </c>
      <c r="C11" s="12">
        <f>B11/5</f>
        <v>0</v>
      </c>
      <c r="D11" s="17">
        <v>30.6</v>
      </c>
      <c r="E11" s="13">
        <f>D11/5</f>
        <v>6.12</v>
      </c>
      <c r="F11" t="s" s="14">
        <v>21</v>
      </c>
      <c r="G11" t="s" s="15">
        <v>22</v>
      </c>
      <c r="H11" t="s" s="16">
        <v>23</v>
      </c>
      <c r="I11" s="7"/>
      <c r="J11" s="7"/>
      <c r="K11" s="17">
        <v>1995</v>
      </c>
      <c r="L11" s="17">
        <v>0.20172</v>
      </c>
      <c r="M11" s="17">
        <v>1995</v>
      </c>
      <c r="N11" s="17">
        <v>0</v>
      </c>
      <c r="O11" s="17">
        <v>1995</v>
      </c>
      <c r="P11" s="17">
        <v>0</v>
      </c>
      <c r="Q11" s="17">
        <v>1995</v>
      </c>
      <c r="R11" s="17">
        <v>0</v>
      </c>
      <c r="S11" s="17">
        <v>1995</v>
      </c>
      <c r="T11" s="17">
        <v>0.06099</v>
      </c>
      <c r="U11" s="17">
        <v>1995</v>
      </c>
      <c r="V11" s="17">
        <v>0.45817</v>
      </c>
      <c r="W11" s="17">
        <v>1995</v>
      </c>
      <c r="X11" s="17">
        <v>0</v>
      </c>
      <c r="Y11" s="17">
        <v>1995</v>
      </c>
      <c r="Z11" s="17">
        <v>0.27912</v>
      </c>
      <c r="AA11" s="17">
        <v>1995</v>
      </c>
      <c r="AB11" s="17">
        <v>0</v>
      </c>
      <c r="AC11" s="7"/>
      <c r="AD11" s="17">
        <v>1995</v>
      </c>
      <c r="AE11" s="17">
        <v>0</v>
      </c>
      <c r="AF11" s="17">
        <v>1995</v>
      </c>
      <c r="AG11" s="17">
        <v>0</v>
      </c>
      <c r="AH11" s="17">
        <v>1995</v>
      </c>
      <c r="AI11" s="17">
        <v>0</v>
      </c>
      <c r="AJ11" s="17">
        <v>1995</v>
      </c>
      <c r="AK11" s="17">
        <v>0</v>
      </c>
      <c r="AL11" s="17">
        <v>1995</v>
      </c>
      <c r="AM11" s="17">
        <v>0</v>
      </c>
      <c r="AN11" s="17">
        <v>1995</v>
      </c>
      <c r="AO11" s="17">
        <v>1</v>
      </c>
      <c r="AP11" s="17">
        <v>1995</v>
      </c>
      <c r="AQ11" s="17">
        <v>0</v>
      </c>
      <c r="AR11" s="17">
        <v>1995</v>
      </c>
      <c r="AS11" s="17">
        <v>0</v>
      </c>
      <c r="AT11" s="17">
        <v>1995</v>
      </c>
      <c r="AU11" s="17">
        <v>0</v>
      </c>
      <c r="AV11" s="7"/>
      <c r="AW11" t="s" s="14">
        <v>24</v>
      </c>
      <c r="AX11" t="s" s="16">
        <v>25</v>
      </c>
      <c r="AY11" t="s" s="16">
        <v>26</v>
      </c>
      <c r="AZ11" s="7"/>
      <c r="BA11" t="s" s="21">
        <v>29</v>
      </c>
      <c r="BB11" t="s" s="22">
        <v>30</v>
      </c>
      <c r="BC11" s="23"/>
      <c r="BD11" t="s" s="42">
        <v>12</v>
      </c>
      <c r="BE11" t="s" s="8">
        <v>14</v>
      </c>
      <c r="BF11" t="s" s="8">
        <v>15</v>
      </c>
      <c r="BG11" t="s" s="8">
        <v>16</v>
      </c>
      <c r="BH11" t="s" s="8">
        <v>20</v>
      </c>
      <c r="BI11" t="s" s="8">
        <v>18</v>
      </c>
      <c r="BJ11" t="s" s="20">
        <v>13</v>
      </c>
      <c r="BK11" t="s" s="20">
        <v>17</v>
      </c>
      <c r="BL11" t="s" s="20">
        <v>19</v>
      </c>
    </row>
    <row r="12" ht="13.75" customHeight="1">
      <c r="A12" s="17">
        <v>1996</v>
      </c>
      <c r="B12" s="17">
        <v>0</v>
      </c>
      <c r="C12" s="12">
        <f>B12/5</f>
        <v>0</v>
      </c>
      <c r="D12" s="17">
        <v>70.40000000000001</v>
      </c>
      <c r="E12" s="13">
        <f>D12/5</f>
        <v>14.08</v>
      </c>
      <c r="F12" t="s" s="14">
        <v>21</v>
      </c>
      <c r="G12" t="s" s="15">
        <v>22</v>
      </c>
      <c r="H12" t="s" s="16">
        <v>23</v>
      </c>
      <c r="I12" s="7"/>
      <c r="J12" s="7"/>
      <c r="K12" s="17">
        <v>1996</v>
      </c>
      <c r="L12" s="17">
        <v>0.11102</v>
      </c>
      <c r="M12" s="17">
        <v>1996</v>
      </c>
      <c r="N12" s="17">
        <v>0</v>
      </c>
      <c r="O12" s="17">
        <v>1996</v>
      </c>
      <c r="P12" s="17">
        <v>0</v>
      </c>
      <c r="Q12" s="17">
        <v>1996</v>
      </c>
      <c r="R12" s="17">
        <v>0.01095</v>
      </c>
      <c r="S12" s="17">
        <v>1996</v>
      </c>
      <c r="T12" s="17">
        <v>0.06333</v>
      </c>
      <c r="U12" s="17">
        <v>1996</v>
      </c>
      <c r="V12" s="17">
        <v>0.50665</v>
      </c>
      <c r="W12" s="17">
        <v>1996</v>
      </c>
      <c r="X12" s="17">
        <v>0</v>
      </c>
      <c r="Y12" s="17">
        <v>1996</v>
      </c>
      <c r="Z12" s="17">
        <v>0.30805</v>
      </c>
      <c r="AA12" s="17">
        <v>1996</v>
      </c>
      <c r="AB12" s="17">
        <v>0</v>
      </c>
      <c r="AC12" s="7"/>
      <c r="AD12" s="17">
        <v>1996</v>
      </c>
      <c r="AE12" s="17">
        <v>0</v>
      </c>
      <c r="AF12" s="17">
        <v>1996</v>
      </c>
      <c r="AG12" s="17">
        <v>0</v>
      </c>
      <c r="AH12" s="17">
        <v>1996</v>
      </c>
      <c r="AI12" s="17">
        <v>0</v>
      </c>
      <c r="AJ12" s="17">
        <v>1996</v>
      </c>
      <c r="AK12" s="17">
        <v>0</v>
      </c>
      <c r="AL12" s="17">
        <v>1996</v>
      </c>
      <c r="AM12" s="17">
        <v>0</v>
      </c>
      <c r="AN12" s="17">
        <v>1996</v>
      </c>
      <c r="AO12" s="17">
        <v>1</v>
      </c>
      <c r="AP12" s="17">
        <v>1996</v>
      </c>
      <c r="AQ12" s="17">
        <v>0</v>
      </c>
      <c r="AR12" s="17">
        <v>1996</v>
      </c>
      <c r="AS12" s="17">
        <v>0</v>
      </c>
      <c r="AT12" s="17">
        <v>1996</v>
      </c>
      <c r="AU12" s="17">
        <v>0</v>
      </c>
      <c r="AV12" s="7"/>
      <c r="AW12" t="s" s="14">
        <v>24</v>
      </c>
      <c r="AX12" t="s" s="16">
        <v>25</v>
      </c>
      <c r="AY12" t="s" s="16">
        <v>26</v>
      </c>
      <c r="AZ12" s="7"/>
      <c r="BA12" s="25"/>
      <c r="BB12" t="s" s="26">
        <v>31</v>
      </c>
      <c r="BC12" t="s" s="26">
        <v>32</v>
      </c>
      <c r="BD12" s="27"/>
      <c r="BE12" s="27"/>
      <c r="BF12" s="27"/>
      <c r="BG12" s="27"/>
      <c r="BH12" s="27"/>
      <c r="BI12" s="27"/>
      <c r="BJ12" s="28"/>
      <c r="BK12" s="28"/>
      <c r="BL12" s="28"/>
    </row>
    <row r="13" ht="13.75" customHeight="1">
      <c r="A13" s="17">
        <v>1997</v>
      </c>
      <c r="B13" s="17">
        <v>0</v>
      </c>
      <c r="C13" s="12">
        <f>B13/5</f>
        <v>0</v>
      </c>
      <c r="D13" s="17">
        <v>59.3</v>
      </c>
      <c r="E13" s="13">
        <f>D13/5</f>
        <v>11.86</v>
      </c>
      <c r="F13" t="s" s="14">
        <v>21</v>
      </c>
      <c r="G13" t="s" s="15">
        <v>22</v>
      </c>
      <c r="H13" t="s" s="16">
        <v>23</v>
      </c>
      <c r="I13" s="7"/>
      <c r="J13" s="7"/>
      <c r="K13" s="17">
        <v>1997</v>
      </c>
      <c r="L13" s="17">
        <v>0.11728</v>
      </c>
      <c r="M13" s="17">
        <v>1997</v>
      </c>
      <c r="N13" s="17">
        <v>0</v>
      </c>
      <c r="O13" s="17">
        <v>1997</v>
      </c>
      <c r="P13" s="17">
        <v>0</v>
      </c>
      <c r="Q13" s="17">
        <v>1997</v>
      </c>
      <c r="R13" s="17">
        <v>0.00547</v>
      </c>
      <c r="S13" s="17">
        <v>1997</v>
      </c>
      <c r="T13" s="17">
        <v>0.10712</v>
      </c>
      <c r="U13" s="17">
        <v>1997</v>
      </c>
      <c r="V13" s="17">
        <v>0.4652</v>
      </c>
      <c r="W13" s="17">
        <v>1997</v>
      </c>
      <c r="X13" s="17">
        <v>0</v>
      </c>
      <c r="Y13" s="17">
        <v>1997</v>
      </c>
      <c r="Z13" s="17">
        <v>0.30493</v>
      </c>
      <c r="AA13" s="17">
        <v>1997</v>
      </c>
      <c r="AB13" s="17">
        <v>0</v>
      </c>
      <c r="AC13" s="7"/>
      <c r="AD13" s="17">
        <v>1997</v>
      </c>
      <c r="AE13" s="17">
        <v>0</v>
      </c>
      <c r="AF13" s="17">
        <v>1997</v>
      </c>
      <c r="AG13" s="17">
        <v>0</v>
      </c>
      <c r="AH13" s="17">
        <v>1997</v>
      </c>
      <c r="AI13" s="17">
        <v>0</v>
      </c>
      <c r="AJ13" s="17">
        <v>1997</v>
      </c>
      <c r="AK13" s="17">
        <v>0</v>
      </c>
      <c r="AL13" s="17">
        <v>1997</v>
      </c>
      <c r="AM13" s="17">
        <v>0</v>
      </c>
      <c r="AN13" s="17">
        <v>1997</v>
      </c>
      <c r="AO13" s="17">
        <v>1</v>
      </c>
      <c r="AP13" s="17">
        <v>1997</v>
      </c>
      <c r="AQ13" s="17">
        <v>0</v>
      </c>
      <c r="AR13" s="17">
        <v>1997</v>
      </c>
      <c r="AS13" s="17">
        <v>0</v>
      </c>
      <c r="AT13" s="17">
        <v>1997</v>
      </c>
      <c r="AU13" s="17">
        <v>0</v>
      </c>
      <c r="AV13" s="7"/>
      <c r="AW13" t="s" s="14">
        <v>24</v>
      </c>
      <c r="AX13" t="s" s="16">
        <v>25</v>
      </c>
      <c r="AY13" t="s" s="16">
        <v>26</v>
      </c>
      <c r="AZ13" s="29"/>
      <c r="BA13" t="s" s="30">
        <v>34</v>
      </c>
      <c r="BB13" s="43">
        <f>BB6/$BD$10</f>
        <v>0.012</v>
      </c>
      <c r="BC13" s="43">
        <f>BC6/$BD$10</f>
        <v>0.18</v>
      </c>
      <c r="BD13" s="43">
        <f>BD6/$BD$10</f>
        <v>0.028</v>
      </c>
      <c r="BE13" s="43">
        <f>BE6/$BD$10</f>
        <v>0.18</v>
      </c>
      <c r="BF13" s="43">
        <f>BF6/$BD$10</f>
        <v>0.051</v>
      </c>
      <c r="BG13" s="43">
        <f>BG6/$BD$10</f>
        <v>0.012</v>
      </c>
      <c r="BH13" s="43">
        <f>BH6/$BD$10</f>
        <v>0.028</v>
      </c>
      <c r="BI13" s="43">
        <f>BI6/$BD$10</f>
        <v>0.012</v>
      </c>
      <c r="BJ13" s="43">
        <f>BJ6/$BD$10</f>
        <v>0.028</v>
      </c>
      <c r="BK13" s="43">
        <f>BK6/$BD$10</f>
        <v>0.012</v>
      </c>
      <c r="BL13" s="44">
        <f>BL6/$BD$10</f>
        <v>0.012</v>
      </c>
    </row>
    <row r="14" ht="13.75" customHeight="1">
      <c r="A14" s="17">
        <v>1998</v>
      </c>
      <c r="B14" s="17">
        <v>0</v>
      </c>
      <c r="C14" s="12">
        <f>B14/5</f>
        <v>0</v>
      </c>
      <c r="D14" s="17">
        <v>17.1</v>
      </c>
      <c r="E14" s="13">
        <f>D14/5</f>
        <v>3.42</v>
      </c>
      <c r="F14" t="s" s="14">
        <v>21</v>
      </c>
      <c r="G14" t="s" s="15">
        <v>22</v>
      </c>
      <c r="H14" t="s" s="16">
        <v>23</v>
      </c>
      <c r="I14" s="7"/>
      <c r="J14" s="7"/>
      <c r="K14" s="17">
        <v>1998</v>
      </c>
      <c r="L14" s="17">
        <v>0.17357</v>
      </c>
      <c r="M14" s="17">
        <v>1998</v>
      </c>
      <c r="N14" s="17">
        <v>0</v>
      </c>
      <c r="O14" s="17">
        <v>1998</v>
      </c>
      <c r="P14" s="17">
        <v>0</v>
      </c>
      <c r="Q14" s="17">
        <v>1998</v>
      </c>
      <c r="R14" s="17">
        <v>0</v>
      </c>
      <c r="S14" s="17">
        <v>1998</v>
      </c>
      <c r="T14" s="17">
        <v>0.23925</v>
      </c>
      <c r="U14" s="17">
        <v>1998</v>
      </c>
      <c r="V14" s="17">
        <v>0.34871</v>
      </c>
      <c r="W14" s="17">
        <v>1998</v>
      </c>
      <c r="X14" s="17">
        <v>0</v>
      </c>
      <c r="Y14" s="17">
        <v>1998</v>
      </c>
      <c r="Z14" s="17">
        <v>0.23847</v>
      </c>
      <c r="AA14" s="17">
        <v>1998</v>
      </c>
      <c r="AB14" s="17">
        <v>0</v>
      </c>
      <c r="AC14" s="7"/>
      <c r="AD14" s="17">
        <v>1998</v>
      </c>
      <c r="AE14" s="17">
        <v>0</v>
      </c>
      <c r="AF14" s="17">
        <v>1998</v>
      </c>
      <c r="AG14" s="17">
        <v>0</v>
      </c>
      <c r="AH14" s="17">
        <v>1998</v>
      </c>
      <c r="AI14" s="17">
        <v>0</v>
      </c>
      <c r="AJ14" s="17">
        <v>1998</v>
      </c>
      <c r="AK14" s="17">
        <v>0</v>
      </c>
      <c r="AL14" s="17">
        <v>1998</v>
      </c>
      <c r="AM14" s="17">
        <v>0</v>
      </c>
      <c r="AN14" s="17">
        <v>1998</v>
      </c>
      <c r="AO14" s="17">
        <v>1</v>
      </c>
      <c r="AP14" s="17">
        <v>1998</v>
      </c>
      <c r="AQ14" s="17">
        <v>0</v>
      </c>
      <c r="AR14" s="17">
        <v>1998</v>
      </c>
      <c r="AS14" s="17">
        <v>0</v>
      </c>
      <c r="AT14" s="17">
        <v>1998</v>
      </c>
      <c r="AU14" s="17">
        <v>0</v>
      </c>
      <c r="AV14" s="7"/>
      <c r="AW14" t="s" s="14">
        <v>24</v>
      </c>
      <c r="AX14" t="s" s="16">
        <v>25</v>
      </c>
      <c r="AY14" t="s" s="16">
        <v>26</v>
      </c>
      <c r="AZ14" s="7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</row>
    <row r="15" ht="13.75" customHeight="1">
      <c r="A15" s="17">
        <v>1999</v>
      </c>
      <c r="B15" s="17">
        <v>0</v>
      </c>
      <c r="C15" s="12">
        <f>B15/5</f>
        <v>0</v>
      </c>
      <c r="D15" s="17">
        <v>20.9</v>
      </c>
      <c r="E15" s="13">
        <f>D15/5</f>
        <v>4.18</v>
      </c>
      <c r="F15" t="s" s="14">
        <v>21</v>
      </c>
      <c r="G15" t="s" s="15">
        <v>22</v>
      </c>
      <c r="H15" t="s" s="16">
        <v>23</v>
      </c>
      <c r="I15" s="7"/>
      <c r="J15" s="7"/>
      <c r="K15" s="17">
        <v>1999</v>
      </c>
      <c r="L15" s="17">
        <v>0.15637</v>
      </c>
      <c r="M15" s="17">
        <v>1999</v>
      </c>
      <c r="N15" s="17">
        <v>0</v>
      </c>
      <c r="O15" s="17">
        <v>1999</v>
      </c>
      <c r="P15" s="17">
        <v>0</v>
      </c>
      <c r="Q15" s="17">
        <v>1999</v>
      </c>
      <c r="R15" s="17">
        <v>0.009379999999999999</v>
      </c>
      <c r="S15" s="17">
        <v>1999</v>
      </c>
      <c r="T15" s="17">
        <v>0.23456</v>
      </c>
      <c r="U15" s="17">
        <v>1999</v>
      </c>
      <c r="V15" s="17">
        <v>0.27131</v>
      </c>
      <c r="W15" s="17">
        <v>1999</v>
      </c>
      <c r="X15" s="17">
        <v>0</v>
      </c>
      <c r="Y15" s="17">
        <v>1999</v>
      </c>
      <c r="Z15" s="17">
        <v>0.32838</v>
      </c>
      <c r="AA15" s="17">
        <v>1999</v>
      </c>
      <c r="AB15" s="17">
        <v>0</v>
      </c>
      <c r="AC15" s="7"/>
      <c r="AD15" s="17">
        <v>1999</v>
      </c>
      <c r="AE15" s="17">
        <v>0</v>
      </c>
      <c r="AF15" s="17">
        <v>1999</v>
      </c>
      <c r="AG15" s="17">
        <v>0</v>
      </c>
      <c r="AH15" s="17">
        <v>1999</v>
      </c>
      <c r="AI15" s="17">
        <v>0</v>
      </c>
      <c r="AJ15" s="17">
        <v>1999</v>
      </c>
      <c r="AK15" s="17">
        <v>0</v>
      </c>
      <c r="AL15" s="17">
        <v>1999</v>
      </c>
      <c r="AM15" s="17">
        <v>0</v>
      </c>
      <c r="AN15" s="17">
        <v>1999</v>
      </c>
      <c r="AO15" s="17">
        <v>1</v>
      </c>
      <c r="AP15" s="17">
        <v>1999</v>
      </c>
      <c r="AQ15" s="17">
        <v>0</v>
      </c>
      <c r="AR15" s="17">
        <v>1999</v>
      </c>
      <c r="AS15" s="17">
        <v>0</v>
      </c>
      <c r="AT15" s="17">
        <v>1999</v>
      </c>
      <c r="AU15" s="17">
        <v>0</v>
      </c>
      <c r="AV15" s="7"/>
      <c r="AW15" t="s" s="14">
        <v>24</v>
      </c>
      <c r="AX15" t="s" s="16">
        <v>25</v>
      </c>
      <c r="AY15" t="s" s="16">
        <v>26</v>
      </c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ht="13.75" customHeight="1">
      <c r="A16" s="17">
        <v>2000</v>
      </c>
      <c r="B16" s="17">
        <v>0</v>
      </c>
      <c r="C16" s="12">
        <f>B16/5</f>
        <v>0</v>
      </c>
      <c r="D16" s="17">
        <v>54.1</v>
      </c>
      <c r="E16" s="13">
        <f>D16/5</f>
        <v>10.82</v>
      </c>
      <c r="F16" t="s" s="14">
        <v>21</v>
      </c>
      <c r="G16" t="s" s="15">
        <v>22</v>
      </c>
      <c r="H16" t="s" s="16">
        <v>23</v>
      </c>
      <c r="I16" s="7"/>
      <c r="J16" s="7"/>
      <c r="K16" s="17">
        <v>2000</v>
      </c>
      <c r="L16" s="17">
        <v>0.12275</v>
      </c>
      <c r="M16" s="17">
        <v>2000</v>
      </c>
      <c r="N16" s="17">
        <v>0</v>
      </c>
      <c r="O16" s="17">
        <v>2000</v>
      </c>
      <c r="P16" s="17">
        <v>0</v>
      </c>
      <c r="Q16" s="17">
        <v>2000</v>
      </c>
      <c r="R16" s="17">
        <v>0.02424</v>
      </c>
      <c r="S16" s="17">
        <v>2000</v>
      </c>
      <c r="T16" s="17">
        <v>0.34402</v>
      </c>
      <c r="U16" s="17">
        <v>2000</v>
      </c>
      <c r="V16" s="17">
        <v>0.28147</v>
      </c>
      <c r="W16" s="17">
        <v>2000</v>
      </c>
      <c r="X16" s="17">
        <v>0</v>
      </c>
      <c r="Y16" s="17">
        <v>2000</v>
      </c>
      <c r="Z16" s="17">
        <v>0.22752</v>
      </c>
      <c r="AA16" s="17">
        <v>2000</v>
      </c>
      <c r="AB16" s="17">
        <v>0</v>
      </c>
      <c r="AC16" s="7"/>
      <c r="AD16" s="17">
        <v>2000</v>
      </c>
      <c r="AE16" s="17">
        <v>0</v>
      </c>
      <c r="AF16" s="17">
        <v>2000</v>
      </c>
      <c r="AG16" s="17">
        <v>0</v>
      </c>
      <c r="AH16" s="17">
        <v>2000</v>
      </c>
      <c r="AI16" s="17">
        <v>0</v>
      </c>
      <c r="AJ16" s="17">
        <v>2000</v>
      </c>
      <c r="AK16" s="17">
        <v>0</v>
      </c>
      <c r="AL16" s="17">
        <v>2000</v>
      </c>
      <c r="AM16" s="17">
        <v>0</v>
      </c>
      <c r="AN16" s="17">
        <v>2000</v>
      </c>
      <c r="AO16" s="17">
        <v>1</v>
      </c>
      <c r="AP16" s="17">
        <v>2000</v>
      </c>
      <c r="AQ16" s="17">
        <v>0</v>
      </c>
      <c r="AR16" s="17">
        <v>2000</v>
      </c>
      <c r="AS16" s="17">
        <v>0</v>
      </c>
      <c r="AT16" s="17">
        <v>2000</v>
      </c>
      <c r="AU16" s="17">
        <v>0</v>
      </c>
      <c r="AV16" s="7"/>
      <c r="AW16" t="s" s="14">
        <v>24</v>
      </c>
      <c r="AX16" t="s" s="16">
        <v>25</v>
      </c>
      <c r="AY16" t="s" s="16">
        <v>26</v>
      </c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ht="13.75" customHeight="1">
      <c r="A17" s="17">
        <v>2001</v>
      </c>
      <c r="B17" s="17">
        <v>0</v>
      </c>
      <c r="C17" s="12">
        <f>B17/5</f>
        <v>0</v>
      </c>
      <c r="D17" s="17">
        <v>92.2</v>
      </c>
      <c r="E17" s="13">
        <f>D17/5</f>
        <v>18.44</v>
      </c>
      <c r="F17" t="s" s="14">
        <v>21</v>
      </c>
      <c r="G17" t="s" s="15">
        <v>22</v>
      </c>
      <c r="H17" t="s" s="16">
        <v>23</v>
      </c>
      <c r="I17" s="7"/>
      <c r="J17" s="7"/>
      <c r="K17" s="17">
        <v>2001</v>
      </c>
      <c r="L17" s="17">
        <v>0.19468</v>
      </c>
      <c r="M17" s="17">
        <v>2001</v>
      </c>
      <c r="N17" s="17">
        <v>0</v>
      </c>
      <c r="O17" s="17">
        <v>2001</v>
      </c>
      <c r="P17" s="17">
        <v>0</v>
      </c>
      <c r="Q17" s="17">
        <v>2001</v>
      </c>
      <c r="R17" s="17">
        <v>0</v>
      </c>
      <c r="S17" s="17">
        <v>2001</v>
      </c>
      <c r="T17" s="17">
        <v>0.42612</v>
      </c>
      <c r="U17" s="17">
        <v>2001</v>
      </c>
      <c r="V17" s="17">
        <v>0.17201</v>
      </c>
      <c r="W17" s="17">
        <v>2001</v>
      </c>
      <c r="X17" s="17">
        <v>0</v>
      </c>
      <c r="Y17" s="17">
        <v>2001</v>
      </c>
      <c r="Z17" s="17">
        <v>0.20719</v>
      </c>
      <c r="AA17" s="17">
        <v>2001</v>
      </c>
      <c r="AB17" s="17">
        <v>0</v>
      </c>
      <c r="AC17" s="7"/>
      <c r="AD17" s="17">
        <v>2001</v>
      </c>
      <c r="AE17" s="17">
        <v>0</v>
      </c>
      <c r="AF17" s="17">
        <v>2001</v>
      </c>
      <c r="AG17" s="17">
        <v>0</v>
      </c>
      <c r="AH17" s="17">
        <v>2001</v>
      </c>
      <c r="AI17" s="17">
        <v>0</v>
      </c>
      <c r="AJ17" s="17">
        <v>2001</v>
      </c>
      <c r="AK17" s="17">
        <v>0</v>
      </c>
      <c r="AL17" s="17">
        <v>2001</v>
      </c>
      <c r="AM17" s="17">
        <v>0</v>
      </c>
      <c r="AN17" s="17">
        <v>2001</v>
      </c>
      <c r="AO17" s="17">
        <v>1</v>
      </c>
      <c r="AP17" s="17">
        <v>2001</v>
      </c>
      <c r="AQ17" s="17">
        <v>0</v>
      </c>
      <c r="AR17" s="17">
        <v>2001</v>
      </c>
      <c r="AS17" s="17">
        <v>0</v>
      </c>
      <c r="AT17" s="17">
        <v>2001</v>
      </c>
      <c r="AU17" s="17">
        <v>0</v>
      </c>
      <c r="AV17" s="7"/>
      <c r="AW17" t="s" s="14">
        <v>24</v>
      </c>
      <c r="AX17" t="s" s="16">
        <v>25</v>
      </c>
      <c r="AY17" t="s" s="16">
        <v>26</v>
      </c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</row>
    <row r="18" ht="13.75" customHeight="1">
      <c r="A18" s="17">
        <v>2002</v>
      </c>
      <c r="B18" s="17">
        <v>0</v>
      </c>
      <c r="C18" s="12">
        <f>B18/5</f>
        <v>0</v>
      </c>
      <c r="D18" s="17">
        <v>127.5</v>
      </c>
      <c r="E18" s="13">
        <f>D18/5</f>
        <v>25.5</v>
      </c>
      <c r="F18" t="s" s="14">
        <v>21</v>
      </c>
      <c r="G18" t="s" s="15">
        <v>22</v>
      </c>
      <c r="H18" t="s" s="16">
        <v>23</v>
      </c>
      <c r="I18" s="7"/>
      <c r="J18" s="7"/>
      <c r="K18" s="17">
        <v>2002</v>
      </c>
      <c r="L18" s="17">
        <v>0.18139</v>
      </c>
      <c r="M18" s="17">
        <v>2002</v>
      </c>
      <c r="N18" s="17">
        <v>0</v>
      </c>
      <c r="O18" s="17">
        <v>2002</v>
      </c>
      <c r="P18" s="17">
        <v>0.01017</v>
      </c>
      <c r="Q18" s="17">
        <v>2002</v>
      </c>
      <c r="R18" s="17">
        <v>0</v>
      </c>
      <c r="S18" s="17">
        <v>2002</v>
      </c>
      <c r="T18" s="17">
        <v>0.46364</v>
      </c>
      <c r="U18" s="17">
        <v>2002</v>
      </c>
      <c r="V18" s="17">
        <v>0.18999</v>
      </c>
      <c r="W18" s="17">
        <v>2002</v>
      </c>
      <c r="X18" s="17">
        <v>0</v>
      </c>
      <c r="Y18" s="17">
        <v>2002</v>
      </c>
      <c r="Z18" s="17">
        <v>0.15481</v>
      </c>
      <c r="AA18" s="17">
        <v>2002</v>
      </c>
      <c r="AB18" s="17">
        <v>0</v>
      </c>
      <c r="AC18" s="7"/>
      <c r="AD18" s="17">
        <v>2002</v>
      </c>
      <c r="AE18" s="17">
        <v>0</v>
      </c>
      <c r="AF18" s="17">
        <v>2002</v>
      </c>
      <c r="AG18" s="17">
        <v>0</v>
      </c>
      <c r="AH18" s="17">
        <v>2002</v>
      </c>
      <c r="AI18" s="17">
        <v>0</v>
      </c>
      <c r="AJ18" s="17">
        <v>2002</v>
      </c>
      <c r="AK18" s="17">
        <v>0</v>
      </c>
      <c r="AL18" s="17">
        <v>2002</v>
      </c>
      <c r="AM18" s="17">
        <v>0.91614</v>
      </c>
      <c r="AN18" s="17">
        <v>2002</v>
      </c>
      <c r="AO18" s="17">
        <v>0.0347900000000001</v>
      </c>
      <c r="AP18" s="17">
        <v>2002</v>
      </c>
      <c r="AQ18" s="17">
        <v>0.0490699999999999</v>
      </c>
      <c r="AR18" s="17">
        <v>2002</v>
      </c>
      <c r="AS18" s="17">
        <v>0</v>
      </c>
      <c r="AT18" s="17">
        <v>2002</v>
      </c>
      <c r="AU18" s="17">
        <v>0</v>
      </c>
      <c r="AV18" s="7"/>
      <c r="AW18" t="s" s="14">
        <v>24</v>
      </c>
      <c r="AX18" t="s" s="16">
        <v>25</v>
      </c>
      <c r="AY18" t="s" s="16">
        <v>26</v>
      </c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ht="13.75" customHeight="1">
      <c r="A19" s="17">
        <v>2003</v>
      </c>
      <c r="B19" s="17">
        <v>60</v>
      </c>
      <c r="C19" s="12">
        <f>B19/5</f>
        <v>12</v>
      </c>
      <c r="D19" s="17">
        <v>68.59999999999999</v>
      </c>
      <c r="E19" s="13">
        <f>D19/5</f>
        <v>13.72</v>
      </c>
      <c r="F19" t="s" s="14">
        <v>21</v>
      </c>
      <c r="G19" t="s" s="15">
        <v>22</v>
      </c>
      <c r="H19" t="s" s="16">
        <v>23</v>
      </c>
      <c r="I19" s="7"/>
      <c r="J19" s="7"/>
      <c r="K19" s="17">
        <v>2003</v>
      </c>
      <c r="L19" s="17">
        <v>0.14855</v>
      </c>
      <c r="M19" s="17">
        <v>2003</v>
      </c>
      <c r="N19" s="17">
        <v>0.02424</v>
      </c>
      <c r="O19" s="17">
        <v>2003</v>
      </c>
      <c r="P19" s="17">
        <v>0</v>
      </c>
      <c r="Q19" s="17">
        <v>2003</v>
      </c>
      <c r="R19" s="17">
        <v>0</v>
      </c>
      <c r="S19" s="17">
        <v>2003</v>
      </c>
      <c r="T19" s="17">
        <v>0.59734</v>
      </c>
      <c r="U19" s="17">
        <v>2003</v>
      </c>
      <c r="V19" s="17">
        <v>0.14856</v>
      </c>
      <c r="W19" s="17">
        <v>2003</v>
      </c>
      <c r="X19" s="17">
        <v>0</v>
      </c>
      <c r="Y19" s="17">
        <v>2003</v>
      </c>
      <c r="Z19" s="17">
        <v>0.08130999999999999</v>
      </c>
      <c r="AA19" s="17">
        <v>2003</v>
      </c>
      <c r="AB19" s="17">
        <v>0</v>
      </c>
      <c r="AC19" s="7"/>
      <c r="AD19" s="17">
        <v>2003</v>
      </c>
      <c r="AE19" s="17">
        <v>0</v>
      </c>
      <c r="AF19" s="17">
        <v>2003</v>
      </c>
      <c r="AG19" s="17">
        <v>0</v>
      </c>
      <c r="AH19" s="17">
        <v>2003</v>
      </c>
      <c r="AI19" s="17">
        <v>0</v>
      </c>
      <c r="AJ19" s="17">
        <v>2003</v>
      </c>
      <c r="AK19" s="17">
        <v>0</v>
      </c>
      <c r="AL19" s="17">
        <v>2003</v>
      </c>
      <c r="AM19" s="17">
        <v>0.2406</v>
      </c>
      <c r="AN19" s="17">
        <v>2003</v>
      </c>
      <c r="AO19" s="17">
        <v>0.75862</v>
      </c>
      <c r="AP19" s="17">
        <v>2003</v>
      </c>
      <c r="AQ19" s="17">
        <v>0.000780000000000003</v>
      </c>
      <c r="AR19" s="17">
        <v>2003</v>
      </c>
      <c r="AS19" s="17">
        <v>0</v>
      </c>
      <c r="AT19" s="17">
        <v>2003</v>
      </c>
      <c r="AU19" s="17">
        <v>0</v>
      </c>
      <c r="AV19" s="7"/>
      <c r="AW19" t="s" s="14">
        <v>24</v>
      </c>
      <c r="AX19" t="s" s="16">
        <v>25</v>
      </c>
      <c r="AY19" t="s" s="16">
        <v>26</v>
      </c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ht="13.75" customHeight="1">
      <c r="A20" s="17">
        <v>2004</v>
      </c>
      <c r="B20" s="17">
        <v>60</v>
      </c>
      <c r="C20" s="12">
        <f>B20/5</f>
        <v>12</v>
      </c>
      <c r="D20" s="17">
        <v>363.9</v>
      </c>
      <c r="E20" s="13">
        <f>D20/5</f>
        <v>72.78</v>
      </c>
      <c r="F20" t="s" s="14">
        <v>21</v>
      </c>
      <c r="G20" t="s" s="15">
        <v>22</v>
      </c>
      <c r="H20" t="s" s="16">
        <v>23</v>
      </c>
      <c r="I20" s="7"/>
      <c r="J20" s="7"/>
      <c r="K20" s="17">
        <v>2004</v>
      </c>
      <c r="L20" s="17">
        <v>0.18296</v>
      </c>
      <c r="M20" s="17">
        <v>2004</v>
      </c>
      <c r="N20" s="17">
        <v>0.02111</v>
      </c>
      <c r="O20" s="17">
        <v>2004</v>
      </c>
      <c r="P20" s="17">
        <v>0</v>
      </c>
      <c r="Q20" s="17">
        <v>2004</v>
      </c>
      <c r="R20" s="17">
        <v>0</v>
      </c>
      <c r="S20" s="17">
        <v>2004</v>
      </c>
      <c r="T20" s="17">
        <v>0.5817</v>
      </c>
      <c r="U20" s="17">
        <v>2004</v>
      </c>
      <c r="V20" s="17">
        <v>0.13917</v>
      </c>
      <c r="W20" s="17">
        <v>2004</v>
      </c>
      <c r="X20" s="17">
        <v>0</v>
      </c>
      <c r="Y20" s="17">
        <v>2004</v>
      </c>
      <c r="Z20" s="17">
        <v>0.07506</v>
      </c>
      <c r="AA20" s="17">
        <v>2004</v>
      </c>
      <c r="AB20" s="17">
        <v>0</v>
      </c>
      <c r="AC20" s="7"/>
      <c r="AD20" s="17">
        <v>2004</v>
      </c>
      <c r="AE20" s="17">
        <v>0.05172</v>
      </c>
      <c r="AF20" s="17">
        <v>2004</v>
      </c>
      <c r="AG20" s="17">
        <v>0</v>
      </c>
      <c r="AH20" s="17">
        <v>2004</v>
      </c>
      <c r="AI20" s="17">
        <v>0</v>
      </c>
      <c r="AJ20" s="17">
        <v>2004</v>
      </c>
      <c r="AK20" s="17">
        <v>0</v>
      </c>
      <c r="AL20" s="17">
        <v>2004</v>
      </c>
      <c r="AM20" s="17">
        <v>0.94593</v>
      </c>
      <c r="AN20" s="17">
        <v>2004</v>
      </c>
      <c r="AO20" s="17">
        <v>9.99999999995449e-06</v>
      </c>
      <c r="AP20" s="17">
        <v>2004</v>
      </c>
      <c r="AQ20" s="17">
        <v>0.00234000000000001</v>
      </c>
      <c r="AR20" s="17">
        <v>2004</v>
      </c>
      <c r="AS20" s="17">
        <v>0</v>
      </c>
      <c r="AT20" s="17">
        <v>2004</v>
      </c>
      <c r="AU20" s="17">
        <v>0</v>
      </c>
      <c r="AV20" s="7"/>
      <c r="AW20" t="s" s="14">
        <v>24</v>
      </c>
      <c r="AX20" t="s" s="16">
        <v>25</v>
      </c>
      <c r="AY20" t="s" s="16">
        <v>26</v>
      </c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ht="13.75" customHeight="1">
      <c r="A21" s="17">
        <v>2005</v>
      </c>
      <c r="B21" s="17">
        <v>90</v>
      </c>
      <c r="C21" s="12">
        <f>B21/5</f>
        <v>18</v>
      </c>
      <c r="D21" s="17">
        <v>421.8</v>
      </c>
      <c r="E21" s="13">
        <f>D21/5</f>
        <v>84.36</v>
      </c>
      <c r="F21" t="s" s="14">
        <v>21</v>
      </c>
      <c r="G21" t="s" s="15">
        <v>22</v>
      </c>
      <c r="H21" t="s" s="16">
        <v>23</v>
      </c>
      <c r="I21" s="7"/>
      <c r="J21" s="7"/>
      <c r="K21" s="17">
        <v>2005</v>
      </c>
      <c r="L21" s="17">
        <v>0.14543</v>
      </c>
      <c r="M21" s="17">
        <v>2005</v>
      </c>
      <c r="N21" s="17">
        <v>0.03205</v>
      </c>
      <c r="O21" s="17">
        <v>2005</v>
      </c>
      <c r="P21" s="17">
        <v>0</v>
      </c>
      <c r="Q21" s="17">
        <v>2005</v>
      </c>
      <c r="R21" s="17">
        <v>0.01017</v>
      </c>
      <c r="S21" s="17">
        <v>2005</v>
      </c>
      <c r="T21" s="17">
        <v>0.59968</v>
      </c>
      <c r="U21" s="17">
        <v>2005</v>
      </c>
      <c r="V21" s="17">
        <v>0.12432</v>
      </c>
      <c r="W21" s="17">
        <v>2005</v>
      </c>
      <c r="X21" s="17">
        <v>0.0273600000000001</v>
      </c>
      <c r="Y21" s="17">
        <v>2005</v>
      </c>
      <c r="Z21" s="17">
        <v>0.06099</v>
      </c>
      <c r="AA21" s="17">
        <v>2005</v>
      </c>
      <c r="AB21" s="17">
        <v>0</v>
      </c>
      <c r="AC21" s="7"/>
      <c r="AD21" s="17">
        <v>2005</v>
      </c>
      <c r="AE21" s="17">
        <v>0</v>
      </c>
      <c r="AF21" s="17">
        <v>2005</v>
      </c>
      <c r="AG21" s="17">
        <v>0</v>
      </c>
      <c r="AH21" s="17">
        <v>2005</v>
      </c>
      <c r="AI21" s="17">
        <v>0</v>
      </c>
      <c r="AJ21" s="17">
        <v>2005</v>
      </c>
      <c r="AK21" s="17">
        <v>0</v>
      </c>
      <c r="AL21" s="17">
        <v>2005</v>
      </c>
      <c r="AM21" s="17">
        <v>0.99922</v>
      </c>
      <c r="AN21" s="17">
        <v>2005</v>
      </c>
      <c r="AO21" s="17">
        <v>0</v>
      </c>
      <c r="AP21" s="17">
        <v>2005</v>
      </c>
      <c r="AQ21" s="17">
        <v>0.000780000000000003</v>
      </c>
      <c r="AR21" s="17">
        <v>2005</v>
      </c>
      <c r="AS21" s="17">
        <v>0</v>
      </c>
      <c r="AT21" s="17">
        <v>2005</v>
      </c>
      <c r="AU21" s="17">
        <v>0</v>
      </c>
      <c r="AV21" s="7"/>
      <c r="AW21" t="s" s="14">
        <v>24</v>
      </c>
      <c r="AX21" t="s" s="16">
        <v>25</v>
      </c>
      <c r="AY21" t="s" s="16">
        <v>26</v>
      </c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ht="13.75" customHeight="1">
      <c r="A22" s="17">
        <v>2006</v>
      </c>
      <c r="B22" s="17">
        <v>90</v>
      </c>
      <c r="C22" s="12">
        <f>B22/5</f>
        <v>18</v>
      </c>
      <c r="D22" s="17">
        <v>418.1</v>
      </c>
      <c r="E22" s="13">
        <f>D22/5</f>
        <v>83.62</v>
      </c>
      <c r="F22" t="s" s="14">
        <v>21</v>
      </c>
      <c r="G22" t="s" s="15">
        <v>22</v>
      </c>
      <c r="H22" t="s" s="16">
        <v>23</v>
      </c>
      <c r="I22" s="7"/>
      <c r="J22" s="7"/>
      <c r="K22" s="17">
        <v>2006</v>
      </c>
      <c r="L22" s="17">
        <v>0.1681</v>
      </c>
      <c r="M22" s="17">
        <v>2006</v>
      </c>
      <c r="N22" s="17">
        <v>0.00234999999999999</v>
      </c>
      <c r="O22" s="17">
        <v>2006</v>
      </c>
      <c r="P22" s="17">
        <v>0</v>
      </c>
      <c r="Q22" s="17">
        <v>2006</v>
      </c>
      <c r="R22" s="17">
        <v>0.01485</v>
      </c>
      <c r="S22" s="17">
        <v>2006</v>
      </c>
      <c r="T22" s="17">
        <v>0.67084</v>
      </c>
      <c r="U22" s="17">
        <v>2006</v>
      </c>
      <c r="V22" s="17">
        <v>0.06333</v>
      </c>
      <c r="W22" s="17">
        <v>2006</v>
      </c>
      <c r="X22" s="17">
        <v>0.04144</v>
      </c>
      <c r="Y22" s="17">
        <v>2006</v>
      </c>
      <c r="Z22" s="17">
        <v>0.03909</v>
      </c>
      <c r="AA22" s="17">
        <v>2006</v>
      </c>
      <c r="AB22" s="17">
        <v>0</v>
      </c>
      <c r="AC22" s="7"/>
      <c r="AD22" s="17">
        <v>2006</v>
      </c>
      <c r="AE22" s="17">
        <v>0</v>
      </c>
      <c r="AF22" s="17">
        <v>2006</v>
      </c>
      <c r="AG22" s="17">
        <v>0</v>
      </c>
      <c r="AH22" s="17">
        <v>2006</v>
      </c>
      <c r="AI22" s="17">
        <v>0</v>
      </c>
      <c r="AJ22" s="17">
        <v>2006</v>
      </c>
      <c r="AK22" s="17">
        <v>0</v>
      </c>
      <c r="AL22" s="17">
        <v>2006</v>
      </c>
      <c r="AM22" s="17">
        <v>0.99843</v>
      </c>
      <c r="AN22" s="17">
        <v>2006</v>
      </c>
      <c r="AO22" s="17">
        <v>9.99999999995449e-06</v>
      </c>
      <c r="AP22" s="17">
        <v>2006</v>
      </c>
      <c r="AQ22" s="17">
        <v>0.00156000000000001</v>
      </c>
      <c r="AR22" s="17">
        <v>2006</v>
      </c>
      <c r="AS22" s="17">
        <v>0</v>
      </c>
      <c r="AT22" s="17">
        <v>2006</v>
      </c>
      <c r="AU22" s="17">
        <v>0</v>
      </c>
      <c r="AV22" s="7"/>
      <c r="AW22" t="s" s="14">
        <v>24</v>
      </c>
      <c r="AX22" t="s" s="16">
        <v>25</v>
      </c>
      <c r="AY22" t="s" s="16">
        <v>26</v>
      </c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ht="13.75" customHeight="1">
      <c r="A23" s="17">
        <v>2007</v>
      </c>
      <c r="B23" s="17">
        <v>100</v>
      </c>
      <c r="C23" s="12">
        <f>B23/5</f>
        <v>20</v>
      </c>
      <c r="D23" s="17">
        <v>572</v>
      </c>
      <c r="E23" s="13">
        <f>D23/5</f>
        <v>114.4</v>
      </c>
      <c r="F23" t="s" s="14">
        <v>21</v>
      </c>
      <c r="G23" t="s" s="15">
        <v>22</v>
      </c>
      <c r="H23" t="s" s="16">
        <v>23</v>
      </c>
      <c r="I23" s="7"/>
      <c r="J23" s="7"/>
      <c r="K23" s="17">
        <v>2007</v>
      </c>
      <c r="L23" s="17">
        <v>0.17123</v>
      </c>
      <c r="M23" s="17">
        <v>2007</v>
      </c>
      <c r="N23" s="17">
        <v>0</v>
      </c>
      <c r="O23" s="17">
        <v>2007</v>
      </c>
      <c r="P23" s="17">
        <v>0</v>
      </c>
      <c r="Q23" s="17">
        <v>2007</v>
      </c>
      <c r="R23" s="17">
        <v>0.009379999999999999</v>
      </c>
      <c r="S23" s="17">
        <v>2007</v>
      </c>
      <c r="T23" s="17">
        <v>0.74199</v>
      </c>
      <c r="U23" s="17">
        <v>2007</v>
      </c>
      <c r="V23" s="17">
        <v>0.05238</v>
      </c>
      <c r="W23" s="17">
        <v>2007</v>
      </c>
      <c r="X23" s="17">
        <v>0.00704000000000005</v>
      </c>
      <c r="Y23" s="17">
        <v>2007</v>
      </c>
      <c r="Z23" s="17">
        <v>0.01798</v>
      </c>
      <c r="AA23" s="17">
        <v>2007</v>
      </c>
      <c r="AB23" s="17">
        <v>0</v>
      </c>
      <c r="AC23" s="7"/>
      <c r="AD23" s="17">
        <v>2007</v>
      </c>
      <c r="AE23" s="17">
        <v>0</v>
      </c>
      <c r="AF23" s="17">
        <v>2007</v>
      </c>
      <c r="AG23" s="17">
        <v>0</v>
      </c>
      <c r="AH23" s="17">
        <v>2007</v>
      </c>
      <c r="AI23" s="17">
        <v>0</v>
      </c>
      <c r="AJ23" s="17">
        <v>2007</v>
      </c>
      <c r="AK23" s="17">
        <v>0.06191</v>
      </c>
      <c r="AL23" s="17">
        <v>2007</v>
      </c>
      <c r="AM23" s="17">
        <v>0.05329</v>
      </c>
      <c r="AN23" s="17">
        <v>2007</v>
      </c>
      <c r="AO23" s="17">
        <v>0.00552</v>
      </c>
      <c r="AP23" s="17">
        <v>2007</v>
      </c>
      <c r="AQ23" s="17">
        <v>0.87928</v>
      </c>
      <c r="AR23" s="17">
        <v>2007</v>
      </c>
      <c r="AS23" s="17">
        <v>0</v>
      </c>
      <c r="AT23" s="17">
        <v>2007</v>
      </c>
      <c r="AU23" s="17">
        <v>0</v>
      </c>
      <c r="AV23" s="7"/>
      <c r="AW23" t="s" s="14">
        <v>24</v>
      </c>
      <c r="AX23" t="s" s="16">
        <v>25</v>
      </c>
      <c r="AY23" t="s" s="16">
        <v>26</v>
      </c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ht="13.75" customHeight="1">
      <c r="A24" s="17">
        <v>2008</v>
      </c>
      <c r="B24" s="17">
        <v>194.4</v>
      </c>
      <c r="C24" s="12">
        <f>B24/5</f>
        <v>38.88</v>
      </c>
      <c r="D24" s="17">
        <v>619.9</v>
      </c>
      <c r="E24" s="13">
        <f>D24/5</f>
        <v>123.98</v>
      </c>
      <c r="F24" t="s" s="14">
        <v>21</v>
      </c>
      <c r="G24" t="s" s="15">
        <v>22</v>
      </c>
      <c r="H24" t="s" s="16">
        <v>23</v>
      </c>
      <c r="I24" s="7"/>
      <c r="J24" s="7"/>
      <c r="K24" s="17">
        <v>2008</v>
      </c>
      <c r="L24" s="17">
        <v>0.25332</v>
      </c>
      <c r="M24" s="17">
        <v>2008</v>
      </c>
      <c r="N24" s="17">
        <v>0</v>
      </c>
      <c r="O24" s="17">
        <v>2008</v>
      </c>
      <c r="P24" s="17">
        <v>0</v>
      </c>
      <c r="Q24" s="17">
        <v>2008</v>
      </c>
      <c r="R24" s="17">
        <v>0.0086</v>
      </c>
      <c r="S24" s="17">
        <v>2008</v>
      </c>
      <c r="T24" s="17">
        <v>0.65677</v>
      </c>
      <c r="U24" s="17">
        <v>2008</v>
      </c>
      <c r="V24" s="17">
        <v>0.03205</v>
      </c>
      <c r="W24" s="17">
        <v>2008</v>
      </c>
      <c r="X24" s="17">
        <v>0.02189</v>
      </c>
      <c r="Y24" s="17">
        <v>2008</v>
      </c>
      <c r="Z24" s="17">
        <v>0.02737</v>
      </c>
      <c r="AA24" s="17">
        <v>2008</v>
      </c>
      <c r="AB24" s="17">
        <v>0</v>
      </c>
      <c r="AC24" s="7"/>
      <c r="AD24" s="17">
        <v>2008</v>
      </c>
      <c r="AE24" s="17">
        <v>0</v>
      </c>
      <c r="AF24" s="17">
        <v>2008</v>
      </c>
      <c r="AG24" s="17">
        <v>0</v>
      </c>
      <c r="AH24" s="17">
        <v>2008</v>
      </c>
      <c r="AI24" s="17">
        <v>0</v>
      </c>
      <c r="AJ24" s="17">
        <v>2008</v>
      </c>
      <c r="AK24" s="17">
        <v>0.04624</v>
      </c>
      <c r="AL24" s="17">
        <v>2008</v>
      </c>
      <c r="AM24" s="17">
        <v>0.35501</v>
      </c>
      <c r="AN24" s="17">
        <v>2008</v>
      </c>
      <c r="AO24" s="17">
        <v>0.00373000000000001</v>
      </c>
      <c r="AP24" s="17">
        <v>2008</v>
      </c>
      <c r="AQ24" s="17">
        <v>0.59502</v>
      </c>
      <c r="AR24" s="17">
        <v>2008</v>
      </c>
      <c r="AS24" s="17">
        <v>0</v>
      </c>
      <c r="AT24" s="17">
        <v>2008</v>
      </c>
      <c r="AU24" s="17">
        <v>0</v>
      </c>
      <c r="AV24" s="7"/>
      <c r="AW24" t="s" s="14">
        <v>24</v>
      </c>
      <c r="AX24" t="s" s="16">
        <v>25</v>
      </c>
      <c r="AY24" t="s" s="16">
        <v>26</v>
      </c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ht="13.75" customHeight="1">
      <c r="A25" s="17">
        <v>2009</v>
      </c>
      <c r="B25" s="17">
        <v>346.8</v>
      </c>
      <c r="C25" s="12">
        <f>B25/5</f>
        <v>69.36</v>
      </c>
      <c r="D25" s="17">
        <v>394.3</v>
      </c>
      <c r="E25" s="13">
        <f>D25/5</f>
        <v>78.86</v>
      </c>
      <c r="F25" t="s" s="14">
        <v>21</v>
      </c>
      <c r="G25" t="s" s="15">
        <v>22</v>
      </c>
      <c r="H25" t="s" s="16">
        <v>23</v>
      </c>
      <c r="I25" s="7"/>
      <c r="J25" s="7"/>
      <c r="K25" s="17">
        <v>2009</v>
      </c>
      <c r="L25" s="17">
        <v>0.25098</v>
      </c>
      <c r="M25" s="17">
        <v>2009</v>
      </c>
      <c r="N25" s="17">
        <v>0</v>
      </c>
      <c r="O25" s="17">
        <v>2009</v>
      </c>
      <c r="P25" s="17">
        <v>0.00547000000000003</v>
      </c>
      <c r="Q25" s="17">
        <v>2009</v>
      </c>
      <c r="R25" s="17">
        <v>0.02502</v>
      </c>
      <c r="S25" s="17">
        <v>2009</v>
      </c>
      <c r="T25" s="17">
        <v>0.6036</v>
      </c>
      <c r="U25" s="17">
        <v>2009</v>
      </c>
      <c r="V25" s="17">
        <v>0.03049</v>
      </c>
      <c r="W25" s="17">
        <v>2009</v>
      </c>
      <c r="X25" s="17">
        <v>0.06177</v>
      </c>
      <c r="Y25" s="17">
        <v>2009</v>
      </c>
      <c r="Z25" s="17">
        <v>0.02267</v>
      </c>
      <c r="AA25" s="17">
        <v>2009</v>
      </c>
      <c r="AB25" s="17">
        <v>0</v>
      </c>
      <c r="AC25" s="7"/>
      <c r="AD25" s="17">
        <v>2009</v>
      </c>
      <c r="AE25" s="17">
        <v>0</v>
      </c>
      <c r="AF25" s="17">
        <v>2009</v>
      </c>
      <c r="AG25" s="17">
        <v>0</v>
      </c>
      <c r="AH25" s="17">
        <v>2009</v>
      </c>
      <c r="AI25" s="17">
        <v>0</v>
      </c>
      <c r="AJ25" s="17">
        <v>2009</v>
      </c>
      <c r="AK25" s="17">
        <v>0.07288</v>
      </c>
      <c r="AL25" s="17">
        <v>2009</v>
      </c>
      <c r="AM25" s="17">
        <v>0.32054</v>
      </c>
      <c r="AN25" s="17">
        <v>2009</v>
      </c>
      <c r="AO25" s="17">
        <v>0.00378000000000001</v>
      </c>
      <c r="AP25" s="17">
        <v>2009</v>
      </c>
      <c r="AQ25" s="17">
        <v>0.6028</v>
      </c>
      <c r="AR25" s="17">
        <v>2009</v>
      </c>
      <c r="AS25" s="17">
        <v>0</v>
      </c>
      <c r="AT25" s="17">
        <v>2009</v>
      </c>
      <c r="AU25" s="17">
        <v>0</v>
      </c>
      <c r="AV25" s="7"/>
      <c r="AW25" t="s" s="14">
        <v>24</v>
      </c>
      <c r="AX25" t="s" s="16">
        <v>25</v>
      </c>
      <c r="AY25" t="s" s="16">
        <v>26</v>
      </c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</row>
    <row r="26" ht="13.75" customHeight="1">
      <c r="A26" s="17">
        <v>2010</v>
      </c>
      <c r="B26" s="17">
        <v>390</v>
      </c>
      <c r="C26" s="12">
        <f>B26/5</f>
        <v>78</v>
      </c>
      <c r="D26" s="17">
        <v>597.7</v>
      </c>
      <c r="E26" s="13">
        <f>D26/5</f>
        <v>119.54</v>
      </c>
      <c r="F26" t="s" s="14">
        <v>21</v>
      </c>
      <c r="G26" t="s" s="15">
        <v>22</v>
      </c>
      <c r="H26" t="s" s="16">
        <v>23</v>
      </c>
      <c r="I26" s="7"/>
      <c r="J26" s="7"/>
      <c r="K26" s="17">
        <v>2010</v>
      </c>
      <c r="L26" s="17">
        <v>0.23769</v>
      </c>
      <c r="M26" s="17">
        <v>2010</v>
      </c>
      <c r="N26" s="17">
        <v>0</v>
      </c>
      <c r="O26" s="17">
        <v>2010</v>
      </c>
      <c r="P26" s="17">
        <v>0</v>
      </c>
      <c r="Q26" s="17">
        <v>2010</v>
      </c>
      <c r="R26" s="17">
        <v>0.08130999999999999</v>
      </c>
      <c r="S26" s="17">
        <v>2010</v>
      </c>
      <c r="T26" s="17">
        <v>0.6184500000000001</v>
      </c>
      <c r="U26" s="17">
        <v>2010</v>
      </c>
      <c r="V26" s="17">
        <v>0.008599999999999939</v>
      </c>
      <c r="W26" s="17">
        <v>2010</v>
      </c>
      <c r="X26" s="17">
        <v>0.0383100000000001</v>
      </c>
      <c r="Y26" s="17">
        <v>2010</v>
      </c>
      <c r="Z26" s="17">
        <v>0.01564</v>
      </c>
      <c r="AA26" s="17">
        <v>2010</v>
      </c>
      <c r="AB26" s="17">
        <v>0</v>
      </c>
      <c r="AC26" s="7"/>
      <c r="AD26" s="17">
        <v>2010</v>
      </c>
      <c r="AE26" s="17">
        <v>0</v>
      </c>
      <c r="AF26" s="17">
        <v>2010</v>
      </c>
      <c r="AG26" s="17">
        <v>0</v>
      </c>
      <c r="AH26" s="17">
        <v>2010</v>
      </c>
      <c r="AI26" s="17">
        <v>0</v>
      </c>
      <c r="AJ26" s="17">
        <v>2010</v>
      </c>
      <c r="AK26" s="17">
        <v>0</v>
      </c>
      <c r="AL26" s="17">
        <v>2010</v>
      </c>
      <c r="AM26" s="17">
        <v>0.53448</v>
      </c>
      <c r="AN26" s="17">
        <v>2010</v>
      </c>
      <c r="AO26" s="17">
        <v>0.00290000000000001</v>
      </c>
      <c r="AP26" s="17">
        <v>2010</v>
      </c>
      <c r="AQ26" s="17">
        <v>0.46262</v>
      </c>
      <c r="AR26" s="17">
        <v>2010</v>
      </c>
      <c r="AS26" s="17">
        <v>0</v>
      </c>
      <c r="AT26" s="17">
        <v>2010</v>
      </c>
      <c r="AU26" s="17">
        <v>0</v>
      </c>
      <c r="AV26" s="7"/>
      <c r="AW26" t="s" s="14">
        <v>24</v>
      </c>
      <c r="AX26" t="s" s="16">
        <v>25</v>
      </c>
      <c r="AY26" t="s" s="16">
        <v>26</v>
      </c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ht="13.75" customHeight="1">
      <c r="A27" s="17">
        <v>2011</v>
      </c>
      <c r="B27" s="17">
        <v>183.6</v>
      </c>
      <c r="C27" s="12">
        <f>B27/5</f>
        <v>36.72</v>
      </c>
      <c r="D27" s="17">
        <v>456.7</v>
      </c>
      <c r="E27" s="13">
        <f>D27/5</f>
        <v>91.34</v>
      </c>
      <c r="F27" t="s" s="14">
        <v>21</v>
      </c>
      <c r="G27" t="s" s="15">
        <v>22</v>
      </c>
      <c r="H27" t="s" s="16">
        <v>23</v>
      </c>
      <c r="I27" s="7"/>
      <c r="J27" s="7"/>
      <c r="K27" s="17">
        <v>2011</v>
      </c>
      <c r="L27" s="17">
        <v>0.28069</v>
      </c>
      <c r="M27" s="17">
        <v>2011</v>
      </c>
      <c r="N27" s="17">
        <v>0</v>
      </c>
      <c r="O27" s="17">
        <v>2011</v>
      </c>
      <c r="P27" s="17">
        <v>0.00624999999999998</v>
      </c>
      <c r="Q27" s="17">
        <v>2011</v>
      </c>
      <c r="R27" s="17">
        <v>0.04301</v>
      </c>
      <c r="S27" s="17">
        <v>2011</v>
      </c>
      <c r="T27" s="17">
        <v>0.58874</v>
      </c>
      <c r="U27" s="17">
        <v>2011</v>
      </c>
      <c r="V27" s="17">
        <v>0.00781999999999994</v>
      </c>
      <c r="W27" s="17">
        <v>2011</v>
      </c>
      <c r="X27" s="17">
        <v>0.05942</v>
      </c>
      <c r="Y27" s="17">
        <v>2011</v>
      </c>
      <c r="Z27" s="17">
        <v>0.01407</v>
      </c>
      <c r="AA27" s="17">
        <v>2011</v>
      </c>
      <c r="AB27" s="17">
        <v>0</v>
      </c>
      <c r="AC27" s="7"/>
      <c r="AD27" s="17">
        <v>2011</v>
      </c>
      <c r="AE27" s="17">
        <v>0</v>
      </c>
      <c r="AF27" s="17">
        <v>2011</v>
      </c>
      <c r="AG27" s="17">
        <v>0</v>
      </c>
      <c r="AH27" s="17">
        <v>2011</v>
      </c>
      <c r="AI27" s="17">
        <v>0</v>
      </c>
      <c r="AJ27" s="17">
        <v>2011</v>
      </c>
      <c r="AK27" s="17">
        <v>0</v>
      </c>
      <c r="AL27" s="17">
        <v>2011</v>
      </c>
      <c r="AM27" s="17">
        <v>0.1685</v>
      </c>
      <c r="AN27" s="17">
        <v>2011</v>
      </c>
      <c r="AO27" s="17">
        <v>0.00517999999999999</v>
      </c>
      <c r="AP27" s="17">
        <v>2011</v>
      </c>
      <c r="AQ27" s="17">
        <v>0.8263200000000001</v>
      </c>
      <c r="AR27" s="17">
        <v>2011</v>
      </c>
      <c r="AS27" s="17">
        <v>0</v>
      </c>
      <c r="AT27" s="17">
        <v>2011</v>
      </c>
      <c r="AU27" s="17">
        <v>0</v>
      </c>
      <c r="AV27" s="7"/>
      <c r="AW27" t="s" s="14">
        <v>24</v>
      </c>
      <c r="AX27" t="s" s="16">
        <v>25</v>
      </c>
      <c r="AY27" t="s" s="16">
        <v>26</v>
      </c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ht="13.75" customHeight="1">
      <c r="A28" s="17">
        <v>2012</v>
      </c>
      <c r="B28" s="17">
        <v>1154.6</v>
      </c>
      <c r="C28" s="12">
        <f>B28/5</f>
        <v>230.92</v>
      </c>
      <c r="D28" s="17">
        <v>1328.2</v>
      </c>
      <c r="E28" s="13">
        <f>D28/5</f>
        <v>265.64</v>
      </c>
      <c r="F28" t="s" s="14">
        <v>21</v>
      </c>
      <c r="G28" t="s" s="15">
        <v>22</v>
      </c>
      <c r="H28" t="s" s="16">
        <v>23</v>
      </c>
      <c r="I28" s="7"/>
      <c r="J28" s="7"/>
      <c r="K28" s="17">
        <v>2012</v>
      </c>
      <c r="L28" s="17">
        <v>0.23612</v>
      </c>
      <c r="M28" s="17">
        <v>2012</v>
      </c>
      <c r="N28" s="17">
        <v>0</v>
      </c>
      <c r="O28" s="17">
        <v>2012</v>
      </c>
      <c r="P28" s="17">
        <v>0.0086</v>
      </c>
      <c r="Q28" s="17">
        <v>2012</v>
      </c>
      <c r="R28" s="17">
        <v>0.1595</v>
      </c>
      <c r="S28" s="17">
        <v>2012</v>
      </c>
      <c r="T28" s="17">
        <v>0.48006</v>
      </c>
      <c r="U28" s="17">
        <v>2012</v>
      </c>
      <c r="V28" s="17">
        <v>0.02737</v>
      </c>
      <c r="W28" s="17">
        <v>2012</v>
      </c>
      <c r="X28" s="17">
        <v>0.0774</v>
      </c>
      <c r="Y28" s="17">
        <v>2012</v>
      </c>
      <c r="Z28" s="17">
        <v>0.01095</v>
      </c>
      <c r="AA28" s="17">
        <v>2012</v>
      </c>
      <c r="AB28" s="17">
        <v>0</v>
      </c>
      <c r="AC28" s="7"/>
      <c r="AD28" s="17">
        <v>2012</v>
      </c>
      <c r="AE28" s="17">
        <v>0</v>
      </c>
      <c r="AF28" s="17">
        <v>2012</v>
      </c>
      <c r="AG28" s="17">
        <v>0</v>
      </c>
      <c r="AH28" s="17">
        <v>2012</v>
      </c>
      <c r="AI28" s="17">
        <v>0</v>
      </c>
      <c r="AJ28" s="17">
        <v>2012</v>
      </c>
      <c r="AK28" s="17">
        <v>0.00157</v>
      </c>
      <c r="AL28" s="17">
        <v>2012</v>
      </c>
      <c r="AM28" s="17">
        <v>0.12304</v>
      </c>
      <c r="AN28" s="17">
        <v>2012</v>
      </c>
      <c r="AO28" s="17">
        <v>0.00545000000000001</v>
      </c>
      <c r="AP28" s="17">
        <v>2012</v>
      </c>
      <c r="AQ28" s="17">
        <v>0.86994</v>
      </c>
      <c r="AR28" s="17">
        <v>2012</v>
      </c>
      <c r="AS28" s="17">
        <v>0</v>
      </c>
      <c r="AT28" s="17">
        <v>2012</v>
      </c>
      <c r="AU28" s="17">
        <v>0</v>
      </c>
      <c r="AV28" s="7"/>
      <c r="AW28" t="s" s="14">
        <v>24</v>
      </c>
      <c r="AX28" t="s" s="16">
        <v>25</v>
      </c>
      <c r="AY28" t="s" s="16">
        <v>26</v>
      </c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ht="13.75" customHeight="1">
      <c r="A29" s="17">
        <v>2013</v>
      </c>
      <c r="B29" s="17">
        <v>974.1</v>
      </c>
      <c r="C29" s="12">
        <f>B29/5</f>
        <v>194.82</v>
      </c>
      <c r="D29" s="17">
        <v>1528.6</v>
      </c>
      <c r="E29" s="13">
        <f>D29/5</f>
        <v>305.72</v>
      </c>
      <c r="F29" t="s" s="14">
        <v>21</v>
      </c>
      <c r="G29" t="s" s="15">
        <v>22</v>
      </c>
      <c r="H29" t="s" s="16">
        <v>23</v>
      </c>
      <c r="I29" s="7"/>
      <c r="J29" s="7"/>
      <c r="K29" s="17">
        <v>2013</v>
      </c>
      <c r="L29" s="17">
        <v>0.30102</v>
      </c>
      <c r="M29" s="17">
        <v>2013</v>
      </c>
      <c r="N29" s="17">
        <v>0</v>
      </c>
      <c r="O29" s="17">
        <v>2013</v>
      </c>
      <c r="P29" s="17">
        <v>0.03674</v>
      </c>
      <c r="Q29" s="17">
        <v>2013</v>
      </c>
      <c r="R29" s="17">
        <v>0.12667</v>
      </c>
      <c r="S29" s="17">
        <v>2013</v>
      </c>
      <c r="T29" s="17">
        <v>0.45426</v>
      </c>
      <c r="U29" s="17">
        <v>2013</v>
      </c>
      <c r="V29" s="17">
        <v>0.01251</v>
      </c>
      <c r="W29" s="17">
        <v>2013</v>
      </c>
      <c r="X29" s="17">
        <v>0.05238</v>
      </c>
      <c r="Y29" s="17">
        <v>2013</v>
      </c>
      <c r="Z29" s="17">
        <v>0.01642</v>
      </c>
      <c r="AA29" s="17">
        <v>2013</v>
      </c>
      <c r="AB29" s="17">
        <v>0</v>
      </c>
      <c r="AC29" s="7"/>
      <c r="AD29" s="17">
        <v>2013</v>
      </c>
      <c r="AE29" s="17">
        <v>0</v>
      </c>
      <c r="AF29" s="17">
        <v>2013</v>
      </c>
      <c r="AG29" s="17">
        <v>0</v>
      </c>
      <c r="AH29" s="17">
        <v>2013</v>
      </c>
      <c r="AI29" s="17">
        <v>0.008619999999999999</v>
      </c>
      <c r="AJ29" s="17">
        <v>2013</v>
      </c>
      <c r="AK29" s="17">
        <v>0.06505</v>
      </c>
      <c r="AL29" s="17">
        <v>2013</v>
      </c>
      <c r="AM29" s="17">
        <v>0.13401</v>
      </c>
      <c r="AN29" s="17">
        <v>2013</v>
      </c>
      <c r="AO29" s="17">
        <v>0.00494</v>
      </c>
      <c r="AP29" s="17">
        <v>2013</v>
      </c>
      <c r="AQ29" s="17">
        <v>0.78738</v>
      </c>
      <c r="AR29" s="17">
        <v>2013</v>
      </c>
      <c r="AS29" s="17">
        <v>0</v>
      </c>
      <c r="AT29" s="17">
        <v>2013</v>
      </c>
      <c r="AU29" s="17">
        <v>0</v>
      </c>
      <c r="AV29" s="7"/>
      <c r="AW29" t="s" s="14">
        <v>24</v>
      </c>
      <c r="AX29" t="s" s="16">
        <v>25</v>
      </c>
      <c r="AY29" t="s" s="16">
        <v>26</v>
      </c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ht="13.75" customHeight="1">
      <c r="A30" s="17">
        <v>2014</v>
      </c>
      <c r="B30" s="17">
        <v>396</v>
      </c>
      <c r="C30" s="12">
        <f>B30/5</f>
        <v>79.2</v>
      </c>
      <c r="D30" s="17">
        <v>839.9</v>
      </c>
      <c r="E30" s="13">
        <f>D30/5</f>
        <v>167.98</v>
      </c>
      <c r="F30" t="s" s="14">
        <v>21</v>
      </c>
      <c r="G30" t="s" s="15">
        <v>22</v>
      </c>
      <c r="H30" t="s" s="16">
        <v>23</v>
      </c>
      <c r="I30" s="7"/>
      <c r="J30" s="7"/>
      <c r="K30" s="17">
        <v>2014</v>
      </c>
      <c r="L30" s="17">
        <v>0.35184</v>
      </c>
      <c r="M30" s="17">
        <v>2014</v>
      </c>
      <c r="N30" s="17">
        <v>0</v>
      </c>
      <c r="O30" s="17">
        <v>2014</v>
      </c>
      <c r="P30" s="17">
        <v>0.0688</v>
      </c>
      <c r="Q30" s="17">
        <v>2014</v>
      </c>
      <c r="R30" s="17">
        <v>0.20641</v>
      </c>
      <c r="S30" s="17">
        <v>2014</v>
      </c>
      <c r="T30" s="17">
        <v>0.34793</v>
      </c>
      <c r="U30" s="17">
        <v>2014</v>
      </c>
      <c r="V30" s="17">
        <v>0.00860000000000005</v>
      </c>
      <c r="W30" s="17">
        <v>2014</v>
      </c>
      <c r="X30" s="17">
        <v>0.0172</v>
      </c>
      <c r="Y30" s="17">
        <v>2014</v>
      </c>
      <c r="Z30" s="17">
        <v>-0.000780000000000003</v>
      </c>
      <c r="AA30" s="17">
        <v>2014</v>
      </c>
      <c r="AB30" s="17">
        <v>0</v>
      </c>
      <c r="AC30" s="7"/>
      <c r="AD30" s="17">
        <v>2014</v>
      </c>
      <c r="AE30" s="17">
        <v>0</v>
      </c>
      <c r="AF30" s="17">
        <v>2014</v>
      </c>
      <c r="AG30" s="17">
        <v>0</v>
      </c>
      <c r="AH30" s="17">
        <v>2014</v>
      </c>
      <c r="AI30" s="17">
        <v>0.11285</v>
      </c>
      <c r="AJ30" s="17">
        <v>2014</v>
      </c>
      <c r="AK30" s="17">
        <v>0.13323</v>
      </c>
      <c r="AL30" s="17">
        <v>2014</v>
      </c>
      <c r="AM30" s="17">
        <v>0.15753</v>
      </c>
      <c r="AN30" s="17">
        <v>2014</v>
      </c>
      <c r="AO30" s="17">
        <v>0.00370999999999999</v>
      </c>
      <c r="AP30" s="17">
        <v>2014</v>
      </c>
      <c r="AQ30" s="17">
        <v>0.59268</v>
      </c>
      <c r="AR30" s="17">
        <v>2014</v>
      </c>
      <c r="AS30" s="17">
        <v>0</v>
      </c>
      <c r="AT30" s="17">
        <v>2014</v>
      </c>
      <c r="AU30" s="17">
        <v>0</v>
      </c>
      <c r="AV30" s="7"/>
      <c r="AW30" t="s" s="14">
        <v>24</v>
      </c>
      <c r="AX30" t="s" s="16">
        <v>25</v>
      </c>
      <c r="AY30" t="s" s="16">
        <v>26</v>
      </c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ht="13.75" customHeight="1">
      <c r="A31" s="17">
        <v>2015</v>
      </c>
      <c r="B31" s="17">
        <v>1054.5</v>
      </c>
      <c r="C31" s="12">
        <f>B31/5</f>
        <v>210.9</v>
      </c>
      <c r="D31" s="17">
        <v>578.2</v>
      </c>
      <c r="E31" s="13">
        <f>D31/5</f>
        <v>115.64</v>
      </c>
      <c r="F31" t="s" s="14">
        <v>21</v>
      </c>
      <c r="G31" t="s" s="15">
        <v>22</v>
      </c>
      <c r="H31" t="s" s="16">
        <v>23</v>
      </c>
      <c r="I31" s="7"/>
      <c r="J31" s="7"/>
      <c r="K31" s="17">
        <v>2015</v>
      </c>
      <c r="L31" s="17">
        <v>0.26583</v>
      </c>
      <c r="M31" s="17">
        <v>2015</v>
      </c>
      <c r="N31" s="17">
        <v>0</v>
      </c>
      <c r="O31" s="17">
        <v>2015</v>
      </c>
      <c r="P31" s="17">
        <v>0.0563</v>
      </c>
      <c r="Q31" s="17">
        <v>2015</v>
      </c>
      <c r="R31" s="17">
        <v>0.21814</v>
      </c>
      <c r="S31" s="17">
        <v>2015</v>
      </c>
      <c r="T31" s="17">
        <v>0.44644</v>
      </c>
      <c r="U31" s="17">
        <v>2015</v>
      </c>
      <c r="V31" s="17">
        <v>0.00704000000000005</v>
      </c>
      <c r="W31" s="17">
        <v>2015</v>
      </c>
      <c r="X31" s="17">
        <v>0</v>
      </c>
      <c r="Y31" s="17">
        <v>2015</v>
      </c>
      <c r="Z31" s="17">
        <v>0.00624999999999998</v>
      </c>
      <c r="AA31" s="17">
        <v>2015</v>
      </c>
      <c r="AB31" s="17">
        <v>0</v>
      </c>
      <c r="AC31" s="7"/>
      <c r="AD31" s="17">
        <v>2015</v>
      </c>
      <c r="AE31" s="17">
        <v>0</v>
      </c>
      <c r="AF31" s="17">
        <v>2015</v>
      </c>
      <c r="AG31" s="17">
        <v>0</v>
      </c>
      <c r="AH31" s="17">
        <v>2015</v>
      </c>
      <c r="AI31" s="17">
        <v>0.06505</v>
      </c>
      <c r="AJ31" s="17">
        <v>2015</v>
      </c>
      <c r="AK31" s="17">
        <v>0.40674</v>
      </c>
      <c r="AL31" s="17">
        <v>2015</v>
      </c>
      <c r="AM31" s="17">
        <v>0</v>
      </c>
      <c r="AN31" s="17">
        <v>2015</v>
      </c>
      <c r="AO31" s="17">
        <v>0.00329000000000002</v>
      </c>
      <c r="AP31" s="17">
        <v>2015</v>
      </c>
      <c r="AQ31" s="17">
        <v>0.5249200000000001</v>
      </c>
      <c r="AR31" s="17">
        <v>2015</v>
      </c>
      <c r="AS31" s="17">
        <v>0</v>
      </c>
      <c r="AT31" s="17">
        <v>2015</v>
      </c>
      <c r="AU31" s="17">
        <v>0</v>
      </c>
      <c r="AV31" s="7"/>
      <c r="AW31" t="s" s="14">
        <v>24</v>
      </c>
      <c r="AX31" t="s" s="16">
        <v>25</v>
      </c>
      <c r="AY31" t="s" s="16">
        <v>26</v>
      </c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ht="13.75" customHeight="1">
      <c r="A32" s="17">
        <v>2016</v>
      </c>
      <c r="B32" s="17">
        <v>0</v>
      </c>
      <c r="C32" s="12">
        <f>B32/5</f>
        <v>0</v>
      </c>
      <c r="D32" s="17">
        <v>1321.1</v>
      </c>
      <c r="E32" s="13">
        <f>D32/5</f>
        <v>264.22</v>
      </c>
      <c r="F32" t="s" s="14">
        <v>21</v>
      </c>
      <c r="G32" t="s" s="15">
        <v>22</v>
      </c>
      <c r="H32" t="s" s="16">
        <v>23</v>
      </c>
      <c r="I32" s="7"/>
      <c r="J32" s="7"/>
      <c r="K32" s="17">
        <v>2016</v>
      </c>
      <c r="L32" s="17">
        <v>0.27365</v>
      </c>
      <c r="M32" s="17">
        <v>2016</v>
      </c>
      <c r="N32" s="17">
        <v>0</v>
      </c>
      <c r="O32" s="17">
        <v>2016</v>
      </c>
      <c r="P32" s="17">
        <v>0.05082</v>
      </c>
      <c r="Q32" s="17">
        <v>2016</v>
      </c>
      <c r="R32" s="17">
        <v>0.28851</v>
      </c>
      <c r="S32" s="17">
        <v>2016</v>
      </c>
      <c r="T32" s="17">
        <v>0.37529</v>
      </c>
      <c r="U32" s="17">
        <v>2016</v>
      </c>
      <c r="V32" s="17">
        <v>0</v>
      </c>
      <c r="W32" s="17">
        <v>2016</v>
      </c>
      <c r="X32" s="17">
        <v>0.01095</v>
      </c>
      <c r="Y32" s="17">
        <v>2016</v>
      </c>
      <c r="Z32" s="17">
        <v>0.000780000000000003</v>
      </c>
      <c r="AA32" s="17">
        <v>2016</v>
      </c>
      <c r="AB32" s="17">
        <v>0</v>
      </c>
      <c r="AC32" s="7"/>
      <c r="AD32" s="17">
        <v>2016</v>
      </c>
      <c r="AE32" s="17">
        <v>0</v>
      </c>
      <c r="AF32" s="17">
        <v>2016</v>
      </c>
      <c r="AG32" s="17">
        <v>0</v>
      </c>
      <c r="AH32" s="17">
        <v>2016</v>
      </c>
      <c r="AI32" s="17">
        <v>0.39498</v>
      </c>
      <c r="AJ32" s="17">
        <v>2016</v>
      </c>
      <c r="AK32" s="17">
        <v>0</v>
      </c>
      <c r="AL32" s="17">
        <v>2016</v>
      </c>
      <c r="AM32" s="17">
        <v>0</v>
      </c>
      <c r="AN32" s="17">
        <v>2016</v>
      </c>
      <c r="AO32" s="17">
        <v>0.00377</v>
      </c>
      <c r="AP32" s="17">
        <v>2016</v>
      </c>
      <c r="AQ32" s="17">
        <v>0.60125</v>
      </c>
      <c r="AR32" s="17">
        <v>2016</v>
      </c>
      <c r="AS32" s="17">
        <v>0</v>
      </c>
      <c r="AT32" s="17">
        <v>2016</v>
      </c>
      <c r="AU32" s="17">
        <v>0</v>
      </c>
      <c r="AV32" s="7"/>
      <c r="AW32" t="s" s="14">
        <v>24</v>
      </c>
      <c r="AX32" t="s" s="16">
        <v>25</v>
      </c>
      <c r="AY32" t="s" s="16">
        <v>26</v>
      </c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ht="13.75" customHeight="1">
      <c r="A33" s="17">
        <v>2017</v>
      </c>
      <c r="B33" s="17">
        <v>1418</v>
      </c>
      <c r="C33" s="12">
        <f>B33/5</f>
        <v>283.6</v>
      </c>
      <c r="D33" s="17">
        <v>2082.7</v>
      </c>
      <c r="E33" s="13">
        <f>D33/5</f>
        <v>416.54</v>
      </c>
      <c r="F33" t="s" s="14">
        <v>21</v>
      </c>
      <c r="G33" t="s" s="15">
        <v>22</v>
      </c>
      <c r="H33" t="s" s="16">
        <v>23</v>
      </c>
      <c r="I33" s="7"/>
      <c r="J33" s="7"/>
      <c r="K33" s="17">
        <v>2017</v>
      </c>
      <c r="L33" s="17">
        <v>0.26896</v>
      </c>
      <c r="M33" s="17">
        <v>2017</v>
      </c>
      <c r="N33" s="17">
        <v>0</v>
      </c>
      <c r="O33" s="17">
        <v>2017</v>
      </c>
      <c r="P33" s="17">
        <v>0.09461</v>
      </c>
      <c r="Q33" s="17">
        <v>2017</v>
      </c>
      <c r="R33" s="17">
        <v>0.24394</v>
      </c>
      <c r="S33" s="17">
        <v>2017</v>
      </c>
      <c r="T33" s="17">
        <v>0.38702</v>
      </c>
      <c r="U33" s="17">
        <v>2017</v>
      </c>
      <c r="V33" s="17">
        <v>0</v>
      </c>
      <c r="W33" s="17">
        <v>2017</v>
      </c>
      <c r="X33" s="17">
        <v>0</v>
      </c>
      <c r="Y33" s="17">
        <v>2017</v>
      </c>
      <c r="Z33" s="17">
        <v>0.00546999999999997</v>
      </c>
      <c r="AA33" s="17">
        <v>2017</v>
      </c>
      <c r="AB33" s="17">
        <v>0</v>
      </c>
      <c r="AC33" s="7"/>
      <c r="AD33" s="17">
        <v>2017</v>
      </c>
      <c r="AE33" s="17">
        <v>0</v>
      </c>
      <c r="AF33" s="17">
        <v>2017</v>
      </c>
      <c r="AG33" s="17">
        <v>0</v>
      </c>
      <c r="AH33" s="17">
        <v>2017</v>
      </c>
      <c r="AI33" s="17">
        <v>0.46865</v>
      </c>
      <c r="AJ33" s="17">
        <v>2017</v>
      </c>
      <c r="AK33" s="17">
        <v>0.34326</v>
      </c>
      <c r="AL33" s="17">
        <v>2017</v>
      </c>
      <c r="AM33" s="17">
        <v>0.14734</v>
      </c>
      <c r="AN33" s="17">
        <v>2017</v>
      </c>
      <c r="AO33" s="17">
        <v>0.000249999999999972</v>
      </c>
      <c r="AP33" s="17">
        <v>2017</v>
      </c>
      <c r="AQ33" s="17">
        <v>0.0405</v>
      </c>
      <c r="AR33" s="17">
        <v>2017</v>
      </c>
      <c r="AS33" s="17">
        <v>0</v>
      </c>
      <c r="AT33" s="17">
        <v>2017</v>
      </c>
      <c r="AU33" s="17">
        <v>0</v>
      </c>
      <c r="AV33" s="7"/>
      <c r="AW33" t="s" s="14">
        <v>24</v>
      </c>
      <c r="AX33" t="s" s="16">
        <v>25</v>
      </c>
      <c r="AY33" t="s" s="16">
        <v>26</v>
      </c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ht="13.75" customHeight="1">
      <c r="A34" s="17">
        <v>2018</v>
      </c>
      <c r="B34" s="17">
        <v>1392.7</v>
      </c>
      <c r="C34" s="12">
        <f>B34/5</f>
        <v>278.54</v>
      </c>
      <c r="D34" s="17">
        <v>877</v>
      </c>
      <c r="E34" s="13">
        <f>D34/5</f>
        <v>175.4</v>
      </c>
      <c r="F34" t="s" s="14">
        <v>21</v>
      </c>
      <c r="G34" t="s" s="15">
        <v>22</v>
      </c>
      <c r="H34" t="s" s="16">
        <v>23</v>
      </c>
      <c r="I34" s="7"/>
      <c r="J34" s="7"/>
      <c r="K34" s="17">
        <v>2018</v>
      </c>
      <c r="L34" s="17">
        <v>0.28375</v>
      </c>
      <c r="M34" s="17">
        <v>2018</v>
      </c>
      <c r="N34" s="17">
        <v>0</v>
      </c>
      <c r="O34" s="17">
        <v>2018</v>
      </c>
      <c r="P34" s="17">
        <v>0.06713</v>
      </c>
      <c r="Q34" s="17">
        <v>2018</v>
      </c>
      <c r="R34" s="17">
        <v>0.23646</v>
      </c>
      <c r="S34" s="17">
        <v>2018</v>
      </c>
      <c r="T34" s="17">
        <v>0.33791</v>
      </c>
      <c r="U34" s="17">
        <v>2018</v>
      </c>
      <c r="V34" s="17">
        <v>0</v>
      </c>
      <c r="W34" s="17">
        <v>2018</v>
      </c>
      <c r="X34" s="17">
        <v>0.07475</v>
      </c>
      <c r="Y34" s="17">
        <v>2018</v>
      </c>
      <c r="Z34" s="17">
        <v>0</v>
      </c>
      <c r="AA34" s="17">
        <v>2018</v>
      </c>
      <c r="AB34" s="17">
        <v>0</v>
      </c>
      <c r="AC34" s="7"/>
      <c r="AD34" s="17">
        <v>2018</v>
      </c>
      <c r="AE34" s="17">
        <v>0</v>
      </c>
      <c r="AF34" s="17">
        <v>2018</v>
      </c>
      <c r="AG34" s="17">
        <v>0</v>
      </c>
      <c r="AH34" s="17">
        <v>2018</v>
      </c>
      <c r="AI34" s="17">
        <v>0.72549</v>
      </c>
      <c r="AJ34" s="17">
        <v>2018</v>
      </c>
      <c r="AK34" s="17">
        <v>0.27451</v>
      </c>
      <c r="AL34" s="17">
        <v>2018</v>
      </c>
      <c r="AM34" s="17">
        <v>0</v>
      </c>
      <c r="AN34" s="17">
        <v>2018</v>
      </c>
      <c r="AO34" s="17">
        <v>0</v>
      </c>
      <c r="AP34" s="17">
        <v>2018</v>
      </c>
      <c r="AQ34" s="17">
        <v>0</v>
      </c>
      <c r="AR34" s="17">
        <v>2018</v>
      </c>
      <c r="AS34" s="17">
        <v>0</v>
      </c>
      <c r="AT34" s="17">
        <v>2018</v>
      </c>
      <c r="AU34" s="17">
        <v>0</v>
      </c>
      <c r="AV34" s="7"/>
      <c r="AW34" t="s" s="14">
        <v>24</v>
      </c>
      <c r="AX34" t="s" s="16">
        <v>25</v>
      </c>
      <c r="AY34" t="s" s="16">
        <v>26</v>
      </c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ht="13.75" customHeight="1">
      <c r="A35" s="17">
        <v>2019</v>
      </c>
      <c r="B35" s="17">
        <v>1788</v>
      </c>
      <c r="C35" s="12">
        <f>B35/5</f>
        <v>357.6</v>
      </c>
      <c r="D35" s="17">
        <v>372.5</v>
      </c>
      <c r="E35" s="13">
        <f>D35/5</f>
        <v>74.5</v>
      </c>
      <c r="F35" t="s" s="14">
        <v>21</v>
      </c>
      <c r="G35" t="s" s="15">
        <v>22</v>
      </c>
      <c r="H35" t="s" s="16">
        <v>23</v>
      </c>
      <c r="I35" s="7"/>
      <c r="J35" s="7"/>
      <c r="K35" s="17">
        <v>2019</v>
      </c>
      <c r="L35" s="17">
        <v>0.27613</v>
      </c>
      <c r="M35" s="17">
        <v>2019</v>
      </c>
      <c r="N35" s="17">
        <v>0</v>
      </c>
      <c r="O35" s="17">
        <v>2019</v>
      </c>
      <c r="P35" s="17">
        <v>0.07742</v>
      </c>
      <c r="Q35" s="17">
        <v>2019</v>
      </c>
      <c r="R35" s="17">
        <v>0.241035</v>
      </c>
      <c r="S35" s="17">
        <v>2019</v>
      </c>
      <c r="T35" s="17">
        <v>0.330665</v>
      </c>
      <c r="U35" s="17">
        <v>2019</v>
      </c>
      <c r="V35" s="17">
        <v>0</v>
      </c>
      <c r="W35" s="17">
        <v>2019</v>
      </c>
      <c r="X35" s="17">
        <v>0.07475</v>
      </c>
      <c r="Y35" s="17">
        <v>2019</v>
      </c>
      <c r="Z35" s="17">
        <v>0</v>
      </c>
      <c r="AA35" s="17">
        <v>2019</v>
      </c>
      <c r="AB35" s="17">
        <v>0</v>
      </c>
      <c r="AC35" s="7"/>
      <c r="AD35" s="17">
        <v>2019</v>
      </c>
      <c r="AE35" s="17">
        <v>0</v>
      </c>
      <c r="AF35" s="17">
        <v>2019</v>
      </c>
      <c r="AG35" s="17">
        <v>0</v>
      </c>
      <c r="AH35" s="17">
        <v>2019</v>
      </c>
      <c r="AI35" s="17">
        <v>0.713109166666667</v>
      </c>
      <c r="AJ35" s="17">
        <v>2019</v>
      </c>
      <c r="AK35" s="17">
        <v>0.261815833333333</v>
      </c>
      <c r="AL35" s="17">
        <v>2019</v>
      </c>
      <c r="AM35" s="17">
        <v>0</v>
      </c>
      <c r="AN35" s="17">
        <v>2019</v>
      </c>
      <c r="AO35" s="17">
        <v>0</v>
      </c>
      <c r="AP35" s="17">
        <v>2019</v>
      </c>
      <c r="AQ35" s="17">
        <v>0.025075</v>
      </c>
      <c r="AR35" s="17">
        <v>2019</v>
      </c>
      <c r="AS35" s="17">
        <v>0</v>
      </c>
      <c r="AT35" s="17">
        <v>2019</v>
      </c>
      <c r="AU35" s="17">
        <v>0</v>
      </c>
      <c r="AV35" s="7"/>
      <c r="AW35" t="s" s="14">
        <v>38</v>
      </c>
      <c r="AX35" t="s" s="16">
        <v>25</v>
      </c>
      <c r="AY35" t="s" s="16">
        <v>26</v>
      </c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ht="13.75" customHeight="1">
      <c r="A36" s="17">
        <v>2020</v>
      </c>
      <c r="B36" s="17">
        <v>714</v>
      </c>
      <c r="C36" s="12">
        <f>B36/5</f>
        <v>142.8</v>
      </c>
      <c r="D36" s="17">
        <v>82.2</v>
      </c>
      <c r="E36" s="13">
        <f>D36/5</f>
        <v>16.44</v>
      </c>
      <c r="F36" t="s" s="14">
        <v>21</v>
      </c>
      <c r="G36" t="s" s="15">
        <v>22</v>
      </c>
      <c r="H36" t="s" s="16">
        <v>23</v>
      </c>
      <c r="I36" s="7"/>
      <c r="J36" s="7"/>
      <c r="K36" s="17">
        <v>2020</v>
      </c>
      <c r="L36" s="17">
        <v>0.28757</v>
      </c>
      <c r="M36" s="17">
        <v>2020</v>
      </c>
      <c r="N36" s="17">
        <v>0</v>
      </c>
      <c r="O36" s="17">
        <v>2020</v>
      </c>
      <c r="P36" s="17">
        <v>0.06865</v>
      </c>
      <c r="Q36" s="17">
        <v>2020</v>
      </c>
      <c r="R36" s="17">
        <v>0.24561</v>
      </c>
      <c r="S36" s="17">
        <v>2020</v>
      </c>
      <c r="T36" s="17">
        <v>0.32342</v>
      </c>
      <c r="U36" s="17">
        <v>2020</v>
      </c>
      <c r="V36" s="17">
        <v>0</v>
      </c>
      <c r="W36" s="17">
        <v>2020</v>
      </c>
      <c r="X36" s="17">
        <v>0.07475</v>
      </c>
      <c r="Y36" s="17">
        <v>2020</v>
      </c>
      <c r="Z36" s="17">
        <v>0</v>
      </c>
      <c r="AA36" s="17">
        <v>2020</v>
      </c>
      <c r="AB36" s="17">
        <v>0</v>
      </c>
      <c r="AC36" s="7"/>
      <c r="AD36" s="17">
        <v>2020</v>
      </c>
      <c r="AE36" s="17">
        <v>0</v>
      </c>
      <c r="AF36" s="17">
        <v>2020</v>
      </c>
      <c r="AG36" s="17">
        <v>0</v>
      </c>
      <c r="AH36" s="17">
        <v>2020</v>
      </c>
      <c r="AI36" s="17">
        <v>0.700728333333333</v>
      </c>
      <c r="AJ36" s="17">
        <v>2020</v>
      </c>
      <c r="AK36" s="17">
        <v>0.249121666666667</v>
      </c>
      <c r="AL36" s="17">
        <v>2020</v>
      </c>
      <c r="AM36" s="17">
        <v>0</v>
      </c>
      <c r="AN36" s="17">
        <v>2020</v>
      </c>
      <c r="AO36" s="17">
        <v>0</v>
      </c>
      <c r="AP36" s="17">
        <v>2020</v>
      </c>
      <c r="AQ36" s="17">
        <v>0.0501499999999999</v>
      </c>
      <c r="AR36" s="17">
        <v>2020</v>
      </c>
      <c r="AS36" s="17">
        <v>0</v>
      </c>
      <c r="AT36" s="17">
        <v>2020</v>
      </c>
      <c r="AU36" s="17">
        <v>0</v>
      </c>
      <c r="AV36" s="7"/>
      <c r="AW36" t="s" s="14">
        <v>38</v>
      </c>
      <c r="AX36" t="s" s="16">
        <v>25</v>
      </c>
      <c r="AY36" t="s" s="16">
        <v>26</v>
      </c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ht="13.75" customHeight="1">
      <c r="A37" s="17">
        <v>2021</v>
      </c>
      <c r="B37" s="17">
        <v>50</v>
      </c>
      <c r="C37" s="12">
        <f>B37/5</f>
        <v>10</v>
      </c>
      <c r="D37" s="17">
        <v>137.1</v>
      </c>
      <c r="E37" s="13">
        <f>D37/5</f>
        <v>27.42</v>
      </c>
      <c r="F37" t="s" s="14">
        <v>21</v>
      </c>
      <c r="G37" t="s" s="15">
        <v>22</v>
      </c>
      <c r="H37" t="s" s="16">
        <v>23</v>
      </c>
      <c r="I37" s="7"/>
      <c r="J37" s="7"/>
      <c r="K37" s="17">
        <v>2021</v>
      </c>
      <c r="L37" s="17">
        <v>0.28757</v>
      </c>
      <c r="M37" s="17">
        <v>2021</v>
      </c>
      <c r="N37" s="17">
        <v>0</v>
      </c>
      <c r="O37" s="17">
        <v>2021</v>
      </c>
      <c r="P37" s="17">
        <v>0.07475</v>
      </c>
      <c r="Q37" s="17">
        <v>2021</v>
      </c>
      <c r="R37" s="17">
        <v>0.25172</v>
      </c>
      <c r="S37" s="17">
        <v>2021</v>
      </c>
      <c r="T37" s="17">
        <v>0.31197</v>
      </c>
      <c r="U37" s="17">
        <v>2021</v>
      </c>
      <c r="V37" s="17">
        <v>0</v>
      </c>
      <c r="W37" s="17">
        <v>2021</v>
      </c>
      <c r="X37" s="17">
        <v>0.07399</v>
      </c>
      <c r="Y37" s="17">
        <v>2021</v>
      </c>
      <c r="Z37" s="17">
        <v>0</v>
      </c>
      <c r="AA37" s="17">
        <v>2021</v>
      </c>
      <c r="AB37" s="17">
        <v>0</v>
      </c>
      <c r="AC37" s="7"/>
      <c r="AD37" s="17">
        <v>2021</v>
      </c>
      <c r="AE37" s="17">
        <v>0</v>
      </c>
      <c r="AF37" s="17">
        <v>2021</v>
      </c>
      <c r="AG37" s="17">
        <v>0</v>
      </c>
      <c r="AH37" s="17">
        <v>2021</v>
      </c>
      <c r="AI37" s="17">
        <v>0.6883475</v>
      </c>
      <c r="AJ37" s="17">
        <v>2021</v>
      </c>
      <c r="AK37" s="17">
        <v>0.2364275</v>
      </c>
      <c r="AL37" s="17">
        <v>2021</v>
      </c>
      <c r="AM37" s="17">
        <v>0</v>
      </c>
      <c r="AN37" s="17">
        <v>2021</v>
      </c>
      <c r="AO37" s="17">
        <v>0</v>
      </c>
      <c r="AP37" s="17">
        <v>2021</v>
      </c>
      <c r="AQ37" s="17">
        <v>0.0752249999999999</v>
      </c>
      <c r="AR37" s="17">
        <v>2021</v>
      </c>
      <c r="AS37" s="17">
        <v>0</v>
      </c>
      <c r="AT37" s="17">
        <v>2021</v>
      </c>
      <c r="AU37" s="17">
        <v>0</v>
      </c>
      <c r="AV37" s="7"/>
      <c r="AW37" t="s" s="14">
        <v>38</v>
      </c>
      <c r="AX37" t="s" s="16">
        <v>25</v>
      </c>
      <c r="AY37" t="s" s="16">
        <v>26</v>
      </c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ht="13.75" customHeight="1">
      <c r="A38" s="17">
        <v>2022</v>
      </c>
      <c r="B38" s="17">
        <v>857</v>
      </c>
      <c r="C38" s="12">
        <f>B38/5</f>
        <v>171.4</v>
      </c>
      <c r="D38" s="17">
        <v>43</v>
      </c>
      <c r="E38" s="13">
        <f>D38/5</f>
        <v>8.6</v>
      </c>
      <c r="F38" t="s" s="14">
        <v>21</v>
      </c>
      <c r="G38" t="s" s="15">
        <v>22</v>
      </c>
      <c r="H38" t="s" s="16">
        <v>23</v>
      </c>
      <c r="I38" s="7"/>
      <c r="J38" s="7"/>
      <c r="K38" s="17">
        <v>2022</v>
      </c>
      <c r="L38" s="17">
        <v>0.2868</v>
      </c>
      <c r="M38" s="17">
        <v>2022</v>
      </c>
      <c r="N38" s="17">
        <v>0</v>
      </c>
      <c r="O38" s="17">
        <v>2022</v>
      </c>
      <c r="P38" s="17">
        <v>0.08391</v>
      </c>
      <c r="Q38" s="17">
        <v>2022</v>
      </c>
      <c r="R38" s="17">
        <v>0.25629</v>
      </c>
      <c r="S38" s="17">
        <v>2022</v>
      </c>
      <c r="T38" s="17">
        <v>0.30359</v>
      </c>
      <c r="U38" s="17">
        <v>2022</v>
      </c>
      <c r="V38" s="17">
        <v>0</v>
      </c>
      <c r="W38" s="17">
        <v>2022</v>
      </c>
      <c r="X38" s="17">
        <v>0.06941</v>
      </c>
      <c r="Y38" s="17">
        <v>2022</v>
      </c>
      <c r="Z38" s="17">
        <v>0</v>
      </c>
      <c r="AA38" s="17">
        <v>2022</v>
      </c>
      <c r="AB38" s="17">
        <v>0</v>
      </c>
      <c r="AC38" s="7"/>
      <c r="AD38" s="17">
        <v>2022</v>
      </c>
      <c r="AE38" s="17">
        <v>0</v>
      </c>
      <c r="AF38" s="17">
        <v>2022</v>
      </c>
      <c r="AG38" s="17">
        <v>0</v>
      </c>
      <c r="AH38" s="17">
        <v>2022</v>
      </c>
      <c r="AI38" s="17">
        <v>0.675966666666667</v>
      </c>
      <c r="AJ38" s="17">
        <v>2022</v>
      </c>
      <c r="AK38" s="17">
        <v>0.223733333333333</v>
      </c>
      <c r="AL38" s="17">
        <v>2022</v>
      </c>
      <c r="AM38" s="17">
        <v>0</v>
      </c>
      <c r="AN38" s="17">
        <v>2022</v>
      </c>
      <c r="AO38" s="17">
        <v>0</v>
      </c>
      <c r="AP38" s="17">
        <v>2022</v>
      </c>
      <c r="AQ38" s="17">
        <v>0.1003</v>
      </c>
      <c r="AR38" s="17">
        <v>2022</v>
      </c>
      <c r="AS38" s="17">
        <v>0</v>
      </c>
      <c r="AT38" s="17">
        <v>2022</v>
      </c>
      <c r="AU38" s="17">
        <v>0</v>
      </c>
      <c r="AV38" s="7"/>
      <c r="AW38" t="s" s="14">
        <v>38</v>
      </c>
      <c r="AX38" t="s" s="16">
        <v>25</v>
      </c>
      <c r="AY38" t="s" s="16">
        <v>26</v>
      </c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ht="13.75" customHeight="1">
      <c r="A39" s="17">
        <v>2023</v>
      </c>
      <c r="B39" s="17">
        <v>4835.7875</v>
      </c>
      <c r="C39" s="45"/>
      <c r="D39" s="17">
        <v>1916.8375</v>
      </c>
      <c r="E39" s="46"/>
      <c r="F39" t="s" s="14">
        <v>38</v>
      </c>
      <c r="G39" t="s" s="47">
        <v>39</v>
      </c>
      <c r="H39" t="s" s="47">
        <v>40</v>
      </c>
      <c r="I39" s="7"/>
      <c r="J39" s="7"/>
      <c r="K39" s="17">
        <v>2023</v>
      </c>
      <c r="L39" s="17">
        <v>0.2868</v>
      </c>
      <c r="M39" s="17">
        <v>2023</v>
      </c>
      <c r="N39" s="17">
        <v>0</v>
      </c>
      <c r="O39" s="17">
        <v>2023</v>
      </c>
      <c r="P39" s="17">
        <v>0.08772000000000001</v>
      </c>
      <c r="Q39" s="17">
        <v>2023</v>
      </c>
      <c r="R39" s="17">
        <v>0.26469</v>
      </c>
      <c r="S39" s="17">
        <v>2023</v>
      </c>
      <c r="T39" s="17">
        <v>0.29214</v>
      </c>
      <c r="U39" s="17">
        <v>2023</v>
      </c>
      <c r="V39" s="17">
        <v>0</v>
      </c>
      <c r="W39" s="17">
        <v>2023</v>
      </c>
      <c r="X39" s="17">
        <v>0.06865</v>
      </c>
      <c r="Y39" s="17">
        <v>2023</v>
      </c>
      <c r="Z39" s="17">
        <v>0</v>
      </c>
      <c r="AA39" s="17">
        <v>2023</v>
      </c>
      <c r="AB39" s="17">
        <v>0</v>
      </c>
      <c r="AC39" s="7"/>
      <c r="AD39" s="17">
        <v>2023</v>
      </c>
      <c r="AE39" s="17">
        <v>0</v>
      </c>
      <c r="AF39" s="17">
        <v>2023</v>
      </c>
      <c r="AG39" s="17">
        <v>0</v>
      </c>
      <c r="AH39" s="17">
        <v>2023</v>
      </c>
      <c r="AI39" s="17">
        <v>0.663585833333334</v>
      </c>
      <c r="AJ39" s="17">
        <v>2023</v>
      </c>
      <c r="AK39" s="17">
        <v>0.211039166666667</v>
      </c>
      <c r="AL39" s="17">
        <v>2023</v>
      </c>
      <c r="AM39" s="17">
        <v>0</v>
      </c>
      <c r="AN39" s="17">
        <v>2023</v>
      </c>
      <c r="AO39" s="17">
        <v>0</v>
      </c>
      <c r="AP39" s="17">
        <v>2023</v>
      </c>
      <c r="AQ39" s="17">
        <v>0.125375</v>
      </c>
      <c r="AR39" s="17">
        <v>2023</v>
      </c>
      <c r="AS39" s="17">
        <v>0</v>
      </c>
      <c r="AT39" s="17">
        <v>2023</v>
      </c>
      <c r="AU39" s="17">
        <v>0</v>
      </c>
      <c r="AV39" s="7"/>
      <c r="AW39" t="s" s="14">
        <v>38</v>
      </c>
      <c r="AX39" t="s" s="16">
        <v>25</v>
      </c>
      <c r="AY39" t="s" s="16">
        <v>26</v>
      </c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ht="13.75" customHeight="1">
      <c r="A40" s="17">
        <v>2024</v>
      </c>
      <c r="B40" s="17">
        <v>4835.7875</v>
      </c>
      <c r="C40" s="45"/>
      <c r="D40" s="17">
        <v>1916.8375</v>
      </c>
      <c r="E40" s="46"/>
      <c r="F40" t="s" s="14">
        <v>38</v>
      </c>
      <c r="G40" t="s" s="47">
        <v>39</v>
      </c>
      <c r="H40" t="s" s="47">
        <v>40</v>
      </c>
      <c r="I40" s="7"/>
      <c r="J40" s="7"/>
      <c r="K40" s="17">
        <v>2024</v>
      </c>
      <c r="L40" s="17">
        <v>0.28452</v>
      </c>
      <c r="M40" s="17">
        <v>2024</v>
      </c>
      <c r="N40" s="17">
        <v>0</v>
      </c>
      <c r="O40" s="17">
        <v>2024</v>
      </c>
      <c r="P40" s="17">
        <v>0.09687</v>
      </c>
      <c r="Q40" s="17">
        <v>2024</v>
      </c>
      <c r="R40" s="17">
        <v>0.2685</v>
      </c>
      <c r="S40" s="17">
        <v>2024</v>
      </c>
      <c r="T40" s="17">
        <v>0.28604</v>
      </c>
      <c r="U40" s="17">
        <v>2024</v>
      </c>
      <c r="V40" s="17">
        <v>0</v>
      </c>
      <c r="W40" s="17">
        <v>2024</v>
      </c>
      <c r="X40" s="17">
        <v>0.06407</v>
      </c>
      <c r="Y40" s="17">
        <v>2024</v>
      </c>
      <c r="Z40" s="17">
        <v>0</v>
      </c>
      <c r="AA40" s="17">
        <v>2024</v>
      </c>
      <c r="AB40" s="17">
        <v>0</v>
      </c>
      <c r="AC40" s="7"/>
      <c r="AD40" s="17">
        <v>2024</v>
      </c>
      <c r="AE40" s="17">
        <v>0</v>
      </c>
      <c r="AF40" s="17">
        <v>2024</v>
      </c>
      <c r="AG40" s="17">
        <v>0</v>
      </c>
      <c r="AH40" s="17">
        <v>2024</v>
      </c>
      <c r="AI40" s="17">
        <v>0.651205</v>
      </c>
      <c r="AJ40" s="17">
        <v>2024</v>
      </c>
      <c r="AK40" s="17">
        <v>0.198345</v>
      </c>
      <c r="AL40" s="17">
        <v>2024</v>
      </c>
      <c r="AM40" s="17">
        <v>0</v>
      </c>
      <c r="AN40" s="17">
        <v>2024</v>
      </c>
      <c r="AO40" s="17">
        <v>0</v>
      </c>
      <c r="AP40" s="17">
        <v>2024</v>
      </c>
      <c r="AQ40" s="17">
        <v>0.15045</v>
      </c>
      <c r="AR40" s="17">
        <v>2024</v>
      </c>
      <c r="AS40" s="17">
        <v>0</v>
      </c>
      <c r="AT40" s="17">
        <v>2024</v>
      </c>
      <c r="AU40" s="17">
        <v>0</v>
      </c>
      <c r="AV40" s="7"/>
      <c r="AW40" t="s" s="14">
        <v>38</v>
      </c>
      <c r="AX40" t="s" s="16">
        <v>25</v>
      </c>
      <c r="AY40" t="s" s="16">
        <v>26</v>
      </c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ht="13.75" customHeight="1">
      <c r="A41" s="17">
        <v>2025</v>
      </c>
      <c r="B41" s="17">
        <v>4835.7875</v>
      </c>
      <c r="C41" s="45"/>
      <c r="D41" s="17">
        <v>1916.8375</v>
      </c>
      <c r="E41" s="46"/>
      <c r="F41" t="s" s="14">
        <v>38</v>
      </c>
      <c r="G41" t="s" s="47">
        <v>39</v>
      </c>
      <c r="H41" t="s" s="47">
        <v>40</v>
      </c>
      <c r="I41" s="7"/>
      <c r="J41" s="7"/>
      <c r="K41" s="17">
        <v>2025</v>
      </c>
      <c r="L41" s="17">
        <v>0.28452</v>
      </c>
      <c r="M41" s="17">
        <v>2025</v>
      </c>
      <c r="N41" s="17">
        <v>0</v>
      </c>
      <c r="O41" s="17">
        <v>2025</v>
      </c>
      <c r="P41" s="17">
        <v>0.10297</v>
      </c>
      <c r="Q41" s="17">
        <v>2025</v>
      </c>
      <c r="R41" s="17">
        <v>0.2746</v>
      </c>
      <c r="S41" s="17">
        <v>2025</v>
      </c>
      <c r="T41" s="17">
        <v>0.27689</v>
      </c>
      <c r="U41" s="17">
        <v>2025</v>
      </c>
      <c r="V41" s="17">
        <v>0</v>
      </c>
      <c r="W41" s="17">
        <v>2025</v>
      </c>
      <c r="X41" s="17">
        <v>0.06102</v>
      </c>
      <c r="Y41" s="17">
        <v>2025</v>
      </c>
      <c r="Z41" s="17">
        <v>0</v>
      </c>
      <c r="AA41" s="17">
        <v>2025</v>
      </c>
      <c r="AB41" s="17">
        <v>0</v>
      </c>
      <c r="AC41" s="7"/>
      <c r="AD41" s="17">
        <v>2025</v>
      </c>
      <c r="AE41" s="17">
        <v>0</v>
      </c>
      <c r="AF41" s="17">
        <v>2025</v>
      </c>
      <c r="AG41" s="17">
        <v>0</v>
      </c>
      <c r="AH41" s="17">
        <v>2025</v>
      </c>
      <c r="AI41" s="17">
        <v>0.638824166666667</v>
      </c>
      <c r="AJ41" s="17">
        <v>2025</v>
      </c>
      <c r="AK41" s="17">
        <v>0.185650833333333</v>
      </c>
      <c r="AL41" s="17">
        <v>2025</v>
      </c>
      <c r="AM41" s="17">
        <v>0</v>
      </c>
      <c r="AN41" s="17">
        <v>2025</v>
      </c>
      <c r="AO41" s="17">
        <v>0</v>
      </c>
      <c r="AP41" s="17">
        <v>2025</v>
      </c>
      <c r="AQ41" s="17">
        <v>0.175525</v>
      </c>
      <c r="AR41" s="17">
        <v>2025</v>
      </c>
      <c r="AS41" s="17">
        <v>0</v>
      </c>
      <c r="AT41" s="17">
        <v>2025</v>
      </c>
      <c r="AU41" s="17">
        <v>0</v>
      </c>
      <c r="AV41" s="7"/>
      <c r="AW41" t="s" s="14">
        <v>38</v>
      </c>
      <c r="AX41" t="s" s="16">
        <v>25</v>
      </c>
      <c r="AY41" t="s" s="16">
        <v>26</v>
      </c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ht="13.75" customHeight="1">
      <c r="A42" s="17">
        <v>2026</v>
      </c>
      <c r="B42" s="17">
        <v>4835.7875</v>
      </c>
      <c r="C42" s="45"/>
      <c r="D42" s="17">
        <v>1916.8375</v>
      </c>
      <c r="E42" s="46"/>
      <c r="F42" t="s" s="14">
        <v>38</v>
      </c>
      <c r="G42" t="s" s="47">
        <v>39</v>
      </c>
      <c r="H42" t="s" s="47">
        <v>40</v>
      </c>
      <c r="I42" s="7"/>
      <c r="J42" s="7"/>
      <c r="K42" s="17">
        <v>2026</v>
      </c>
      <c r="L42" s="17">
        <v>0.28223</v>
      </c>
      <c r="M42" s="17">
        <v>2026</v>
      </c>
      <c r="N42" s="17">
        <v>0</v>
      </c>
      <c r="O42" s="17">
        <v>2026</v>
      </c>
      <c r="P42" s="17">
        <v>0.1106</v>
      </c>
      <c r="Q42" s="17">
        <v>2026</v>
      </c>
      <c r="R42" s="17">
        <v>0.28223</v>
      </c>
      <c r="S42" s="17">
        <v>2026</v>
      </c>
      <c r="T42" s="17">
        <v>0.26544</v>
      </c>
      <c r="U42" s="17">
        <v>2026</v>
      </c>
      <c r="V42" s="17">
        <v>0</v>
      </c>
      <c r="W42" s="17">
        <v>2026</v>
      </c>
      <c r="X42" s="17">
        <v>0.0595</v>
      </c>
      <c r="Y42" s="17">
        <v>2026</v>
      </c>
      <c r="Z42" s="17">
        <v>0</v>
      </c>
      <c r="AA42" s="17">
        <v>2026</v>
      </c>
      <c r="AB42" s="17">
        <v>0</v>
      </c>
      <c r="AC42" s="7"/>
      <c r="AD42" s="17">
        <v>2026</v>
      </c>
      <c r="AE42" s="17">
        <v>0</v>
      </c>
      <c r="AF42" s="17">
        <v>2026</v>
      </c>
      <c r="AG42" s="17">
        <v>0</v>
      </c>
      <c r="AH42" s="17">
        <v>2026</v>
      </c>
      <c r="AI42" s="17">
        <v>0.626443333333334</v>
      </c>
      <c r="AJ42" s="17">
        <v>2026</v>
      </c>
      <c r="AK42" s="17">
        <v>0.172956666666667</v>
      </c>
      <c r="AL42" s="17">
        <v>2026</v>
      </c>
      <c r="AM42" s="17">
        <v>0</v>
      </c>
      <c r="AN42" s="17">
        <v>2026</v>
      </c>
      <c r="AO42" s="17">
        <v>0</v>
      </c>
      <c r="AP42" s="17">
        <v>2026</v>
      </c>
      <c r="AQ42" s="17">
        <v>0.2006</v>
      </c>
      <c r="AR42" s="17">
        <v>2026</v>
      </c>
      <c r="AS42" s="17">
        <v>0</v>
      </c>
      <c r="AT42" s="17">
        <v>2026</v>
      </c>
      <c r="AU42" s="17">
        <v>0</v>
      </c>
      <c r="AV42" s="7"/>
      <c r="AW42" t="s" s="14">
        <v>38</v>
      </c>
      <c r="AX42" t="s" s="16">
        <v>25</v>
      </c>
      <c r="AY42" t="s" s="16">
        <v>26</v>
      </c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ht="13.75" customHeight="1">
      <c r="A43" s="17">
        <v>2027</v>
      </c>
      <c r="B43" s="17">
        <v>4835.7875</v>
      </c>
      <c r="C43" s="45"/>
      <c r="D43" s="17">
        <v>1916.8375</v>
      </c>
      <c r="E43" s="46"/>
      <c r="F43" t="s" s="14">
        <v>38</v>
      </c>
      <c r="G43" t="s" s="47">
        <v>39</v>
      </c>
      <c r="H43" t="s" s="47">
        <v>40</v>
      </c>
      <c r="I43" s="7"/>
      <c r="J43" s="7"/>
      <c r="K43" s="17">
        <v>2027</v>
      </c>
      <c r="L43" s="17">
        <v>0.28146</v>
      </c>
      <c r="M43" s="17">
        <v>2027</v>
      </c>
      <c r="N43" s="17">
        <v>0</v>
      </c>
      <c r="O43" s="17">
        <v>2027</v>
      </c>
      <c r="P43" s="17">
        <v>0.12052</v>
      </c>
      <c r="Q43" s="17">
        <v>2027</v>
      </c>
      <c r="R43" s="17">
        <v>0.28604</v>
      </c>
      <c r="S43" s="17">
        <v>2027</v>
      </c>
      <c r="T43" s="17">
        <v>0.25553</v>
      </c>
      <c r="U43" s="17">
        <v>2027</v>
      </c>
      <c r="V43" s="17">
        <v>0</v>
      </c>
      <c r="W43" s="17">
        <v>2027</v>
      </c>
      <c r="X43" s="17">
        <v>0.05645</v>
      </c>
      <c r="Y43" s="17">
        <v>2027</v>
      </c>
      <c r="Z43" s="17">
        <v>0</v>
      </c>
      <c r="AA43" s="17">
        <v>2027</v>
      </c>
      <c r="AB43" s="17">
        <v>0</v>
      </c>
      <c r="AC43" s="7"/>
      <c r="AD43" s="17">
        <v>2027</v>
      </c>
      <c r="AE43" s="17">
        <v>0</v>
      </c>
      <c r="AF43" s="17">
        <v>2027</v>
      </c>
      <c r="AG43" s="17">
        <v>0</v>
      </c>
      <c r="AH43" s="17">
        <v>2027</v>
      </c>
      <c r="AI43" s="17">
        <v>0.6140625</v>
      </c>
      <c r="AJ43" s="17">
        <v>2027</v>
      </c>
      <c r="AK43" s="17">
        <v>0.1602625</v>
      </c>
      <c r="AL43" s="17">
        <v>2027</v>
      </c>
      <c r="AM43" s="17">
        <v>0</v>
      </c>
      <c r="AN43" s="17">
        <v>2027</v>
      </c>
      <c r="AO43" s="17">
        <v>0</v>
      </c>
      <c r="AP43" s="17">
        <v>2027</v>
      </c>
      <c r="AQ43" s="17">
        <v>0.225675</v>
      </c>
      <c r="AR43" s="17">
        <v>2027</v>
      </c>
      <c r="AS43" s="17">
        <v>0</v>
      </c>
      <c r="AT43" s="17">
        <v>2027</v>
      </c>
      <c r="AU43" s="17">
        <v>0</v>
      </c>
      <c r="AV43" s="7"/>
      <c r="AW43" t="s" s="14">
        <v>38</v>
      </c>
      <c r="AX43" t="s" s="16">
        <v>25</v>
      </c>
      <c r="AY43" t="s" s="16">
        <v>26</v>
      </c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ht="13.75" customHeight="1">
      <c r="A44" s="17">
        <v>2028</v>
      </c>
      <c r="B44" s="17">
        <v>4835.7875</v>
      </c>
      <c r="C44" s="45"/>
      <c r="D44" s="17">
        <v>1916.8375</v>
      </c>
      <c r="E44" s="46"/>
      <c r="F44" t="s" s="14">
        <v>38</v>
      </c>
      <c r="G44" t="s" s="47">
        <v>39</v>
      </c>
      <c r="H44" t="s" s="47">
        <v>40</v>
      </c>
      <c r="I44" s="7"/>
      <c r="J44" s="7"/>
      <c r="K44" s="17">
        <v>2028</v>
      </c>
      <c r="L44" s="17">
        <v>0.28223</v>
      </c>
      <c r="M44" s="17">
        <v>2028</v>
      </c>
      <c r="N44" s="17">
        <v>0</v>
      </c>
      <c r="O44" s="17">
        <v>2028</v>
      </c>
      <c r="P44" s="17">
        <v>0.12509</v>
      </c>
      <c r="Q44" s="17">
        <v>2028</v>
      </c>
      <c r="R44" s="17">
        <v>0.29215</v>
      </c>
      <c r="S44" s="17">
        <v>2028</v>
      </c>
      <c r="T44" s="17">
        <v>0.24485</v>
      </c>
      <c r="U44" s="17">
        <v>2028</v>
      </c>
      <c r="V44" s="17">
        <v>0</v>
      </c>
      <c r="W44" s="17">
        <v>2028</v>
      </c>
      <c r="X44" s="17">
        <v>0.05568</v>
      </c>
      <c r="Y44" s="17">
        <v>2028</v>
      </c>
      <c r="Z44" s="17">
        <v>0</v>
      </c>
      <c r="AA44" s="17">
        <v>2028</v>
      </c>
      <c r="AB44" s="17">
        <v>0</v>
      </c>
      <c r="AC44" s="7"/>
      <c r="AD44" s="17">
        <v>2028</v>
      </c>
      <c r="AE44" s="17">
        <v>0</v>
      </c>
      <c r="AF44" s="17">
        <v>2028</v>
      </c>
      <c r="AG44" s="17">
        <v>0</v>
      </c>
      <c r="AH44" s="17">
        <v>2028</v>
      </c>
      <c r="AI44" s="17">
        <v>0.601681666666667</v>
      </c>
      <c r="AJ44" s="17">
        <v>2028</v>
      </c>
      <c r="AK44" s="17">
        <v>0.147568333333333</v>
      </c>
      <c r="AL44" s="17">
        <v>2028</v>
      </c>
      <c r="AM44" s="17">
        <v>0</v>
      </c>
      <c r="AN44" s="17">
        <v>2028</v>
      </c>
      <c r="AO44" s="17">
        <v>0</v>
      </c>
      <c r="AP44" s="17">
        <v>2028</v>
      </c>
      <c r="AQ44" s="17">
        <v>0.25075</v>
      </c>
      <c r="AR44" s="17">
        <v>2028</v>
      </c>
      <c r="AS44" s="17">
        <v>0</v>
      </c>
      <c r="AT44" s="17">
        <v>2028</v>
      </c>
      <c r="AU44" s="17">
        <v>0</v>
      </c>
      <c r="AV44" s="7"/>
      <c r="AW44" t="s" s="14">
        <v>38</v>
      </c>
      <c r="AX44" t="s" s="16">
        <v>25</v>
      </c>
      <c r="AY44" t="s" s="16">
        <v>26</v>
      </c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ht="13.75" customHeight="1">
      <c r="A45" s="17">
        <v>2029</v>
      </c>
      <c r="B45" s="17">
        <v>4835.7875</v>
      </c>
      <c r="C45" s="45"/>
      <c r="D45" s="17">
        <v>1916.8375</v>
      </c>
      <c r="E45" s="46"/>
      <c r="F45" t="s" s="14">
        <v>38</v>
      </c>
      <c r="G45" t="s" s="47">
        <v>39</v>
      </c>
      <c r="H45" t="s" s="47">
        <v>40</v>
      </c>
      <c r="I45" s="7"/>
      <c r="J45" s="7"/>
      <c r="K45" s="17">
        <v>2029</v>
      </c>
      <c r="L45" s="17">
        <v>0.2807</v>
      </c>
      <c r="M45" s="17">
        <v>2029</v>
      </c>
      <c r="N45" s="17">
        <v>0</v>
      </c>
      <c r="O45" s="17">
        <v>2029</v>
      </c>
      <c r="P45" s="17">
        <v>0.12891</v>
      </c>
      <c r="Q45" s="17">
        <v>2029</v>
      </c>
      <c r="R45" s="17">
        <v>0.30359</v>
      </c>
      <c r="S45" s="17">
        <v>2029</v>
      </c>
      <c r="T45" s="17">
        <v>0.23417</v>
      </c>
      <c r="U45" s="17">
        <v>2029</v>
      </c>
      <c r="V45" s="17">
        <v>0</v>
      </c>
      <c r="W45" s="17">
        <v>2029</v>
      </c>
      <c r="X45" s="17">
        <v>0.05263</v>
      </c>
      <c r="Y45" s="17">
        <v>2029</v>
      </c>
      <c r="Z45" s="17">
        <v>0</v>
      </c>
      <c r="AA45" s="17">
        <v>2029</v>
      </c>
      <c r="AB45" s="17">
        <v>0</v>
      </c>
      <c r="AC45" s="7"/>
      <c r="AD45" s="17">
        <v>2029</v>
      </c>
      <c r="AE45" s="17">
        <v>0</v>
      </c>
      <c r="AF45" s="17">
        <v>2029</v>
      </c>
      <c r="AG45" s="17">
        <v>0</v>
      </c>
      <c r="AH45" s="17">
        <v>2029</v>
      </c>
      <c r="AI45" s="17">
        <v>0.5893008333333341</v>
      </c>
      <c r="AJ45" s="17">
        <v>2029</v>
      </c>
      <c r="AK45" s="17">
        <v>0.134874166666667</v>
      </c>
      <c r="AL45" s="17">
        <v>2029</v>
      </c>
      <c r="AM45" s="17">
        <v>0</v>
      </c>
      <c r="AN45" s="17">
        <v>2029</v>
      </c>
      <c r="AO45" s="17">
        <v>0</v>
      </c>
      <c r="AP45" s="17">
        <v>2029</v>
      </c>
      <c r="AQ45" s="17">
        <v>0.275825</v>
      </c>
      <c r="AR45" s="17">
        <v>2029</v>
      </c>
      <c r="AS45" s="17">
        <v>0</v>
      </c>
      <c r="AT45" s="17">
        <v>2029</v>
      </c>
      <c r="AU45" s="17">
        <v>0</v>
      </c>
      <c r="AV45" s="7"/>
      <c r="AW45" t="s" s="14">
        <v>38</v>
      </c>
      <c r="AX45" t="s" s="16">
        <v>25</v>
      </c>
      <c r="AY45" t="s" s="16">
        <v>26</v>
      </c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ht="13.75" customHeight="1">
      <c r="A46" s="17">
        <v>2030</v>
      </c>
      <c r="B46" s="17">
        <v>4835.7875</v>
      </c>
      <c r="C46" s="45"/>
      <c r="D46" s="17">
        <v>1916.8375</v>
      </c>
      <c r="E46" s="46"/>
      <c r="F46" t="s" s="14">
        <v>38</v>
      </c>
      <c r="G46" t="s" s="47">
        <v>39</v>
      </c>
      <c r="H46" t="s" s="47">
        <v>40</v>
      </c>
      <c r="I46" s="7"/>
      <c r="J46" s="7"/>
      <c r="K46" s="17">
        <v>2030</v>
      </c>
      <c r="L46" s="17">
        <v>0.27765</v>
      </c>
      <c r="M46" s="17">
        <v>2030</v>
      </c>
      <c r="N46" s="17">
        <v>0</v>
      </c>
      <c r="O46" s="17">
        <v>2030</v>
      </c>
      <c r="P46" s="17">
        <v>0.13806</v>
      </c>
      <c r="Q46" s="17">
        <v>2030</v>
      </c>
      <c r="R46" s="17">
        <v>0.3074</v>
      </c>
      <c r="S46" s="17">
        <v>2030</v>
      </c>
      <c r="T46" s="17">
        <v>0.22731</v>
      </c>
      <c r="U46" s="17">
        <v>2030</v>
      </c>
      <c r="V46" s="17">
        <v>0</v>
      </c>
      <c r="W46" s="17">
        <v>2030</v>
      </c>
      <c r="X46" s="17">
        <v>0.04958</v>
      </c>
      <c r="Y46" s="17">
        <v>2030</v>
      </c>
      <c r="Z46" s="17">
        <v>0</v>
      </c>
      <c r="AA46" s="17">
        <v>2030</v>
      </c>
      <c r="AB46" s="17">
        <v>0</v>
      </c>
      <c r="AC46" s="7"/>
      <c r="AD46" s="17">
        <v>2030</v>
      </c>
      <c r="AE46" s="17">
        <v>0</v>
      </c>
      <c r="AF46" s="17">
        <v>2030</v>
      </c>
      <c r="AG46" s="17">
        <v>0</v>
      </c>
      <c r="AH46" s="17">
        <v>2030</v>
      </c>
      <c r="AI46" s="17">
        <v>0.57692</v>
      </c>
      <c r="AJ46" s="17">
        <v>2030</v>
      </c>
      <c r="AK46" s="17">
        <v>0.12218</v>
      </c>
      <c r="AL46" s="17">
        <v>2030</v>
      </c>
      <c r="AM46" s="17">
        <v>0</v>
      </c>
      <c r="AN46" s="17">
        <v>2030</v>
      </c>
      <c r="AO46" s="17">
        <v>0</v>
      </c>
      <c r="AP46" s="17">
        <v>2030</v>
      </c>
      <c r="AQ46" s="17">
        <v>0.3009</v>
      </c>
      <c r="AR46" s="17">
        <v>2030</v>
      </c>
      <c r="AS46" s="17">
        <v>0</v>
      </c>
      <c r="AT46" s="17">
        <v>2030</v>
      </c>
      <c r="AU46" s="17">
        <v>0</v>
      </c>
      <c r="AV46" s="7"/>
      <c r="AW46" t="s" s="14">
        <v>38</v>
      </c>
      <c r="AX46" t="s" s="16">
        <v>25</v>
      </c>
      <c r="AY46" t="s" s="16">
        <v>26</v>
      </c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ht="13.75" customHeight="1">
      <c r="A47" s="17">
        <v>2031</v>
      </c>
      <c r="B47" s="17">
        <v>3000</v>
      </c>
      <c r="C47" s="45"/>
      <c r="D47" s="17">
        <v>900</v>
      </c>
      <c r="E47" s="46"/>
      <c r="F47" t="s" s="14">
        <v>38</v>
      </c>
      <c r="G47" t="s" s="47">
        <v>39</v>
      </c>
      <c r="H47" t="s" s="47">
        <v>40</v>
      </c>
      <c r="I47" s="7"/>
      <c r="J47" s="7"/>
      <c r="K47" s="17">
        <v>2031</v>
      </c>
      <c r="L47" s="17">
        <v>0.2746</v>
      </c>
      <c r="M47" s="17">
        <v>2031</v>
      </c>
      <c r="N47" s="17">
        <v>0</v>
      </c>
      <c r="O47" s="17">
        <v>2031</v>
      </c>
      <c r="P47" s="17">
        <v>0.14722</v>
      </c>
      <c r="Q47" s="17">
        <v>2031</v>
      </c>
      <c r="R47" s="17">
        <v>0.31426</v>
      </c>
      <c r="S47" s="17">
        <v>2031</v>
      </c>
      <c r="T47" s="17">
        <v>0.21358</v>
      </c>
      <c r="U47" s="17">
        <v>2031</v>
      </c>
      <c r="V47" s="17">
        <v>0</v>
      </c>
      <c r="W47" s="17">
        <v>2031</v>
      </c>
      <c r="X47" s="17">
        <v>0.0503400000000001</v>
      </c>
      <c r="Y47" s="17">
        <v>2031</v>
      </c>
      <c r="Z47" s="17">
        <v>0</v>
      </c>
      <c r="AA47" s="17">
        <v>2031</v>
      </c>
      <c r="AB47" s="17">
        <v>0</v>
      </c>
      <c r="AC47" s="7"/>
      <c r="AD47" s="17">
        <v>2031</v>
      </c>
      <c r="AE47" s="17">
        <v>0</v>
      </c>
      <c r="AF47" s="17">
        <v>2031</v>
      </c>
      <c r="AG47" s="17">
        <v>0</v>
      </c>
      <c r="AH47" s="17">
        <v>2031</v>
      </c>
      <c r="AI47" s="17">
        <v>0.5758265</v>
      </c>
      <c r="AJ47" s="17">
        <v>2031</v>
      </c>
      <c r="AK47" s="17">
        <v>0.1221795</v>
      </c>
      <c r="AL47" s="17">
        <v>2031</v>
      </c>
      <c r="AM47" s="17">
        <v>0</v>
      </c>
      <c r="AN47" s="17">
        <v>2031</v>
      </c>
      <c r="AO47" s="17">
        <v>0</v>
      </c>
      <c r="AP47" s="17">
        <v>2031</v>
      </c>
      <c r="AQ47" s="17">
        <v>0.301994</v>
      </c>
      <c r="AR47" s="17">
        <v>2031</v>
      </c>
      <c r="AS47" s="17">
        <v>0</v>
      </c>
      <c r="AT47" s="17">
        <v>2031</v>
      </c>
      <c r="AU47" s="17">
        <v>0</v>
      </c>
      <c r="AV47" s="7"/>
      <c r="AW47" t="s" s="14">
        <v>38</v>
      </c>
      <c r="AX47" t="s" s="16">
        <v>25</v>
      </c>
      <c r="AY47" t="s" s="16">
        <v>26</v>
      </c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ht="13.75" customHeight="1">
      <c r="A48" s="17">
        <v>2032</v>
      </c>
      <c r="B48" s="17">
        <v>3000</v>
      </c>
      <c r="C48" s="45"/>
      <c r="D48" s="17">
        <v>900</v>
      </c>
      <c r="E48" s="46"/>
      <c r="F48" t="s" s="14">
        <v>38</v>
      </c>
      <c r="G48" t="s" s="47">
        <v>39</v>
      </c>
      <c r="H48" t="s" s="47">
        <v>40</v>
      </c>
      <c r="I48" s="7"/>
      <c r="J48" s="7"/>
      <c r="K48" s="17">
        <v>2032</v>
      </c>
      <c r="L48" s="17">
        <v>0.27384</v>
      </c>
      <c r="M48" s="17">
        <v>2032</v>
      </c>
      <c r="N48" s="17">
        <v>0</v>
      </c>
      <c r="O48" s="17">
        <v>2032</v>
      </c>
      <c r="P48" s="17">
        <v>0.15255</v>
      </c>
      <c r="Q48" s="17">
        <v>2032</v>
      </c>
      <c r="R48" s="17">
        <v>0.31732</v>
      </c>
      <c r="S48" s="17">
        <v>2032</v>
      </c>
      <c r="T48" s="17">
        <v>0.209</v>
      </c>
      <c r="U48" s="17">
        <v>2032</v>
      </c>
      <c r="V48" s="17">
        <v>0</v>
      </c>
      <c r="W48" s="17">
        <v>2032</v>
      </c>
      <c r="X48" s="17">
        <v>0.0472900000000001</v>
      </c>
      <c r="Y48" s="17">
        <v>2032</v>
      </c>
      <c r="Z48" s="17">
        <v>0</v>
      </c>
      <c r="AA48" s="17">
        <v>2032</v>
      </c>
      <c r="AB48" s="17">
        <v>0</v>
      </c>
      <c r="AC48" s="7"/>
      <c r="AD48" s="17">
        <v>2032</v>
      </c>
      <c r="AE48" s="17">
        <v>0</v>
      </c>
      <c r="AF48" s="17">
        <v>2032</v>
      </c>
      <c r="AG48" s="17">
        <v>0</v>
      </c>
      <c r="AH48" s="17">
        <v>2032</v>
      </c>
      <c r="AI48" s="17">
        <v>0.574733</v>
      </c>
      <c r="AJ48" s="17">
        <v>2032</v>
      </c>
      <c r="AK48" s="17">
        <v>0.122179</v>
      </c>
      <c r="AL48" s="17">
        <v>2032</v>
      </c>
      <c r="AM48" s="17">
        <v>0</v>
      </c>
      <c r="AN48" s="17">
        <v>2032</v>
      </c>
      <c r="AO48" s="17">
        <v>0</v>
      </c>
      <c r="AP48" s="17">
        <v>2032</v>
      </c>
      <c r="AQ48" s="17">
        <v>0.303088</v>
      </c>
      <c r="AR48" s="17">
        <v>2032</v>
      </c>
      <c r="AS48" s="17">
        <v>0</v>
      </c>
      <c r="AT48" s="17">
        <v>2032</v>
      </c>
      <c r="AU48" s="17">
        <v>0</v>
      </c>
      <c r="AV48" s="7"/>
      <c r="AW48" t="s" s="14">
        <v>38</v>
      </c>
      <c r="AX48" t="s" s="16">
        <v>25</v>
      </c>
      <c r="AY48" t="s" s="16">
        <v>26</v>
      </c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ht="13.75" customHeight="1">
      <c r="A49" s="17">
        <v>2033</v>
      </c>
      <c r="B49" s="17">
        <v>3000</v>
      </c>
      <c r="C49" s="45"/>
      <c r="D49" s="17">
        <v>900</v>
      </c>
      <c r="E49" s="46"/>
      <c r="F49" t="s" s="14">
        <v>38</v>
      </c>
      <c r="G49" t="s" s="47">
        <v>39</v>
      </c>
      <c r="H49" t="s" s="47">
        <v>40</v>
      </c>
      <c r="I49" s="7"/>
      <c r="J49" s="7"/>
      <c r="K49" s="17">
        <v>2033</v>
      </c>
      <c r="L49" s="17">
        <v>0.27231</v>
      </c>
      <c r="M49" s="17">
        <v>2033</v>
      </c>
      <c r="N49" s="17">
        <v>0</v>
      </c>
      <c r="O49" s="17">
        <v>2033</v>
      </c>
      <c r="P49" s="17">
        <v>0.15561</v>
      </c>
      <c r="Q49" s="17">
        <v>2033</v>
      </c>
      <c r="R49" s="17">
        <v>0.32265</v>
      </c>
      <c r="S49" s="17">
        <v>2033</v>
      </c>
      <c r="T49" s="17">
        <v>0.20138</v>
      </c>
      <c r="U49" s="17">
        <v>2033</v>
      </c>
      <c r="V49" s="17">
        <v>0</v>
      </c>
      <c r="W49" s="17">
        <v>2033</v>
      </c>
      <c r="X49" s="17">
        <v>0.04805</v>
      </c>
      <c r="Y49" s="17">
        <v>2033</v>
      </c>
      <c r="Z49" s="17">
        <v>0</v>
      </c>
      <c r="AA49" s="17">
        <v>2033</v>
      </c>
      <c r="AB49" s="17">
        <v>0</v>
      </c>
      <c r="AC49" s="7"/>
      <c r="AD49" s="17">
        <v>2033</v>
      </c>
      <c r="AE49" s="17">
        <v>0</v>
      </c>
      <c r="AF49" s="17">
        <v>2033</v>
      </c>
      <c r="AG49" s="17">
        <v>0</v>
      </c>
      <c r="AH49" s="17">
        <v>2033</v>
      </c>
      <c r="AI49" s="17">
        <v>0.5736395</v>
      </c>
      <c r="AJ49" s="17">
        <v>2033</v>
      </c>
      <c r="AK49" s="17">
        <v>0.1221785</v>
      </c>
      <c r="AL49" s="17">
        <v>2033</v>
      </c>
      <c r="AM49" s="17">
        <v>0</v>
      </c>
      <c r="AN49" s="17">
        <v>2033</v>
      </c>
      <c r="AO49" s="17">
        <v>0</v>
      </c>
      <c r="AP49" s="17">
        <v>2033</v>
      </c>
      <c r="AQ49" s="17">
        <v>0.304182</v>
      </c>
      <c r="AR49" s="17">
        <v>2033</v>
      </c>
      <c r="AS49" s="17">
        <v>0</v>
      </c>
      <c r="AT49" s="17">
        <v>2033</v>
      </c>
      <c r="AU49" s="17">
        <v>0</v>
      </c>
      <c r="AV49" s="7"/>
      <c r="AW49" t="s" s="14">
        <v>38</v>
      </c>
      <c r="AX49" t="s" s="16">
        <v>25</v>
      </c>
      <c r="AY49" t="s" s="16">
        <v>26</v>
      </c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ht="13.75" customHeight="1">
      <c r="A50" s="17">
        <v>2034</v>
      </c>
      <c r="B50" s="17">
        <v>3000</v>
      </c>
      <c r="C50" s="45"/>
      <c r="D50" s="17">
        <v>900</v>
      </c>
      <c r="E50" s="46"/>
      <c r="F50" t="s" s="14">
        <v>38</v>
      </c>
      <c r="G50" t="s" s="47">
        <v>39</v>
      </c>
      <c r="H50" t="s" s="47">
        <v>40</v>
      </c>
      <c r="I50" s="7"/>
      <c r="J50" s="7"/>
      <c r="K50" s="17">
        <v>2034</v>
      </c>
      <c r="L50" s="17">
        <v>0.27231</v>
      </c>
      <c r="M50" s="17">
        <v>2034</v>
      </c>
      <c r="N50" s="17">
        <v>0</v>
      </c>
      <c r="O50" s="17">
        <v>2034</v>
      </c>
      <c r="P50" s="17">
        <v>0.15713</v>
      </c>
      <c r="Q50" s="17">
        <v>2034</v>
      </c>
      <c r="R50" s="17">
        <v>0.32723</v>
      </c>
      <c r="S50" s="17">
        <v>2034</v>
      </c>
      <c r="T50" s="17">
        <v>0.1968</v>
      </c>
      <c r="U50" s="17">
        <v>2034</v>
      </c>
      <c r="V50" s="17">
        <v>0</v>
      </c>
      <c r="W50" s="17">
        <v>2034</v>
      </c>
      <c r="X50" s="17">
        <v>0.04653</v>
      </c>
      <c r="Y50" s="17">
        <v>2034</v>
      </c>
      <c r="Z50" s="17">
        <v>0</v>
      </c>
      <c r="AA50" s="17">
        <v>2034</v>
      </c>
      <c r="AB50" s="17">
        <v>0</v>
      </c>
      <c r="AC50" s="7"/>
      <c r="AD50" s="17">
        <v>2034</v>
      </c>
      <c r="AE50" s="17">
        <v>0</v>
      </c>
      <c r="AF50" s="17">
        <v>2034</v>
      </c>
      <c r="AG50" s="17">
        <v>0</v>
      </c>
      <c r="AH50" s="17">
        <v>2034</v>
      </c>
      <c r="AI50" s="17">
        <v>0.572546</v>
      </c>
      <c r="AJ50" s="17">
        <v>2034</v>
      </c>
      <c r="AK50" s="17">
        <v>0.122178</v>
      </c>
      <c r="AL50" s="17">
        <v>2034</v>
      </c>
      <c r="AM50" s="17">
        <v>0</v>
      </c>
      <c r="AN50" s="17">
        <v>2034</v>
      </c>
      <c r="AO50" s="17">
        <v>0</v>
      </c>
      <c r="AP50" s="17">
        <v>2034</v>
      </c>
      <c r="AQ50" s="17">
        <v>0.305276</v>
      </c>
      <c r="AR50" s="17">
        <v>2034</v>
      </c>
      <c r="AS50" s="17">
        <v>0</v>
      </c>
      <c r="AT50" s="17">
        <v>2034</v>
      </c>
      <c r="AU50" s="17">
        <v>0</v>
      </c>
      <c r="AV50" s="7"/>
      <c r="AW50" t="s" s="14">
        <v>38</v>
      </c>
      <c r="AX50" t="s" s="16">
        <v>25</v>
      </c>
      <c r="AY50" t="s" s="16">
        <v>26</v>
      </c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ht="13.75" customHeight="1">
      <c r="A51" s="17">
        <v>2035</v>
      </c>
      <c r="B51" s="17">
        <v>3000</v>
      </c>
      <c r="C51" s="45"/>
      <c r="D51" s="17">
        <v>900</v>
      </c>
      <c r="E51" s="46"/>
      <c r="F51" t="s" s="14">
        <v>38</v>
      </c>
      <c r="G51" t="s" s="47">
        <v>39</v>
      </c>
      <c r="H51" t="s" s="47">
        <v>40</v>
      </c>
      <c r="I51" s="7"/>
      <c r="J51" s="7"/>
      <c r="K51" s="17">
        <v>2035</v>
      </c>
      <c r="L51" s="17">
        <v>0.27384</v>
      </c>
      <c r="M51" s="17">
        <v>2035</v>
      </c>
      <c r="N51" s="17">
        <v>0</v>
      </c>
      <c r="O51" s="17">
        <v>2035</v>
      </c>
      <c r="P51" s="17">
        <v>0.16018</v>
      </c>
      <c r="Q51" s="17">
        <v>2035</v>
      </c>
      <c r="R51" s="17">
        <v>0.32723</v>
      </c>
      <c r="S51" s="17">
        <v>2035</v>
      </c>
      <c r="T51" s="17">
        <v>0.18917</v>
      </c>
      <c r="U51" s="17">
        <v>2035</v>
      </c>
      <c r="V51" s="17">
        <v>0</v>
      </c>
      <c r="W51" s="17">
        <v>2035</v>
      </c>
      <c r="X51" s="17">
        <v>0.04958</v>
      </c>
      <c r="Y51" s="17">
        <v>2035</v>
      </c>
      <c r="Z51" s="17">
        <v>0</v>
      </c>
      <c r="AA51" s="17">
        <v>2035</v>
      </c>
      <c r="AB51" s="17">
        <v>0</v>
      </c>
      <c r="AC51" s="7"/>
      <c r="AD51" s="17">
        <v>2035</v>
      </c>
      <c r="AE51" s="17">
        <v>0</v>
      </c>
      <c r="AF51" s="17">
        <v>2035</v>
      </c>
      <c r="AG51" s="17">
        <v>0</v>
      </c>
      <c r="AH51" s="17">
        <v>2035</v>
      </c>
      <c r="AI51" s="17">
        <v>0.5714525</v>
      </c>
      <c r="AJ51" s="17">
        <v>2035</v>
      </c>
      <c r="AK51" s="17">
        <v>0.1221775</v>
      </c>
      <c r="AL51" s="17">
        <v>2035</v>
      </c>
      <c r="AM51" s="17">
        <v>0</v>
      </c>
      <c r="AN51" s="17">
        <v>2035</v>
      </c>
      <c r="AO51" s="17">
        <v>0</v>
      </c>
      <c r="AP51" s="17">
        <v>2035</v>
      </c>
      <c r="AQ51" s="17">
        <v>0.30637</v>
      </c>
      <c r="AR51" s="17">
        <v>2035</v>
      </c>
      <c r="AS51" s="17">
        <v>0</v>
      </c>
      <c r="AT51" s="17">
        <v>2035</v>
      </c>
      <c r="AU51" s="17">
        <v>0</v>
      </c>
      <c r="AV51" s="7"/>
      <c r="AW51" t="s" s="14">
        <v>38</v>
      </c>
      <c r="AX51" t="s" s="16">
        <v>25</v>
      </c>
      <c r="AY51" t="s" s="16">
        <v>26</v>
      </c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ht="13.75" customHeight="1">
      <c r="A52" s="17">
        <v>2036</v>
      </c>
      <c r="B52" s="17">
        <v>3000</v>
      </c>
      <c r="C52" s="45"/>
      <c r="D52" s="17">
        <v>900</v>
      </c>
      <c r="E52" s="46"/>
      <c r="F52" t="s" s="14">
        <v>38</v>
      </c>
      <c r="G52" t="s" s="47">
        <v>39</v>
      </c>
      <c r="H52" t="s" s="47">
        <v>40</v>
      </c>
      <c r="I52" s="7"/>
      <c r="J52" s="7"/>
      <c r="K52" s="17">
        <v>2036</v>
      </c>
      <c r="L52" s="17">
        <v>0.2746</v>
      </c>
      <c r="M52" s="17">
        <v>2036</v>
      </c>
      <c r="N52" s="17">
        <v>0</v>
      </c>
      <c r="O52" s="17">
        <v>2036</v>
      </c>
      <c r="P52" s="17">
        <v>0.16171</v>
      </c>
      <c r="Q52" s="17">
        <v>2036</v>
      </c>
      <c r="R52" s="17">
        <v>0.33104</v>
      </c>
      <c r="S52" s="17">
        <v>2036</v>
      </c>
      <c r="T52" s="17">
        <v>0.18154</v>
      </c>
      <c r="U52" s="17">
        <v>2036</v>
      </c>
      <c r="V52" s="17">
        <v>0</v>
      </c>
      <c r="W52" s="17">
        <v>2036</v>
      </c>
      <c r="X52" s="17">
        <v>0.05111</v>
      </c>
      <c r="Y52" s="17">
        <v>2036</v>
      </c>
      <c r="Z52" s="17">
        <v>0</v>
      </c>
      <c r="AA52" s="17">
        <v>2036</v>
      </c>
      <c r="AB52" s="17">
        <v>0</v>
      </c>
      <c r="AC52" s="7"/>
      <c r="AD52" s="17">
        <v>2036</v>
      </c>
      <c r="AE52" s="17">
        <v>0</v>
      </c>
      <c r="AF52" s="17">
        <v>2036</v>
      </c>
      <c r="AG52" s="17">
        <v>0</v>
      </c>
      <c r="AH52" s="17">
        <v>2036</v>
      </c>
      <c r="AI52" s="17">
        <v>0.5703589999999999</v>
      </c>
      <c r="AJ52" s="17">
        <v>2036</v>
      </c>
      <c r="AK52" s="17">
        <v>0.122177</v>
      </c>
      <c r="AL52" s="17">
        <v>2036</v>
      </c>
      <c r="AM52" s="17">
        <v>0</v>
      </c>
      <c r="AN52" s="17">
        <v>2036</v>
      </c>
      <c r="AO52" s="17">
        <v>0</v>
      </c>
      <c r="AP52" s="17">
        <v>2036</v>
      </c>
      <c r="AQ52" s="17">
        <v>0.307464</v>
      </c>
      <c r="AR52" s="17">
        <v>2036</v>
      </c>
      <c r="AS52" s="17">
        <v>0</v>
      </c>
      <c r="AT52" s="17">
        <v>2036</v>
      </c>
      <c r="AU52" s="17">
        <v>0</v>
      </c>
      <c r="AV52" s="7"/>
      <c r="AW52" t="s" s="14">
        <v>38</v>
      </c>
      <c r="AX52" t="s" s="16">
        <v>25</v>
      </c>
      <c r="AY52" t="s" s="16">
        <v>26</v>
      </c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ht="13.75" customHeight="1">
      <c r="A53" s="17">
        <v>2037</v>
      </c>
      <c r="B53" s="17">
        <v>3000</v>
      </c>
      <c r="C53" s="45"/>
      <c r="D53" s="17">
        <v>900</v>
      </c>
      <c r="E53" s="46"/>
      <c r="F53" t="s" s="14">
        <v>38</v>
      </c>
      <c r="G53" t="s" s="47">
        <v>39</v>
      </c>
      <c r="H53" t="s" s="47">
        <v>40</v>
      </c>
      <c r="I53" s="7"/>
      <c r="J53" s="7"/>
      <c r="K53" s="17">
        <v>2037</v>
      </c>
      <c r="L53" s="17">
        <v>0.2746</v>
      </c>
      <c r="M53" s="17">
        <v>2037</v>
      </c>
      <c r="N53" s="17">
        <v>0</v>
      </c>
      <c r="O53" s="17">
        <v>2037</v>
      </c>
      <c r="P53" s="17">
        <v>0.164</v>
      </c>
      <c r="Q53" s="17">
        <v>2037</v>
      </c>
      <c r="R53" s="17">
        <v>0.33409</v>
      </c>
      <c r="S53" s="17">
        <v>2037</v>
      </c>
      <c r="T53" s="17">
        <v>0.17697</v>
      </c>
      <c r="U53" s="17">
        <v>2037</v>
      </c>
      <c r="V53" s="17">
        <v>0</v>
      </c>
      <c r="W53" s="17">
        <v>2037</v>
      </c>
      <c r="X53" s="17">
        <v>0.0503400000000001</v>
      </c>
      <c r="Y53" s="17">
        <v>2037</v>
      </c>
      <c r="Z53" s="17">
        <v>0</v>
      </c>
      <c r="AA53" s="17">
        <v>2037</v>
      </c>
      <c r="AB53" s="17">
        <v>0</v>
      </c>
      <c r="AC53" s="7"/>
      <c r="AD53" s="17">
        <v>2037</v>
      </c>
      <c r="AE53" s="17">
        <v>0</v>
      </c>
      <c r="AF53" s="17">
        <v>2037</v>
      </c>
      <c r="AG53" s="17">
        <v>0</v>
      </c>
      <c r="AH53" s="17">
        <v>2037</v>
      </c>
      <c r="AI53" s="17">
        <v>0.5692655</v>
      </c>
      <c r="AJ53" s="17">
        <v>2037</v>
      </c>
      <c r="AK53" s="17">
        <v>0.1221765</v>
      </c>
      <c r="AL53" s="17">
        <v>2037</v>
      </c>
      <c r="AM53" s="17">
        <v>0</v>
      </c>
      <c r="AN53" s="17">
        <v>2037</v>
      </c>
      <c r="AO53" s="17">
        <v>0</v>
      </c>
      <c r="AP53" s="17">
        <v>2037</v>
      </c>
      <c r="AQ53" s="17">
        <v>0.308558</v>
      </c>
      <c r="AR53" s="17">
        <v>2037</v>
      </c>
      <c r="AS53" s="17">
        <v>0</v>
      </c>
      <c r="AT53" s="17">
        <v>2037</v>
      </c>
      <c r="AU53" s="17">
        <v>0</v>
      </c>
      <c r="AV53" s="7"/>
      <c r="AW53" t="s" s="14">
        <v>38</v>
      </c>
      <c r="AX53" t="s" s="16">
        <v>25</v>
      </c>
      <c r="AY53" t="s" s="16">
        <v>26</v>
      </c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ht="13.75" customHeight="1">
      <c r="A54" s="17">
        <v>2038</v>
      </c>
      <c r="B54" s="17">
        <v>3000</v>
      </c>
      <c r="C54" s="45"/>
      <c r="D54" s="17">
        <v>900</v>
      </c>
      <c r="E54" s="46"/>
      <c r="F54" t="s" s="14">
        <v>38</v>
      </c>
      <c r="G54" t="s" s="47">
        <v>39</v>
      </c>
      <c r="H54" t="s" s="47">
        <v>40</v>
      </c>
      <c r="I54" s="7"/>
      <c r="J54" s="7"/>
      <c r="K54" s="17">
        <v>2038</v>
      </c>
      <c r="L54" s="17">
        <v>0.27384</v>
      </c>
      <c r="M54" s="17">
        <v>2038</v>
      </c>
      <c r="N54" s="17">
        <v>0</v>
      </c>
      <c r="O54" s="17">
        <v>2038</v>
      </c>
      <c r="P54" s="17">
        <v>0.16628</v>
      </c>
      <c r="Q54" s="17">
        <v>2038</v>
      </c>
      <c r="R54" s="17">
        <v>0.33944</v>
      </c>
      <c r="S54" s="17">
        <v>2038</v>
      </c>
      <c r="T54" s="17">
        <v>0.1701</v>
      </c>
      <c r="U54" s="17">
        <v>2038</v>
      </c>
      <c r="V54" s="17">
        <v>0</v>
      </c>
      <c r="W54" s="17">
        <v>2038</v>
      </c>
      <c r="X54" s="17">
        <v>0.0503400000000001</v>
      </c>
      <c r="Y54" s="17">
        <v>2038</v>
      </c>
      <c r="Z54" s="17">
        <v>0</v>
      </c>
      <c r="AA54" s="17">
        <v>2038</v>
      </c>
      <c r="AB54" s="17">
        <v>0</v>
      </c>
      <c r="AC54" s="7"/>
      <c r="AD54" s="17">
        <v>2038</v>
      </c>
      <c r="AE54" s="17">
        <v>0</v>
      </c>
      <c r="AF54" s="17">
        <v>2038</v>
      </c>
      <c r="AG54" s="17">
        <v>0</v>
      </c>
      <c r="AH54" s="17">
        <v>2038</v>
      </c>
      <c r="AI54" s="17">
        <v>0.568172</v>
      </c>
      <c r="AJ54" s="17">
        <v>2038</v>
      </c>
      <c r="AK54" s="17">
        <v>0.122176</v>
      </c>
      <c r="AL54" s="17">
        <v>2038</v>
      </c>
      <c r="AM54" s="17">
        <v>0</v>
      </c>
      <c r="AN54" s="17">
        <v>2038</v>
      </c>
      <c r="AO54" s="17">
        <v>0</v>
      </c>
      <c r="AP54" s="17">
        <v>2038</v>
      </c>
      <c r="AQ54" s="17">
        <v>0.309652</v>
      </c>
      <c r="AR54" s="17">
        <v>2038</v>
      </c>
      <c r="AS54" s="17">
        <v>0</v>
      </c>
      <c r="AT54" s="17">
        <v>2038</v>
      </c>
      <c r="AU54" s="17">
        <v>0</v>
      </c>
      <c r="AV54" s="7"/>
      <c r="AW54" t="s" s="14">
        <v>38</v>
      </c>
      <c r="AX54" t="s" s="16">
        <v>25</v>
      </c>
      <c r="AY54" t="s" s="16">
        <v>26</v>
      </c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ht="13.75" customHeight="1">
      <c r="A55" s="17">
        <v>2039</v>
      </c>
      <c r="B55" s="17">
        <v>3000</v>
      </c>
      <c r="C55" s="45"/>
      <c r="D55" s="17">
        <v>900</v>
      </c>
      <c r="E55" s="46"/>
      <c r="F55" t="s" s="14">
        <v>38</v>
      </c>
      <c r="G55" t="s" s="47">
        <v>39</v>
      </c>
      <c r="H55" t="s" s="47">
        <v>40</v>
      </c>
      <c r="I55" s="7"/>
      <c r="J55" s="7"/>
      <c r="K55" s="17">
        <v>2039</v>
      </c>
      <c r="L55" s="17">
        <v>0.27384</v>
      </c>
      <c r="M55" s="17">
        <v>2039</v>
      </c>
      <c r="N55" s="17">
        <v>0</v>
      </c>
      <c r="O55" s="17">
        <v>2039</v>
      </c>
      <c r="P55" s="17">
        <v>0.17086</v>
      </c>
      <c r="Q55" s="17">
        <v>2039</v>
      </c>
      <c r="R55" s="17">
        <v>0.34096</v>
      </c>
      <c r="S55" s="17">
        <v>2039</v>
      </c>
      <c r="T55" s="17">
        <v>0.16476</v>
      </c>
      <c r="U55" s="17">
        <v>2039</v>
      </c>
      <c r="V55" s="17">
        <v>0</v>
      </c>
      <c r="W55" s="17">
        <v>2039</v>
      </c>
      <c r="X55" s="17">
        <v>0.04958</v>
      </c>
      <c r="Y55" s="17">
        <v>2039</v>
      </c>
      <c r="Z55" s="17">
        <v>0</v>
      </c>
      <c r="AA55" s="17">
        <v>2039</v>
      </c>
      <c r="AB55" s="17">
        <v>0</v>
      </c>
      <c r="AC55" s="7"/>
      <c r="AD55" s="17">
        <v>2039</v>
      </c>
      <c r="AE55" s="17">
        <v>0</v>
      </c>
      <c r="AF55" s="17">
        <v>2039</v>
      </c>
      <c r="AG55" s="17">
        <v>0</v>
      </c>
      <c r="AH55" s="17">
        <v>2039</v>
      </c>
      <c r="AI55" s="17">
        <v>0.5670785</v>
      </c>
      <c r="AJ55" s="17">
        <v>2039</v>
      </c>
      <c r="AK55" s="17">
        <v>0.122175499999999</v>
      </c>
      <c r="AL55" s="17">
        <v>2039</v>
      </c>
      <c r="AM55" s="17">
        <v>0</v>
      </c>
      <c r="AN55" s="17">
        <v>2039</v>
      </c>
      <c r="AO55" s="17">
        <v>0</v>
      </c>
      <c r="AP55" s="17">
        <v>2039</v>
      </c>
      <c r="AQ55" s="17">
        <v>0.310746</v>
      </c>
      <c r="AR55" s="17">
        <v>2039</v>
      </c>
      <c r="AS55" s="17">
        <v>0</v>
      </c>
      <c r="AT55" s="17">
        <v>2039</v>
      </c>
      <c r="AU55" s="17">
        <v>0</v>
      </c>
      <c r="AV55" s="7"/>
      <c r="AW55" t="s" s="14">
        <v>38</v>
      </c>
      <c r="AX55" t="s" s="16">
        <v>25</v>
      </c>
      <c r="AY55" t="s" s="16">
        <v>26</v>
      </c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ht="13.75" customHeight="1">
      <c r="A56" s="17">
        <v>2040</v>
      </c>
      <c r="B56" s="17">
        <v>3000</v>
      </c>
      <c r="C56" s="45"/>
      <c r="D56" s="17">
        <v>900</v>
      </c>
      <c r="E56" s="46"/>
      <c r="F56" t="s" s="14">
        <v>38</v>
      </c>
      <c r="G56" t="s" s="47">
        <v>39</v>
      </c>
      <c r="H56" t="s" s="47">
        <v>40</v>
      </c>
      <c r="I56" s="7"/>
      <c r="J56" s="7"/>
      <c r="K56" s="17">
        <v>2040</v>
      </c>
      <c r="L56" s="17">
        <v>0.27613</v>
      </c>
      <c r="M56" s="17">
        <v>2040</v>
      </c>
      <c r="N56" s="17">
        <v>0</v>
      </c>
      <c r="O56" s="17">
        <v>2040</v>
      </c>
      <c r="P56" s="17">
        <v>0.16933</v>
      </c>
      <c r="Q56" s="17">
        <v>2040</v>
      </c>
      <c r="R56" s="17">
        <v>0.34706</v>
      </c>
      <c r="S56" s="17">
        <v>2040</v>
      </c>
      <c r="T56" s="17">
        <v>0.15561</v>
      </c>
      <c r="U56" s="17">
        <v>2040</v>
      </c>
      <c r="V56" s="17">
        <v>0</v>
      </c>
      <c r="W56" s="17">
        <v>2040</v>
      </c>
      <c r="X56" s="17">
        <v>0.05187</v>
      </c>
      <c r="Y56" s="17">
        <v>2040</v>
      </c>
      <c r="Z56" s="17">
        <v>0</v>
      </c>
      <c r="AA56" s="17">
        <v>2040</v>
      </c>
      <c r="AB56" s="17">
        <v>0</v>
      </c>
      <c r="AC56" s="7"/>
      <c r="AD56" s="17">
        <v>2040</v>
      </c>
      <c r="AE56" s="17">
        <v>0</v>
      </c>
      <c r="AF56" s="17">
        <v>2040</v>
      </c>
      <c r="AG56" s="17">
        <v>0</v>
      </c>
      <c r="AH56" s="17">
        <v>2040</v>
      </c>
      <c r="AI56" s="17">
        <v>0.565985</v>
      </c>
      <c r="AJ56" s="17">
        <v>2040</v>
      </c>
      <c r="AK56" s="17">
        <v>0.122174999999999</v>
      </c>
      <c r="AL56" s="17">
        <v>2040</v>
      </c>
      <c r="AM56" s="17">
        <v>0</v>
      </c>
      <c r="AN56" s="17">
        <v>2040</v>
      </c>
      <c r="AO56" s="17">
        <v>0</v>
      </c>
      <c r="AP56" s="17">
        <v>2040</v>
      </c>
      <c r="AQ56" s="17">
        <v>0.31184</v>
      </c>
      <c r="AR56" s="17">
        <v>2040</v>
      </c>
      <c r="AS56" s="17">
        <v>0</v>
      </c>
      <c r="AT56" s="17">
        <v>2040</v>
      </c>
      <c r="AU56" s="17">
        <v>0</v>
      </c>
      <c r="AV56" s="7"/>
      <c r="AW56" t="s" s="14">
        <v>38</v>
      </c>
      <c r="AX56" t="s" s="16">
        <v>25</v>
      </c>
      <c r="AY56" t="s" s="16">
        <v>26</v>
      </c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ht="13.75" customHeight="1">
      <c r="A57" s="17">
        <v>2041</v>
      </c>
      <c r="B57" s="17">
        <v>3000</v>
      </c>
      <c r="C57" s="45"/>
      <c r="D57" s="17">
        <v>900</v>
      </c>
      <c r="E57" s="46"/>
      <c r="F57" t="s" s="14">
        <v>38</v>
      </c>
      <c r="G57" t="s" s="47">
        <v>39</v>
      </c>
      <c r="H57" t="s" s="47">
        <v>40</v>
      </c>
      <c r="I57" s="7"/>
      <c r="J57" s="7"/>
      <c r="K57" s="17">
        <v>2041</v>
      </c>
      <c r="L57" s="17">
        <v>0.27536</v>
      </c>
      <c r="M57" s="17">
        <v>2041</v>
      </c>
      <c r="N57" s="17">
        <v>0</v>
      </c>
      <c r="O57" s="17">
        <v>2041</v>
      </c>
      <c r="P57" s="17">
        <v>0.17315</v>
      </c>
      <c r="Q57" s="17">
        <v>2041</v>
      </c>
      <c r="R57" s="17">
        <v>0.34935</v>
      </c>
      <c r="S57" s="17">
        <v>2041</v>
      </c>
      <c r="T57" s="17">
        <v>0.15027</v>
      </c>
      <c r="U57" s="17">
        <v>2041</v>
      </c>
      <c r="V57" s="17">
        <v>0</v>
      </c>
      <c r="W57" s="17">
        <v>2041</v>
      </c>
      <c r="X57" s="17">
        <v>0.05187</v>
      </c>
      <c r="Y57" s="17">
        <v>2041</v>
      </c>
      <c r="Z57" s="17">
        <v>0</v>
      </c>
      <c r="AA57" s="17">
        <v>2041</v>
      </c>
      <c r="AB57" s="17">
        <v>0</v>
      </c>
      <c r="AC57" s="7"/>
      <c r="AD57" s="17">
        <v>2041</v>
      </c>
      <c r="AE57" s="17">
        <v>0</v>
      </c>
      <c r="AF57" s="17">
        <v>2041</v>
      </c>
      <c r="AG57" s="17">
        <v>0</v>
      </c>
      <c r="AH57" s="17">
        <v>2041</v>
      </c>
      <c r="AI57" s="17">
        <v>0.5648915</v>
      </c>
      <c r="AJ57" s="17">
        <v>2041</v>
      </c>
      <c r="AK57" s="17">
        <v>0.122174499999999</v>
      </c>
      <c r="AL57" s="17">
        <v>2041</v>
      </c>
      <c r="AM57" s="17">
        <v>0</v>
      </c>
      <c r="AN57" s="17">
        <v>2041</v>
      </c>
      <c r="AO57" s="17">
        <v>0</v>
      </c>
      <c r="AP57" s="17">
        <v>2041</v>
      </c>
      <c r="AQ57" s="17">
        <v>0.312934</v>
      </c>
      <c r="AR57" s="17">
        <v>2041</v>
      </c>
      <c r="AS57" s="17">
        <v>0</v>
      </c>
      <c r="AT57" s="17">
        <v>2041</v>
      </c>
      <c r="AU57" s="17">
        <v>0</v>
      </c>
      <c r="AV57" s="7"/>
      <c r="AW57" t="s" s="14">
        <v>38</v>
      </c>
      <c r="AX57" t="s" s="16">
        <v>25</v>
      </c>
      <c r="AY57" t="s" s="16">
        <v>26</v>
      </c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ht="13.75" customHeight="1">
      <c r="A58" s="17">
        <v>2042</v>
      </c>
      <c r="B58" s="17">
        <v>3000</v>
      </c>
      <c r="C58" s="45"/>
      <c r="D58" s="17">
        <v>900</v>
      </c>
      <c r="E58" s="46"/>
      <c r="F58" t="s" s="14">
        <v>38</v>
      </c>
      <c r="G58" t="s" s="47">
        <v>39</v>
      </c>
      <c r="H58" t="s" s="47">
        <v>40</v>
      </c>
      <c r="I58" s="7"/>
      <c r="J58" s="7"/>
      <c r="K58" s="17">
        <v>2042</v>
      </c>
      <c r="L58" s="17">
        <v>0.2746</v>
      </c>
      <c r="M58" s="17">
        <v>2042</v>
      </c>
      <c r="N58" s="17">
        <v>0</v>
      </c>
      <c r="O58" s="17">
        <v>2042</v>
      </c>
      <c r="P58" s="17">
        <v>0.17468</v>
      </c>
      <c r="Q58" s="17">
        <v>2042</v>
      </c>
      <c r="R58" s="17">
        <v>0.35621</v>
      </c>
      <c r="S58" s="17">
        <v>2042</v>
      </c>
      <c r="T58" s="17">
        <v>0.14112</v>
      </c>
      <c r="U58" s="17">
        <v>2042</v>
      </c>
      <c r="V58" s="17">
        <v>0</v>
      </c>
      <c r="W58" s="17">
        <v>2042</v>
      </c>
      <c r="X58" s="17">
        <v>0.05339</v>
      </c>
      <c r="Y58" s="17">
        <v>2042</v>
      </c>
      <c r="Z58" s="17">
        <v>0</v>
      </c>
      <c r="AA58" s="17">
        <v>2042</v>
      </c>
      <c r="AB58" s="17">
        <v>0</v>
      </c>
      <c r="AC58" s="7"/>
      <c r="AD58" s="17">
        <v>2042</v>
      </c>
      <c r="AE58" s="17">
        <v>0</v>
      </c>
      <c r="AF58" s="17">
        <v>2042</v>
      </c>
      <c r="AG58" s="17">
        <v>0</v>
      </c>
      <c r="AH58" s="17">
        <v>2042</v>
      </c>
      <c r="AI58" s="17">
        <v>0.563798</v>
      </c>
      <c r="AJ58" s="17">
        <v>2042</v>
      </c>
      <c r="AK58" s="17">
        <v>0.122173999999999</v>
      </c>
      <c r="AL58" s="17">
        <v>2042</v>
      </c>
      <c r="AM58" s="17">
        <v>0</v>
      </c>
      <c r="AN58" s="17">
        <v>2042</v>
      </c>
      <c r="AO58" s="17">
        <v>0</v>
      </c>
      <c r="AP58" s="17">
        <v>2042</v>
      </c>
      <c r="AQ58" s="17">
        <v>0.314028</v>
      </c>
      <c r="AR58" s="17">
        <v>2042</v>
      </c>
      <c r="AS58" s="17">
        <v>0</v>
      </c>
      <c r="AT58" s="17">
        <v>2042</v>
      </c>
      <c r="AU58" s="17">
        <v>0</v>
      </c>
      <c r="AV58" s="7"/>
      <c r="AW58" t="s" s="14">
        <v>38</v>
      </c>
      <c r="AX58" t="s" s="16">
        <v>25</v>
      </c>
      <c r="AY58" t="s" s="16">
        <v>26</v>
      </c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ht="13.75" customHeight="1">
      <c r="A59" s="17">
        <v>2043</v>
      </c>
      <c r="B59" s="17">
        <v>3000</v>
      </c>
      <c r="C59" s="45"/>
      <c r="D59" s="17">
        <v>900</v>
      </c>
      <c r="E59" s="46"/>
      <c r="F59" t="s" s="14">
        <v>38</v>
      </c>
      <c r="G59" t="s" s="47">
        <v>39</v>
      </c>
      <c r="H59" t="s" s="47">
        <v>40</v>
      </c>
      <c r="I59" s="7"/>
      <c r="J59" s="7"/>
      <c r="K59" s="17">
        <v>2043</v>
      </c>
      <c r="L59" s="17">
        <v>0.27231</v>
      </c>
      <c r="M59" s="17">
        <v>2043</v>
      </c>
      <c r="N59" s="17">
        <v>0</v>
      </c>
      <c r="O59" s="17">
        <v>2043</v>
      </c>
      <c r="P59" s="17">
        <v>0.18078</v>
      </c>
      <c r="Q59" s="17">
        <v>2043</v>
      </c>
      <c r="R59" s="17">
        <v>0.36079</v>
      </c>
      <c r="S59" s="17">
        <v>2043</v>
      </c>
      <c r="T59" s="17">
        <v>0.13273</v>
      </c>
      <c r="U59" s="17">
        <v>2043</v>
      </c>
      <c r="V59" s="17">
        <v>0</v>
      </c>
      <c r="W59" s="17">
        <v>2043</v>
      </c>
      <c r="X59" s="17">
        <v>0.05339</v>
      </c>
      <c r="Y59" s="17">
        <v>2043</v>
      </c>
      <c r="Z59" s="17">
        <v>0</v>
      </c>
      <c r="AA59" s="17">
        <v>2043</v>
      </c>
      <c r="AB59" s="17">
        <v>0</v>
      </c>
      <c r="AC59" s="7"/>
      <c r="AD59" s="17">
        <v>2043</v>
      </c>
      <c r="AE59" s="17">
        <v>0</v>
      </c>
      <c r="AF59" s="17">
        <v>2043</v>
      </c>
      <c r="AG59" s="17">
        <v>0</v>
      </c>
      <c r="AH59" s="17">
        <v>2043</v>
      </c>
      <c r="AI59" s="17">
        <v>0.5627045000000001</v>
      </c>
      <c r="AJ59" s="17">
        <v>2043</v>
      </c>
      <c r="AK59" s="17">
        <v>0.122173499999999</v>
      </c>
      <c r="AL59" s="17">
        <v>2043</v>
      </c>
      <c r="AM59" s="17">
        <v>0</v>
      </c>
      <c r="AN59" s="17">
        <v>2043</v>
      </c>
      <c r="AO59" s="17">
        <v>0</v>
      </c>
      <c r="AP59" s="17">
        <v>2043</v>
      </c>
      <c r="AQ59" s="17">
        <v>0.315122</v>
      </c>
      <c r="AR59" s="17">
        <v>2043</v>
      </c>
      <c r="AS59" s="17">
        <v>0</v>
      </c>
      <c r="AT59" s="17">
        <v>2043</v>
      </c>
      <c r="AU59" s="17">
        <v>0</v>
      </c>
      <c r="AV59" s="7"/>
      <c r="AW59" t="s" s="14">
        <v>38</v>
      </c>
      <c r="AX59" t="s" s="16">
        <v>25</v>
      </c>
      <c r="AY59" t="s" s="16">
        <v>26</v>
      </c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ht="13.75" customHeight="1">
      <c r="A60" s="17">
        <v>2044</v>
      </c>
      <c r="B60" s="17">
        <v>3000</v>
      </c>
      <c r="C60" s="45"/>
      <c r="D60" s="17">
        <v>900</v>
      </c>
      <c r="E60" s="46"/>
      <c r="F60" t="s" s="14">
        <v>38</v>
      </c>
      <c r="G60" t="s" s="47">
        <v>39</v>
      </c>
      <c r="H60" t="s" s="47">
        <v>40</v>
      </c>
      <c r="I60" s="7"/>
      <c r="J60" s="7"/>
      <c r="K60" s="17">
        <v>2044</v>
      </c>
      <c r="L60" s="17">
        <v>0.2746</v>
      </c>
      <c r="M60" s="17">
        <v>2044</v>
      </c>
      <c r="N60" s="17">
        <v>0</v>
      </c>
      <c r="O60" s="17">
        <v>2044</v>
      </c>
      <c r="P60" s="17">
        <v>0.18001</v>
      </c>
      <c r="Q60" s="17">
        <v>2044</v>
      </c>
      <c r="R60" s="17">
        <v>0.36461</v>
      </c>
      <c r="S60" s="17">
        <v>2044</v>
      </c>
      <c r="T60" s="17">
        <v>0.1251</v>
      </c>
      <c r="U60" s="17">
        <v>2044</v>
      </c>
      <c r="V60" s="17">
        <v>0</v>
      </c>
      <c r="W60" s="17">
        <v>2044</v>
      </c>
      <c r="X60" s="17">
        <v>0.05568</v>
      </c>
      <c r="Y60" s="17">
        <v>2044</v>
      </c>
      <c r="Z60" s="17">
        <v>0</v>
      </c>
      <c r="AA60" s="17">
        <v>2044</v>
      </c>
      <c r="AB60" s="17">
        <v>0</v>
      </c>
      <c r="AC60" s="7"/>
      <c r="AD60" s="17">
        <v>2044</v>
      </c>
      <c r="AE60" s="17">
        <v>0</v>
      </c>
      <c r="AF60" s="17">
        <v>2044</v>
      </c>
      <c r="AG60" s="17">
        <v>0</v>
      </c>
      <c r="AH60" s="17">
        <v>2044</v>
      </c>
      <c r="AI60" s="17">
        <v>0.561611</v>
      </c>
      <c r="AJ60" s="17">
        <v>2044</v>
      </c>
      <c r="AK60" s="17">
        <v>0.122172999999999</v>
      </c>
      <c r="AL60" s="17">
        <v>2044</v>
      </c>
      <c r="AM60" s="17">
        <v>0</v>
      </c>
      <c r="AN60" s="17">
        <v>2044</v>
      </c>
      <c r="AO60" s="17">
        <v>0</v>
      </c>
      <c r="AP60" s="17">
        <v>2044</v>
      </c>
      <c r="AQ60" s="17">
        <v>0.316216</v>
      </c>
      <c r="AR60" s="17">
        <v>2044</v>
      </c>
      <c r="AS60" s="17">
        <v>0</v>
      </c>
      <c r="AT60" s="17">
        <v>2044</v>
      </c>
      <c r="AU60" s="17">
        <v>0</v>
      </c>
      <c r="AV60" s="7"/>
      <c r="AW60" t="s" s="14">
        <v>38</v>
      </c>
      <c r="AX60" t="s" s="16">
        <v>25</v>
      </c>
      <c r="AY60" t="s" s="16">
        <v>26</v>
      </c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ht="13.75" customHeight="1">
      <c r="A61" s="17">
        <v>2045</v>
      </c>
      <c r="B61" s="17">
        <v>3000</v>
      </c>
      <c r="C61" s="45"/>
      <c r="D61" s="17">
        <v>900</v>
      </c>
      <c r="E61" s="46"/>
      <c r="F61" t="s" s="14">
        <v>38</v>
      </c>
      <c r="G61" t="s" s="47">
        <v>39</v>
      </c>
      <c r="H61" t="s" s="47">
        <v>40</v>
      </c>
      <c r="I61" s="7"/>
      <c r="J61" s="7"/>
      <c r="K61" s="17">
        <v>2045</v>
      </c>
      <c r="L61" s="17">
        <v>0.2746</v>
      </c>
      <c r="M61" s="17">
        <v>2045</v>
      </c>
      <c r="N61" s="17">
        <v>0</v>
      </c>
      <c r="O61" s="17">
        <v>2045</v>
      </c>
      <c r="P61" s="17">
        <v>0.18307</v>
      </c>
      <c r="Q61" s="17">
        <v>2045</v>
      </c>
      <c r="R61" s="17">
        <v>0.36842</v>
      </c>
      <c r="S61" s="17">
        <v>2045</v>
      </c>
      <c r="T61" s="17">
        <v>0.11823</v>
      </c>
      <c r="U61" s="17">
        <v>2045</v>
      </c>
      <c r="V61" s="17">
        <v>0</v>
      </c>
      <c r="W61" s="17">
        <v>2045</v>
      </c>
      <c r="X61" s="17">
        <v>0.05568</v>
      </c>
      <c r="Y61" s="17">
        <v>2045</v>
      </c>
      <c r="Z61" s="17">
        <v>0</v>
      </c>
      <c r="AA61" s="17">
        <v>2045</v>
      </c>
      <c r="AB61" s="17">
        <v>0</v>
      </c>
      <c r="AC61" s="7"/>
      <c r="AD61" s="17">
        <v>2045</v>
      </c>
      <c r="AE61" s="17">
        <v>0</v>
      </c>
      <c r="AF61" s="17">
        <v>2045</v>
      </c>
      <c r="AG61" s="17">
        <v>0</v>
      </c>
      <c r="AH61" s="17">
        <v>2045</v>
      </c>
      <c r="AI61" s="17">
        <v>0.5605175</v>
      </c>
      <c r="AJ61" s="17">
        <v>2045</v>
      </c>
      <c r="AK61" s="17">
        <v>0.122172499999999</v>
      </c>
      <c r="AL61" s="17">
        <v>2045</v>
      </c>
      <c r="AM61" s="17">
        <v>0</v>
      </c>
      <c r="AN61" s="17">
        <v>2045</v>
      </c>
      <c r="AO61" s="17">
        <v>0</v>
      </c>
      <c r="AP61" s="17">
        <v>2045</v>
      </c>
      <c r="AQ61" s="17">
        <v>0.317310000000001</v>
      </c>
      <c r="AR61" s="17">
        <v>2045</v>
      </c>
      <c r="AS61" s="17">
        <v>0</v>
      </c>
      <c r="AT61" s="17">
        <v>2045</v>
      </c>
      <c r="AU61" s="17">
        <v>0</v>
      </c>
      <c r="AV61" s="7"/>
      <c r="AW61" t="s" s="14">
        <v>38</v>
      </c>
      <c r="AX61" t="s" s="16">
        <v>25</v>
      </c>
      <c r="AY61" t="s" s="16">
        <v>26</v>
      </c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ht="13.75" customHeight="1">
      <c r="A62" s="17">
        <v>2046</v>
      </c>
      <c r="B62" s="17">
        <v>3000</v>
      </c>
      <c r="C62" s="45"/>
      <c r="D62" s="17">
        <v>900</v>
      </c>
      <c r="E62" s="46"/>
      <c r="F62" t="s" s="14">
        <v>38</v>
      </c>
      <c r="G62" t="s" s="47">
        <v>39</v>
      </c>
      <c r="H62" t="s" s="47">
        <v>40</v>
      </c>
      <c r="I62" s="7"/>
      <c r="J62" s="7"/>
      <c r="K62" s="17">
        <v>2046</v>
      </c>
      <c r="L62" s="17">
        <v>0.27384</v>
      </c>
      <c r="M62" s="17">
        <v>2046</v>
      </c>
      <c r="N62" s="17">
        <v>0</v>
      </c>
      <c r="O62" s="17">
        <v>2046</v>
      </c>
      <c r="P62" s="17">
        <v>0.18611</v>
      </c>
      <c r="Q62" s="17">
        <v>2046</v>
      </c>
      <c r="R62" s="17">
        <v>0.373</v>
      </c>
      <c r="S62" s="17">
        <v>2046</v>
      </c>
      <c r="T62" s="17">
        <v>0.10984</v>
      </c>
      <c r="U62" s="17">
        <v>2046</v>
      </c>
      <c r="V62" s="17">
        <v>0</v>
      </c>
      <c r="W62" s="17">
        <v>2046</v>
      </c>
      <c r="X62" s="17">
        <v>0.05721</v>
      </c>
      <c r="Y62" s="17">
        <v>2046</v>
      </c>
      <c r="Z62" s="17">
        <v>0</v>
      </c>
      <c r="AA62" s="17">
        <v>2046</v>
      </c>
      <c r="AB62" s="17">
        <v>0</v>
      </c>
      <c r="AC62" s="7"/>
      <c r="AD62" s="17">
        <v>2046</v>
      </c>
      <c r="AE62" s="17">
        <v>0</v>
      </c>
      <c r="AF62" s="17">
        <v>2046</v>
      </c>
      <c r="AG62" s="17">
        <v>0</v>
      </c>
      <c r="AH62" s="17">
        <v>2046</v>
      </c>
      <c r="AI62" s="17">
        <v>0.559424</v>
      </c>
      <c r="AJ62" s="17">
        <v>2046</v>
      </c>
      <c r="AK62" s="17">
        <v>0.122171999999999</v>
      </c>
      <c r="AL62" s="17">
        <v>2046</v>
      </c>
      <c r="AM62" s="17">
        <v>0</v>
      </c>
      <c r="AN62" s="17">
        <v>2046</v>
      </c>
      <c r="AO62" s="17">
        <v>0</v>
      </c>
      <c r="AP62" s="17">
        <v>2046</v>
      </c>
      <c r="AQ62" s="17">
        <v>0.318404000000001</v>
      </c>
      <c r="AR62" s="17">
        <v>2046</v>
      </c>
      <c r="AS62" s="17">
        <v>0</v>
      </c>
      <c r="AT62" s="17">
        <v>2046</v>
      </c>
      <c r="AU62" s="17">
        <v>0</v>
      </c>
      <c r="AV62" s="7"/>
      <c r="AW62" t="s" s="14">
        <v>38</v>
      </c>
      <c r="AX62" t="s" s="16">
        <v>25</v>
      </c>
      <c r="AY62" t="s" s="16">
        <v>26</v>
      </c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ht="13.75" customHeight="1">
      <c r="A63" s="17">
        <v>2047</v>
      </c>
      <c r="B63" s="17">
        <v>3000</v>
      </c>
      <c r="C63" s="45"/>
      <c r="D63" s="17">
        <v>900</v>
      </c>
      <c r="E63" s="46"/>
      <c r="F63" t="s" s="14">
        <v>38</v>
      </c>
      <c r="G63" t="s" s="47">
        <v>39</v>
      </c>
      <c r="H63" t="s" s="47">
        <v>40</v>
      </c>
      <c r="I63" s="7"/>
      <c r="J63" s="7"/>
      <c r="K63" s="17">
        <v>2047</v>
      </c>
      <c r="L63" s="17">
        <v>0.2746</v>
      </c>
      <c r="M63" s="17">
        <v>2047</v>
      </c>
      <c r="N63" s="17">
        <v>0</v>
      </c>
      <c r="O63" s="17">
        <v>2047</v>
      </c>
      <c r="P63" s="17">
        <v>0.18917</v>
      </c>
      <c r="Q63" s="17">
        <v>2047</v>
      </c>
      <c r="R63" s="17">
        <v>0.37605</v>
      </c>
      <c r="S63" s="17">
        <v>2047</v>
      </c>
      <c r="T63" s="17">
        <v>0.10526</v>
      </c>
      <c r="U63" s="17">
        <v>2047</v>
      </c>
      <c r="V63" s="17">
        <v>0</v>
      </c>
      <c r="W63" s="17">
        <v>2047</v>
      </c>
      <c r="X63" s="17">
        <v>0.05492</v>
      </c>
      <c r="Y63" s="17">
        <v>2047</v>
      </c>
      <c r="Z63" s="17">
        <v>0</v>
      </c>
      <c r="AA63" s="17">
        <v>2047</v>
      </c>
      <c r="AB63" s="17">
        <v>0</v>
      </c>
      <c r="AC63" s="7"/>
      <c r="AD63" s="17">
        <v>2047</v>
      </c>
      <c r="AE63" s="17">
        <v>0</v>
      </c>
      <c r="AF63" s="17">
        <v>2047</v>
      </c>
      <c r="AG63" s="17">
        <v>0</v>
      </c>
      <c r="AH63" s="17">
        <v>2047</v>
      </c>
      <c r="AI63" s="17">
        <v>0.558330500000001</v>
      </c>
      <c r="AJ63" s="17">
        <v>2047</v>
      </c>
      <c r="AK63" s="17">
        <v>0.122171499999999</v>
      </c>
      <c r="AL63" s="17">
        <v>2047</v>
      </c>
      <c r="AM63" s="17">
        <v>0</v>
      </c>
      <c r="AN63" s="17">
        <v>2047</v>
      </c>
      <c r="AO63" s="17">
        <v>0</v>
      </c>
      <c r="AP63" s="17">
        <v>2047</v>
      </c>
      <c r="AQ63" s="17">
        <v>0.319498000000001</v>
      </c>
      <c r="AR63" s="17">
        <v>2047</v>
      </c>
      <c r="AS63" s="17">
        <v>0</v>
      </c>
      <c r="AT63" s="17">
        <v>2047</v>
      </c>
      <c r="AU63" s="17">
        <v>0</v>
      </c>
      <c r="AV63" s="7"/>
      <c r="AW63" t="s" s="14">
        <v>38</v>
      </c>
      <c r="AX63" t="s" s="16">
        <v>25</v>
      </c>
      <c r="AY63" t="s" s="16">
        <v>26</v>
      </c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ht="13.75" customHeight="1">
      <c r="A64" s="17">
        <v>2048</v>
      </c>
      <c r="B64" s="17">
        <v>3000</v>
      </c>
      <c r="C64" s="45"/>
      <c r="D64" s="17">
        <v>900</v>
      </c>
      <c r="E64" s="46"/>
      <c r="F64" t="s" s="14">
        <v>38</v>
      </c>
      <c r="G64" t="s" s="47">
        <v>39</v>
      </c>
      <c r="H64" t="s" s="47">
        <v>40</v>
      </c>
      <c r="I64" s="7"/>
      <c r="J64" s="7"/>
      <c r="K64" s="17">
        <v>2048</v>
      </c>
      <c r="L64" s="17">
        <v>0.2746</v>
      </c>
      <c r="M64" s="17">
        <v>2048</v>
      </c>
      <c r="N64" s="17">
        <v>0</v>
      </c>
      <c r="O64" s="17">
        <v>2048</v>
      </c>
      <c r="P64" s="17">
        <v>0.19451</v>
      </c>
      <c r="Q64" s="17">
        <v>2048</v>
      </c>
      <c r="R64" s="17">
        <v>0.37376</v>
      </c>
      <c r="S64" s="17">
        <v>2048</v>
      </c>
      <c r="T64" s="17">
        <v>0.10145</v>
      </c>
      <c r="U64" s="17">
        <v>2048</v>
      </c>
      <c r="V64" s="17">
        <v>0</v>
      </c>
      <c r="W64" s="17">
        <v>2048</v>
      </c>
      <c r="X64" s="17">
        <v>0.05568</v>
      </c>
      <c r="Y64" s="17">
        <v>2048</v>
      </c>
      <c r="Z64" s="17">
        <v>0</v>
      </c>
      <c r="AA64" s="17">
        <v>2048</v>
      </c>
      <c r="AB64" s="17">
        <v>0</v>
      </c>
      <c r="AC64" s="7"/>
      <c r="AD64" s="17">
        <v>2048</v>
      </c>
      <c r="AE64" s="17">
        <v>0</v>
      </c>
      <c r="AF64" s="17">
        <v>2048</v>
      </c>
      <c r="AG64" s="17">
        <v>0</v>
      </c>
      <c r="AH64" s="17">
        <v>2048</v>
      </c>
      <c r="AI64" s="17">
        <v>0.557237000000001</v>
      </c>
      <c r="AJ64" s="17">
        <v>2048</v>
      </c>
      <c r="AK64" s="17">
        <v>0.122170999999999</v>
      </c>
      <c r="AL64" s="17">
        <v>2048</v>
      </c>
      <c r="AM64" s="17">
        <v>0</v>
      </c>
      <c r="AN64" s="17">
        <v>2048</v>
      </c>
      <c r="AO64" s="17">
        <v>0</v>
      </c>
      <c r="AP64" s="17">
        <v>2048</v>
      </c>
      <c r="AQ64" s="17">
        <v>0.320592000000001</v>
      </c>
      <c r="AR64" s="17">
        <v>2048</v>
      </c>
      <c r="AS64" s="17">
        <v>0</v>
      </c>
      <c r="AT64" s="17">
        <v>2048</v>
      </c>
      <c r="AU64" s="17">
        <v>0</v>
      </c>
      <c r="AV64" s="7"/>
      <c r="AW64" t="s" s="14">
        <v>38</v>
      </c>
      <c r="AX64" t="s" s="16">
        <v>25</v>
      </c>
      <c r="AY64" t="s" s="16">
        <v>26</v>
      </c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ht="13.75" customHeight="1">
      <c r="A65" s="17">
        <v>2049</v>
      </c>
      <c r="B65" s="17">
        <v>3000</v>
      </c>
      <c r="C65" s="45"/>
      <c r="D65" s="17">
        <v>900</v>
      </c>
      <c r="E65" s="46"/>
      <c r="F65" t="s" s="14">
        <v>38</v>
      </c>
      <c r="G65" t="s" s="47">
        <v>39</v>
      </c>
      <c r="H65" t="s" s="47">
        <v>40</v>
      </c>
      <c r="I65" s="7"/>
      <c r="J65" s="7"/>
      <c r="K65" s="17">
        <v>2049</v>
      </c>
      <c r="L65" s="17">
        <v>0.2746</v>
      </c>
      <c r="M65" s="17">
        <v>2049</v>
      </c>
      <c r="N65" s="17">
        <v>0</v>
      </c>
      <c r="O65" s="17">
        <v>2049</v>
      </c>
      <c r="P65" s="17">
        <v>0.19374</v>
      </c>
      <c r="Q65" s="17">
        <v>2049</v>
      </c>
      <c r="R65" s="17">
        <v>0.38292</v>
      </c>
      <c r="S65" s="17">
        <v>2049</v>
      </c>
      <c r="T65" s="17">
        <v>0.09229</v>
      </c>
      <c r="U65" s="17">
        <v>2049</v>
      </c>
      <c r="V65" s="17">
        <v>0</v>
      </c>
      <c r="W65" s="17">
        <v>2049</v>
      </c>
      <c r="X65" s="17">
        <v>0.05645</v>
      </c>
      <c r="Y65" s="17">
        <v>2049</v>
      </c>
      <c r="Z65" s="17">
        <v>0</v>
      </c>
      <c r="AA65" s="17">
        <v>2049</v>
      </c>
      <c r="AB65" s="17">
        <v>0</v>
      </c>
      <c r="AC65" s="7"/>
      <c r="AD65" s="17">
        <v>2049</v>
      </c>
      <c r="AE65" s="17">
        <v>0</v>
      </c>
      <c r="AF65" s="17">
        <v>2049</v>
      </c>
      <c r="AG65" s="17">
        <v>0</v>
      </c>
      <c r="AH65" s="17">
        <v>2049</v>
      </c>
      <c r="AI65" s="17">
        <v>0.556143500000001</v>
      </c>
      <c r="AJ65" s="17">
        <v>2049</v>
      </c>
      <c r="AK65" s="17">
        <v>0.122170499999999</v>
      </c>
      <c r="AL65" s="17">
        <v>2049</v>
      </c>
      <c r="AM65" s="17">
        <v>0</v>
      </c>
      <c r="AN65" s="17">
        <v>2049</v>
      </c>
      <c r="AO65" s="17">
        <v>0</v>
      </c>
      <c r="AP65" s="17">
        <v>2049</v>
      </c>
      <c r="AQ65" s="17">
        <v>0.321686000000001</v>
      </c>
      <c r="AR65" s="17">
        <v>2049</v>
      </c>
      <c r="AS65" s="17">
        <v>0</v>
      </c>
      <c r="AT65" s="17">
        <v>2049</v>
      </c>
      <c r="AU65" s="17">
        <v>0</v>
      </c>
      <c r="AV65" s="7"/>
      <c r="AW65" t="s" s="14">
        <v>38</v>
      </c>
      <c r="AX65" t="s" s="16">
        <v>25</v>
      </c>
      <c r="AY65" t="s" s="16">
        <v>26</v>
      </c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ht="13.75" customHeight="1">
      <c r="A66" s="17">
        <v>2050</v>
      </c>
      <c r="B66" s="17">
        <v>3000</v>
      </c>
      <c r="C66" s="45"/>
      <c r="D66" s="17">
        <v>900</v>
      </c>
      <c r="E66" s="46"/>
      <c r="F66" t="s" s="14">
        <v>38</v>
      </c>
      <c r="G66" t="s" s="47">
        <v>39</v>
      </c>
      <c r="H66" t="s" s="47">
        <v>40</v>
      </c>
      <c r="I66" s="7"/>
      <c r="J66" s="7"/>
      <c r="K66" s="17">
        <v>2050</v>
      </c>
      <c r="L66" s="17">
        <v>0.27536</v>
      </c>
      <c r="M66" s="17">
        <v>2050</v>
      </c>
      <c r="N66" s="17">
        <v>0</v>
      </c>
      <c r="O66" s="17">
        <v>2050</v>
      </c>
      <c r="P66" s="17">
        <v>0.19451</v>
      </c>
      <c r="Q66" s="17">
        <v>2050</v>
      </c>
      <c r="R66" s="17">
        <v>0.38978</v>
      </c>
      <c r="S66" s="17">
        <v>2050</v>
      </c>
      <c r="T66" s="17">
        <v>0.08467</v>
      </c>
      <c r="U66" s="17">
        <v>2050</v>
      </c>
      <c r="V66" s="17">
        <v>0</v>
      </c>
      <c r="W66" s="17">
        <v>2050</v>
      </c>
      <c r="X66" s="17">
        <v>0.05568</v>
      </c>
      <c r="Y66" s="17">
        <v>2050</v>
      </c>
      <c r="Z66" s="17">
        <v>0</v>
      </c>
      <c r="AA66" s="17">
        <v>2050</v>
      </c>
      <c r="AB66" s="17">
        <v>0</v>
      </c>
      <c r="AC66" s="7"/>
      <c r="AD66" s="17">
        <v>2050</v>
      </c>
      <c r="AE66" s="17">
        <v>0</v>
      </c>
      <c r="AF66" s="17">
        <v>2050</v>
      </c>
      <c r="AG66" s="17">
        <v>0</v>
      </c>
      <c r="AH66" s="17">
        <v>2050</v>
      </c>
      <c r="AI66" s="17">
        <v>0.55505</v>
      </c>
      <c r="AJ66" s="17">
        <v>2050</v>
      </c>
      <c r="AK66" s="17">
        <v>0.12217</v>
      </c>
      <c r="AL66" s="17">
        <v>2050</v>
      </c>
      <c r="AM66" s="17">
        <v>0</v>
      </c>
      <c r="AN66" s="17">
        <v>2050</v>
      </c>
      <c r="AO66" s="17">
        <v>0</v>
      </c>
      <c r="AP66" s="17">
        <v>2050</v>
      </c>
      <c r="AQ66" s="17">
        <v>0.32278</v>
      </c>
      <c r="AR66" s="17">
        <v>2050</v>
      </c>
      <c r="AS66" s="17">
        <v>0</v>
      </c>
      <c r="AT66" s="17">
        <v>2050</v>
      </c>
      <c r="AU66" s="17">
        <v>0</v>
      </c>
      <c r="AV66" s="7"/>
      <c r="AW66" t="s" s="14">
        <v>38</v>
      </c>
      <c r="AX66" t="s" s="16">
        <v>25</v>
      </c>
      <c r="AY66" t="s" s="16">
        <v>26</v>
      </c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ht="13.75" customHeight="1">
      <c r="A67" s="17">
        <v>2051</v>
      </c>
      <c r="B67" s="17">
        <v>0</v>
      </c>
      <c r="C67" s="45"/>
      <c r="D67" s="17">
        <v>0</v>
      </c>
      <c r="E67" s="46"/>
      <c r="F67" t="s" s="14">
        <v>38</v>
      </c>
      <c r="G67" t="s" s="47">
        <v>39</v>
      </c>
      <c r="H67" t="s" s="47">
        <v>40</v>
      </c>
      <c r="I67" s="7"/>
      <c r="J67" s="7"/>
      <c r="K67" s="17">
        <v>2051</v>
      </c>
      <c r="L67" s="17">
        <v>0.27536</v>
      </c>
      <c r="M67" s="17">
        <v>2051</v>
      </c>
      <c r="N67" s="17">
        <v>0</v>
      </c>
      <c r="O67" s="17">
        <v>2051</v>
      </c>
      <c r="P67" s="17">
        <v>0.19451</v>
      </c>
      <c r="Q67" s="17">
        <v>2051</v>
      </c>
      <c r="R67" s="17">
        <v>0.38978</v>
      </c>
      <c r="S67" s="17">
        <v>2051</v>
      </c>
      <c r="T67" s="17">
        <v>0.08467</v>
      </c>
      <c r="U67" s="17">
        <v>2051</v>
      </c>
      <c r="V67" s="17">
        <v>0</v>
      </c>
      <c r="W67" s="17">
        <v>2051</v>
      </c>
      <c r="X67" s="17">
        <v>0.05568</v>
      </c>
      <c r="Y67" s="17">
        <v>2051</v>
      </c>
      <c r="Z67" s="17">
        <v>0</v>
      </c>
      <c r="AA67" s="17">
        <v>2051</v>
      </c>
      <c r="AB67" s="17">
        <v>0</v>
      </c>
      <c r="AC67" s="7"/>
      <c r="AD67" s="17">
        <v>2051</v>
      </c>
      <c r="AE67" s="17">
        <v>0</v>
      </c>
      <c r="AF67" s="17">
        <v>2051</v>
      </c>
      <c r="AG67" s="17">
        <v>0</v>
      </c>
      <c r="AH67" s="17">
        <v>2051</v>
      </c>
      <c r="AI67" s="17">
        <v>0.55505</v>
      </c>
      <c r="AJ67" s="17">
        <v>2051</v>
      </c>
      <c r="AK67" s="17">
        <v>0.12217</v>
      </c>
      <c r="AL67" s="17">
        <v>2051</v>
      </c>
      <c r="AM67" s="17">
        <v>0</v>
      </c>
      <c r="AN67" s="17">
        <v>2051</v>
      </c>
      <c r="AO67" s="17">
        <v>0</v>
      </c>
      <c r="AP67" s="17">
        <v>2051</v>
      </c>
      <c r="AQ67" s="17">
        <v>0.32278</v>
      </c>
      <c r="AR67" s="17">
        <v>2051</v>
      </c>
      <c r="AS67" s="17">
        <v>0</v>
      </c>
      <c r="AT67" s="17">
        <v>2051</v>
      </c>
      <c r="AU67" s="17">
        <v>0</v>
      </c>
      <c r="AV67" s="7"/>
      <c r="AW67" t="s" s="14">
        <v>38</v>
      </c>
      <c r="AX67" t="s" s="16">
        <v>25</v>
      </c>
      <c r="AY67" t="s" s="16">
        <v>26</v>
      </c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ht="13.75" customHeight="1">
      <c r="A68" s="17">
        <v>2052</v>
      </c>
      <c r="B68" s="17">
        <v>0</v>
      </c>
      <c r="C68" s="45"/>
      <c r="D68" s="17">
        <v>0</v>
      </c>
      <c r="E68" s="46"/>
      <c r="F68" t="s" s="14">
        <v>38</v>
      </c>
      <c r="G68" t="s" s="47">
        <v>39</v>
      </c>
      <c r="H68" t="s" s="47">
        <v>40</v>
      </c>
      <c r="I68" s="7"/>
      <c r="J68" s="7"/>
      <c r="K68" s="17">
        <v>2052</v>
      </c>
      <c r="L68" s="17">
        <v>0.27536</v>
      </c>
      <c r="M68" s="17">
        <v>2052</v>
      </c>
      <c r="N68" s="17">
        <v>0</v>
      </c>
      <c r="O68" s="17">
        <v>2052</v>
      </c>
      <c r="P68" s="17">
        <v>0.19451</v>
      </c>
      <c r="Q68" s="17">
        <v>2052</v>
      </c>
      <c r="R68" s="17">
        <v>0.38978</v>
      </c>
      <c r="S68" s="17">
        <v>2052</v>
      </c>
      <c r="T68" s="17">
        <v>0.08467</v>
      </c>
      <c r="U68" s="17">
        <v>2052</v>
      </c>
      <c r="V68" s="17">
        <v>0</v>
      </c>
      <c r="W68" s="17">
        <v>2052</v>
      </c>
      <c r="X68" s="17">
        <v>0.05568</v>
      </c>
      <c r="Y68" s="17">
        <v>2052</v>
      </c>
      <c r="Z68" s="17">
        <v>0</v>
      </c>
      <c r="AA68" s="17">
        <v>2052</v>
      </c>
      <c r="AB68" s="17">
        <v>0</v>
      </c>
      <c r="AC68" s="7"/>
      <c r="AD68" s="17">
        <v>2052</v>
      </c>
      <c r="AE68" s="17">
        <v>0</v>
      </c>
      <c r="AF68" s="17">
        <v>2052</v>
      </c>
      <c r="AG68" s="17">
        <v>0</v>
      </c>
      <c r="AH68" s="17">
        <v>2052</v>
      </c>
      <c r="AI68" s="17">
        <v>0.55505</v>
      </c>
      <c r="AJ68" s="17">
        <v>2052</v>
      </c>
      <c r="AK68" s="17">
        <v>0.12217</v>
      </c>
      <c r="AL68" s="17">
        <v>2052</v>
      </c>
      <c r="AM68" s="17">
        <v>0</v>
      </c>
      <c r="AN68" s="17">
        <v>2052</v>
      </c>
      <c r="AO68" s="17">
        <v>0</v>
      </c>
      <c r="AP68" s="17">
        <v>2052</v>
      </c>
      <c r="AQ68" s="17">
        <v>0.32278</v>
      </c>
      <c r="AR68" s="17">
        <v>2052</v>
      </c>
      <c r="AS68" s="17">
        <v>0</v>
      </c>
      <c r="AT68" s="17">
        <v>2052</v>
      </c>
      <c r="AU68" s="17">
        <v>0</v>
      </c>
      <c r="AV68" s="7"/>
      <c r="AW68" t="s" s="14">
        <v>38</v>
      </c>
      <c r="AX68" t="s" s="16">
        <v>25</v>
      </c>
      <c r="AY68" t="s" s="16">
        <v>26</v>
      </c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ht="13.75" customHeight="1">
      <c r="A69" s="17">
        <v>2053</v>
      </c>
      <c r="B69" s="17">
        <v>0</v>
      </c>
      <c r="C69" s="45"/>
      <c r="D69" s="17">
        <v>0</v>
      </c>
      <c r="E69" s="46"/>
      <c r="F69" t="s" s="14">
        <v>38</v>
      </c>
      <c r="G69" t="s" s="47">
        <v>39</v>
      </c>
      <c r="H69" t="s" s="47">
        <v>40</v>
      </c>
      <c r="I69" s="7"/>
      <c r="J69" s="7"/>
      <c r="K69" s="17">
        <v>2053</v>
      </c>
      <c r="L69" s="17">
        <v>0.27536</v>
      </c>
      <c r="M69" s="17">
        <v>2053</v>
      </c>
      <c r="N69" s="17">
        <v>0</v>
      </c>
      <c r="O69" s="17">
        <v>2053</v>
      </c>
      <c r="P69" s="17">
        <v>0.19451</v>
      </c>
      <c r="Q69" s="17">
        <v>2053</v>
      </c>
      <c r="R69" s="17">
        <v>0.38978</v>
      </c>
      <c r="S69" s="17">
        <v>2053</v>
      </c>
      <c r="T69" s="17">
        <v>0.08467</v>
      </c>
      <c r="U69" s="17">
        <v>2053</v>
      </c>
      <c r="V69" s="17">
        <v>0</v>
      </c>
      <c r="W69" s="17">
        <v>2053</v>
      </c>
      <c r="X69" s="17">
        <v>0.05568</v>
      </c>
      <c r="Y69" s="17">
        <v>2053</v>
      </c>
      <c r="Z69" s="17">
        <v>0</v>
      </c>
      <c r="AA69" s="17">
        <v>2053</v>
      </c>
      <c r="AB69" s="17">
        <v>0</v>
      </c>
      <c r="AC69" s="7"/>
      <c r="AD69" s="17">
        <v>2053</v>
      </c>
      <c r="AE69" s="17">
        <v>0</v>
      </c>
      <c r="AF69" s="17">
        <v>2053</v>
      </c>
      <c r="AG69" s="17">
        <v>0</v>
      </c>
      <c r="AH69" s="17">
        <v>2053</v>
      </c>
      <c r="AI69" s="17">
        <v>0.55505</v>
      </c>
      <c r="AJ69" s="17">
        <v>2053</v>
      </c>
      <c r="AK69" s="17">
        <v>0.12217</v>
      </c>
      <c r="AL69" s="17">
        <v>2053</v>
      </c>
      <c r="AM69" s="17">
        <v>0</v>
      </c>
      <c r="AN69" s="17">
        <v>2053</v>
      </c>
      <c r="AO69" s="17">
        <v>0</v>
      </c>
      <c r="AP69" s="17">
        <v>2053</v>
      </c>
      <c r="AQ69" s="17">
        <v>0.32278</v>
      </c>
      <c r="AR69" s="17">
        <v>2053</v>
      </c>
      <c r="AS69" s="17">
        <v>0</v>
      </c>
      <c r="AT69" s="17">
        <v>2053</v>
      </c>
      <c r="AU69" s="17">
        <v>0</v>
      </c>
      <c r="AV69" s="7"/>
      <c r="AW69" t="s" s="14">
        <v>38</v>
      </c>
      <c r="AX69" t="s" s="16">
        <v>25</v>
      </c>
      <c r="AY69" t="s" s="16">
        <v>26</v>
      </c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ht="13.75" customHeight="1">
      <c r="A70" s="17">
        <v>2054</v>
      </c>
      <c r="B70" s="17">
        <v>0</v>
      </c>
      <c r="C70" s="45"/>
      <c r="D70" s="17">
        <v>0</v>
      </c>
      <c r="E70" s="46"/>
      <c r="F70" t="s" s="14">
        <v>38</v>
      </c>
      <c r="G70" t="s" s="47">
        <v>39</v>
      </c>
      <c r="H70" t="s" s="47">
        <v>40</v>
      </c>
      <c r="I70" s="7"/>
      <c r="J70" s="7"/>
      <c r="K70" s="17">
        <v>2054</v>
      </c>
      <c r="L70" s="17">
        <v>0.27536</v>
      </c>
      <c r="M70" s="17">
        <v>2054</v>
      </c>
      <c r="N70" s="17">
        <v>0</v>
      </c>
      <c r="O70" s="17">
        <v>2054</v>
      </c>
      <c r="P70" s="17">
        <v>0.19451</v>
      </c>
      <c r="Q70" s="17">
        <v>2054</v>
      </c>
      <c r="R70" s="17">
        <v>0.38978</v>
      </c>
      <c r="S70" s="17">
        <v>2054</v>
      </c>
      <c r="T70" s="17">
        <v>0.08467</v>
      </c>
      <c r="U70" s="17">
        <v>2054</v>
      </c>
      <c r="V70" s="17">
        <v>0</v>
      </c>
      <c r="W70" s="17">
        <v>2054</v>
      </c>
      <c r="X70" s="17">
        <v>0.05568</v>
      </c>
      <c r="Y70" s="17">
        <v>2054</v>
      </c>
      <c r="Z70" s="17">
        <v>0</v>
      </c>
      <c r="AA70" s="17">
        <v>2054</v>
      </c>
      <c r="AB70" s="17">
        <v>0</v>
      </c>
      <c r="AC70" s="7"/>
      <c r="AD70" s="17">
        <v>2054</v>
      </c>
      <c r="AE70" s="17">
        <v>0</v>
      </c>
      <c r="AF70" s="17">
        <v>2054</v>
      </c>
      <c r="AG70" s="17">
        <v>0</v>
      </c>
      <c r="AH70" s="17">
        <v>2054</v>
      </c>
      <c r="AI70" s="17">
        <v>0.55505</v>
      </c>
      <c r="AJ70" s="17">
        <v>2054</v>
      </c>
      <c r="AK70" s="17">
        <v>0.12217</v>
      </c>
      <c r="AL70" s="17">
        <v>2054</v>
      </c>
      <c r="AM70" s="17">
        <v>0</v>
      </c>
      <c r="AN70" s="17">
        <v>2054</v>
      </c>
      <c r="AO70" s="17">
        <v>0</v>
      </c>
      <c r="AP70" s="17">
        <v>2054</v>
      </c>
      <c r="AQ70" s="17">
        <v>0.32278</v>
      </c>
      <c r="AR70" s="17">
        <v>2054</v>
      </c>
      <c r="AS70" s="17">
        <v>0</v>
      </c>
      <c r="AT70" s="17">
        <v>2054</v>
      </c>
      <c r="AU70" s="17">
        <v>0</v>
      </c>
      <c r="AV70" s="7"/>
      <c r="AW70" t="s" s="14">
        <v>38</v>
      </c>
      <c r="AX70" t="s" s="16">
        <v>25</v>
      </c>
      <c r="AY70" t="s" s="16">
        <v>26</v>
      </c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ht="13.75" customHeight="1">
      <c r="A71" s="17">
        <v>2055</v>
      </c>
      <c r="B71" s="17">
        <v>0</v>
      </c>
      <c r="C71" s="45"/>
      <c r="D71" s="17">
        <v>0</v>
      </c>
      <c r="E71" s="46"/>
      <c r="F71" t="s" s="14">
        <v>38</v>
      </c>
      <c r="G71" t="s" s="47">
        <v>39</v>
      </c>
      <c r="H71" t="s" s="47">
        <v>40</v>
      </c>
      <c r="I71" s="7"/>
      <c r="J71" s="7"/>
      <c r="K71" s="17">
        <v>2055</v>
      </c>
      <c r="L71" s="17">
        <v>0.27536</v>
      </c>
      <c r="M71" s="17">
        <v>2055</v>
      </c>
      <c r="N71" s="17">
        <v>0</v>
      </c>
      <c r="O71" s="17">
        <v>2055</v>
      </c>
      <c r="P71" s="17">
        <v>0.19451</v>
      </c>
      <c r="Q71" s="17">
        <v>2055</v>
      </c>
      <c r="R71" s="17">
        <v>0.38978</v>
      </c>
      <c r="S71" s="17">
        <v>2055</v>
      </c>
      <c r="T71" s="17">
        <v>0.08467</v>
      </c>
      <c r="U71" s="17">
        <v>2055</v>
      </c>
      <c r="V71" s="17">
        <v>0</v>
      </c>
      <c r="W71" s="17">
        <v>2055</v>
      </c>
      <c r="X71" s="17">
        <v>0.05568</v>
      </c>
      <c r="Y71" s="17">
        <v>2055</v>
      </c>
      <c r="Z71" s="17">
        <v>0</v>
      </c>
      <c r="AA71" s="17">
        <v>2055</v>
      </c>
      <c r="AB71" s="17">
        <v>0</v>
      </c>
      <c r="AC71" s="7"/>
      <c r="AD71" s="17">
        <v>2055</v>
      </c>
      <c r="AE71" s="17">
        <v>0</v>
      </c>
      <c r="AF71" s="17">
        <v>2055</v>
      </c>
      <c r="AG71" s="17">
        <v>0</v>
      </c>
      <c r="AH71" s="17">
        <v>2055</v>
      </c>
      <c r="AI71" s="17">
        <v>0.55505</v>
      </c>
      <c r="AJ71" s="17">
        <v>2055</v>
      </c>
      <c r="AK71" s="17">
        <v>0.12217</v>
      </c>
      <c r="AL71" s="17">
        <v>2055</v>
      </c>
      <c r="AM71" s="17">
        <v>0</v>
      </c>
      <c r="AN71" s="17">
        <v>2055</v>
      </c>
      <c r="AO71" s="17">
        <v>0</v>
      </c>
      <c r="AP71" s="17">
        <v>2055</v>
      </c>
      <c r="AQ71" s="17">
        <v>0.32278</v>
      </c>
      <c r="AR71" s="17">
        <v>2055</v>
      </c>
      <c r="AS71" s="17">
        <v>0</v>
      </c>
      <c r="AT71" s="17">
        <v>2055</v>
      </c>
      <c r="AU71" s="17">
        <v>0</v>
      </c>
      <c r="AV71" s="7"/>
      <c r="AW71" t="s" s="14">
        <v>38</v>
      </c>
      <c r="AX71" t="s" s="16">
        <v>25</v>
      </c>
      <c r="AY71" t="s" s="16">
        <v>26</v>
      </c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ht="13.75" customHeight="1">
      <c r="A72" s="17">
        <v>2056</v>
      </c>
      <c r="B72" s="17">
        <v>0</v>
      </c>
      <c r="C72" s="45"/>
      <c r="D72" s="17">
        <v>0</v>
      </c>
      <c r="E72" s="46"/>
      <c r="F72" t="s" s="14">
        <v>38</v>
      </c>
      <c r="G72" t="s" s="47">
        <v>39</v>
      </c>
      <c r="H72" t="s" s="47">
        <v>40</v>
      </c>
      <c r="I72" s="7"/>
      <c r="J72" s="7"/>
      <c r="K72" s="17">
        <v>2056</v>
      </c>
      <c r="L72" s="17">
        <v>0.27536</v>
      </c>
      <c r="M72" s="17">
        <v>2056</v>
      </c>
      <c r="N72" s="17">
        <v>0</v>
      </c>
      <c r="O72" s="17">
        <v>2056</v>
      </c>
      <c r="P72" s="17">
        <v>0.19451</v>
      </c>
      <c r="Q72" s="17">
        <v>2056</v>
      </c>
      <c r="R72" s="17">
        <v>0.38978</v>
      </c>
      <c r="S72" s="17">
        <v>2056</v>
      </c>
      <c r="T72" s="17">
        <v>0.08467</v>
      </c>
      <c r="U72" s="17">
        <v>2056</v>
      </c>
      <c r="V72" s="17">
        <v>0</v>
      </c>
      <c r="W72" s="17">
        <v>2056</v>
      </c>
      <c r="X72" s="17">
        <v>0.05568</v>
      </c>
      <c r="Y72" s="17">
        <v>2056</v>
      </c>
      <c r="Z72" s="17">
        <v>0</v>
      </c>
      <c r="AA72" s="17">
        <v>2056</v>
      </c>
      <c r="AB72" s="17">
        <v>0</v>
      </c>
      <c r="AC72" s="7"/>
      <c r="AD72" s="17">
        <v>2056</v>
      </c>
      <c r="AE72" s="17">
        <v>0</v>
      </c>
      <c r="AF72" s="17">
        <v>2056</v>
      </c>
      <c r="AG72" s="17">
        <v>0</v>
      </c>
      <c r="AH72" s="17">
        <v>2056</v>
      </c>
      <c r="AI72" s="17">
        <v>0.55505</v>
      </c>
      <c r="AJ72" s="17">
        <v>2056</v>
      </c>
      <c r="AK72" s="17">
        <v>0.12217</v>
      </c>
      <c r="AL72" s="17">
        <v>2056</v>
      </c>
      <c r="AM72" s="17">
        <v>0</v>
      </c>
      <c r="AN72" s="17">
        <v>2056</v>
      </c>
      <c r="AO72" s="17">
        <v>0</v>
      </c>
      <c r="AP72" s="17">
        <v>2056</v>
      </c>
      <c r="AQ72" s="17">
        <v>0.32278</v>
      </c>
      <c r="AR72" s="17">
        <v>2056</v>
      </c>
      <c r="AS72" s="17">
        <v>0</v>
      </c>
      <c r="AT72" s="17">
        <v>2056</v>
      </c>
      <c r="AU72" s="17">
        <v>0</v>
      </c>
      <c r="AV72" s="7"/>
      <c r="AW72" t="s" s="14">
        <v>38</v>
      </c>
      <c r="AX72" t="s" s="16">
        <v>25</v>
      </c>
      <c r="AY72" t="s" s="16">
        <v>26</v>
      </c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ht="13.75" customHeight="1">
      <c r="A73" s="17">
        <v>2057</v>
      </c>
      <c r="B73" s="17">
        <v>0</v>
      </c>
      <c r="C73" s="45"/>
      <c r="D73" s="17">
        <v>0</v>
      </c>
      <c r="E73" s="46"/>
      <c r="F73" t="s" s="14">
        <v>38</v>
      </c>
      <c r="G73" t="s" s="47">
        <v>39</v>
      </c>
      <c r="H73" t="s" s="47">
        <v>40</v>
      </c>
      <c r="I73" s="7"/>
      <c r="J73" s="7"/>
      <c r="K73" s="17">
        <v>2057</v>
      </c>
      <c r="L73" s="17">
        <v>0.27536</v>
      </c>
      <c r="M73" s="17">
        <v>2057</v>
      </c>
      <c r="N73" s="17">
        <v>0</v>
      </c>
      <c r="O73" s="17">
        <v>2057</v>
      </c>
      <c r="P73" s="17">
        <v>0.19451</v>
      </c>
      <c r="Q73" s="17">
        <v>2057</v>
      </c>
      <c r="R73" s="17">
        <v>0.38978</v>
      </c>
      <c r="S73" s="17">
        <v>2057</v>
      </c>
      <c r="T73" s="17">
        <v>0.08467</v>
      </c>
      <c r="U73" s="17">
        <v>2057</v>
      </c>
      <c r="V73" s="17">
        <v>0</v>
      </c>
      <c r="W73" s="17">
        <v>2057</v>
      </c>
      <c r="X73" s="17">
        <v>0.05568</v>
      </c>
      <c r="Y73" s="17">
        <v>2057</v>
      </c>
      <c r="Z73" s="17">
        <v>0</v>
      </c>
      <c r="AA73" s="17">
        <v>2057</v>
      </c>
      <c r="AB73" s="17">
        <v>0</v>
      </c>
      <c r="AC73" s="7"/>
      <c r="AD73" s="17">
        <v>2057</v>
      </c>
      <c r="AE73" s="17">
        <v>0</v>
      </c>
      <c r="AF73" s="17">
        <v>2057</v>
      </c>
      <c r="AG73" s="17">
        <v>0</v>
      </c>
      <c r="AH73" s="17">
        <v>2057</v>
      </c>
      <c r="AI73" s="17">
        <v>0.55505</v>
      </c>
      <c r="AJ73" s="17">
        <v>2057</v>
      </c>
      <c r="AK73" s="17">
        <v>0.12217</v>
      </c>
      <c r="AL73" s="17">
        <v>2057</v>
      </c>
      <c r="AM73" s="17">
        <v>0</v>
      </c>
      <c r="AN73" s="17">
        <v>2057</v>
      </c>
      <c r="AO73" s="17">
        <v>0</v>
      </c>
      <c r="AP73" s="17">
        <v>2057</v>
      </c>
      <c r="AQ73" s="17">
        <v>0.32278</v>
      </c>
      <c r="AR73" s="17">
        <v>2057</v>
      </c>
      <c r="AS73" s="17">
        <v>0</v>
      </c>
      <c r="AT73" s="17">
        <v>2057</v>
      </c>
      <c r="AU73" s="17">
        <v>0</v>
      </c>
      <c r="AV73" s="7"/>
      <c r="AW73" t="s" s="14">
        <v>38</v>
      </c>
      <c r="AX73" t="s" s="16">
        <v>25</v>
      </c>
      <c r="AY73" t="s" s="16">
        <v>26</v>
      </c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ht="13.75" customHeight="1">
      <c r="A74" s="17">
        <v>2058</v>
      </c>
      <c r="B74" s="17">
        <v>0</v>
      </c>
      <c r="C74" s="45"/>
      <c r="D74" s="17">
        <v>0</v>
      </c>
      <c r="E74" s="46"/>
      <c r="F74" t="s" s="14">
        <v>38</v>
      </c>
      <c r="G74" t="s" s="47">
        <v>39</v>
      </c>
      <c r="H74" t="s" s="47">
        <v>40</v>
      </c>
      <c r="I74" s="7"/>
      <c r="J74" s="7"/>
      <c r="K74" s="17">
        <v>2058</v>
      </c>
      <c r="L74" s="17">
        <v>0.27536</v>
      </c>
      <c r="M74" s="17">
        <v>2058</v>
      </c>
      <c r="N74" s="17">
        <v>0</v>
      </c>
      <c r="O74" s="17">
        <v>2058</v>
      </c>
      <c r="P74" s="17">
        <v>0.19451</v>
      </c>
      <c r="Q74" s="17">
        <v>2058</v>
      </c>
      <c r="R74" s="17">
        <v>0.38978</v>
      </c>
      <c r="S74" s="17">
        <v>2058</v>
      </c>
      <c r="T74" s="17">
        <v>0.08467</v>
      </c>
      <c r="U74" s="17">
        <v>2058</v>
      </c>
      <c r="V74" s="17">
        <v>0</v>
      </c>
      <c r="W74" s="17">
        <v>2058</v>
      </c>
      <c r="X74" s="17">
        <v>0.05568</v>
      </c>
      <c r="Y74" s="17">
        <v>2058</v>
      </c>
      <c r="Z74" s="17">
        <v>0</v>
      </c>
      <c r="AA74" s="17">
        <v>2058</v>
      </c>
      <c r="AB74" s="17">
        <v>0</v>
      </c>
      <c r="AC74" s="7"/>
      <c r="AD74" s="17">
        <v>2058</v>
      </c>
      <c r="AE74" s="17">
        <v>0</v>
      </c>
      <c r="AF74" s="17">
        <v>2058</v>
      </c>
      <c r="AG74" s="17">
        <v>0</v>
      </c>
      <c r="AH74" s="17">
        <v>2058</v>
      </c>
      <c r="AI74" s="17">
        <v>0.55505</v>
      </c>
      <c r="AJ74" s="17">
        <v>2058</v>
      </c>
      <c r="AK74" s="17">
        <v>0.12217</v>
      </c>
      <c r="AL74" s="17">
        <v>2058</v>
      </c>
      <c r="AM74" s="17">
        <v>0</v>
      </c>
      <c r="AN74" s="17">
        <v>2058</v>
      </c>
      <c r="AO74" s="17">
        <v>0</v>
      </c>
      <c r="AP74" s="17">
        <v>2058</v>
      </c>
      <c r="AQ74" s="17">
        <v>0.32278</v>
      </c>
      <c r="AR74" s="17">
        <v>2058</v>
      </c>
      <c r="AS74" s="17">
        <v>0</v>
      </c>
      <c r="AT74" s="17">
        <v>2058</v>
      </c>
      <c r="AU74" s="17">
        <v>0</v>
      </c>
      <c r="AV74" s="7"/>
      <c r="AW74" t="s" s="14">
        <v>38</v>
      </c>
      <c r="AX74" t="s" s="16">
        <v>25</v>
      </c>
      <c r="AY74" t="s" s="16">
        <v>26</v>
      </c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ht="13.75" customHeight="1">
      <c r="A75" s="17">
        <v>2059</v>
      </c>
      <c r="B75" s="17">
        <v>0</v>
      </c>
      <c r="C75" s="45"/>
      <c r="D75" s="17">
        <v>0</v>
      </c>
      <c r="E75" s="46"/>
      <c r="F75" t="s" s="14">
        <v>38</v>
      </c>
      <c r="G75" t="s" s="47">
        <v>39</v>
      </c>
      <c r="H75" t="s" s="47">
        <v>40</v>
      </c>
      <c r="I75" s="7"/>
      <c r="J75" s="7"/>
      <c r="K75" s="17">
        <v>2059</v>
      </c>
      <c r="L75" s="17">
        <v>0.27536</v>
      </c>
      <c r="M75" s="17">
        <v>2059</v>
      </c>
      <c r="N75" s="17">
        <v>0</v>
      </c>
      <c r="O75" s="17">
        <v>2059</v>
      </c>
      <c r="P75" s="17">
        <v>0.19451</v>
      </c>
      <c r="Q75" s="17">
        <v>2059</v>
      </c>
      <c r="R75" s="17">
        <v>0.38978</v>
      </c>
      <c r="S75" s="17">
        <v>2059</v>
      </c>
      <c r="T75" s="17">
        <v>0.08467</v>
      </c>
      <c r="U75" s="17">
        <v>2059</v>
      </c>
      <c r="V75" s="17">
        <v>0</v>
      </c>
      <c r="W75" s="17">
        <v>2059</v>
      </c>
      <c r="X75" s="17">
        <v>0.05568</v>
      </c>
      <c r="Y75" s="17">
        <v>2059</v>
      </c>
      <c r="Z75" s="17">
        <v>0</v>
      </c>
      <c r="AA75" s="17">
        <v>2059</v>
      </c>
      <c r="AB75" s="17">
        <v>0</v>
      </c>
      <c r="AC75" s="7"/>
      <c r="AD75" s="17">
        <v>2059</v>
      </c>
      <c r="AE75" s="17">
        <v>0</v>
      </c>
      <c r="AF75" s="17">
        <v>2059</v>
      </c>
      <c r="AG75" s="17">
        <v>0</v>
      </c>
      <c r="AH75" s="17">
        <v>2059</v>
      </c>
      <c r="AI75" s="17">
        <v>0.55505</v>
      </c>
      <c r="AJ75" s="17">
        <v>2059</v>
      </c>
      <c r="AK75" s="17">
        <v>0.12217</v>
      </c>
      <c r="AL75" s="17">
        <v>2059</v>
      </c>
      <c r="AM75" s="17">
        <v>0</v>
      </c>
      <c r="AN75" s="17">
        <v>2059</v>
      </c>
      <c r="AO75" s="17">
        <v>0</v>
      </c>
      <c r="AP75" s="17">
        <v>2059</v>
      </c>
      <c r="AQ75" s="17">
        <v>0.32278</v>
      </c>
      <c r="AR75" s="17">
        <v>2059</v>
      </c>
      <c r="AS75" s="17">
        <v>0</v>
      </c>
      <c r="AT75" s="17">
        <v>2059</v>
      </c>
      <c r="AU75" s="17">
        <v>0</v>
      </c>
      <c r="AV75" s="7"/>
      <c r="AW75" t="s" s="14">
        <v>38</v>
      </c>
      <c r="AX75" t="s" s="16">
        <v>25</v>
      </c>
      <c r="AY75" t="s" s="16">
        <v>26</v>
      </c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ht="13.75" customHeight="1">
      <c r="A76" s="17">
        <v>2060</v>
      </c>
      <c r="B76" s="17">
        <v>0</v>
      </c>
      <c r="C76" s="45"/>
      <c r="D76" s="17">
        <v>0</v>
      </c>
      <c r="E76" s="46"/>
      <c r="F76" t="s" s="14">
        <v>38</v>
      </c>
      <c r="G76" t="s" s="47">
        <v>39</v>
      </c>
      <c r="H76" t="s" s="47">
        <v>40</v>
      </c>
      <c r="I76" s="7"/>
      <c r="J76" s="7"/>
      <c r="K76" s="17">
        <v>2060</v>
      </c>
      <c r="L76" s="17">
        <v>0.27536</v>
      </c>
      <c r="M76" s="17">
        <v>2060</v>
      </c>
      <c r="N76" s="17">
        <v>0</v>
      </c>
      <c r="O76" s="17">
        <v>2060</v>
      </c>
      <c r="P76" s="17">
        <v>0.19451</v>
      </c>
      <c r="Q76" s="17">
        <v>2060</v>
      </c>
      <c r="R76" s="17">
        <v>0.38978</v>
      </c>
      <c r="S76" s="17">
        <v>2060</v>
      </c>
      <c r="T76" s="17">
        <v>0.08467</v>
      </c>
      <c r="U76" s="17">
        <v>2060</v>
      </c>
      <c r="V76" s="17">
        <v>0</v>
      </c>
      <c r="W76" s="17">
        <v>2060</v>
      </c>
      <c r="X76" s="17">
        <v>0.05568</v>
      </c>
      <c r="Y76" s="17">
        <v>2060</v>
      </c>
      <c r="Z76" s="17">
        <v>0</v>
      </c>
      <c r="AA76" s="17">
        <v>2060</v>
      </c>
      <c r="AB76" s="17">
        <v>0</v>
      </c>
      <c r="AC76" s="7"/>
      <c r="AD76" s="17">
        <v>2060</v>
      </c>
      <c r="AE76" s="17">
        <v>0</v>
      </c>
      <c r="AF76" s="17">
        <v>2060</v>
      </c>
      <c r="AG76" s="17">
        <v>0</v>
      </c>
      <c r="AH76" s="17">
        <v>2060</v>
      </c>
      <c r="AI76" s="17">
        <v>0.55505</v>
      </c>
      <c r="AJ76" s="17">
        <v>2060</v>
      </c>
      <c r="AK76" s="17">
        <v>0.12217</v>
      </c>
      <c r="AL76" s="17">
        <v>2060</v>
      </c>
      <c r="AM76" s="17">
        <v>0</v>
      </c>
      <c r="AN76" s="17">
        <v>2060</v>
      </c>
      <c r="AO76" s="17">
        <v>0</v>
      </c>
      <c r="AP76" s="17">
        <v>2060</v>
      </c>
      <c r="AQ76" s="17">
        <v>0.32278</v>
      </c>
      <c r="AR76" s="17">
        <v>2060</v>
      </c>
      <c r="AS76" s="17">
        <v>0</v>
      </c>
      <c r="AT76" s="17">
        <v>2060</v>
      </c>
      <c r="AU76" s="17">
        <v>0</v>
      </c>
      <c r="AV76" s="7"/>
      <c r="AW76" t="s" s="14">
        <v>38</v>
      </c>
      <c r="AX76" t="s" s="16">
        <v>25</v>
      </c>
      <c r="AY76" t="s" s="16">
        <v>26</v>
      </c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</sheetData>
  <mergeCells count="2">
    <mergeCell ref="BB3:BC3"/>
    <mergeCell ref="BB11:BC11"/>
  </mergeCells>
  <hyperlinks>
    <hyperlink ref="G2" r:id="rId1" location="" tooltip="" display="REPD - GOV.UK"/>
    <hyperlink ref="AX2" r:id="rId2" location="" tooltip="" display="JRC REE study"/>
    <hyperlink ref="G3" r:id="rId3" location="" tooltip="" display="REPD - GOV.UK"/>
    <hyperlink ref="AX3" r:id="rId4" location="" tooltip="" display="JRC REE study"/>
    <hyperlink ref="G4" r:id="rId5" location="" tooltip="" display="REPD - GOV.UK"/>
    <hyperlink ref="AX4" r:id="rId6" location="" tooltip="" display="JRC REE study"/>
    <hyperlink ref="G5" r:id="rId7" location="" tooltip="" display="REPD - GOV.UK"/>
    <hyperlink ref="AX5" r:id="rId8" location="" tooltip="" display="JRC REE study"/>
    <hyperlink ref="G6" r:id="rId9" location="" tooltip="" display="REPD - GOV.UK"/>
    <hyperlink ref="AX6" r:id="rId10" location="" tooltip="" display="JRC REE study"/>
    <hyperlink ref="G7" r:id="rId11" location="" tooltip="" display="REPD - GOV.UK"/>
    <hyperlink ref="AX7" r:id="rId12" location="" tooltip="" display="JRC REE study"/>
    <hyperlink ref="G8" r:id="rId13" location="" tooltip="" display="REPD - GOV.UK"/>
    <hyperlink ref="AX8" r:id="rId14" location="" tooltip="" display="JRC REE study"/>
    <hyperlink ref="G9" r:id="rId15" location="" tooltip="" display="REPD - GOV.UK"/>
    <hyperlink ref="AX9" r:id="rId16" location="" tooltip="" display="JRC REE study"/>
    <hyperlink ref="G10" r:id="rId17" location="" tooltip="" display="REPD - GOV.UK"/>
    <hyperlink ref="AX10" r:id="rId18" location="" tooltip="" display="JRC REE study"/>
    <hyperlink ref="G11" r:id="rId19" location="" tooltip="" display="REPD - GOV.UK"/>
    <hyperlink ref="AX11" r:id="rId20" location="" tooltip="" display="JRC REE study"/>
    <hyperlink ref="G12" r:id="rId21" location="" tooltip="" display="REPD - GOV.UK"/>
    <hyperlink ref="AX12" r:id="rId22" location="" tooltip="" display="JRC REE study"/>
    <hyperlink ref="G13" r:id="rId23" location="" tooltip="" display="REPD - GOV.UK"/>
    <hyperlink ref="AX13" r:id="rId24" location="" tooltip="" display="JRC REE study"/>
    <hyperlink ref="G14" r:id="rId25" location="" tooltip="" display="REPD - GOV.UK"/>
    <hyperlink ref="AX14" r:id="rId26" location="" tooltip="" display="JRC REE study"/>
    <hyperlink ref="G15" r:id="rId27" location="" tooltip="" display="REPD - GOV.UK"/>
    <hyperlink ref="AX15" r:id="rId28" location="" tooltip="" display="JRC REE study"/>
    <hyperlink ref="G16" r:id="rId29" location="" tooltip="" display="REPD - GOV.UK"/>
    <hyperlink ref="AX16" r:id="rId30" location="" tooltip="" display="JRC REE study"/>
    <hyperlink ref="G17" r:id="rId31" location="" tooltip="" display="REPD - GOV.UK"/>
    <hyperlink ref="AX17" r:id="rId32" location="" tooltip="" display="JRC REE study"/>
    <hyperlink ref="G18" r:id="rId33" location="" tooltip="" display="REPD - GOV.UK"/>
    <hyperlink ref="AX18" r:id="rId34" location="" tooltip="" display="JRC REE study"/>
    <hyperlink ref="G19" r:id="rId35" location="" tooltip="" display="REPD - GOV.UK"/>
    <hyperlink ref="AX19" r:id="rId36" location="" tooltip="" display="JRC REE study"/>
    <hyperlink ref="G20" r:id="rId37" location="" tooltip="" display="REPD - GOV.UK"/>
    <hyperlink ref="AX20" r:id="rId38" location="" tooltip="" display="JRC REE study"/>
    <hyperlink ref="G21" r:id="rId39" location="" tooltip="" display="REPD - GOV.UK"/>
    <hyperlink ref="AX21" r:id="rId40" location="" tooltip="" display="JRC REE study"/>
    <hyperlink ref="G22" r:id="rId41" location="" tooltip="" display="REPD - GOV.UK"/>
    <hyperlink ref="AX22" r:id="rId42" location="" tooltip="" display="JRC REE study"/>
    <hyperlink ref="G23" r:id="rId43" location="" tooltip="" display="REPD - GOV.UK"/>
    <hyperlink ref="AX23" r:id="rId44" location="" tooltip="" display="JRC REE study"/>
    <hyperlink ref="G24" r:id="rId45" location="" tooltip="" display="REPD - GOV.UK"/>
    <hyperlink ref="AX24" r:id="rId46" location="" tooltip="" display="JRC REE study"/>
    <hyperlink ref="G25" r:id="rId47" location="" tooltip="" display="REPD - GOV.UK"/>
    <hyperlink ref="AX25" r:id="rId48" location="" tooltip="" display="JRC REE study"/>
    <hyperlink ref="G26" r:id="rId49" location="" tooltip="" display="REPD - GOV.UK"/>
    <hyperlink ref="AX26" r:id="rId50" location="" tooltip="" display="JRC REE study"/>
    <hyperlink ref="G27" r:id="rId51" location="" tooltip="" display="REPD - GOV.UK"/>
    <hyperlink ref="AX27" r:id="rId52" location="" tooltip="" display="JRC REE study"/>
    <hyperlink ref="G28" r:id="rId53" location="" tooltip="" display="REPD - GOV.UK"/>
    <hyperlink ref="AX28" r:id="rId54" location="" tooltip="" display="JRC REE study"/>
    <hyperlink ref="G29" r:id="rId55" location="" tooltip="" display="REPD - GOV.UK"/>
    <hyperlink ref="AX29" r:id="rId56" location="" tooltip="" display="JRC REE study"/>
    <hyperlink ref="G30" r:id="rId57" location="" tooltip="" display="REPD - GOV.UK"/>
    <hyperlink ref="AX30" r:id="rId58" location="" tooltip="" display="JRC REE study"/>
    <hyperlink ref="G31" r:id="rId59" location="" tooltip="" display="REPD - GOV.UK"/>
    <hyperlink ref="AX31" r:id="rId60" location="" tooltip="" display="JRC REE study"/>
    <hyperlink ref="G32" r:id="rId61" location="" tooltip="" display="REPD - GOV.UK"/>
    <hyperlink ref="AX32" r:id="rId62" location="" tooltip="" display="JRC REE study"/>
    <hyperlink ref="G33" r:id="rId63" location="" tooltip="" display="REPD - GOV.UK"/>
    <hyperlink ref="AX33" r:id="rId64" location="" tooltip="" display="JRC REE study"/>
    <hyperlink ref="G34" r:id="rId65" location="" tooltip="" display="REPD - GOV.UK"/>
    <hyperlink ref="AX34" r:id="rId66" location="" tooltip="" display="JRC REE study"/>
    <hyperlink ref="G35" r:id="rId67" location="" tooltip="" display="REPD - GOV.UK"/>
    <hyperlink ref="AX35" r:id="rId68" location="" tooltip="" display="JRC REE study"/>
    <hyperlink ref="G36" r:id="rId69" location="" tooltip="" display="REPD - GOV.UK"/>
    <hyperlink ref="AX36" r:id="rId70" location="" tooltip="" display="JRC REE study"/>
    <hyperlink ref="G37" r:id="rId71" location="" tooltip="" display="REPD - GOV.UK"/>
    <hyperlink ref="AX37" r:id="rId72" location="" tooltip="" display="JRC REE study"/>
    <hyperlink ref="G38" r:id="rId73" location="" tooltip="" display="REPD - GOV.UK"/>
    <hyperlink ref="AX38" r:id="rId74" location="" tooltip="" display="JRC REE study"/>
    <hyperlink ref="G39" r:id="rId75" location="" tooltip="" display="National Grid"/>
    <hyperlink ref="H39" r:id="rId76" location="" tooltip="" display="Estimated based on 'consumer transformation scenario'"/>
    <hyperlink ref="AX39" r:id="rId77" location="" tooltip="" display="JRC REE study"/>
    <hyperlink ref="G40" r:id="rId78" location="" tooltip="" display="National Grid"/>
    <hyperlink ref="H40" r:id="rId79" location="" tooltip="" display="Estimated based on 'consumer transformation scenario'"/>
    <hyperlink ref="AX40" r:id="rId80" location="" tooltip="" display="JRC REE study"/>
    <hyperlink ref="G41" r:id="rId81" location="" tooltip="" display="National Grid"/>
    <hyperlink ref="H41" r:id="rId82" location="" tooltip="" display="Estimated based on 'consumer transformation scenario'"/>
    <hyperlink ref="AX41" r:id="rId83" location="" tooltip="" display="JRC REE study"/>
    <hyperlink ref="G42" r:id="rId84" location="" tooltip="" display="National Grid"/>
    <hyperlink ref="H42" r:id="rId85" location="" tooltip="" display="Estimated based on 'consumer transformation scenario'"/>
    <hyperlink ref="AX42" r:id="rId86" location="" tooltip="" display="JRC REE study"/>
    <hyperlink ref="G43" r:id="rId87" location="" tooltip="" display="National Grid"/>
    <hyperlink ref="H43" r:id="rId88" location="" tooltip="" display="Estimated based on 'consumer transformation scenario'"/>
    <hyperlink ref="AX43" r:id="rId89" location="" tooltip="" display="JRC REE study"/>
    <hyperlink ref="G44" r:id="rId90" location="" tooltip="" display="National Grid"/>
    <hyperlink ref="H44" r:id="rId91" location="" tooltip="" display="Estimated based on 'consumer transformation scenario'"/>
    <hyperlink ref="AX44" r:id="rId92" location="" tooltip="" display="JRC REE study"/>
    <hyperlink ref="G45" r:id="rId93" location="" tooltip="" display="National Grid"/>
    <hyperlink ref="H45" r:id="rId94" location="" tooltip="" display="Estimated based on 'consumer transformation scenario'"/>
    <hyperlink ref="AX45" r:id="rId95" location="" tooltip="" display="JRC REE study"/>
    <hyperlink ref="G46" r:id="rId96" location="" tooltip="" display="National Grid"/>
    <hyperlink ref="H46" r:id="rId97" location="" tooltip="" display="Estimated based on 'consumer transformation scenario'"/>
    <hyperlink ref="AX46" r:id="rId98" location="" tooltip="" display="JRC REE study"/>
    <hyperlink ref="G47" r:id="rId99" location="" tooltip="" display="National Grid"/>
    <hyperlink ref="H47" r:id="rId100" location="" tooltip="" display="Estimated based on 'consumer transformation scenario'"/>
    <hyperlink ref="AX47" r:id="rId101" location="" tooltip="" display="JRC REE study"/>
    <hyperlink ref="G48" r:id="rId102" location="" tooltip="" display="National Grid"/>
    <hyperlink ref="H48" r:id="rId103" location="" tooltip="" display="Estimated based on 'consumer transformation scenario'"/>
    <hyperlink ref="AX48" r:id="rId104" location="" tooltip="" display="JRC REE study"/>
    <hyperlink ref="G49" r:id="rId105" location="" tooltip="" display="National Grid"/>
    <hyperlink ref="H49" r:id="rId106" location="" tooltip="" display="Estimated based on 'consumer transformation scenario'"/>
    <hyperlink ref="AX49" r:id="rId107" location="" tooltip="" display="JRC REE study"/>
    <hyperlink ref="G50" r:id="rId108" location="" tooltip="" display="National Grid"/>
    <hyperlink ref="H50" r:id="rId109" location="" tooltip="" display="Estimated based on 'consumer transformation scenario'"/>
    <hyperlink ref="AX50" r:id="rId110" location="" tooltip="" display="JRC REE study"/>
    <hyperlink ref="G51" r:id="rId111" location="" tooltip="" display="National Grid"/>
    <hyperlink ref="H51" r:id="rId112" location="" tooltip="" display="Estimated based on 'consumer transformation scenario'"/>
    <hyperlink ref="AX51" r:id="rId113" location="" tooltip="" display="JRC REE study"/>
    <hyperlink ref="G52" r:id="rId114" location="" tooltip="" display="National Grid"/>
    <hyperlink ref="H52" r:id="rId115" location="" tooltip="" display="Estimated based on 'consumer transformation scenario'"/>
    <hyperlink ref="AX52" r:id="rId116" location="" tooltip="" display="JRC REE study"/>
    <hyperlink ref="G53" r:id="rId117" location="" tooltip="" display="National Grid"/>
    <hyperlink ref="H53" r:id="rId118" location="" tooltip="" display="Estimated based on 'consumer transformation scenario'"/>
    <hyperlink ref="AX53" r:id="rId119" location="" tooltip="" display="JRC REE study"/>
    <hyperlink ref="G54" r:id="rId120" location="" tooltip="" display="National Grid"/>
    <hyperlink ref="H54" r:id="rId121" location="" tooltip="" display="Estimated based on 'consumer transformation scenario'"/>
    <hyperlink ref="AX54" r:id="rId122" location="" tooltip="" display="JRC REE study"/>
    <hyperlink ref="G55" r:id="rId123" location="" tooltip="" display="National Grid"/>
    <hyperlink ref="H55" r:id="rId124" location="" tooltip="" display="Estimated based on 'consumer transformation scenario'"/>
    <hyperlink ref="AX55" r:id="rId125" location="" tooltip="" display="JRC REE study"/>
    <hyperlink ref="G56" r:id="rId126" location="" tooltip="" display="National Grid"/>
    <hyperlink ref="H56" r:id="rId127" location="" tooltip="" display="Estimated based on 'consumer transformation scenario'"/>
    <hyperlink ref="AX56" r:id="rId128" location="" tooltip="" display="JRC REE study"/>
    <hyperlink ref="G57" r:id="rId129" location="" tooltip="" display="National Grid"/>
    <hyperlink ref="H57" r:id="rId130" location="" tooltip="" display="Estimated based on 'consumer transformation scenario'"/>
    <hyperlink ref="AX57" r:id="rId131" location="" tooltip="" display="JRC REE study"/>
    <hyperlink ref="G58" r:id="rId132" location="" tooltip="" display="National Grid"/>
    <hyperlink ref="H58" r:id="rId133" location="" tooltip="" display="Estimated based on 'consumer transformation scenario'"/>
    <hyperlink ref="AX58" r:id="rId134" location="" tooltip="" display="JRC REE study"/>
    <hyperlink ref="G59" r:id="rId135" location="" tooltip="" display="National Grid"/>
    <hyperlink ref="H59" r:id="rId136" location="" tooltip="" display="Estimated based on 'consumer transformation scenario'"/>
    <hyperlink ref="AX59" r:id="rId137" location="" tooltip="" display="JRC REE study"/>
    <hyperlink ref="G60" r:id="rId138" location="" tooltip="" display="National Grid"/>
    <hyperlink ref="H60" r:id="rId139" location="" tooltip="" display="Estimated based on 'consumer transformation scenario'"/>
    <hyperlink ref="AX60" r:id="rId140" location="" tooltip="" display="JRC REE study"/>
    <hyperlink ref="G61" r:id="rId141" location="" tooltip="" display="National Grid"/>
    <hyperlink ref="H61" r:id="rId142" location="" tooltip="" display="Estimated based on 'consumer transformation scenario'"/>
    <hyperlink ref="AX61" r:id="rId143" location="" tooltip="" display="JRC REE study"/>
    <hyperlink ref="G62" r:id="rId144" location="" tooltip="" display="National Grid"/>
    <hyperlink ref="H62" r:id="rId145" location="" tooltip="" display="Estimated based on 'consumer transformation scenario'"/>
    <hyperlink ref="AX62" r:id="rId146" location="" tooltip="" display="JRC REE study"/>
    <hyperlink ref="G63" r:id="rId147" location="" tooltip="" display="National Grid"/>
    <hyperlink ref="H63" r:id="rId148" location="" tooltip="" display="Estimated based on 'consumer transformation scenario'"/>
    <hyperlink ref="AX63" r:id="rId149" location="" tooltip="" display="JRC REE study"/>
    <hyperlink ref="G64" r:id="rId150" location="" tooltip="" display="National Grid"/>
    <hyperlink ref="H64" r:id="rId151" location="" tooltip="" display="Estimated based on 'consumer transformation scenario'"/>
    <hyperlink ref="AX64" r:id="rId152" location="" tooltip="" display="JRC REE study"/>
    <hyperlink ref="G65" r:id="rId153" location="" tooltip="" display="National Grid"/>
    <hyperlink ref="H65" r:id="rId154" location="" tooltip="" display="Estimated based on 'consumer transformation scenario'"/>
    <hyperlink ref="AX65" r:id="rId155" location="" tooltip="" display="JRC REE study"/>
    <hyperlink ref="G66" r:id="rId156" location="" tooltip="" display="National Grid"/>
    <hyperlink ref="H66" r:id="rId157" location="" tooltip="" display="Estimated based on 'consumer transformation scenario'"/>
    <hyperlink ref="AX66" r:id="rId158" location="" tooltip="" display="JRC REE study"/>
    <hyperlink ref="G67" r:id="rId159" location="" tooltip="" display="National Grid"/>
    <hyperlink ref="H67" r:id="rId160" location="" tooltip="" display="Estimated based on 'consumer transformation scenario'"/>
    <hyperlink ref="AX67" r:id="rId161" location="" tooltip="" display="JRC REE study"/>
    <hyperlink ref="G68" r:id="rId162" location="" tooltip="" display="National Grid"/>
    <hyperlink ref="H68" r:id="rId163" location="" tooltip="" display="Estimated based on 'consumer transformation scenario'"/>
    <hyperlink ref="AX68" r:id="rId164" location="" tooltip="" display="JRC REE study"/>
    <hyperlink ref="G69" r:id="rId165" location="" tooltip="" display="National Grid"/>
    <hyperlink ref="H69" r:id="rId166" location="" tooltip="" display="Estimated based on 'consumer transformation scenario'"/>
    <hyperlink ref="AX69" r:id="rId167" location="" tooltip="" display="JRC REE study"/>
    <hyperlink ref="G70" r:id="rId168" location="" tooltip="" display="National Grid"/>
    <hyperlink ref="H70" r:id="rId169" location="" tooltip="" display="Estimated based on 'consumer transformation scenario'"/>
    <hyperlink ref="AX70" r:id="rId170" location="" tooltip="" display="JRC REE study"/>
    <hyperlink ref="G71" r:id="rId171" location="" tooltip="" display="National Grid"/>
    <hyperlink ref="H71" r:id="rId172" location="" tooltip="" display="Estimated based on 'consumer transformation scenario'"/>
    <hyperlink ref="AX71" r:id="rId173" location="" tooltip="" display="JRC REE study"/>
    <hyperlink ref="G72" r:id="rId174" location="" tooltip="" display="National Grid"/>
    <hyperlink ref="H72" r:id="rId175" location="" tooltip="" display="Estimated based on 'consumer transformation scenario'"/>
    <hyperlink ref="AX72" r:id="rId176" location="" tooltip="" display="JRC REE study"/>
    <hyperlink ref="G73" r:id="rId177" location="" tooltip="" display="National Grid"/>
    <hyperlink ref="H73" r:id="rId178" location="" tooltip="" display="Estimated based on 'consumer transformation scenario'"/>
    <hyperlink ref="AX73" r:id="rId179" location="" tooltip="" display="JRC REE study"/>
    <hyperlink ref="G74" r:id="rId180" location="" tooltip="" display="National Grid"/>
    <hyperlink ref="H74" r:id="rId181" location="" tooltip="" display="Estimated based on 'consumer transformation scenario'"/>
    <hyperlink ref="AX74" r:id="rId182" location="" tooltip="" display="JRC REE study"/>
    <hyperlink ref="G75" r:id="rId183" location="" tooltip="" display="National Grid"/>
    <hyperlink ref="H75" r:id="rId184" location="" tooltip="" display="Estimated based on 'consumer transformation scenario'"/>
    <hyperlink ref="AX75" r:id="rId185" location="" tooltip="" display="JRC REE study"/>
    <hyperlink ref="G76" r:id="rId186" location="" tooltip="" display="National Grid"/>
    <hyperlink ref="H76" r:id="rId187" location="" tooltip="" display="Estimated based on 'consumer transformation scenario'"/>
    <hyperlink ref="AX76" r:id="rId188" location="" tooltip="" display="JRC REE study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