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ysaght/Desktop/CE-Hub/1. Data Observatory/1. Extract/5. Cleaned_datafiles/"/>
    </mc:Choice>
  </mc:AlternateContent>
  <xr:revisionPtr revIDLastSave="0" documentId="8_{31631C2C-BB74-3944-ACFB-67212FFF652A}" xr6:coauthVersionLast="47" xr6:coauthVersionMax="47" xr10:uidLastSave="{00000000-0000-0000-0000-000000000000}"/>
  <bookViews>
    <workbookView xWindow="0" yWindow="0" windowWidth="25600" windowHeight="16000" xr2:uid="{4D9EE11E-6A0E-B14D-9724-9E52388C0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Y75" i="1" l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Oliver Lysaght</author>
  </authors>
  <commentList>
    <comment ref="R4" authorId="0" shapeId="0" xr:uid="{92E6BE77-011F-024D-BD62-6489A9214584}">
      <text>
        <r>
          <rPr>
            <b/>
            <sz val="10"/>
            <color rgb="FF000000"/>
            <rFont val="Tahoma"/>
            <family val="2"/>
          </rPr>
          <t>Oliver Lysaght: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Calculated in R using the mixdist package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weibullparinv(1.56, 6.26, loc = 0)</t>
        </r>
      </text>
    </comment>
    <comment ref="E49" authorId="0" shapeId="0" xr:uid="{F4BB6EF1-D675-FC4A-8A9B-69E6E7941917}">
      <text>
        <r>
          <rPr>
            <b/>
            <sz val="10"/>
            <color rgb="FF000000"/>
            <rFont val="Tahoma"/>
            <family val="2"/>
          </rPr>
          <t>Oliver Lysaght: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Luminaires: 5, 5</t>
        </r>
      </text>
    </comment>
  </commentList>
</comments>
</file>

<file path=xl/sharedStrings.xml><?xml version="1.0" encoding="utf-8"?>
<sst xmlns="http://schemas.openxmlformats.org/spreadsheetml/2006/main" count="78" uniqueCount="72">
  <si>
    <t>https://i.unu.edu/media/ias.unu.edu-en/project/2238/E-waste-Guidelines_Partnership_2015.pdf</t>
  </si>
  <si>
    <t>2023 paper</t>
  </si>
  <si>
    <t>Collated</t>
  </si>
  <si>
    <t>Shape</t>
  </si>
  <si>
    <t>Scale</t>
  </si>
  <si>
    <t>Median</t>
  </si>
  <si>
    <t>Mean</t>
  </si>
  <si>
    <t>0001</t>
  </si>
  <si>
    <t>0002</t>
  </si>
  <si>
    <t>0101</t>
  </si>
  <si>
    <t>0102</t>
  </si>
  <si>
    <t>0103</t>
  </si>
  <si>
    <t>0104</t>
  </si>
  <si>
    <t>0105</t>
  </si>
  <si>
    <t>0106</t>
  </si>
  <si>
    <t>0108</t>
  </si>
  <si>
    <t>0109</t>
  </si>
  <si>
    <t>0111</t>
  </si>
  <si>
    <t>0112</t>
  </si>
  <si>
    <t>0113</t>
  </si>
  <si>
    <t>0114</t>
  </si>
  <si>
    <t>0201</t>
  </si>
  <si>
    <t>0202</t>
  </si>
  <si>
    <t>0203</t>
  </si>
  <si>
    <t>0204</t>
  </si>
  <si>
    <t>0205</t>
  </si>
  <si>
    <t>0205b (Shavers)</t>
  </si>
  <si>
    <t>0301</t>
  </si>
  <si>
    <t>0301b (HDDs)</t>
  </si>
  <si>
    <t>0302</t>
  </si>
  <si>
    <t>0303</t>
  </si>
  <si>
    <t>0303a (Laptop)</t>
  </si>
  <si>
    <t>0303b (Tablet)</t>
  </si>
  <si>
    <t>0304</t>
  </si>
  <si>
    <t>0305</t>
  </si>
  <si>
    <t>0306</t>
  </si>
  <si>
    <t>0307</t>
  </si>
  <si>
    <t>0308</t>
  </si>
  <si>
    <t>0309</t>
  </si>
  <si>
    <t>0401</t>
  </si>
  <si>
    <t>0401 (small consumer electronics)</t>
  </si>
  <si>
    <t>0401b (headphones)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</si>
  <si>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</si>
  <si>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</si>
  <si>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</si>
  <si>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</si>
  <si>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</si>
  <si>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</si>
  <si>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</si>
  <si>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</si>
  <si>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</si>
  <si>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</si>
  <si>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</si>
  <si>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</si>
  <si>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</si>
  <si>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</si>
  <si>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0601</t>
  </si>
  <si>
    <t>0602</t>
  </si>
  <si>
    <t>0701</t>
  </si>
  <si>
    <t>0702</t>
  </si>
  <si>
    <t>0703</t>
  </si>
  <si>
    <t>0801</t>
  </si>
  <si>
    <t>0802</t>
  </si>
  <si>
    <t>0802b (MRIs)</t>
  </si>
  <si>
    <t>0901</t>
  </si>
  <si>
    <t>0902</t>
  </si>
  <si>
    <t>1001</t>
  </si>
  <si>
    <t>1002</t>
  </si>
  <si>
    <t>1102a</t>
  </si>
  <si>
    <t>1102b</t>
  </si>
  <si>
    <t>1205a</t>
  </si>
  <si>
    <t>1205b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</si>
</sst>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49" fontId="0" fillId="2" borderId="0" xfId="0" applyNumberFormat="1" applyFill="1"/>
    <xf numFmtId="2" fontId="3" fillId="2" borderId="0" xfId="0" applyNumberFormat="1" applyFont="1" applyFill="1"/>
    <xf numFmtId="0" fontId="3" fillId="3" borderId="0" xfId="0" applyFont="1" applyFill="1"/>
    <xf numFmtId="164" fontId="0" fillId="4" borderId="0" xfId="0" applyNumberFormat="1" applyFill="1"/>
    <xf numFmtId="9" fontId="0" fillId="0" borderId="0" xfId="1" applyFont="1" applyBorder="1"/>
    <xf numFmtId="2" fontId="0" fillId="2" borderId="0" xfId="0" applyNumberFormat="1" applyFill="1"/>
    <xf numFmtId="0" fontId="0" fillId="3" borderId="0" xfId="0" applyFill="1"/>
    <xf numFmtId="1" fontId="3" fillId="3" borderId="0" xfId="0" applyNumberFormat="1" applyFont="1" applyFill="1"/>
    <xf numFmtId="49" fontId="3" fillId="2" borderId="0" xfId="0" applyNumberFormat="1" applyFont="1" applyFill="1"/>
    <xf numFmtId="2" fontId="3" fillId="2" borderId="0" xfId="0" applyNumberFormat="1" applyFont="1" applyFill="1" applyAlignment="1">
      <alignment horizontal="lef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6152-C930-7D41-AD82-F3837CF048C0}">
  <dimension ref="A1:AY75"/>
  <sheetViews>
    <sheetView tabSelected="1" workbookViewId="0">
      <selection activeCell="G14" sqref="G14"/>
    </sheetView>
  </sheetViews>
  <sheetFormatPr baseColWidth="10" defaultRowHeight="16" x14ac:dyDescent="0.2"/>
  <sheetData>
    <row r="1" spans="1:51" x14ac:dyDescent="0.2">
      <c r="A1" t="s">
        <v>0</v>
      </c>
      <c r="B1" t="s">
        <v>0</v>
      </c>
      <c r="E1" t="s">
        <v>1</v>
      </c>
      <c r="G1" t="s">
        <v>2</v>
      </c>
    </row>
    <row r="2" spans="1:51" x14ac:dyDescent="0.2">
      <c r="A2" s="1"/>
      <c r="B2" s="2" t="s">
        <v>3</v>
      </c>
      <c r="C2" s="2" t="s">
        <v>4</v>
      </c>
      <c r="D2" s="2"/>
      <c r="E2" s="3" t="s">
        <v>3</v>
      </c>
      <c r="F2" s="3" t="s">
        <v>4</v>
      </c>
      <c r="G2" s="3" t="s">
        <v>3</v>
      </c>
      <c r="H2" s="3" t="s">
        <v>4</v>
      </c>
      <c r="I2" s="4" t="s">
        <v>5</v>
      </c>
      <c r="J2" s="4" t="s">
        <v>6</v>
      </c>
      <c r="K2">
        <v>0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</row>
    <row r="3" spans="1:51" x14ac:dyDescent="0.2">
      <c r="A3" s="5" t="s">
        <v>7</v>
      </c>
      <c r="B3" s="1"/>
      <c r="C3" s="6"/>
      <c r="D3" s="6"/>
      <c r="E3" s="7">
        <v>2</v>
      </c>
      <c r="F3" s="7">
        <v>14.21</v>
      </c>
      <c r="G3" s="7">
        <v>2</v>
      </c>
      <c r="H3" s="7">
        <v>14.21</v>
      </c>
      <c r="I3" s="8">
        <f>H3*(LN(2))^(1/G3)</f>
        <v>11.830601024550885</v>
      </c>
      <c r="J3" s="8">
        <f>H3*EXP(GAMMALN(1+1/G3))</f>
        <v>12.593284610683693</v>
      </c>
      <c r="K3" s="9">
        <f t="shared" ref="K3:Z19" si="0">1-(_xlfn.WEIBULL.DIST(K$2,$G3,$H3,TRUE))</f>
        <v>1</v>
      </c>
      <c r="L3" s="9">
        <f t="shared" ref="L3:AY3" si="1">1-(_xlfn.WEIBULL.DIST(L$2,$G$3,$H$3,TRUE))</f>
        <v>0.99505988683543956</v>
      </c>
      <c r="M3" s="9">
        <f t="shared" si="1"/>
        <v>0.98038549399754416</v>
      </c>
      <c r="N3" s="9">
        <f t="shared" si="1"/>
        <v>0.95640749883085097</v>
      </c>
      <c r="O3" s="9">
        <f t="shared" si="1"/>
        <v>0.92382031201576897</v>
      </c>
      <c r="P3" s="9">
        <f t="shared" si="1"/>
        <v>0.88354867398413794</v>
      </c>
      <c r="Q3" s="9">
        <f t="shared" si="1"/>
        <v>0.83670408704230304</v>
      </c>
      <c r="R3" s="9">
        <f t="shared" si="1"/>
        <v>0.78453394577268476</v>
      </c>
      <c r="S3" s="9">
        <f t="shared" si="1"/>
        <v>0.72836660803968711</v>
      </c>
      <c r="T3" s="9">
        <f t="shared" si="1"/>
        <v>0.66955576441145725</v>
      </c>
      <c r="U3" s="9">
        <f t="shared" si="1"/>
        <v>0.60942731781194537</v>
      </c>
      <c r="V3" s="9">
        <f t="shared" si="1"/>
        <v>0.5492316051585755</v>
      </c>
      <c r="W3" s="9">
        <f t="shared" si="1"/>
        <v>0.49010322641861703</v>
      </c>
      <c r="X3" s="9">
        <f t="shared" si="1"/>
        <v>0.43303005581751686</v>
      </c>
      <c r="Y3" s="9">
        <f t="shared" si="1"/>
        <v>0.378832263399842</v>
      </c>
      <c r="Z3" s="9">
        <f t="shared" si="1"/>
        <v>0.3281514404052388</v>
      </c>
      <c r="AA3" s="9">
        <f t="shared" si="1"/>
        <v>0.2814492588863533</v>
      </c>
      <c r="AB3" s="9">
        <f t="shared" si="1"/>
        <v>0.23901455157130125</v>
      </c>
      <c r="AC3" s="9">
        <f t="shared" si="1"/>
        <v>0.20097730278154002</v>
      </c>
      <c r="AD3" s="9">
        <f t="shared" si="1"/>
        <v>0.16732780846910478</v>
      </c>
      <c r="AE3" s="9">
        <f t="shared" si="1"/>
        <v>0.13793918985333042</v>
      </c>
      <c r="AF3" s="9">
        <f t="shared" si="1"/>
        <v>0.11259151352500807</v>
      </c>
      <c r="AG3" s="9">
        <f t="shared" si="1"/>
        <v>9.0995953866873758E-2</v>
      </c>
      <c r="AH3" s="9">
        <f t="shared" si="1"/>
        <v>7.2817697909253742E-2</v>
      </c>
      <c r="AI3" s="9">
        <f t="shared" si="1"/>
        <v>5.7696603292443527E-2</v>
      </c>
      <c r="AJ3" s="9">
        <f t="shared" si="1"/>
        <v>4.5264943838702054E-2</v>
      </c>
      <c r="AK3" s="9">
        <f t="shared" si="1"/>
        <v>3.5161886191373726E-2</v>
      </c>
      <c r="AL3" s="9">
        <f t="shared" si="1"/>
        <v>2.7044613567428821E-2</v>
      </c>
      <c r="AM3" s="9">
        <f t="shared" si="1"/>
        <v>2.0596234841249506E-2</v>
      </c>
      <c r="AN3" s="9">
        <f t="shared" si="1"/>
        <v>1.5530782159999923E-2</v>
      </c>
      <c r="AO3" s="9">
        <f t="shared" si="1"/>
        <v>1.1595707709371794E-2</v>
      </c>
      <c r="AP3" s="9">
        <f t="shared" si="1"/>
        <v>8.5723447683461185E-3</v>
      </c>
      <c r="AQ3" s="9">
        <f t="shared" si="1"/>
        <v>6.2748079431923509E-3</v>
      </c>
      <c r="AR3" s="9">
        <f t="shared" si="1"/>
        <v>4.5477824792268251E-3</v>
      </c>
      <c r="AS3" s="9">
        <f t="shared" si="1"/>
        <v>3.2636033410654575E-3</v>
      </c>
      <c r="AT3" s="9">
        <f t="shared" si="1"/>
        <v>2.3189612536927973E-3</v>
      </c>
      <c r="AU3" s="9">
        <f t="shared" si="1"/>
        <v>1.6315036656496806E-3</v>
      </c>
      <c r="AV3" s="9">
        <f t="shared" si="1"/>
        <v>1.1365303923746017E-3</v>
      </c>
      <c r="AW3" s="9">
        <f t="shared" si="1"/>
        <v>7.8392134924876178E-4</v>
      </c>
      <c r="AX3" s="9">
        <f t="shared" si="1"/>
        <v>5.353802779093364E-4</v>
      </c>
      <c r="AY3" s="9">
        <f t="shared" si="1"/>
        <v>3.6203510463461708E-4</v>
      </c>
    </row>
    <row r="4" spans="1:51" x14ac:dyDescent="0.2">
      <c r="A4" s="1" t="s">
        <v>8</v>
      </c>
      <c r="B4" s="1"/>
      <c r="C4" s="6"/>
      <c r="D4" s="6"/>
      <c r="E4" s="7"/>
      <c r="F4" s="7"/>
      <c r="G4" s="7"/>
      <c r="H4" s="7"/>
      <c r="I4" s="8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spans="1:51" x14ac:dyDescent="0.2">
      <c r="A5" s="1" t="s">
        <v>9</v>
      </c>
      <c r="B5" s="1">
        <v>1.8</v>
      </c>
      <c r="C5" s="10">
        <v>15.8</v>
      </c>
      <c r="D5" s="10"/>
      <c r="E5" s="11"/>
      <c r="F5" s="11"/>
      <c r="G5" s="1">
        <v>1.8</v>
      </c>
      <c r="H5" s="10">
        <v>15.8</v>
      </c>
      <c r="I5" s="8">
        <f t="shared" ref="I4:I67" si="2">H5*(LN(2))^(1/G5)</f>
        <v>12.88922448191178</v>
      </c>
      <c r="J5" s="8">
        <f t="shared" ref="J4:J67" si="3">H5*EXP(GAMMALN(1+1/G5))</f>
        <v>14.050730372744967</v>
      </c>
      <c r="K5" s="9">
        <f t="shared" si="0"/>
        <v>1</v>
      </c>
      <c r="L5" s="9">
        <f t="shared" si="0"/>
        <v>0.99306721962216071</v>
      </c>
      <c r="M5" s="9">
        <f t="shared" si="0"/>
        <v>0.97606566456678734</v>
      </c>
      <c r="N5" s="9">
        <f t="shared" si="0"/>
        <v>0.95098070431096071</v>
      </c>
      <c r="O5" s="9">
        <f t="shared" si="0"/>
        <v>0.91910234550985137</v>
      </c>
      <c r="P5" s="9">
        <f t="shared" si="0"/>
        <v>0.88156554700571044</v>
      </c>
      <c r="Q5" s="9">
        <f t="shared" si="0"/>
        <v>0.8394396179062128</v>
      </c>
      <c r="R5" s="9">
        <f t="shared" si="0"/>
        <v>0.79374717691020114</v>
      </c>
      <c r="S5" s="9">
        <f t="shared" si="0"/>
        <v>0.74546215578915598</v>
      </c>
      <c r="T5" s="9">
        <f t="shared" si="0"/>
        <v>0.69550088004270461</v>
      </c>
      <c r="U5" s="9">
        <f t="shared" si="0"/>
        <v>0.64471158733687417</v>
      </c>
      <c r="V5" s="9">
        <f t="shared" si="0"/>
        <v>0.59386479464967179</v>
      </c>
      <c r="W5" s="9">
        <f t="shared" si="0"/>
        <v>0.54364567072467707</v>
      </c>
      <c r="X5" s="9">
        <f t="shared" si="0"/>
        <v>0.4946489353335648</v>
      </c>
      <c r="Y5" s="9">
        <f t="shared" si="0"/>
        <v>0.44737643943470329</v>
      </c>
      <c r="Z5" s="9">
        <f t="shared" si="0"/>
        <v>0.40223734864181215</v>
      </c>
      <c r="AA5" s="9">
        <f t="shared" ref="AA4:AY14" si="4">1-(_xlfn.WEIBULL.DIST(AA$2,$G5,$H5,TRUE))</f>
        <v>0.35955070118342691</v>
      </c>
      <c r="AB5" s="9">
        <f t="shared" si="4"/>
        <v>0.31955001487940815</v>
      </c>
      <c r="AC5" s="9">
        <f t="shared" si="4"/>
        <v>0.28238956173896079</v>
      </c>
      <c r="AD5" s="9">
        <f t="shared" si="4"/>
        <v>0.24815190481988725</v>
      </c>
      <c r="AE5" s="9">
        <f t="shared" si="4"/>
        <v>0.21685629339239554</v>
      </c>
      <c r="AF5" s="9">
        <f t="shared" si="4"/>
        <v>0.18846753363269819</v>
      </c>
      <c r="AG5" s="9">
        <f t="shared" si="4"/>
        <v>0.16290498799458253</v>
      </c>
      <c r="AH5" s="9">
        <f t="shared" si="4"/>
        <v>0.14005140246853376</v>
      </c>
      <c r="AI5" s="9">
        <f t="shared" si="4"/>
        <v>0.11976131298889714</v>
      </c>
      <c r="AJ5" s="9">
        <f t="shared" si="4"/>
        <v>0.10186883665672175</v>
      </c>
      <c r="AK5" s="9">
        <f t="shared" si="4"/>
        <v>8.6194707152386085E-2</v>
      </c>
      <c r="AL5" s="9">
        <f t="shared" si="4"/>
        <v>7.2552464274500572E-2</v>
      </c>
      <c r="AM5" s="9">
        <f t="shared" si="4"/>
        <v>6.0753753137097632E-2</v>
      </c>
      <c r="AN5" s="9">
        <f t="shared" si="4"/>
        <v>5.0612727959622683E-2</v>
      </c>
      <c r="AO5" s="9">
        <f t="shared" si="4"/>
        <v>4.1949587914133835E-2</v>
      </c>
      <c r="AP5" s="9">
        <f t="shared" si="4"/>
        <v>3.4593297948162904E-2</v>
      </c>
      <c r="AQ5" s="9">
        <f t="shared" si="4"/>
        <v>2.8383566070201427E-2</v>
      </c>
      <c r="AR5" s="9">
        <f t="shared" si="4"/>
        <v>2.3172160762972127E-2</v>
      </c>
      <c r="AS5" s="9">
        <f t="shared" si="4"/>
        <v>1.8823658689743339E-2</v>
      </c>
      <c r="AT5" s="9">
        <f t="shared" si="4"/>
        <v>1.521571452780901E-2</v>
      </c>
      <c r="AU5" s="9">
        <f t="shared" si="4"/>
        <v>1.2238942509541939E-2</v>
      </c>
      <c r="AV5" s="9">
        <f t="shared" si="4"/>
        <v>9.796493984531196E-3</v>
      </c>
      <c r="AW5" s="9">
        <f t="shared" si="4"/>
        <v>7.8034078983911792E-3</v>
      </c>
      <c r="AX5" s="9">
        <f t="shared" si="4"/>
        <v>6.1858022948040325E-3</v>
      </c>
      <c r="AY5" s="9">
        <f t="shared" si="4"/>
        <v>4.8799654623530309E-3</v>
      </c>
    </row>
    <row r="6" spans="1:51" x14ac:dyDescent="0.2">
      <c r="A6" s="1" t="s">
        <v>10</v>
      </c>
      <c r="B6" s="1">
        <v>1.6</v>
      </c>
      <c r="C6" s="6">
        <v>13.1</v>
      </c>
      <c r="D6" s="6"/>
      <c r="E6" s="7">
        <v>1.64</v>
      </c>
      <c r="F6" s="7">
        <v>12.12</v>
      </c>
      <c r="G6" s="7">
        <v>1.64</v>
      </c>
      <c r="H6" s="7">
        <v>12.12</v>
      </c>
      <c r="I6" s="8">
        <f t="shared" si="2"/>
        <v>9.6927045325047132</v>
      </c>
      <c r="J6" s="8">
        <f t="shared" si="3"/>
        <v>10.843173279253564</v>
      </c>
      <c r="K6" s="9">
        <f t="shared" si="0"/>
        <v>1</v>
      </c>
      <c r="L6" s="9">
        <f t="shared" si="0"/>
        <v>0.98342583853474508</v>
      </c>
      <c r="M6" s="9">
        <f t="shared" si="0"/>
        <v>0.9492445082569555</v>
      </c>
      <c r="N6" s="9">
        <f t="shared" si="0"/>
        <v>0.9036776765672867</v>
      </c>
      <c r="O6" s="9">
        <f t="shared" si="0"/>
        <v>0.85014938732321665</v>
      </c>
      <c r="P6" s="9">
        <f t="shared" si="0"/>
        <v>0.79129757040675142</v>
      </c>
      <c r="Q6" s="9">
        <f t="shared" si="0"/>
        <v>0.72930514513769529</v>
      </c>
      <c r="R6" s="9">
        <f t="shared" si="0"/>
        <v>0.6660045603321626</v>
      </c>
      <c r="S6" s="9">
        <f t="shared" si="0"/>
        <v>0.60292150212101436</v>
      </c>
      <c r="T6" s="9">
        <f t="shared" si="0"/>
        <v>0.54130035483426364</v>
      </c>
      <c r="U6" s="9">
        <f t="shared" si="0"/>
        <v>0.48212537823701518</v>
      </c>
      <c r="V6" s="9">
        <f t="shared" si="0"/>
        <v>0.42614241254833185</v>
      </c>
      <c r="W6" s="9">
        <f t="shared" si="0"/>
        <v>0.37388243215819417</v>
      </c>
      <c r="X6" s="9">
        <f t="shared" si="0"/>
        <v>0.32568682274757121</v>
      </c>
      <c r="Y6" s="9">
        <f t="shared" si="0"/>
        <v>0.28173367222493428</v>
      </c>
      <c r="Z6" s="9">
        <f t="shared" si="0"/>
        <v>0.24206418698051291</v>
      </c>
      <c r="AA6" s="9">
        <f t="shared" si="4"/>
        <v>0.20660836866297272</v>
      </c>
      <c r="AB6" s="9">
        <f t="shared" si="4"/>
        <v>0.17520921131188194</v>
      </c>
      <c r="AC6" s="9">
        <f t="shared" si="4"/>
        <v>0.14764484797402055</v>
      </c>
      <c r="AD6" s="9">
        <f t="shared" si="4"/>
        <v>0.12364825668552171</v>
      </c>
      <c r="AE6" s="9">
        <f t="shared" si="4"/>
        <v>0.10292430787398077</v>
      </c>
      <c r="AF6" s="9">
        <f t="shared" si="4"/>
        <v>8.5164087100603192E-2</v>
      </c>
      <c r="AG6" s="9">
        <f t="shared" si="4"/>
        <v>7.0056552525274762E-2</v>
      </c>
      <c r="AH6" s="9">
        <f t="shared" si="4"/>
        <v>5.7297683368333296E-2</v>
      </c>
      <c r="AI6" s="9">
        <f t="shared" si="4"/>
        <v>4.6597344520116435E-2</v>
      </c>
      <c r="AJ6" s="9">
        <f t="shared" si="4"/>
        <v>3.7684135685729481E-2</v>
      </c>
      <c r="AK6" s="9">
        <f t="shared" si="4"/>
        <v>3.0308514520163699E-2</v>
      </c>
      <c r="AL6" s="9">
        <f t="shared" si="4"/>
        <v>2.4244486120802433E-2</v>
      </c>
      <c r="AM6" s="9">
        <f t="shared" si="4"/>
        <v>1.9290140129102018E-2</v>
      </c>
      <c r="AN6" s="9">
        <f t="shared" si="4"/>
        <v>1.5267295487166321E-2</v>
      </c>
      <c r="AO6" s="9">
        <f t="shared" si="4"/>
        <v>1.2020485135907255E-2</v>
      </c>
      <c r="AP6" s="9">
        <f t="shared" si="4"/>
        <v>9.4154816478853043E-3</v>
      </c>
      <c r="AQ6" s="9">
        <f t="shared" si="4"/>
        <v>7.3375324068265524E-3</v>
      </c>
      <c r="AR6" s="9">
        <f t="shared" si="4"/>
        <v>5.6894413535836241E-3</v>
      </c>
      <c r="AS6" s="9">
        <f t="shared" si="4"/>
        <v>4.3896048590011949E-3</v>
      </c>
      <c r="AT6" s="9">
        <f t="shared" si="4"/>
        <v>3.370082831975485E-3</v>
      </c>
      <c r="AU6" s="9">
        <f t="shared" si="4"/>
        <v>2.57476320588923E-3</v>
      </c>
      <c r="AV6" s="9">
        <f t="shared" si="4"/>
        <v>1.9576586338475588E-3</v>
      </c>
      <c r="AW6" s="9">
        <f t="shared" si="4"/>
        <v>1.4813584906220312E-3</v>
      </c>
      <c r="AX6" s="9">
        <f t="shared" si="4"/>
        <v>1.1156468876160064E-3</v>
      </c>
      <c r="AY6" s="9">
        <f t="shared" si="4"/>
        <v>8.3628801065804836E-4</v>
      </c>
    </row>
    <row r="7" spans="1:51" x14ac:dyDescent="0.2">
      <c r="A7" s="1" t="s">
        <v>11</v>
      </c>
      <c r="B7" s="1">
        <v>2.5</v>
      </c>
      <c r="C7" s="6">
        <v>18</v>
      </c>
      <c r="D7" s="6"/>
      <c r="E7" s="11"/>
      <c r="F7" s="7"/>
      <c r="G7" s="1">
        <v>2.5</v>
      </c>
      <c r="H7" s="6">
        <v>18</v>
      </c>
      <c r="I7" s="8">
        <f t="shared" si="2"/>
        <v>15.545428210842747</v>
      </c>
      <c r="J7" s="8">
        <f t="shared" si="3"/>
        <v>15.970748715055358</v>
      </c>
      <c r="K7" s="9">
        <f t="shared" si="0"/>
        <v>1</v>
      </c>
      <c r="L7" s="9">
        <f t="shared" si="0"/>
        <v>0.99927278843426082</v>
      </c>
      <c r="M7" s="9">
        <f t="shared" si="0"/>
        <v>0.99589322960310911</v>
      </c>
      <c r="N7" s="9">
        <f t="shared" si="0"/>
        <v>0.9887238277478988</v>
      </c>
      <c r="O7" s="9">
        <f t="shared" si="0"/>
        <v>0.97698963539878392</v>
      </c>
      <c r="P7" s="9">
        <f t="shared" si="0"/>
        <v>0.96014866130841914</v>
      </c>
      <c r="Q7" s="9">
        <f t="shared" si="0"/>
        <v>0.93786428128134647</v>
      </c>
      <c r="R7" s="9">
        <f t="shared" si="0"/>
        <v>0.90999941437032983</v>
      </c>
      <c r="S7" s="9">
        <f t="shared" si="0"/>
        <v>0.87661511990170382</v>
      </c>
      <c r="T7" s="9">
        <f t="shared" si="0"/>
        <v>0.83796688557875576</v>
      </c>
      <c r="U7" s="9">
        <f t="shared" si="0"/>
        <v>0.79449534994180548</v>
      </c>
      <c r="V7" s="9">
        <f t="shared" si="0"/>
        <v>0.74680990635267852</v>
      </c>
      <c r="W7" s="9">
        <f t="shared" si="0"/>
        <v>0.69566478229732498</v>
      </c>
      <c r="X7" s="9">
        <f t="shared" si="0"/>
        <v>0.64192810998917449</v>
      </c>
      <c r="Y7" s="9">
        <f t="shared" si="0"/>
        <v>0.5865452810051196</v>
      </c>
      <c r="Z7" s="9">
        <f t="shared" si="0"/>
        <v>0.53049850169371937</v>
      </c>
      <c r="AA7" s="9">
        <f t="shared" si="4"/>
        <v>0.474764902760755</v>
      </c>
      <c r="AB7" s="9">
        <f t="shared" si="4"/>
        <v>0.42027577080585632</v>
      </c>
      <c r="AC7" s="9">
        <f t="shared" si="4"/>
        <v>0.36787944117144233</v>
      </c>
      <c r="AD7" s="9">
        <f t="shared" si="4"/>
        <v>0.3183101224633802</v>
      </c>
      <c r="AE7" s="9">
        <f t="shared" si="4"/>
        <v>0.27216444141244178</v>
      </c>
      <c r="AF7" s="9">
        <f t="shared" si="4"/>
        <v>0.22988685432773637</v>
      </c>
      <c r="AG7" s="9">
        <f t="shared" si="4"/>
        <v>0.19176433852754382</v>
      </c>
      <c r="AH7" s="9">
        <f t="shared" si="4"/>
        <v>0.15793003361126678</v>
      </c>
      <c r="AI7" s="9">
        <f t="shared" si="4"/>
        <v>0.12837482715790938</v>
      </c>
      <c r="AJ7" s="9">
        <f t="shared" si="4"/>
        <v>0.10296534012359304</v>
      </c>
      <c r="AK7" s="9">
        <f t="shared" si="4"/>
        <v>8.146641192526316E-2</v>
      </c>
      <c r="AL7" s="9">
        <f t="shared" si="4"/>
        <v>6.3566037004625375E-2</v>
      </c>
      <c r="AM7" s="9">
        <f t="shared" si="4"/>
        <v>4.890076019768741E-2</v>
      </c>
      <c r="AN7" s="9">
        <f t="shared" si="4"/>
        <v>3.7079770203773066E-2</v>
      </c>
      <c r="AO7" s="9">
        <f t="shared" si="4"/>
        <v>2.7706293458343301E-2</v>
      </c>
      <c r="AP7" s="9">
        <f t="shared" si="4"/>
        <v>2.039532918836362E-2</v>
      </c>
      <c r="AQ7" s="9">
        <f t="shared" si="4"/>
        <v>1.4787223182517906E-2</v>
      </c>
      <c r="AR7" s="9">
        <f t="shared" si="4"/>
        <v>1.055700183503927E-2</v>
      </c>
      <c r="AS7" s="9">
        <f t="shared" si="4"/>
        <v>7.4197403379667737E-3</v>
      </c>
      <c r="AT7" s="9">
        <f t="shared" si="4"/>
        <v>5.1324957709483199E-3</v>
      </c>
      <c r="AU7" s="9">
        <f t="shared" si="4"/>
        <v>3.4934892766461667E-3</v>
      </c>
      <c r="AV7" s="9">
        <f t="shared" si="4"/>
        <v>2.3392773658496013E-3</v>
      </c>
      <c r="AW7" s="9">
        <f t="shared" si="4"/>
        <v>1.5406268186992644E-3</v>
      </c>
      <c r="AX7" s="9">
        <f t="shared" si="4"/>
        <v>9.9772275358522844E-4</v>
      </c>
      <c r="AY7" s="9">
        <f t="shared" si="4"/>
        <v>6.3521904444874266E-4</v>
      </c>
    </row>
    <row r="8" spans="1:51" x14ac:dyDescent="0.2">
      <c r="A8" s="1" t="s">
        <v>12</v>
      </c>
      <c r="B8" s="1">
        <v>2.2000000000000002</v>
      </c>
      <c r="C8" s="6">
        <v>13.9</v>
      </c>
      <c r="D8" s="6"/>
      <c r="E8" s="11">
        <v>2.2000000000000002</v>
      </c>
      <c r="F8" s="7">
        <v>13.6</v>
      </c>
      <c r="G8" s="11">
        <v>2.2000000000000002</v>
      </c>
      <c r="H8" s="7">
        <v>13.6</v>
      </c>
      <c r="I8" s="8">
        <f t="shared" si="2"/>
        <v>11.512956008541527</v>
      </c>
      <c r="J8" s="8">
        <f t="shared" si="3"/>
        <v>12.04449674212281</v>
      </c>
      <c r="K8" s="9">
        <f t="shared" si="0"/>
        <v>1</v>
      </c>
      <c r="L8" s="9">
        <f t="shared" si="0"/>
        <v>0.99679728708228577</v>
      </c>
      <c r="M8" s="9">
        <f t="shared" si="0"/>
        <v>0.98536867359468394</v>
      </c>
      <c r="N8" s="9">
        <f t="shared" si="0"/>
        <v>0.96467396882152945</v>
      </c>
      <c r="O8" s="9">
        <f t="shared" si="0"/>
        <v>0.93451781398361156</v>
      </c>
      <c r="P8" s="9">
        <f t="shared" si="0"/>
        <v>0.89525271821841812</v>
      </c>
      <c r="Q8" s="9">
        <f t="shared" si="0"/>
        <v>0.84767992371423351</v>
      </c>
      <c r="R8" s="9">
        <f t="shared" si="0"/>
        <v>0.79297064600388545</v>
      </c>
      <c r="S8" s="9">
        <f t="shared" si="0"/>
        <v>0.73258163364012396</v>
      </c>
      <c r="T8" s="9">
        <f t="shared" si="0"/>
        <v>0.66816145334980326</v>
      </c>
      <c r="U8" s="9">
        <f t="shared" si="0"/>
        <v>0.60145090275532076</v>
      </c>
      <c r="V8" s="9">
        <f t="shared" si="0"/>
        <v>0.53418367081267215</v>
      </c>
      <c r="W8" s="9">
        <f t="shared" si="0"/>
        <v>0.46799411838583782</v>
      </c>
      <c r="X8" s="9">
        <f t="shared" si="0"/>
        <v>0.40433855020597143</v>
      </c>
      <c r="Y8" s="9">
        <f t="shared" si="0"/>
        <v>0.34443496858261424</v>
      </c>
      <c r="Z8" s="9">
        <f t="shared" si="0"/>
        <v>0.28922435812521896</v>
      </c>
      <c r="AA8" s="9">
        <f t="shared" si="4"/>
        <v>0.23935436904941532</v>
      </c>
      <c r="AB8" s="9">
        <f t="shared" si="4"/>
        <v>0.19518415119971322</v>
      </c>
      <c r="AC8" s="9">
        <f t="shared" si="4"/>
        <v>0.15680730417895505</v>
      </c>
      <c r="AD8" s="9">
        <f t="shared" si="4"/>
        <v>0.12408863918447977</v>
      </c>
      <c r="AE8" s="9">
        <f t="shared" si="4"/>
        <v>9.6709791036173498E-2</v>
      </c>
      <c r="AF8" s="9">
        <f t="shared" si="4"/>
        <v>7.4218674887077785E-2</v>
      </c>
      <c r="AG8" s="9">
        <f t="shared" si="4"/>
        <v>5.6078268823674171E-2</v>
      </c>
      <c r="AH8" s="9">
        <f t="shared" si="4"/>
        <v>4.1711079680502028E-2</v>
      </c>
      <c r="AI8" s="9">
        <f t="shared" si="4"/>
        <v>3.0536744605175969E-2</v>
      </c>
      <c r="AJ8" s="9">
        <f t="shared" si="4"/>
        <v>2.200136573467415E-2</v>
      </c>
      <c r="AK8" s="9">
        <f t="shared" si="4"/>
        <v>1.5598225724346437E-2</v>
      </c>
      <c r="AL8" s="9">
        <f t="shared" si="4"/>
        <v>1.0880385197369224E-2</v>
      </c>
      <c r="AM8" s="9">
        <f t="shared" si="4"/>
        <v>7.4662645880803069E-3</v>
      </c>
      <c r="AN8" s="9">
        <f t="shared" si="4"/>
        <v>5.0396526530438468E-3</v>
      </c>
      <c r="AO8" s="9">
        <f t="shared" si="4"/>
        <v>3.3456885264872005E-3</v>
      </c>
      <c r="AP8" s="9">
        <f t="shared" si="4"/>
        <v>2.1842835130597704E-3</v>
      </c>
      <c r="AQ8" s="9">
        <f t="shared" si="4"/>
        <v>1.4022431382628708E-3</v>
      </c>
      <c r="AR8" s="9">
        <f t="shared" si="4"/>
        <v>8.8507869932397121E-4</v>
      </c>
      <c r="AS8" s="9">
        <f t="shared" si="4"/>
        <v>5.4921107840200101E-4</v>
      </c>
      <c r="AT8" s="9">
        <f t="shared" si="4"/>
        <v>3.3500492893545619E-4</v>
      </c>
      <c r="AU8" s="9">
        <f t="shared" si="4"/>
        <v>2.0085114736401177E-4</v>
      </c>
      <c r="AV8" s="9">
        <f t="shared" si="4"/>
        <v>1.183494741593405E-4</v>
      </c>
      <c r="AW8" s="9">
        <f t="shared" si="4"/>
        <v>6.8530808819633471E-5</v>
      </c>
      <c r="AX8" s="9">
        <f t="shared" si="4"/>
        <v>3.8993515464103012E-5</v>
      </c>
      <c r="AY8" s="9">
        <f t="shared" si="4"/>
        <v>2.179948711100721E-5</v>
      </c>
    </row>
    <row r="9" spans="1:51" x14ac:dyDescent="0.2">
      <c r="A9" s="1" t="s">
        <v>13</v>
      </c>
      <c r="B9" s="1">
        <v>2.6</v>
      </c>
      <c r="C9" s="6">
        <v>16.5</v>
      </c>
      <c r="D9" s="6"/>
      <c r="E9" s="12">
        <v>2.58</v>
      </c>
      <c r="F9" s="7">
        <v>14.6</v>
      </c>
      <c r="G9" s="12">
        <v>2.58</v>
      </c>
      <c r="H9" s="7">
        <v>14.6</v>
      </c>
      <c r="I9" s="8">
        <f t="shared" si="2"/>
        <v>12.666519558282216</v>
      </c>
      <c r="J9" s="8">
        <f t="shared" si="3"/>
        <v>12.964944762044768</v>
      </c>
      <c r="K9" s="9">
        <f t="shared" si="0"/>
        <v>1</v>
      </c>
      <c r="L9" s="9">
        <f t="shared" si="0"/>
        <v>0.9990097279796174</v>
      </c>
      <c r="M9" s="9">
        <f t="shared" si="0"/>
        <v>0.99409334996111254</v>
      </c>
      <c r="N9" s="9">
        <f t="shared" si="0"/>
        <v>0.98327809326549998</v>
      </c>
      <c r="O9" s="9">
        <f t="shared" si="0"/>
        <v>0.96519712471169994</v>
      </c>
      <c r="P9" s="9">
        <f t="shared" si="0"/>
        <v>0.93894732903947797</v>
      </c>
      <c r="Q9" s="9">
        <f t="shared" si="0"/>
        <v>0.90408459645171635</v>
      </c>
      <c r="R9" s="9">
        <f t="shared" si="0"/>
        <v>0.86063919562199209</v>
      </c>
      <c r="S9" s="9">
        <f t="shared" si="0"/>
        <v>0.80912025503548302</v>
      </c>
      <c r="T9" s="9">
        <f t="shared" si="0"/>
        <v>0.75049515818881485</v>
      </c>
      <c r="U9" s="9">
        <f t="shared" si="0"/>
        <v>0.68613734563930762</v>
      </c>
      <c r="V9" s="9">
        <f t="shared" si="0"/>
        <v>0.61774186810665233</v>
      </c>
      <c r="W9" s="9">
        <f t="shared" si="0"/>
        <v>0.5472132998838416</v>
      </c>
      <c r="X9" s="9">
        <f t="shared" si="0"/>
        <v>0.47653515853146822</v>
      </c>
      <c r="Y9" s="9">
        <f t="shared" si="0"/>
        <v>0.40763325517074278</v>
      </c>
      <c r="Z9" s="9">
        <f t="shared" si="0"/>
        <v>0.3422468889129584</v>
      </c>
      <c r="AA9" s="9">
        <f t="shared" si="4"/>
        <v>0.28182119118887317</v>
      </c>
      <c r="AB9" s="9">
        <f t="shared" si="4"/>
        <v>0.22743126554051107</v>
      </c>
      <c r="AC9" s="9">
        <f t="shared" si="4"/>
        <v>0.17974448599975423</v>
      </c>
      <c r="AD9" s="9">
        <f t="shared" si="4"/>
        <v>0.13902216118820099</v>
      </c>
      <c r="AE9" s="9">
        <f t="shared" si="4"/>
        <v>0.10515665732186852</v>
      </c>
      <c r="AF9" s="9">
        <f t="shared" si="4"/>
        <v>7.7735886196894532E-2</v>
      </c>
      <c r="AG9" s="9">
        <f t="shared" si="4"/>
        <v>5.6124466576444654E-2</v>
      </c>
      <c r="AH9" s="9">
        <f t="shared" si="4"/>
        <v>3.955016575753989E-2</v>
      </c>
      <c r="AI9" s="9">
        <f t="shared" si="4"/>
        <v>2.7185331027994808E-2</v>
      </c>
      <c r="AJ9" s="9">
        <f t="shared" si="4"/>
        <v>1.8215495503866808E-2</v>
      </c>
      <c r="AK9" s="9">
        <f t="shared" si="4"/>
        <v>1.1890548828685676E-2</v>
      </c>
      <c r="AL9" s="9">
        <f t="shared" si="4"/>
        <v>7.5571194387249463E-3</v>
      </c>
      <c r="AM9" s="9">
        <f t="shared" si="4"/>
        <v>4.673553939466224E-3</v>
      </c>
      <c r="AN9" s="9">
        <f t="shared" si="4"/>
        <v>2.8107479406397351E-3</v>
      </c>
      <c r="AO9" s="9">
        <f t="shared" si="4"/>
        <v>1.6429753955321535E-3</v>
      </c>
      <c r="AP9" s="9">
        <f t="shared" si="4"/>
        <v>9.3288727181872755E-4</v>
      </c>
      <c r="AQ9" s="9">
        <f t="shared" si="4"/>
        <v>5.1424973116553918E-4</v>
      </c>
      <c r="AR9" s="9">
        <f t="shared" si="4"/>
        <v>2.7505964937457605E-4</v>
      </c>
      <c r="AS9" s="9">
        <f t="shared" si="4"/>
        <v>1.4267629643527346E-4</v>
      </c>
      <c r="AT9" s="9">
        <f t="shared" si="4"/>
        <v>7.1732523326595299E-5</v>
      </c>
      <c r="AU9" s="9">
        <f t="shared" si="4"/>
        <v>3.4937336593432455E-5</v>
      </c>
      <c r="AV9" s="9">
        <f t="shared" si="4"/>
        <v>1.6475769031520926E-5</v>
      </c>
      <c r="AW9" s="9">
        <f t="shared" si="4"/>
        <v>7.5189856844071201E-6</v>
      </c>
      <c r="AX9" s="9">
        <f t="shared" si="4"/>
        <v>3.319009261981698E-6</v>
      </c>
      <c r="AY9" s="9">
        <f t="shared" si="4"/>
        <v>1.4163602738426206E-6</v>
      </c>
    </row>
    <row r="10" spans="1:51" x14ac:dyDescent="0.2">
      <c r="A10" s="1" t="s">
        <v>14</v>
      </c>
      <c r="B10" s="1">
        <v>2</v>
      </c>
      <c r="C10" s="10">
        <v>13.5</v>
      </c>
      <c r="D10" s="10"/>
      <c r="E10" s="7">
        <v>2</v>
      </c>
      <c r="F10" s="11">
        <v>13.47</v>
      </c>
      <c r="G10" s="7">
        <v>2</v>
      </c>
      <c r="H10" s="11">
        <v>13.47</v>
      </c>
      <c r="I10" s="8">
        <f t="shared" si="2"/>
        <v>11.214510612294188</v>
      </c>
      <c r="J10" s="8">
        <f t="shared" si="3"/>
        <v>11.937476685848651</v>
      </c>
      <c r="K10" s="9">
        <f t="shared" si="0"/>
        <v>1</v>
      </c>
      <c r="L10" s="9">
        <f t="shared" si="0"/>
        <v>0.99450372359575878</v>
      </c>
      <c r="M10" s="9">
        <f t="shared" si="0"/>
        <v>0.97819548547224344</v>
      </c>
      <c r="N10" s="9">
        <f t="shared" si="0"/>
        <v>0.95160720553908529</v>
      </c>
      <c r="O10" s="9">
        <f t="shared" si="0"/>
        <v>0.91559332237278035</v>
      </c>
      <c r="P10" s="9">
        <f t="shared" si="0"/>
        <v>0.87128520291340839</v>
      </c>
      <c r="Q10" s="9">
        <f t="shared" si="0"/>
        <v>0.82003216471772711</v>
      </c>
      <c r="R10" s="9">
        <f t="shared" si="0"/>
        <v>0.76333339614968598</v>
      </c>
      <c r="S10" s="9">
        <f t="shared" si="0"/>
        <v>0.70276555399090235</v>
      </c>
      <c r="T10" s="9">
        <f t="shared" si="0"/>
        <v>0.63991088339951563</v>
      </c>
      <c r="U10" s="9">
        <f t="shared" si="0"/>
        <v>0.57629035852821242</v>
      </c>
      <c r="V10" s="9">
        <f t="shared" si="0"/>
        <v>0.51330564230204878</v>
      </c>
      <c r="W10" s="9">
        <f t="shared" si="0"/>
        <v>0.45219270255830968</v>
      </c>
      <c r="X10" s="9">
        <f t="shared" si="0"/>
        <v>0.39398881060447932</v>
      </c>
      <c r="Y10" s="9">
        <f t="shared" si="0"/>
        <v>0.3395135044732317</v>
      </c>
      <c r="Z10" s="9">
        <f t="shared" si="0"/>
        <v>0.28936303176090239</v>
      </c>
      <c r="AA10" s="9">
        <f t="shared" si="4"/>
        <v>0.24391688532822797</v>
      </c>
      <c r="AB10" s="9">
        <f t="shared" si="4"/>
        <v>0.20335437131993772</v>
      </c>
      <c r="AC10" s="9">
        <f t="shared" si="4"/>
        <v>0.16767873398740896</v>
      </c>
      <c r="AD10" s="9">
        <f t="shared" si="4"/>
        <v>0.13674620645687163</v>
      </c>
      <c r="AE10" s="9">
        <f t="shared" si="4"/>
        <v>0.11029743557617677</v>
      </c>
      <c r="AF10" s="9">
        <f t="shared" si="4"/>
        <v>8.7988997626838539E-2</v>
      </c>
      <c r="AG10" s="9">
        <f t="shared" si="4"/>
        <v>6.9423123934774233E-2</v>
      </c>
      <c r="AH10" s="9">
        <f t="shared" si="4"/>
        <v>5.4174231788514549E-2</v>
      </c>
      <c r="AI10" s="9">
        <f t="shared" si="4"/>
        <v>4.1811350734504926E-2</v>
      </c>
      <c r="AJ10" s="9">
        <f t="shared" si="4"/>
        <v>3.1916000353775287E-2</v>
      </c>
      <c r="AK10" s="9">
        <f t="shared" si="4"/>
        <v>2.4095478305336648E-2</v>
      </c>
      <c r="AL10" s="9">
        <f t="shared" si="4"/>
        <v>1.7991835395832378E-2</v>
      </c>
      <c r="AM10" s="9">
        <f t="shared" si="4"/>
        <v>1.3287039122515276E-2</v>
      </c>
      <c r="AN10" s="9">
        <f t="shared" si="4"/>
        <v>9.7049607971585461E-3</v>
      </c>
      <c r="AO10" s="9">
        <f t="shared" si="4"/>
        <v>7.0108743574652799E-3</v>
      </c>
      <c r="AP10" s="9">
        <f t="shared" si="4"/>
        <v>5.0091427687067869E-3</v>
      </c>
      <c r="AQ10" s="9">
        <f t="shared" si="4"/>
        <v>3.5397082075688813E-3</v>
      </c>
      <c r="AR10" s="9">
        <f t="shared" si="4"/>
        <v>2.4739125447222898E-3</v>
      </c>
      <c r="AS10" s="9">
        <f t="shared" si="4"/>
        <v>1.7100706367004781E-3</v>
      </c>
      <c r="AT10" s="9">
        <f t="shared" si="4"/>
        <v>1.1691132538187432E-3</v>
      </c>
      <c r="AU10" s="9">
        <f t="shared" si="4"/>
        <v>7.905183312125752E-4</v>
      </c>
      <c r="AV10" s="9">
        <f t="shared" si="4"/>
        <v>5.2866448184096804E-4</v>
      </c>
      <c r="AW10" s="9">
        <f t="shared" si="4"/>
        <v>3.4967223449056117E-4</v>
      </c>
      <c r="AX10" s="9">
        <f t="shared" si="4"/>
        <v>2.2874678098228074E-4</v>
      </c>
      <c r="AY10" s="9">
        <f t="shared" si="4"/>
        <v>1.4799998136449943E-4</v>
      </c>
    </row>
    <row r="11" spans="1:51" x14ac:dyDescent="0.2">
      <c r="A11" s="1" t="s">
        <v>15</v>
      </c>
      <c r="B11" s="1">
        <v>2.2000000000000002</v>
      </c>
      <c r="C11" s="6">
        <v>16.5</v>
      </c>
      <c r="D11" s="6"/>
      <c r="E11" s="7">
        <v>2.2000000000000002</v>
      </c>
      <c r="F11" s="7">
        <v>16.71</v>
      </c>
      <c r="G11" s="7">
        <v>2.2000000000000002</v>
      </c>
      <c r="H11" s="7">
        <v>16.71</v>
      </c>
      <c r="I11" s="8">
        <f t="shared" si="2"/>
        <v>14.145698154612422</v>
      </c>
      <c r="J11" s="8">
        <f t="shared" si="3"/>
        <v>14.798789747122955</v>
      </c>
      <c r="K11" s="9">
        <f t="shared" si="0"/>
        <v>1</v>
      </c>
      <c r="L11" s="9">
        <f t="shared" si="0"/>
        <v>0.99796291529963799</v>
      </c>
      <c r="M11" s="9">
        <f t="shared" si="0"/>
        <v>0.99067422739323063</v>
      </c>
      <c r="N11" s="9">
        <f t="shared" si="0"/>
        <v>0.9773971314748392</v>
      </c>
      <c r="O11" s="9">
        <f t="shared" si="0"/>
        <v>0.95786248586084377</v>
      </c>
      <c r="P11" s="9">
        <f t="shared" si="0"/>
        <v>0.93207935740810455</v>
      </c>
      <c r="Q11" s="9">
        <f t="shared" si="0"/>
        <v>0.90028201081495618</v>
      </c>
      <c r="R11" s="9">
        <f t="shared" si="0"/>
        <v>0.86289892568219939</v>
      </c>
      <c r="S11" s="9">
        <f t="shared" si="0"/>
        <v>0.82052516317378721</v>
      </c>
      <c r="T11" s="9">
        <f t="shared" si="0"/>
        <v>0.77389298737151546</v>
      </c>
      <c r="U11" s="9">
        <f t="shared" si="0"/>
        <v>0.72383960053997398</v>
      </c>
      <c r="V11" s="9">
        <f t="shared" si="0"/>
        <v>0.67127244433203326</v>
      </c>
      <c r="W11" s="9">
        <f t="shared" si="0"/>
        <v>0.61713327567743459</v>
      </c>
      <c r="X11" s="9">
        <f t="shared" si="0"/>
        <v>0.56236257690430924</v>
      </c>
      <c r="Y11" s="9">
        <f t="shared" si="0"/>
        <v>0.50786595404891344</v>
      </c>
      <c r="Z11" s="9">
        <f t="shared" si="0"/>
        <v>0.45448408291285713</v>
      </c>
      <c r="AA11" s="9">
        <f t="shared" si="4"/>
        <v>0.40296752373267553</v>
      </c>
      <c r="AB11" s="9">
        <f t="shared" si="4"/>
        <v>0.35395738245671371</v>
      </c>
      <c r="AC11" s="9">
        <f t="shared" si="4"/>
        <v>0.3079723903228937</v>
      </c>
      <c r="AD11" s="9">
        <f t="shared" si="4"/>
        <v>0.26540254473986558</v>
      </c>
      <c r="AE11" s="9">
        <f t="shared" si="4"/>
        <v>0.22650904232314739</v>
      </c>
      <c r="AF11" s="9">
        <f t="shared" si="4"/>
        <v>0.19142987318754878</v>
      </c>
      <c r="AG11" s="9">
        <f t="shared" si="4"/>
        <v>0.16019016040007417</v>
      </c>
      <c r="AH11" s="9">
        <f t="shared" si="4"/>
        <v>0.13271613649090619</v>
      </c>
      <c r="AI11" s="9">
        <f t="shared" si="4"/>
        <v>0.10885155650723366</v>
      </c>
      <c r="AJ11" s="9">
        <f t="shared" si="4"/>
        <v>8.837535086248749E-2</v>
      </c>
      <c r="AK11" s="9">
        <f t="shared" si="4"/>
        <v>7.101940937822393E-2</v>
      </c>
      <c r="AL11" s="9">
        <f t="shared" si="4"/>
        <v>5.6485542418758139E-2</v>
      </c>
      <c r="AM11" s="9">
        <f t="shared" si="4"/>
        <v>4.446086423670581E-2</v>
      </c>
      <c r="AN11" s="9">
        <f t="shared" si="4"/>
        <v>3.4631064965313096E-2</v>
      </c>
      <c r="AO11" s="9">
        <f t="shared" si="4"/>
        <v>2.6691259915065935E-2</v>
      </c>
      <c r="AP11" s="9">
        <f t="shared" si="4"/>
        <v>2.0354310068392611E-2</v>
      </c>
      <c r="AQ11" s="9">
        <f t="shared" si="4"/>
        <v>1.5356682568755331E-2</v>
      </c>
      <c r="AR11" s="9">
        <f t="shared" si="4"/>
        <v>1.1462056300096002E-2</v>
      </c>
      <c r="AS11" s="9">
        <f t="shared" si="4"/>
        <v>8.4629720568250022E-3</v>
      </c>
      <c r="AT11" s="9">
        <f t="shared" si="4"/>
        <v>6.1808803766875142E-3</v>
      </c>
      <c r="AU11" s="9">
        <f t="shared" si="4"/>
        <v>4.4649572992896402E-3</v>
      </c>
      <c r="AV11" s="9">
        <f t="shared" si="4"/>
        <v>3.1900458221795214E-3</v>
      </c>
      <c r="AW11" s="9">
        <f t="shared" si="4"/>
        <v>2.2540464658490356E-3</v>
      </c>
      <c r="AX11" s="9">
        <f t="shared" si="4"/>
        <v>1.5750320439551491E-3</v>
      </c>
      <c r="AY11" s="9">
        <f t="shared" si="4"/>
        <v>1.0883066943661035E-3</v>
      </c>
    </row>
    <row r="12" spans="1:51" x14ac:dyDescent="0.2">
      <c r="A12" s="1" t="s">
        <v>16</v>
      </c>
      <c r="B12" s="1">
        <v>2.6</v>
      </c>
      <c r="C12" s="6">
        <v>23.2</v>
      </c>
      <c r="D12" s="6"/>
      <c r="E12" s="7">
        <v>1.28</v>
      </c>
      <c r="F12" s="7">
        <v>18.55</v>
      </c>
      <c r="G12" s="7">
        <v>1.28</v>
      </c>
      <c r="H12" s="7">
        <v>18.55</v>
      </c>
      <c r="I12" s="8">
        <f t="shared" si="2"/>
        <v>13.931208926514058</v>
      </c>
      <c r="J12" s="8">
        <f t="shared" si="3"/>
        <v>17.187329446844416</v>
      </c>
      <c r="K12" s="9">
        <f t="shared" si="0"/>
        <v>1</v>
      </c>
      <c r="L12" s="9">
        <f t="shared" si="0"/>
        <v>0.97648404538324129</v>
      </c>
      <c r="M12" s="9">
        <f t="shared" si="0"/>
        <v>0.94384995706587849</v>
      </c>
      <c r="N12" s="9">
        <f t="shared" si="0"/>
        <v>0.90746205616662279</v>
      </c>
      <c r="O12" s="9">
        <f t="shared" si="0"/>
        <v>0.86906969449000315</v>
      </c>
      <c r="P12" s="9">
        <f t="shared" si="0"/>
        <v>0.82967224732911005</v>
      </c>
      <c r="Q12" s="9">
        <f t="shared" si="0"/>
        <v>0.78993453276258807</v>
      </c>
      <c r="R12" s="9">
        <f t="shared" si="0"/>
        <v>0.75033144733908386</v>
      </c>
      <c r="S12" s="9">
        <f t="shared" si="0"/>
        <v>0.71121487011073059</v>
      </c>
      <c r="T12" s="9">
        <f t="shared" si="0"/>
        <v>0.6728501740030004</v>
      </c>
      <c r="U12" s="9">
        <f t="shared" si="0"/>
        <v>0.63543850466904406</v>
      </c>
      <c r="V12" s="9">
        <f t="shared" si="0"/>
        <v>0.59913152348532561</v>
      </c>
      <c r="W12" s="9">
        <f t="shared" si="0"/>
        <v>0.56404178023071638</v>
      </c>
      <c r="X12" s="9">
        <f t="shared" si="0"/>
        <v>0.5302503640064451</v>
      </c>
      <c r="Y12" s="9">
        <f t="shared" si="0"/>
        <v>0.49781275795468782</v>
      </c>
      <c r="Z12" s="9">
        <f t="shared" si="0"/>
        <v>0.46676344994015473</v>
      </c>
      <c r="AA12" s="9">
        <f t="shared" si="4"/>
        <v>0.43711964571001938</v>
      </c>
      <c r="AB12" s="9">
        <f t="shared" si="4"/>
        <v>0.40888431162710703</v>
      </c>
      <c r="AC12" s="9">
        <f t="shared" si="4"/>
        <v>0.38204870156173965</v>
      </c>
      <c r="AD12" s="9">
        <f t="shared" si="4"/>
        <v>0.35659447678138323</v>
      </c>
      <c r="AE12" s="9">
        <f t="shared" si="4"/>
        <v>0.33249549783077859</v>
      </c>
      <c r="AF12" s="9">
        <f t="shared" si="4"/>
        <v>0.30971934733090101</v>
      </c>
      <c r="AG12" s="9">
        <f t="shared" si="4"/>
        <v>0.28822862876604605</v>
      </c>
      <c r="AH12" s="9">
        <f t="shared" si="4"/>
        <v>0.26798207651370842</v>
      </c>
      <c r="AI12" s="9">
        <f t="shared" si="4"/>
        <v>0.24893550525805941</v>
      </c>
      <c r="AJ12" s="9">
        <f t="shared" si="4"/>
        <v>0.23104262165767397</v>
      </c>
      <c r="AK12" s="9">
        <f t="shared" si="4"/>
        <v>0.21425571715235359</v>
      </c>
      <c r="AL12" s="9">
        <f t="shared" si="4"/>
        <v>0.19852625771985388</v>
      </c>
      <c r="AM12" s="9">
        <f t="shared" si="4"/>
        <v>0.1838053839781848</v>
      </c>
      <c r="AN12" s="9">
        <f t="shared" si="4"/>
        <v>0.17004433309835065</v>
      </c>
      <c r="AO12" s="9">
        <f t="shared" si="4"/>
        <v>0.15719479242357115</v>
      </c>
      <c r="AP12" s="9">
        <f t="shared" si="4"/>
        <v>0.14520919339706972</v>
      </c>
      <c r="AQ12" s="9">
        <f t="shared" si="4"/>
        <v>0.13404095331864496</v>
      </c>
      <c r="AR12" s="9">
        <f t="shared" si="4"/>
        <v>0.1236446715345233</v>
      </c>
      <c r="AS12" s="9">
        <f t="shared" si="4"/>
        <v>0.11397628588146225</v>
      </c>
      <c r="AT12" s="9">
        <f t="shared" si="4"/>
        <v>0.10499319452924816</v>
      </c>
      <c r="AU12" s="9">
        <f t="shared" si="4"/>
        <v>9.6654347776294891E-2</v>
      </c>
      <c r="AV12" s="9">
        <f t="shared" si="4"/>
        <v>8.892031383612975E-2</v>
      </c>
      <c r="AW12" s="9">
        <f t="shared" si="4"/>
        <v>8.1753322196613354E-2</v>
      </c>
      <c r="AX12" s="9">
        <f t="shared" si="4"/>
        <v>7.5117287729656534E-2</v>
      </c>
      <c r="AY12" s="9">
        <f t="shared" si="4"/>
        <v>6.897781836970851E-2</v>
      </c>
    </row>
    <row r="13" spans="1:51" x14ac:dyDescent="0.2">
      <c r="A13" s="1" t="s">
        <v>17</v>
      </c>
      <c r="B13" s="1">
        <v>2.8</v>
      </c>
      <c r="C13" s="6">
        <v>12.3</v>
      </c>
      <c r="D13" s="6"/>
      <c r="E13" s="11">
        <v>2.69</v>
      </c>
      <c r="F13" s="7">
        <v>14.52</v>
      </c>
      <c r="G13" s="11">
        <v>2.69</v>
      </c>
      <c r="H13" s="7">
        <v>14.52</v>
      </c>
      <c r="I13" s="8">
        <f t="shared" si="2"/>
        <v>12.670505019965223</v>
      </c>
      <c r="J13" s="8">
        <f t="shared" si="3"/>
        <v>12.91076393107819</v>
      </c>
      <c r="K13" s="9">
        <f t="shared" si="0"/>
        <v>1</v>
      </c>
      <c r="L13" s="9">
        <f t="shared" si="0"/>
        <v>0.9992515768142487</v>
      </c>
      <c r="M13" s="9">
        <f t="shared" si="0"/>
        <v>0.99518016945717747</v>
      </c>
      <c r="N13" s="9">
        <f t="shared" si="0"/>
        <v>0.98572266693798039</v>
      </c>
      <c r="O13" s="9">
        <f t="shared" si="0"/>
        <v>0.96930281817560682</v>
      </c>
      <c r="P13" s="9">
        <f t="shared" si="0"/>
        <v>0.94475942868004326</v>
      </c>
      <c r="Q13" s="9">
        <f t="shared" si="0"/>
        <v>0.91137795987247883</v>
      </c>
      <c r="R13" s="9">
        <f t="shared" si="0"/>
        <v>0.86893850516289861</v>
      </c>
      <c r="S13" s="9">
        <f t="shared" si="0"/>
        <v>0.8177511799363768</v>
      </c>
      <c r="T13" s="9">
        <f t="shared" si="0"/>
        <v>0.75866191763471058</v>
      </c>
      <c r="U13" s="9">
        <f t="shared" si="0"/>
        <v>0.69301816745678768</v>
      </c>
      <c r="V13" s="9">
        <f t="shared" si="0"/>
        <v>0.62259028285900864</v>
      </c>
      <c r="W13" s="9">
        <f t="shared" si="0"/>
        <v>0.54945123913708893</v>
      </c>
      <c r="X13" s="9">
        <f t="shared" si="0"/>
        <v>0.47582419399603815</v>
      </c>
      <c r="Y13" s="9">
        <f t="shared" si="0"/>
        <v>0.40391326038099939</v>
      </c>
      <c r="Z13" s="9">
        <f t="shared" si="0"/>
        <v>0.33573655242161426</v>
      </c>
      <c r="AA13" s="9">
        <f t="shared" si="4"/>
        <v>0.27298121080058846</v>
      </c>
      <c r="AB13" s="9">
        <f t="shared" si="4"/>
        <v>0.21689738370277412</v>
      </c>
      <c r="AC13" s="9">
        <f t="shared" si="4"/>
        <v>0.16824241631280579</v>
      </c>
      <c r="AD13" s="9">
        <f t="shared" si="4"/>
        <v>0.12727885087132895</v>
      </c>
      <c r="AE13" s="9">
        <f t="shared" si="4"/>
        <v>9.3821782440397961E-2</v>
      </c>
      <c r="AF13" s="9">
        <f t="shared" si="4"/>
        <v>6.732426306856476E-2</v>
      </c>
      <c r="AG13" s="9">
        <f t="shared" si="4"/>
        <v>4.69850935304571E-2</v>
      </c>
      <c r="AH13" s="9">
        <f t="shared" si="4"/>
        <v>3.1862149504241821E-2</v>
      </c>
      <c r="AI13" s="9">
        <f t="shared" si="4"/>
        <v>2.0976256377015279E-2</v>
      </c>
      <c r="AJ13" s="9">
        <f t="shared" si="4"/>
        <v>1.3394776871291425E-2</v>
      </c>
      <c r="AK13" s="9">
        <f t="shared" si="4"/>
        <v>8.2893246985961122E-3</v>
      </c>
      <c r="AL13" s="9">
        <f t="shared" si="4"/>
        <v>4.9671266091453337E-3</v>
      </c>
      <c r="AM13" s="9">
        <f t="shared" si="4"/>
        <v>2.8795484826200646E-3</v>
      </c>
      <c r="AN13" s="9">
        <f t="shared" si="4"/>
        <v>1.6136581706933661E-3</v>
      </c>
      <c r="AO13" s="9">
        <f t="shared" si="4"/>
        <v>8.7338471173092902E-4</v>
      </c>
      <c r="AP13" s="9">
        <f t="shared" si="4"/>
        <v>4.5619370204541543E-4</v>
      </c>
      <c r="AQ13" s="9">
        <f t="shared" si="4"/>
        <v>2.297677507990814E-4</v>
      </c>
      <c r="AR13" s="9">
        <f t="shared" si="4"/>
        <v>1.1150000832971241E-4</v>
      </c>
      <c r="AS13" s="9">
        <f t="shared" si="4"/>
        <v>5.2090688013706199E-5</v>
      </c>
      <c r="AT13" s="9">
        <f t="shared" si="4"/>
        <v>2.3409989805878162E-5</v>
      </c>
      <c r="AU13" s="9">
        <f t="shared" si="4"/>
        <v>1.0112487109803503E-5</v>
      </c>
      <c r="AV13" s="9">
        <f t="shared" si="4"/>
        <v>4.1955901123325035E-6</v>
      </c>
      <c r="AW13" s="9">
        <f t="shared" si="4"/>
        <v>1.6705982591735946E-6</v>
      </c>
      <c r="AX13" s="9">
        <f t="shared" si="4"/>
        <v>6.3791566806692401E-7</v>
      </c>
      <c r="AY13" s="9">
        <f t="shared" si="4"/>
        <v>2.3341988808489589E-7</v>
      </c>
    </row>
    <row r="14" spans="1:51" x14ac:dyDescent="0.2">
      <c r="A14" s="1" t="s">
        <v>18</v>
      </c>
      <c r="B14" s="1">
        <v>2.4</v>
      </c>
      <c r="C14" s="6">
        <v>13.6</v>
      </c>
      <c r="D14" s="6"/>
      <c r="E14" s="7">
        <v>2.36</v>
      </c>
      <c r="F14" s="7">
        <v>13.36</v>
      </c>
      <c r="G14" s="7">
        <v>2.36</v>
      </c>
      <c r="H14" s="7">
        <v>13.36</v>
      </c>
      <c r="I14" s="8">
        <f t="shared" si="2"/>
        <v>11.438250925285869</v>
      </c>
      <c r="J14" s="8">
        <f t="shared" si="3"/>
        <v>11.839982596833472</v>
      </c>
      <c r="K14" s="9">
        <f t="shared" si="0"/>
        <v>1</v>
      </c>
      <c r="L14" s="9">
        <f t="shared" si="0"/>
        <v>0.99779900842247216</v>
      </c>
      <c r="M14" s="9">
        <f t="shared" si="0"/>
        <v>0.98875204522785443</v>
      </c>
      <c r="N14" s="9">
        <f t="shared" si="0"/>
        <v>0.9709782651654334</v>
      </c>
      <c r="O14" s="9">
        <f t="shared" si="0"/>
        <v>0.94358307260602559</v>
      </c>
      <c r="P14" s="9">
        <f t="shared" si="0"/>
        <v>0.9063538774753912</v>
      </c>
      <c r="Q14" s="9">
        <f t="shared" si="0"/>
        <v>0.85968115794649758</v>
      </c>
      <c r="R14" s="9">
        <f t="shared" si="0"/>
        <v>0.80449985350540432</v>
      </c>
      <c r="S14" s="9">
        <f t="shared" si="0"/>
        <v>0.74221327999387221</v>
      </c>
      <c r="T14" s="9">
        <f t="shared" si="0"/>
        <v>0.67459083975351275</v>
      </c>
      <c r="U14" s="9">
        <f t="shared" si="0"/>
        <v>0.60364213625689844</v>
      </c>
      <c r="V14" s="9">
        <f t="shared" si="0"/>
        <v>0.53147630670785351</v>
      </c>
      <c r="W14" s="9">
        <f t="shared" si="0"/>
        <v>0.46015878400165389</v>
      </c>
      <c r="X14" s="9">
        <f t="shared" si="0"/>
        <v>0.39157874973821838</v>
      </c>
      <c r="Y14" s="9">
        <f t="shared" si="0"/>
        <v>0.3273394359113595</v>
      </c>
      <c r="Z14" s="9">
        <f t="shared" si="0"/>
        <v>0.26868051541003812</v>
      </c>
      <c r="AA14" s="9">
        <f t="shared" si="4"/>
        <v>0.2164376592471785</v>
      </c>
      <c r="AB14" s="9">
        <f t="shared" si="4"/>
        <v>0.17103966797798287</v>
      </c>
      <c r="AC14" s="9">
        <f t="shared" si="4"/>
        <v>0.13253918358768568</v>
      </c>
      <c r="AD14" s="9">
        <f t="shared" si="4"/>
        <v>0.10066953062219608</v>
      </c>
      <c r="AE14" s="9">
        <f t="shared" si="4"/>
        <v>7.4918172563614216E-2</v>
      </c>
      <c r="AF14" s="9">
        <f t="shared" ref="AF14:AY29" si="5">1-(_xlfn.WEIBULL.DIST(AF$2,$G14,$H14,TRUE))</f>
        <v>5.4606762378104023E-2</v>
      </c>
      <c r="AG14" s="9">
        <f t="shared" si="5"/>
        <v>3.8968685368690137E-2</v>
      </c>
      <c r="AH14" s="9">
        <f t="shared" si="5"/>
        <v>2.7216978984156426E-2</v>
      </c>
      <c r="AI14" s="9">
        <f t="shared" si="5"/>
        <v>1.8598081009060574E-2</v>
      </c>
      <c r="AJ14" s="9">
        <f t="shared" si="5"/>
        <v>1.2429503059486535E-2</v>
      </c>
      <c r="AK14" s="9">
        <f t="shared" si="5"/>
        <v>8.121832542301588E-3</v>
      </c>
      <c r="AL14" s="9">
        <f t="shared" si="5"/>
        <v>5.1871614295029289E-3</v>
      </c>
      <c r="AM14" s="9">
        <f t="shared" si="5"/>
        <v>3.237018517434298E-3</v>
      </c>
      <c r="AN14" s="9">
        <f t="shared" si="5"/>
        <v>1.9731844881317739E-3</v>
      </c>
      <c r="AO14" s="9">
        <f t="shared" si="5"/>
        <v>1.1745396731223101E-3</v>
      </c>
      <c r="AP14" s="9">
        <f t="shared" si="5"/>
        <v>6.8252475681118696E-4</v>
      </c>
      <c r="AQ14" s="9">
        <f t="shared" si="5"/>
        <v>3.8707556376471608E-4</v>
      </c>
      <c r="AR14" s="9">
        <f t="shared" si="5"/>
        <v>2.1417963493230996E-4</v>
      </c>
      <c r="AS14" s="9">
        <f t="shared" si="5"/>
        <v>1.155969881616592E-4</v>
      </c>
      <c r="AT14" s="9">
        <f t="shared" si="5"/>
        <v>6.083926127309347E-5</v>
      </c>
      <c r="AU14" s="9">
        <f t="shared" si="5"/>
        <v>3.1215891047375877E-5</v>
      </c>
      <c r="AV14" s="9">
        <f t="shared" si="5"/>
        <v>1.5610231098528438E-5</v>
      </c>
      <c r="AW14" s="9">
        <f t="shared" si="5"/>
        <v>7.6063115004298965E-6</v>
      </c>
      <c r="AX14" s="9">
        <f t="shared" si="5"/>
        <v>3.6104500701350517E-6</v>
      </c>
      <c r="AY14" s="9">
        <f t="shared" si="5"/>
        <v>1.6690299943222797E-6</v>
      </c>
    </row>
    <row r="15" spans="1:51" x14ac:dyDescent="0.2">
      <c r="A15" s="1" t="s">
        <v>19</v>
      </c>
      <c r="B15" s="1">
        <v>2.5</v>
      </c>
      <c r="C15" s="10">
        <v>20.6</v>
      </c>
      <c r="D15" s="10"/>
      <c r="E15" s="7">
        <v>1.6</v>
      </c>
      <c r="F15" s="11">
        <v>15.36</v>
      </c>
      <c r="G15" s="7">
        <v>1.6</v>
      </c>
      <c r="H15" s="11">
        <v>15.36</v>
      </c>
      <c r="I15" s="8">
        <f t="shared" si="2"/>
        <v>12.215384139039438</v>
      </c>
      <c r="J15" s="8">
        <f t="shared" si="3"/>
        <v>13.771380941669344</v>
      </c>
      <c r="K15" s="9">
        <f t="shared" si="0"/>
        <v>1</v>
      </c>
      <c r="L15" s="9">
        <f t="shared" si="0"/>
        <v>0.98743877384767498</v>
      </c>
      <c r="M15" s="9">
        <f t="shared" si="0"/>
        <v>0.96240521520988176</v>
      </c>
      <c r="N15" s="9">
        <f t="shared" si="0"/>
        <v>0.92931193871488449</v>
      </c>
      <c r="O15" s="9">
        <f t="shared" si="0"/>
        <v>0.89032955862884788</v>
      </c>
      <c r="P15" s="9">
        <f t="shared" si="0"/>
        <v>0.84704041479321401</v>
      </c>
      <c r="Q15" s="9">
        <f t="shared" si="0"/>
        <v>0.80072569704831498</v>
      </c>
      <c r="R15" s="9">
        <f t="shared" si="0"/>
        <v>0.75246494444645984</v>
      </c>
      <c r="S15" s="9">
        <f t="shared" si="0"/>
        <v>0.70318014493275549</v>
      </c>
      <c r="T15" s="9">
        <f t="shared" si="0"/>
        <v>0.65365900126807963</v>
      </c>
      <c r="U15" s="9">
        <f t="shared" si="0"/>
        <v>0.60456945025122877</v>
      </c>
      <c r="V15" s="9">
        <f t="shared" si="0"/>
        <v>0.55647037860906723</v>
      </c>
      <c r="W15" s="9">
        <f t="shared" si="0"/>
        <v>0.50982073056150679</v>
      </c>
      <c r="X15" s="9">
        <f t="shared" si="0"/>
        <v>0.46498800213542357</v>
      </c>
      <c r="Y15" s="9">
        <f t="shared" si="0"/>
        <v>0.42225654756845321</v>
      </c>
      <c r="Z15" s="9">
        <f t="shared" si="0"/>
        <v>0.38183583934077825</v>
      </c>
      <c r="AA15" s="9">
        <f t="shared" ref="AA15:AW18" si="6">1-(_xlfn.WEIBULL.DIST(AA$2,$G15,$H15,TRUE))</f>
        <v>0.34386868072593502</v>
      </c>
      <c r="AB15" s="9">
        <f t="shared" si="6"/>
        <v>0.3084393014375908</v>
      </c>
      <c r="AC15" s="9">
        <f t="shared" si="6"/>
        <v>0.27558123958518999</v>
      </c>
      <c r="AD15" s="9">
        <f t="shared" si="6"/>
        <v>0.24528490886819732</v>
      </c>
      <c r="AE15" s="9">
        <f t="shared" si="6"/>
        <v>0.21750475858083029</v>
      </c>
      <c r="AF15" s="9">
        <f t="shared" si="6"/>
        <v>0.19216594950094712</v>
      </c>
      <c r="AG15" s="9">
        <f t="shared" si="6"/>
        <v>0.16917048733892148</v>
      </c>
      <c r="AH15" s="9">
        <f t="shared" si="6"/>
        <v>0.14840277474582919</v>
      </c>
      <c r="AI15" s="9">
        <f t="shared" si="6"/>
        <v>0.12973456141869399</v>
      </c>
      <c r="AJ15" s="9">
        <f t="shared" si="6"/>
        <v>0.11302928866612738</v>
      </c>
      <c r="AK15" s="9">
        <f t="shared" si="6"/>
        <v>9.8145839380545108E-2</v>
      </c>
      <c r="AL15" s="9">
        <f t="shared" si="6"/>
        <v>8.4941716453262317E-2</v>
      </c>
      <c r="AM15" s="9">
        <f t="shared" si="6"/>
        <v>7.3275682214480664E-2</v>
      </c>
      <c r="AN15" s="9">
        <f t="shared" si="6"/>
        <v>6.3009898568880285E-2</v>
      </c>
      <c r="AO15" s="9">
        <f t="shared" si="6"/>
        <v>5.4011612311097412E-2</v>
      </c>
      <c r="AP15" s="9">
        <f t="shared" si="6"/>
        <v>4.6154432885845087E-2</v>
      </c>
      <c r="AQ15" s="9">
        <f t="shared" si="6"/>
        <v>3.9319250880403889E-2</v>
      </c>
      <c r="AR15" s="9">
        <f t="shared" si="6"/>
        <v>3.3394845091210268E-2</v>
      </c>
      <c r="AS15" s="9">
        <f t="shared" si="6"/>
        <v>2.8278224377263905E-2</v>
      </c>
      <c r="AT15" s="9">
        <f t="shared" si="6"/>
        <v>2.38747479729291E-2</v>
      </c>
      <c r="AU15" s="9">
        <f t="shared" si="6"/>
        <v>2.0098064731228438E-2</v>
      </c>
      <c r="AV15" s="9">
        <f t="shared" si="6"/>
        <v>1.6869908128560041E-2</v>
      </c>
      <c r="AW15" s="9">
        <f t="shared" si="6"/>
        <v>1.4119779975564795E-2</v>
      </c>
      <c r="AX15" s="9">
        <f t="shared" si="5"/>
        <v>1.1784551808470933E-2</v>
      </c>
      <c r="AY15" s="9">
        <f t="shared" si="5"/>
        <v>9.8080090122295571E-3</v>
      </c>
    </row>
    <row r="16" spans="1:51" x14ac:dyDescent="0.2">
      <c r="A16" s="1" t="s">
        <v>20</v>
      </c>
      <c r="B16" s="1">
        <v>0.8</v>
      </c>
      <c r="C16" s="10">
        <v>14.7</v>
      </c>
      <c r="D16" s="10"/>
      <c r="E16" s="11">
        <v>2.0699999999999998</v>
      </c>
      <c r="F16" s="11">
        <v>17.989999999999998</v>
      </c>
      <c r="G16" s="11">
        <v>2.0699999999999998</v>
      </c>
      <c r="H16" s="11">
        <v>17.989999999999998</v>
      </c>
      <c r="I16" s="8">
        <f t="shared" si="2"/>
        <v>15.070763366079341</v>
      </c>
      <c r="J16" s="8">
        <f t="shared" si="3"/>
        <v>15.93552871576405</v>
      </c>
      <c r="K16" s="9">
        <f t="shared" si="0"/>
        <v>1</v>
      </c>
      <c r="L16" s="9">
        <f t="shared" si="0"/>
        <v>0.99747920497885822</v>
      </c>
      <c r="M16" s="9">
        <f t="shared" si="0"/>
        <v>0.98945811383140203</v>
      </c>
      <c r="N16" s="9">
        <f t="shared" si="0"/>
        <v>0.97576682033126272</v>
      </c>
      <c r="O16" s="9">
        <f t="shared" si="0"/>
        <v>0.95647661316858301</v>
      </c>
      <c r="P16" s="9">
        <f t="shared" si="0"/>
        <v>0.93181202257908091</v>
      </c>
      <c r="Q16" s="9">
        <f t="shared" si="0"/>
        <v>0.90212240429206858</v>
      </c>
      <c r="R16" s="9">
        <f t="shared" si="0"/>
        <v>0.86786215958785262</v>
      </c>
      <c r="S16" s="9">
        <f t="shared" si="0"/>
        <v>0.82957220862814196</v>
      </c>
      <c r="T16" s="9">
        <f t="shared" si="0"/>
        <v>0.787860987354561</v>
      </c>
      <c r="U16" s="9">
        <f t="shared" si="0"/>
        <v>0.74338477014180304</v>
      </c>
      <c r="V16" s="9">
        <f t="shared" si="0"/>
        <v>0.69682767261516565</v>
      </c>
      <c r="W16" s="9">
        <f t="shared" si="0"/>
        <v>0.64888190682942204</v>
      </c>
      <c r="X16" s="9">
        <f t="shared" si="0"/>
        <v>0.60022892774657688</v>
      </c>
      <c r="Y16" s="9">
        <f t="shared" si="0"/>
        <v>0.55152209161388377</v>
      </c>
      <c r="Z16" s="9">
        <f t="shared" si="0"/>
        <v>0.50337137371455276</v>
      </c>
      <c r="AA16" s="9">
        <f t="shared" si="6"/>
        <v>0.45633058329983989</v>
      </c>
      <c r="AB16" s="9">
        <f t="shared" si="6"/>
        <v>0.41088738117634116</v>
      </c>
      <c r="AC16" s="9">
        <f t="shared" si="6"/>
        <v>0.36745626234686279</v>
      </c>
      <c r="AD16" s="9">
        <f t="shared" si="6"/>
        <v>0.32637452289820867</v>
      </c>
      <c r="AE16" s="9">
        <f t="shared" si="6"/>
        <v>0.2879010962242361</v>
      </c>
      <c r="AF16" s="9">
        <f t="shared" si="6"/>
        <v>0.25221802624895517</v>
      </c>
      <c r="AG16" s="9">
        <f t="shared" si="6"/>
        <v>0.21943425024254193</v>
      </c>
      <c r="AH16" s="9">
        <f t="shared" si="6"/>
        <v>0.18959129470023783</v>
      </c>
      <c r="AI16" s="9">
        <f t="shared" si="6"/>
        <v>0.16267044608365977</v>
      </c>
      <c r="AJ16" s="9">
        <f t="shared" si="6"/>
        <v>0.13860094354110897</v>
      </c>
      <c r="AK16" s="9">
        <f t="shared" si="6"/>
        <v>0.1172687508503778</v>
      </c>
      <c r="AL16" s="9">
        <f t="shared" si="6"/>
        <v>9.8525496229052267E-2</v>
      </c>
      <c r="AM16" s="9">
        <f t="shared" si="6"/>
        <v>8.2197216856824129E-2</v>
      </c>
      <c r="AN16" s="9">
        <f t="shared" si="6"/>
        <v>6.8092604970571347E-2</v>
      </c>
      <c r="AO16" s="9">
        <f t="shared" si="6"/>
        <v>5.6010519158886107E-2</v>
      </c>
      <c r="AP16" s="9">
        <f t="shared" si="6"/>
        <v>4.5746593214297304E-2</v>
      </c>
      <c r="AQ16" s="9">
        <f t="shared" si="6"/>
        <v>3.709884139295383E-2</v>
      </c>
      <c r="AR16" s="9">
        <f t="shared" si="6"/>
        <v>2.9872219763421026E-2</v>
      </c>
      <c r="AS16" s="9">
        <f t="shared" si="6"/>
        <v>2.3882155981122088E-2</v>
      </c>
      <c r="AT16" s="9">
        <f t="shared" si="6"/>
        <v>1.8957102716826268E-2</v>
      </c>
      <c r="AU16" s="9">
        <f t="shared" si="6"/>
        <v>1.4940202395485103E-2</v>
      </c>
      <c r="AV16" s="9">
        <f t="shared" si="6"/>
        <v>1.1690172944323507E-2</v>
      </c>
      <c r="AW16" s="9">
        <f t="shared" si="6"/>
        <v>9.0815366191876468E-3</v>
      </c>
      <c r="AX16" s="9">
        <f t="shared" si="5"/>
        <v>7.0043178557486208E-3</v>
      </c>
      <c r="AY16" s="9">
        <f t="shared" si="5"/>
        <v>5.3633329541505903E-3</v>
      </c>
    </row>
    <row r="17" spans="1:51" x14ac:dyDescent="0.2">
      <c r="A17" s="1" t="s">
        <v>21</v>
      </c>
      <c r="B17" s="1">
        <v>1.3</v>
      </c>
      <c r="C17" s="6">
        <v>9.4</v>
      </c>
      <c r="D17" s="6"/>
      <c r="E17" s="7">
        <v>1.22</v>
      </c>
      <c r="F17" s="7">
        <v>7.97</v>
      </c>
      <c r="G17" s="7">
        <v>1.22</v>
      </c>
      <c r="H17" s="7">
        <v>7.97</v>
      </c>
      <c r="I17" s="8">
        <f t="shared" si="2"/>
        <v>5.9018394062571256</v>
      </c>
      <c r="J17" s="8">
        <f t="shared" si="3"/>
        <v>7.4659221288748148</v>
      </c>
      <c r="K17" s="9">
        <f t="shared" si="0"/>
        <v>1</v>
      </c>
      <c r="L17" s="9">
        <f t="shared" si="0"/>
        <v>0.92360274724530611</v>
      </c>
      <c r="M17" s="9">
        <f t="shared" si="0"/>
        <v>0.83099602008547147</v>
      </c>
      <c r="N17" s="9">
        <f t="shared" si="0"/>
        <v>0.7381524517821576</v>
      </c>
      <c r="O17" s="9">
        <f t="shared" si="0"/>
        <v>0.64969328628643241</v>
      </c>
      <c r="P17" s="9">
        <f t="shared" si="0"/>
        <v>0.56768267692719732</v>
      </c>
      <c r="Q17" s="9">
        <f t="shared" si="0"/>
        <v>0.49300416753804011</v>
      </c>
      <c r="R17" s="9">
        <f t="shared" si="0"/>
        <v>0.42589068122512186</v>
      </c>
      <c r="S17" s="9">
        <f t="shared" si="0"/>
        <v>0.36619323501183998</v>
      </c>
      <c r="T17" s="9">
        <f t="shared" si="0"/>
        <v>0.31353749234820261</v>
      </c>
      <c r="U17" s="9">
        <f t="shared" si="0"/>
        <v>0.26742201967852441</v>
      </c>
      <c r="V17" s="9">
        <f t="shared" si="0"/>
        <v>0.22728232348521848</v>
      </c>
      <c r="W17" s="9">
        <f t="shared" si="0"/>
        <v>0.19253315761174583</v>
      </c>
      <c r="X17" s="9">
        <f t="shared" si="0"/>
        <v>0.16259632675427627</v>
      </c>
      <c r="Y17" s="9">
        <f t="shared" si="0"/>
        <v>0.13691851506928088</v>
      </c>
      <c r="Z17" s="9">
        <f t="shared" si="0"/>
        <v>0.11498214687745467</v>
      </c>
      <c r="AA17" s="9">
        <f t="shared" si="6"/>
        <v>9.6311357771702855E-2</v>
      </c>
      <c r="AB17" s="9">
        <f t="shared" si="6"/>
        <v>8.0474551473528666E-2</v>
      </c>
      <c r="AC17" s="9">
        <f t="shared" si="6"/>
        <v>6.7084607062274926E-2</v>
      </c>
      <c r="AD17" s="9">
        <f t="shared" si="6"/>
        <v>5.5797511259591093E-2</v>
      </c>
      <c r="AE17" s="9">
        <f t="shared" si="6"/>
        <v>4.6309980488770663E-2</v>
      </c>
      <c r="AF17" s="9">
        <f t="shared" si="6"/>
        <v>3.835648275177761E-2</v>
      </c>
      <c r="AG17" s="9">
        <f t="shared" si="6"/>
        <v>3.1705954216574184E-2</v>
      </c>
      <c r="AH17" s="9">
        <f t="shared" si="6"/>
        <v>2.6158419242924391E-2</v>
      </c>
      <c r="AI17" s="9">
        <f t="shared" si="6"/>
        <v>2.1541658056652091E-2</v>
      </c>
      <c r="AJ17" s="9">
        <f t="shared" si="6"/>
        <v>1.77080181280862E-2</v>
      </c>
      <c r="AK17" s="9">
        <f t="shared" si="6"/>
        <v>1.4531429618097502E-2</v>
      </c>
      <c r="AL17" s="9">
        <f t="shared" si="6"/>
        <v>1.1904659085155811E-2</v>
      </c>
      <c r="AM17" s="9">
        <f t="shared" si="6"/>
        <v>9.7368167534841454E-3</v>
      </c>
      <c r="AN17" s="9">
        <f t="shared" si="6"/>
        <v>7.9511192939979436E-3</v>
      </c>
      <c r="AO17" s="9">
        <f t="shared" si="6"/>
        <v>6.4829009237382662E-3</v>
      </c>
      <c r="AP17" s="9">
        <f t="shared" si="6"/>
        <v>5.2778596427401903E-3</v>
      </c>
      <c r="AQ17" s="9">
        <f t="shared" si="6"/>
        <v>4.2905217893991487E-3</v>
      </c>
      <c r="AR17" s="9">
        <f t="shared" si="6"/>
        <v>3.4829061786160187E-3</v>
      </c>
      <c r="AS17" s="9">
        <f t="shared" si="6"/>
        <v>2.8233684071846676E-3</v>
      </c>
      <c r="AT17" s="9">
        <f t="shared" si="6"/>
        <v>2.2856060970952718E-3</v>
      </c>
      <c r="AU17" s="9">
        <f t="shared" si="6"/>
        <v>1.8478066179000718E-3</v>
      </c>
      <c r="AV17" s="9">
        <f t="shared" si="6"/>
        <v>1.4919199723001375E-3</v>
      </c>
      <c r="AW17" s="9">
        <f t="shared" si="6"/>
        <v>1.2030408877262699E-3</v>
      </c>
      <c r="AX17" s="9">
        <f t="shared" si="5"/>
        <v>9.6888561658781125E-4</v>
      </c>
      <c r="AY17" s="9">
        <f t="shared" si="5"/>
        <v>7.7935042767907081E-4</v>
      </c>
    </row>
    <row r="18" spans="1:51" x14ac:dyDescent="0.2">
      <c r="A18" s="1" t="s">
        <v>22</v>
      </c>
      <c r="B18" s="1">
        <v>1.3</v>
      </c>
      <c r="C18" s="6">
        <v>12.3</v>
      </c>
      <c r="D18" s="6"/>
      <c r="E18" s="7"/>
      <c r="F18" s="7"/>
      <c r="G18" s="1">
        <v>1.3</v>
      </c>
      <c r="H18" s="6">
        <v>12.3</v>
      </c>
      <c r="I18" s="8">
        <f t="shared" si="2"/>
        <v>9.2781877906316517</v>
      </c>
      <c r="J18" s="8">
        <f t="shared" si="3"/>
        <v>11.359993675138529</v>
      </c>
      <c r="K18" s="9">
        <f t="shared" si="0"/>
        <v>1</v>
      </c>
      <c r="L18" s="9">
        <f t="shared" si="0"/>
        <v>0.96243057098385887</v>
      </c>
      <c r="M18" s="9">
        <f t="shared" si="0"/>
        <v>0.91001946779065668</v>
      </c>
      <c r="N18" s="9">
        <f t="shared" si="0"/>
        <v>0.85237562476441053</v>
      </c>
      <c r="O18" s="9">
        <f t="shared" si="0"/>
        <v>0.79281335029590649</v>
      </c>
      <c r="P18" s="9">
        <f t="shared" si="0"/>
        <v>0.73322560079891619</v>
      </c>
      <c r="Q18" s="9">
        <f t="shared" si="0"/>
        <v>0.67482869292579795</v>
      </c>
      <c r="R18" s="9">
        <f t="shared" si="0"/>
        <v>0.61843478835760479</v>
      </c>
      <c r="S18" s="9">
        <f t="shared" si="0"/>
        <v>0.56458556260045645</v>
      </c>
      <c r="T18" s="9">
        <f t="shared" si="0"/>
        <v>0.51362998791312231</v>
      </c>
      <c r="U18" s="9">
        <f t="shared" si="0"/>
        <v>0.46577491758889278</v>
      </c>
      <c r="V18" s="9">
        <f t="shared" si="0"/>
        <v>0.42112053828784657</v>
      </c>
      <c r="W18" s="9">
        <f t="shared" si="0"/>
        <v>0.37968650544629368</v>
      </c>
      <c r="X18" s="9">
        <f t="shared" si="0"/>
        <v>0.341431871222033</v>
      </c>
      <c r="Y18" s="9">
        <f t="shared" si="0"/>
        <v>0.30627061497993369</v>
      </c>
      <c r="Z18" s="9">
        <f t="shared" si="0"/>
        <v>0.27408390873942334</v>
      </c>
      <c r="AA18" s="9">
        <f t="shared" si="6"/>
        <v>0.24472987169997795</v>
      </c>
      <c r="AB18" s="9">
        <f t="shared" si="6"/>
        <v>0.21805134379140501</v>
      </c>
      <c r="AC18" s="9">
        <f t="shared" si="6"/>
        <v>0.19388206800773566</v>
      </c>
      <c r="AD18" s="9">
        <f t="shared" si="6"/>
        <v>0.17205157912048752</v>
      </c>
      <c r="AE18" s="9">
        <f t="shared" si="6"/>
        <v>0.1523890328787415</v>
      </c>
      <c r="AF18" s="9">
        <f t="shared" si="6"/>
        <v>0.13472616413673333</v>
      </c>
      <c r="AG18" s="9">
        <f t="shared" si="6"/>
        <v>0.11889952819532024</v>
      </c>
      <c r="AH18" s="9">
        <f t="shared" si="6"/>
        <v>0.10475215321541476</v>
      </c>
      <c r="AI18" s="9">
        <f t="shared" si="6"/>
        <v>9.2134710519309104E-2</v>
      </c>
      <c r="AJ18" s="9">
        <f t="shared" si="6"/>
        <v>8.0906292452243789E-2</v>
      </c>
      <c r="AK18" s="9">
        <f t="shared" si="6"/>
        <v>7.0934873258780784E-2</v>
      </c>
      <c r="AL18" s="9">
        <f t="shared" si="6"/>
        <v>6.20975164812122E-2</v>
      </c>
      <c r="AM18" s="9">
        <f t="shared" si="6"/>
        <v>5.4280382254829895E-2</v>
      </c>
      <c r="AN18" s="9">
        <f t="shared" si="6"/>
        <v>4.7378579230007767E-2</v>
      </c>
      <c r="AO18" s="9">
        <f t="shared" si="6"/>
        <v>4.1295898450098067E-2</v>
      </c>
      <c r="AP18" s="9">
        <f t="shared" si="6"/>
        <v>3.5944460169546555E-2</v>
      </c>
      <c r="AQ18" s="9">
        <f t="shared" si="6"/>
        <v>3.1244299159129407E-2</v>
      </c>
      <c r="AR18" s="9">
        <f t="shared" si="6"/>
        <v>2.7122909392582883E-2</v>
      </c>
      <c r="AS18" s="9">
        <f t="shared" si="6"/>
        <v>2.3514765038526897E-2</v>
      </c>
      <c r="AT18" s="9">
        <f t="shared" si="6"/>
        <v>2.0360831305687999E-2</v>
      </c>
      <c r="AU18" s="9">
        <f t="shared" si="6"/>
        <v>1.7608075831779257E-2</v>
      </c>
      <c r="AV18" s="9">
        <f t="shared" si="6"/>
        <v>1.5208988900142106E-2</v>
      </c>
      <c r="AW18" s="9">
        <f t="shared" si="6"/>
        <v>1.3121118754403249E-2</v>
      </c>
      <c r="AX18" s="9">
        <f t="shared" si="5"/>
        <v>1.1306626607685888E-2</v>
      </c>
      <c r="AY18" s="9">
        <f t="shared" si="5"/>
        <v>9.7318645629814737E-3</v>
      </c>
    </row>
    <row r="19" spans="1:51" x14ac:dyDescent="0.2">
      <c r="A19" s="1" t="s">
        <v>23</v>
      </c>
      <c r="B19" s="1">
        <v>1.8</v>
      </c>
      <c r="C19" s="6">
        <v>7.9</v>
      </c>
      <c r="D19" s="6"/>
      <c r="E19" s="7"/>
      <c r="F19" s="7"/>
      <c r="G19" s="1">
        <v>1.8</v>
      </c>
      <c r="H19" s="6">
        <v>7.9</v>
      </c>
      <c r="I19" s="8">
        <f t="shared" si="2"/>
        <v>6.4446122409558901</v>
      </c>
      <c r="J19" s="8">
        <f t="shared" si="3"/>
        <v>7.0253651863724835</v>
      </c>
      <c r="K19" s="9">
        <f t="shared" si="0"/>
        <v>1</v>
      </c>
      <c r="L19" s="9">
        <f t="shared" si="0"/>
        <v>0.97606566456678734</v>
      </c>
      <c r="M19" s="9">
        <f t="shared" si="0"/>
        <v>0.91910234550985137</v>
      </c>
      <c r="N19" s="9">
        <f t="shared" si="0"/>
        <v>0.8394396179062128</v>
      </c>
      <c r="O19" s="9">
        <f t="shared" si="0"/>
        <v>0.74546215578915598</v>
      </c>
      <c r="P19" s="9">
        <f t="shared" si="0"/>
        <v>0.64471158733687417</v>
      </c>
      <c r="Q19" s="9">
        <f t="shared" si="0"/>
        <v>0.54364567072467707</v>
      </c>
      <c r="R19" s="9">
        <f t="shared" si="0"/>
        <v>0.44737643943470329</v>
      </c>
      <c r="S19" s="9">
        <f t="shared" si="0"/>
        <v>0.35955070118342691</v>
      </c>
      <c r="T19" s="9">
        <f t="shared" si="0"/>
        <v>0.28238956173896079</v>
      </c>
      <c r="U19" s="9">
        <f t="shared" si="0"/>
        <v>0.21685629339239554</v>
      </c>
      <c r="V19" s="9">
        <f t="shared" si="0"/>
        <v>0.16290498799458253</v>
      </c>
      <c r="W19" s="9">
        <f t="shared" si="0"/>
        <v>0.11976131298889714</v>
      </c>
      <c r="X19" s="9">
        <f t="shared" si="0"/>
        <v>8.6194707152386085E-2</v>
      </c>
      <c r="Y19" s="9">
        <f t="shared" ref="Y19:AW29" si="7">1-(_xlfn.WEIBULL.DIST(Y$2,$G19,$H19,TRUE))</f>
        <v>6.0753753137097632E-2</v>
      </c>
      <c r="Z19" s="9">
        <f t="shared" si="7"/>
        <v>4.1949587914133835E-2</v>
      </c>
      <c r="AA19" s="9">
        <f t="shared" si="7"/>
        <v>2.8383566070201427E-2</v>
      </c>
      <c r="AB19" s="9">
        <f t="shared" si="7"/>
        <v>1.8823658689743339E-2</v>
      </c>
      <c r="AC19" s="9">
        <f t="shared" si="7"/>
        <v>1.2238942509541939E-2</v>
      </c>
      <c r="AD19" s="9">
        <f t="shared" si="7"/>
        <v>7.8034078983911792E-3</v>
      </c>
      <c r="AE19" s="9">
        <f t="shared" si="7"/>
        <v>4.8799654623530309E-3</v>
      </c>
      <c r="AF19" s="9">
        <f t="shared" si="7"/>
        <v>2.9938295571974027E-3</v>
      </c>
      <c r="AG19" s="9">
        <f t="shared" si="7"/>
        <v>1.8021715524949578E-3</v>
      </c>
      <c r="AH19" s="9">
        <f t="shared" si="7"/>
        <v>1.0646338667189559E-3</v>
      </c>
      <c r="AI19" s="9">
        <f t="shared" si="7"/>
        <v>6.1732207761810987E-4</v>
      </c>
      <c r="AJ19" s="9">
        <f t="shared" si="7"/>
        <v>3.5139804571115985E-4</v>
      </c>
      <c r="AK19" s="9">
        <f t="shared" si="7"/>
        <v>1.9639396647896934E-4</v>
      </c>
      <c r="AL19" s="9">
        <f t="shared" si="7"/>
        <v>1.077855177743503E-4</v>
      </c>
      <c r="AM19" s="9">
        <f t="shared" si="7"/>
        <v>5.8097246597665908E-5</v>
      </c>
      <c r="AN19" s="9">
        <f t="shared" si="7"/>
        <v>3.0758869351554807E-5</v>
      </c>
      <c r="AO19" s="9">
        <f t="shared" si="7"/>
        <v>1.5997764158059979E-5</v>
      </c>
      <c r="AP19" s="9">
        <f t="shared" si="7"/>
        <v>8.1747510732865791E-6</v>
      </c>
      <c r="AQ19" s="9">
        <f t="shared" si="7"/>
        <v>4.1045568761610696E-6</v>
      </c>
      <c r="AR19" s="9">
        <f t="shared" si="7"/>
        <v>2.0252692870537103E-6</v>
      </c>
      <c r="AS19" s="9">
        <f t="shared" si="7"/>
        <v>9.8213348764808472E-7</v>
      </c>
      <c r="AT19" s="9">
        <f t="shared" si="7"/>
        <v>4.6813846965587658E-7</v>
      </c>
      <c r="AU19" s="9">
        <f t="shared" si="7"/>
        <v>2.1934992067151882E-7</v>
      </c>
      <c r="AV19" s="9">
        <f t="shared" si="7"/>
        <v>1.0104196468407878E-7</v>
      </c>
      <c r="AW19" s="9">
        <f t="shared" si="7"/>
        <v>4.5762281852823605E-8</v>
      </c>
      <c r="AX19" s="9">
        <f t="shared" si="5"/>
        <v>2.0379536280756838E-8</v>
      </c>
      <c r="AY19" s="9">
        <f t="shared" si="5"/>
        <v>8.9248226586846613E-9</v>
      </c>
    </row>
    <row r="20" spans="1:51" x14ac:dyDescent="0.2">
      <c r="A20" s="1" t="s">
        <v>24</v>
      </c>
      <c r="B20" s="1">
        <v>1.5</v>
      </c>
      <c r="C20" s="10">
        <v>10.3</v>
      </c>
      <c r="D20" s="10"/>
      <c r="E20" s="7">
        <v>1.45</v>
      </c>
      <c r="F20" s="7">
        <v>8.6999999999999993</v>
      </c>
      <c r="G20" s="7">
        <v>1.45</v>
      </c>
      <c r="H20" s="7">
        <v>8.6999999999999993</v>
      </c>
      <c r="I20" s="8">
        <f t="shared" si="2"/>
        <v>6.7568411424653609</v>
      </c>
      <c r="J20" s="8">
        <f t="shared" si="3"/>
        <v>7.8884565321401992</v>
      </c>
      <c r="K20" s="9">
        <f t="shared" ref="K20:Z35" si="8">1-(_xlfn.WEIBULL.DIST(K$2,$G20,$H20,TRUE))</f>
        <v>1</v>
      </c>
      <c r="L20" s="9">
        <f t="shared" si="8"/>
        <v>0.95750845631429971</v>
      </c>
      <c r="M20" s="9">
        <f t="shared" si="8"/>
        <v>0.88813730941468128</v>
      </c>
      <c r="N20" s="9">
        <f t="shared" si="8"/>
        <v>0.80770250856081161</v>
      </c>
      <c r="O20" s="9">
        <f t="shared" si="8"/>
        <v>0.72317520089961385</v>
      </c>
      <c r="P20" s="9">
        <f t="shared" si="8"/>
        <v>0.63895373214304618</v>
      </c>
      <c r="Q20" s="9">
        <f t="shared" si="8"/>
        <v>0.5579604860600379</v>
      </c>
      <c r="R20" s="9">
        <f t="shared" si="8"/>
        <v>0.48209821532939123</v>
      </c>
      <c r="S20" s="9">
        <f t="shared" si="8"/>
        <v>0.41251712019823994</v>
      </c>
      <c r="T20" s="9">
        <f t="shared" si="8"/>
        <v>0.34980287032921531</v>
      </c>
      <c r="U20" s="9">
        <f t="shared" si="8"/>
        <v>0.29412149789841369</v>
      </c>
      <c r="V20" s="9">
        <f t="shared" si="8"/>
        <v>0.24533518385249375</v>
      </c>
      <c r="W20" s="9">
        <f t="shared" si="8"/>
        <v>0.20309545611279689</v>
      </c>
      <c r="X20" s="9">
        <f t="shared" si="8"/>
        <v>0.16691756639340793</v>
      </c>
      <c r="Y20" s="9">
        <f t="shared" si="8"/>
        <v>0.13623877785764027</v>
      </c>
      <c r="Z20" s="9">
        <f t="shared" si="8"/>
        <v>0.11046289074799243</v>
      </c>
      <c r="AA20" s="9">
        <f t="shared" si="7"/>
        <v>8.899313779318585E-2</v>
      </c>
      <c r="AB20" s="9">
        <f t="shared" si="7"/>
        <v>7.1255432681465392E-2</v>
      </c>
      <c r="AC20" s="9">
        <f t="shared" si="7"/>
        <v>5.6713795796669242E-2</v>
      </c>
      <c r="AD20" s="9">
        <f t="shared" si="7"/>
        <v>4.4879598750154015E-2</v>
      </c>
      <c r="AE20" s="9">
        <f t="shared" si="7"/>
        <v>3.5316067834895826E-2</v>
      </c>
      <c r="AF20" s="9">
        <f t="shared" si="7"/>
        <v>2.7639276984487648E-2</v>
      </c>
      <c r="AG20" s="9">
        <f t="shared" si="7"/>
        <v>2.1516654080015241E-2</v>
      </c>
      <c r="AH20" s="9">
        <f t="shared" si="7"/>
        <v>1.6663829505221162E-2</v>
      </c>
      <c r="AI20" s="9">
        <f t="shared" si="7"/>
        <v>1.2840479031077212E-2</v>
      </c>
      <c r="AJ20" s="9">
        <f t="shared" si="7"/>
        <v>9.8456581178674174E-3</v>
      </c>
      <c r="AK20" s="9">
        <f t="shared" si="7"/>
        <v>7.5129930256688793E-3</v>
      </c>
      <c r="AL20" s="9">
        <f t="shared" si="7"/>
        <v>5.705985469442787E-3</v>
      </c>
      <c r="AM20" s="9">
        <f t="shared" si="7"/>
        <v>4.3136004787440729E-3</v>
      </c>
      <c r="AN20" s="9">
        <f t="shared" si="7"/>
        <v>3.2462394026279151E-3</v>
      </c>
      <c r="AO20" s="9">
        <f t="shared" si="7"/>
        <v>2.4321490278848001E-3</v>
      </c>
      <c r="AP20" s="9">
        <f t="shared" si="7"/>
        <v>1.814280836184623E-3</v>
      </c>
      <c r="AQ20" s="9">
        <f t="shared" si="7"/>
        <v>1.347588887280482E-3</v>
      </c>
      <c r="AR20" s="9">
        <f t="shared" si="7"/>
        <v>9.9673827493218514E-4</v>
      </c>
      <c r="AS20" s="9">
        <f t="shared" si="7"/>
        <v>7.341864449639246E-4</v>
      </c>
      <c r="AT20" s="9">
        <f t="shared" si="7"/>
        <v>5.3859509689768714E-4</v>
      </c>
      <c r="AU20" s="9">
        <f t="shared" si="7"/>
        <v>3.9352943758652614E-4</v>
      </c>
      <c r="AV20" s="9">
        <f t="shared" si="7"/>
        <v>2.8640304162286245E-4</v>
      </c>
      <c r="AW20" s="9">
        <f t="shared" si="7"/>
        <v>2.0762958946662913E-4</v>
      </c>
      <c r="AX20" s="9">
        <f t="shared" si="5"/>
        <v>1.4994661872613779E-4</v>
      </c>
      <c r="AY20" s="9">
        <f t="shared" si="5"/>
        <v>1.0788064427103006E-4</v>
      </c>
    </row>
    <row r="21" spans="1:51" x14ac:dyDescent="0.2">
      <c r="A21" s="1" t="s">
        <v>25</v>
      </c>
      <c r="B21" s="1">
        <v>1.3</v>
      </c>
      <c r="C21" s="10">
        <v>10.8</v>
      </c>
      <c r="D21" s="10" t="s">
        <v>26</v>
      </c>
      <c r="E21" s="7">
        <v>1.2</v>
      </c>
      <c r="F21" s="7">
        <v>8.09</v>
      </c>
      <c r="G21" s="7">
        <v>1.2</v>
      </c>
      <c r="H21" s="7">
        <v>8.09</v>
      </c>
      <c r="I21" s="8">
        <f t="shared" si="2"/>
        <v>5.9607797154021078</v>
      </c>
      <c r="J21" s="8">
        <f t="shared" si="3"/>
        <v>7.6099058932972827</v>
      </c>
      <c r="K21" s="9">
        <f t="shared" si="8"/>
        <v>1</v>
      </c>
      <c r="L21" s="9">
        <f t="shared" si="8"/>
        <v>0.92185298193499587</v>
      </c>
      <c r="M21" s="9">
        <f t="shared" si="8"/>
        <v>0.82949510033483786</v>
      </c>
      <c r="N21" s="9">
        <f t="shared" si="8"/>
        <v>0.73779180605226446</v>
      </c>
      <c r="O21" s="9">
        <f t="shared" si="8"/>
        <v>0.65085335642690634</v>
      </c>
      <c r="P21" s="9">
        <f t="shared" si="8"/>
        <v>0.57044431190679168</v>
      </c>
      <c r="Q21" s="9">
        <f t="shared" si="8"/>
        <v>0.49726925664492727</v>
      </c>
      <c r="R21" s="9">
        <f t="shared" si="8"/>
        <v>0.43145989535781726</v>
      </c>
      <c r="S21" s="9">
        <f t="shared" si="8"/>
        <v>0.37281793770855709</v>
      </c>
      <c r="T21" s="9">
        <f t="shared" si="8"/>
        <v>0.32095433728026801</v>
      </c>
      <c r="U21" s="9">
        <f t="shared" si="8"/>
        <v>0.27537539415451273</v>
      </c>
      <c r="V21" s="9">
        <f t="shared" si="8"/>
        <v>0.23553812640684524</v>
      </c>
      <c r="W21" s="9">
        <f t="shared" si="8"/>
        <v>0.20088641257775297</v>
      </c>
      <c r="X21" s="9">
        <f t="shared" si="8"/>
        <v>0.17087447401410527</v>
      </c>
      <c r="Y21" s="9">
        <f t="shared" si="8"/>
        <v>0.14498175536946667</v>
      </c>
      <c r="Z21" s="9">
        <f t="shared" si="8"/>
        <v>0.1227218584651576</v>
      </c>
      <c r="AA21" s="9">
        <f t="shared" si="7"/>
        <v>0.1036473392125844</v>
      </c>
      <c r="AB21" s="9">
        <f t="shared" si="7"/>
        <v>8.7351636189132553E-2</v>
      </c>
      <c r="AC21" s="9">
        <f t="shared" si="7"/>
        <v>7.3469036438824298E-2</v>
      </c>
      <c r="AD21" s="9">
        <f t="shared" si="7"/>
        <v>6.1673331603595893E-2</v>
      </c>
      <c r="AE21" s="9">
        <f t="shared" si="7"/>
        <v>5.1675637186586298E-2</v>
      </c>
      <c r="AF21" s="9">
        <f t="shared" si="7"/>
        <v>4.3221716538369148E-2</v>
      </c>
      <c r="AG21" s="9">
        <f t="shared" si="7"/>
        <v>3.6089054480007543E-2</v>
      </c>
      <c r="AH21" s="9">
        <f t="shared" si="7"/>
        <v>3.0083853730949683E-2</v>
      </c>
      <c r="AI21" s="9">
        <f t="shared" si="7"/>
        <v>2.503807391822499E-2</v>
      </c>
      <c r="AJ21" s="9">
        <f t="shared" si="7"/>
        <v>2.0806593255471073E-2</v>
      </c>
      <c r="AK21" s="9">
        <f t="shared" si="7"/>
        <v>1.7264543620642891E-2</v>
      </c>
      <c r="AL21" s="9">
        <f t="shared" si="7"/>
        <v>1.4304848229233169E-2</v>
      </c>
      <c r="AM21" s="9">
        <f t="shared" si="7"/>
        <v>1.183597551375104E-2</v>
      </c>
      <c r="AN21" s="9">
        <f t="shared" si="7"/>
        <v>9.7799117479804298E-3</v>
      </c>
      <c r="AO21" s="9">
        <f t="shared" si="7"/>
        <v>8.0703472978365109E-3</v>
      </c>
      <c r="AP21" s="9">
        <f t="shared" si="7"/>
        <v>6.6510662932598441E-3</v>
      </c>
      <c r="AQ21" s="9">
        <f t="shared" si="7"/>
        <v>5.4745263442850245E-3</v>
      </c>
      <c r="AR21" s="9">
        <f t="shared" si="7"/>
        <v>4.500613165070888E-3</v>
      </c>
      <c r="AS21" s="9">
        <f t="shared" si="7"/>
        <v>3.6955542341382541E-3</v>
      </c>
      <c r="AT21" s="9">
        <f t="shared" si="7"/>
        <v>3.0309756097739449E-3</v>
      </c>
      <c r="AU21" s="9">
        <f t="shared" si="7"/>
        <v>2.4830865098331989E-3</v>
      </c>
      <c r="AV21" s="9">
        <f t="shared" si="7"/>
        <v>2.0319770837324835E-3</v>
      </c>
      <c r="AW21" s="9">
        <f t="shared" si="7"/>
        <v>1.6610158232837069E-3</v>
      </c>
      <c r="AX21" s="9">
        <f t="shared" si="5"/>
        <v>1.3563341838540577E-3</v>
      </c>
      <c r="AY21" s="9">
        <f t="shared" si="5"/>
        <v>1.1063871499139566E-3</v>
      </c>
    </row>
    <row r="22" spans="1:51" x14ac:dyDescent="0.2">
      <c r="A22" s="1" t="s">
        <v>27</v>
      </c>
      <c r="B22" s="1">
        <v>1.3</v>
      </c>
      <c r="C22" s="10">
        <v>5.9</v>
      </c>
      <c r="D22" s="10" t="s">
        <v>28</v>
      </c>
      <c r="E22" s="11">
        <v>1.25</v>
      </c>
      <c r="F22" s="11">
        <v>5.91</v>
      </c>
      <c r="G22" s="11">
        <v>1.25</v>
      </c>
      <c r="H22" s="11">
        <v>5.91</v>
      </c>
      <c r="I22" s="8">
        <f t="shared" si="2"/>
        <v>4.4080635774923804</v>
      </c>
      <c r="J22" s="8">
        <f t="shared" si="3"/>
        <v>5.5044780864932346</v>
      </c>
      <c r="K22" s="9">
        <f t="shared" si="8"/>
        <v>1</v>
      </c>
      <c r="L22" s="9">
        <f t="shared" si="8"/>
        <v>0.89715963686503708</v>
      </c>
      <c r="M22" s="9">
        <f t="shared" si="8"/>
        <v>0.77251102599191013</v>
      </c>
      <c r="N22" s="9">
        <f t="shared" si="8"/>
        <v>0.65150719369094168</v>
      </c>
      <c r="O22" s="9">
        <f t="shared" si="8"/>
        <v>0.54124127938096289</v>
      </c>
      <c r="P22" s="9">
        <f t="shared" si="8"/>
        <v>0.44424138520817735</v>
      </c>
      <c r="Q22" s="9">
        <f t="shared" si="8"/>
        <v>0.36092986073939137</v>
      </c>
      <c r="R22" s="9">
        <f t="shared" si="8"/>
        <v>0.29065179687729259</v>
      </c>
      <c r="S22" s="9">
        <f t="shared" si="8"/>
        <v>0.23221654069878539</v>
      </c>
      <c r="T22" s="9">
        <f t="shared" si="8"/>
        <v>0.18420938184379243</v>
      </c>
      <c r="U22" s="9">
        <f t="shared" si="8"/>
        <v>0.14517507199546542</v>
      </c>
      <c r="V22" s="9">
        <f t="shared" si="8"/>
        <v>0.11372354605262958</v>
      </c>
      <c r="W22" s="9">
        <f t="shared" si="8"/>
        <v>8.8586618206730305E-2</v>
      </c>
      <c r="X22" s="9">
        <f t="shared" si="8"/>
        <v>6.8643553211577335E-2</v>
      </c>
      <c r="Y22" s="9">
        <f t="shared" si="8"/>
        <v>5.2927177680349824E-2</v>
      </c>
      <c r="Z22" s="9">
        <f t="shared" si="8"/>
        <v>4.0618289216736159E-2</v>
      </c>
      <c r="AA22" s="9">
        <f t="shared" si="7"/>
        <v>3.1033534918671446E-2</v>
      </c>
      <c r="AB22" s="9">
        <f t="shared" si="7"/>
        <v>2.3610166682773714E-2</v>
      </c>
      <c r="AC22" s="9">
        <f t="shared" si="7"/>
        <v>1.788986239692214E-2</v>
      </c>
      <c r="AD22" s="9">
        <f t="shared" si="7"/>
        <v>1.3502960780731987E-2</v>
      </c>
      <c r="AE22" s="9">
        <f t="shared" si="7"/>
        <v>1.0153882316699336E-2</v>
      </c>
      <c r="AF22" s="9">
        <f t="shared" si="7"/>
        <v>7.6081225615022285E-3</v>
      </c>
      <c r="AG22" s="9">
        <f t="shared" si="7"/>
        <v>5.680952260493255E-3</v>
      </c>
      <c r="AH22" s="9">
        <f t="shared" si="7"/>
        <v>4.2278013039687146E-3</v>
      </c>
      <c r="AI22" s="9">
        <f t="shared" si="7"/>
        <v>3.1362116543067753E-3</v>
      </c>
      <c r="AJ22" s="9">
        <f t="shared" si="7"/>
        <v>2.3191968646717465E-3</v>
      </c>
      <c r="AK22" s="9">
        <f t="shared" si="7"/>
        <v>1.7098275255044149E-3</v>
      </c>
      <c r="AL22" s="9">
        <f t="shared" si="7"/>
        <v>1.2568621293137516E-3</v>
      </c>
      <c r="AM22" s="9">
        <f t="shared" si="7"/>
        <v>9.2125390919617356E-4</v>
      </c>
      <c r="AN22" s="9">
        <f t="shared" si="7"/>
        <v>6.7338104743308591E-4</v>
      </c>
      <c r="AO22" s="9">
        <f t="shared" si="7"/>
        <v>4.9086686985277961E-4</v>
      </c>
      <c r="AP22" s="9">
        <f t="shared" si="7"/>
        <v>3.5687608250178915E-4</v>
      </c>
      <c r="AQ22" s="9">
        <f t="shared" si="7"/>
        <v>2.5879148185936618E-4</v>
      </c>
      <c r="AR22" s="9">
        <f t="shared" si="7"/>
        <v>1.8719218521201508E-4</v>
      </c>
      <c r="AS22" s="9">
        <f t="shared" si="7"/>
        <v>1.3506898525816879E-4</v>
      </c>
      <c r="AT22" s="9">
        <f t="shared" si="7"/>
        <v>9.7224885239111103E-5</v>
      </c>
      <c r="AU22" s="9">
        <f t="shared" si="7"/>
        <v>6.9819321441788595E-5</v>
      </c>
      <c r="AV22" s="9">
        <f t="shared" si="7"/>
        <v>5.0023214462013854E-5</v>
      </c>
      <c r="AW22" s="9">
        <f t="shared" si="7"/>
        <v>3.5759031223991933E-5</v>
      </c>
      <c r="AX22" s="9">
        <f t="shared" si="5"/>
        <v>2.5505715802509599E-5</v>
      </c>
      <c r="AY22" s="9">
        <f t="shared" si="5"/>
        <v>1.8152877710342352E-5</v>
      </c>
    </row>
    <row r="23" spans="1:51" x14ac:dyDescent="0.2">
      <c r="A23" s="1" t="s">
        <v>29</v>
      </c>
      <c r="B23" s="1">
        <v>2.1</v>
      </c>
      <c r="C23" s="10">
        <v>9.6</v>
      </c>
      <c r="D23" s="10"/>
      <c r="E23" s="11">
        <v>1.58</v>
      </c>
      <c r="F23" s="11">
        <v>8.9499999999999993</v>
      </c>
      <c r="G23" s="11">
        <v>1.58</v>
      </c>
      <c r="H23" s="11">
        <v>8.9499999999999993</v>
      </c>
      <c r="I23" s="8">
        <f t="shared" si="2"/>
        <v>7.0970792728265257</v>
      </c>
      <c r="J23" s="8">
        <f t="shared" si="3"/>
        <v>8.0339068910515792</v>
      </c>
      <c r="K23" s="9">
        <f t="shared" si="8"/>
        <v>1</v>
      </c>
      <c r="L23" s="9">
        <f t="shared" si="8"/>
        <v>0.96914456584147513</v>
      </c>
      <c r="M23" s="9">
        <f t="shared" si="8"/>
        <v>0.91055443299250982</v>
      </c>
      <c r="N23" s="9">
        <f t="shared" si="8"/>
        <v>0.83709631504886906</v>
      </c>
      <c r="O23" s="9">
        <f t="shared" si="8"/>
        <v>0.75567829683428689</v>
      </c>
      <c r="P23" s="9">
        <f t="shared" si="8"/>
        <v>0.67128692577030169</v>
      </c>
      <c r="Q23" s="9">
        <f t="shared" si="8"/>
        <v>0.58765416632390388</v>
      </c>
      <c r="R23" s="9">
        <f t="shared" si="8"/>
        <v>0.5075164708227643</v>
      </c>
      <c r="S23" s="9">
        <f t="shared" si="8"/>
        <v>0.43277698845478452</v>
      </c>
      <c r="T23" s="9">
        <f t="shared" si="8"/>
        <v>0.36464131583399984</v>
      </c>
      <c r="U23" s="9">
        <f t="shared" si="8"/>
        <v>0.30374397500908246</v>
      </c>
      <c r="V23" s="9">
        <f t="shared" si="8"/>
        <v>0.25026770213321514</v>
      </c>
      <c r="W23" s="9">
        <f t="shared" si="8"/>
        <v>0.20405340719406284</v>
      </c>
      <c r="X23" s="9">
        <f t="shared" si="8"/>
        <v>0.16469812808010775</v>
      </c>
      <c r="Y23" s="9">
        <f t="shared" si="8"/>
        <v>0.13163904716162134</v>
      </c>
      <c r="Z23" s="9">
        <f t="shared" si="8"/>
        <v>0.10422272545092248</v>
      </c>
      <c r="AA23" s="9">
        <f t="shared" si="7"/>
        <v>8.1759741029166833E-2</v>
      </c>
      <c r="AB23" s="9">
        <f t="shared" si="7"/>
        <v>6.3565733558163862E-2</v>
      </c>
      <c r="AC23" s="9">
        <f t="shared" si="7"/>
        <v>4.8990408970507326E-2</v>
      </c>
      <c r="AD23" s="9">
        <f t="shared" si="7"/>
        <v>3.7436359964619026E-2</v>
      </c>
      <c r="AE23" s="9">
        <f t="shared" si="7"/>
        <v>2.8369649160282284E-2</v>
      </c>
      <c r="AF23" s="9">
        <f t="shared" si="7"/>
        <v>2.1324033849700053E-2</v>
      </c>
      <c r="AG23" s="9">
        <f t="shared" si="7"/>
        <v>1.5900535574856267E-2</v>
      </c>
      <c r="AH23" s="9">
        <f t="shared" si="7"/>
        <v>1.1763819882473658E-2</v>
      </c>
      <c r="AI23" s="9">
        <f t="shared" si="7"/>
        <v>8.6365885089341177E-3</v>
      </c>
      <c r="AJ23" s="9">
        <f t="shared" si="7"/>
        <v>6.2929254118889721E-3</v>
      </c>
      <c r="AK23" s="9">
        <f t="shared" si="7"/>
        <v>4.5512980102363487E-3</v>
      </c>
      <c r="AL23" s="9">
        <f t="shared" si="7"/>
        <v>3.2677065374789871E-3</v>
      </c>
      <c r="AM23" s="9">
        <f t="shared" si="7"/>
        <v>2.3293022751927905E-3</v>
      </c>
      <c r="AN23" s="9">
        <f t="shared" si="7"/>
        <v>1.6486598781149109E-3</v>
      </c>
      <c r="AO23" s="9">
        <f t="shared" si="7"/>
        <v>1.1587873363348988E-3</v>
      </c>
      <c r="AP23" s="9">
        <f t="shared" si="7"/>
        <v>8.0888494060293858E-4</v>
      </c>
      <c r="AQ23" s="9">
        <f t="shared" si="7"/>
        <v>5.6081677904018523E-4</v>
      </c>
      <c r="AR23" s="9">
        <f t="shared" si="7"/>
        <v>3.8622960066214684E-4</v>
      </c>
      <c r="AS23" s="9">
        <f t="shared" si="7"/>
        <v>2.6423953134502298E-4</v>
      </c>
      <c r="AT23" s="9">
        <f t="shared" si="7"/>
        <v>1.7960296472896431E-4</v>
      </c>
      <c r="AU23" s="9">
        <f t="shared" si="7"/>
        <v>1.2129056505139069E-4</v>
      </c>
      <c r="AV23" s="9">
        <f t="shared" si="7"/>
        <v>8.1390048998652986E-5</v>
      </c>
      <c r="AW23" s="9">
        <f t="shared" si="7"/>
        <v>5.4272279558120751E-5</v>
      </c>
      <c r="AX23" s="9">
        <f t="shared" si="5"/>
        <v>3.5964810445432427E-5</v>
      </c>
      <c r="AY23" s="9">
        <f t="shared" si="5"/>
        <v>2.3686441728898444E-5</v>
      </c>
    </row>
    <row r="24" spans="1:51" x14ac:dyDescent="0.2">
      <c r="A24" s="1" t="s">
        <v>30</v>
      </c>
      <c r="B24" s="1">
        <v>1.5</v>
      </c>
      <c r="C24" s="6">
        <v>5.2</v>
      </c>
      <c r="D24" s="6" t="s">
        <v>31</v>
      </c>
      <c r="E24" s="7">
        <v>1.6</v>
      </c>
      <c r="F24" s="7">
        <v>6.57</v>
      </c>
      <c r="G24" s="7">
        <v>1.6</v>
      </c>
      <c r="H24" s="7">
        <v>6.57</v>
      </c>
      <c r="I24" s="8">
        <f t="shared" si="2"/>
        <v>5.2249397000969475</v>
      </c>
      <c r="J24" s="8">
        <f t="shared" si="3"/>
        <v>5.8904930199718493</v>
      </c>
      <c r="K24" s="9">
        <f t="shared" si="8"/>
        <v>1</v>
      </c>
      <c r="L24" s="9">
        <f t="shared" si="8"/>
        <v>0.95199822833117964</v>
      </c>
      <c r="M24" s="9">
        <f t="shared" si="8"/>
        <v>0.86146351233708907</v>
      </c>
      <c r="N24" s="9">
        <f t="shared" si="8"/>
        <v>0.75179478578874626</v>
      </c>
      <c r="O24" s="9">
        <f t="shared" si="8"/>
        <v>0.63631909327372038</v>
      </c>
      <c r="P24" s="9">
        <f t="shared" si="8"/>
        <v>0.52412652694017137</v>
      </c>
      <c r="Q24" s="9">
        <f t="shared" si="8"/>
        <v>0.42111754994119088</v>
      </c>
      <c r="R24" s="9">
        <f t="shared" si="8"/>
        <v>0.33062945965830692</v>
      </c>
      <c r="S24" s="9">
        <f t="shared" si="8"/>
        <v>0.25401171874697659</v>
      </c>
      <c r="T24" s="9">
        <f t="shared" si="8"/>
        <v>0.19117549700591685</v>
      </c>
      <c r="U24" s="9">
        <f t="shared" si="8"/>
        <v>0.14108778678287148</v>
      </c>
      <c r="V24" s="9">
        <f t="shared" si="8"/>
        <v>0.10218282176124016</v>
      </c>
      <c r="W24" s="9">
        <f t="shared" si="8"/>
        <v>7.267814647852433E-2</v>
      </c>
      <c r="X24" s="9">
        <f t="shared" si="8"/>
        <v>5.0796839112176029E-2</v>
      </c>
      <c r="Y24" s="9">
        <f t="shared" si="8"/>
        <v>3.4907282521816407E-2</v>
      </c>
      <c r="Z24" s="9">
        <f t="shared" si="8"/>
        <v>2.3597008768566408E-2</v>
      </c>
      <c r="AA24" s="9">
        <f t="shared" si="7"/>
        <v>1.5698347852985406E-2</v>
      </c>
      <c r="AB24" s="9">
        <f t="shared" si="7"/>
        <v>1.0282155325536779E-2</v>
      </c>
      <c r="AC24" s="9">
        <f t="shared" si="7"/>
        <v>6.6329977102366211E-3</v>
      </c>
      <c r="AD24" s="9">
        <f t="shared" si="7"/>
        <v>4.2158039957667093E-3</v>
      </c>
      <c r="AE24" s="9">
        <f t="shared" si="7"/>
        <v>2.6407911160454267E-3</v>
      </c>
      <c r="AF24" s="9">
        <f t="shared" si="7"/>
        <v>1.63079408956468E-3</v>
      </c>
      <c r="AG24" s="9">
        <f t="shared" si="7"/>
        <v>9.9310534182850407E-4</v>
      </c>
      <c r="AH24" s="9">
        <f t="shared" si="7"/>
        <v>5.9653311789642505E-4</v>
      </c>
      <c r="AI24" s="9">
        <f t="shared" si="7"/>
        <v>3.535264272248595E-4</v>
      </c>
      <c r="AJ24" s="9">
        <f t="shared" si="7"/>
        <v>2.0675504355394114E-4</v>
      </c>
      <c r="AK24" s="9">
        <f t="shared" si="7"/>
        <v>1.1935220820091796E-4</v>
      </c>
      <c r="AL24" s="9">
        <f t="shared" si="7"/>
        <v>6.801944042555963E-5</v>
      </c>
      <c r="AM24" s="9">
        <f t="shared" si="7"/>
        <v>3.827783878773694E-5</v>
      </c>
      <c r="AN24" s="9">
        <f t="shared" si="7"/>
        <v>2.1274178818031508E-5</v>
      </c>
      <c r="AO24" s="9">
        <f t="shared" si="7"/>
        <v>1.1679510943718441E-5</v>
      </c>
      <c r="AP24" s="9">
        <f t="shared" si="7"/>
        <v>6.3348279462083212E-6</v>
      </c>
      <c r="AQ24" s="9">
        <f t="shared" si="7"/>
        <v>3.3950946149996497E-6</v>
      </c>
      <c r="AR24" s="9">
        <f t="shared" si="7"/>
        <v>1.7982140204653163E-6</v>
      </c>
      <c r="AS24" s="9">
        <f t="shared" si="7"/>
        <v>9.4138236306218204E-7</v>
      </c>
      <c r="AT24" s="9">
        <f t="shared" si="7"/>
        <v>4.8717618306159949E-7</v>
      </c>
      <c r="AU24" s="9">
        <f t="shared" si="7"/>
        <v>2.4926371189337715E-7</v>
      </c>
      <c r="AV24" s="9">
        <f t="shared" si="7"/>
        <v>1.261073871994256E-7</v>
      </c>
      <c r="AW24" s="9">
        <f t="shared" si="7"/>
        <v>6.3093378521728027E-8</v>
      </c>
      <c r="AX24" s="9">
        <f t="shared" si="5"/>
        <v>3.1220522722641419E-8</v>
      </c>
      <c r="AY24" s="9">
        <f t="shared" si="5"/>
        <v>1.5281260368205096E-8</v>
      </c>
    </row>
    <row r="25" spans="1:51" x14ac:dyDescent="0.2">
      <c r="A25" s="1" t="s">
        <v>30</v>
      </c>
      <c r="B25" s="1"/>
      <c r="C25" s="6"/>
      <c r="D25" s="6" t="s">
        <v>32</v>
      </c>
      <c r="E25" s="7">
        <v>1.6</v>
      </c>
      <c r="F25" s="7">
        <v>6.8</v>
      </c>
      <c r="G25" s="7">
        <v>1.6</v>
      </c>
      <c r="H25" s="7">
        <v>6.8</v>
      </c>
      <c r="I25" s="8">
        <f t="shared" si="2"/>
        <v>5.4078523532205844</v>
      </c>
      <c r="J25" s="8">
        <f t="shared" si="3"/>
        <v>6.0967051043848661</v>
      </c>
      <c r="K25" s="9">
        <f t="shared" si="8"/>
        <v>1</v>
      </c>
      <c r="L25" s="9">
        <f t="shared" si="8"/>
        <v>0.95451007501056129</v>
      </c>
      <c r="M25" s="9">
        <f t="shared" si="8"/>
        <v>0.86837235430188464</v>
      </c>
      <c r="N25" s="9">
        <f t="shared" si="8"/>
        <v>0.76337190880958083</v>
      </c>
      <c r="O25" s="9">
        <f t="shared" si="8"/>
        <v>0.65191549447480868</v>
      </c>
      <c r="P25" s="9">
        <f t="shared" si="8"/>
        <v>0.54258130523723092</v>
      </c>
      <c r="Q25" s="9">
        <f t="shared" si="8"/>
        <v>0.44108526889497568</v>
      </c>
      <c r="R25" s="9">
        <f t="shared" si="8"/>
        <v>0.35082335768871675</v>
      </c>
      <c r="S25" s="9">
        <f t="shared" si="8"/>
        <v>0.2733589895370625</v>
      </c>
      <c r="T25" s="9">
        <f t="shared" si="8"/>
        <v>0.20889258939900213</v>
      </c>
      <c r="U25" s="9">
        <f t="shared" si="8"/>
        <v>0.15669237940551672</v>
      </c>
      <c r="V25" s="9">
        <f t="shared" si="8"/>
        <v>0.11546266070766031</v>
      </c>
      <c r="W25" s="9">
        <f t="shared" si="8"/>
        <v>8.3636122736342133E-2</v>
      </c>
      <c r="X25" s="9">
        <f t="shared" si="8"/>
        <v>5.9588142564888313E-2</v>
      </c>
      <c r="Y25" s="9">
        <f t="shared" si="8"/>
        <v>4.1779785773558897E-2</v>
      </c>
      <c r="Z25" s="9">
        <f t="shared" si="8"/>
        <v>2.8841411289488472E-2</v>
      </c>
      <c r="AA25" s="9">
        <f t="shared" si="7"/>
        <v>1.9610779026768332E-2</v>
      </c>
      <c r="AB25" s="9">
        <f t="shared" si="7"/>
        <v>1.3139198434596433E-2</v>
      </c>
      <c r="AC25" s="9">
        <f t="shared" si="7"/>
        <v>8.6774506082948344E-3</v>
      </c>
      <c r="AD25" s="9">
        <f t="shared" si="7"/>
        <v>5.6507498327811323E-3</v>
      </c>
      <c r="AE25" s="9">
        <f t="shared" si="7"/>
        <v>3.6294553594791168E-3</v>
      </c>
      <c r="AF25" s="9">
        <f t="shared" si="7"/>
        <v>2.2999573005063612E-3</v>
      </c>
      <c r="AG25" s="9">
        <f t="shared" si="7"/>
        <v>1.4383159091723163E-3</v>
      </c>
      <c r="AH25" s="9">
        <f t="shared" si="7"/>
        <v>8.8787318004035498E-4</v>
      </c>
      <c r="AI25" s="9">
        <f t="shared" si="7"/>
        <v>5.4113937743605067E-4</v>
      </c>
      <c r="AJ25" s="9">
        <f t="shared" si="7"/>
        <v>3.2570348971128205E-4</v>
      </c>
      <c r="AK25" s="9">
        <f t="shared" si="7"/>
        <v>1.9363282472750765E-4</v>
      </c>
      <c r="AL25" s="9">
        <f t="shared" si="7"/>
        <v>1.1372665270747984E-4</v>
      </c>
      <c r="AM25" s="9">
        <f t="shared" si="7"/>
        <v>6.6001115208713657E-5</v>
      </c>
      <c r="AN25" s="9">
        <f t="shared" si="7"/>
        <v>3.7854809862514216E-5</v>
      </c>
      <c r="AO25" s="9">
        <f t="shared" si="7"/>
        <v>2.1460657198324462E-5</v>
      </c>
      <c r="AP25" s="9">
        <f t="shared" si="7"/>
        <v>1.2027770328382204E-5</v>
      </c>
      <c r="AQ25" s="9">
        <f t="shared" si="7"/>
        <v>6.665186433663095E-6</v>
      </c>
      <c r="AR25" s="9">
        <f t="shared" si="7"/>
        <v>3.6524693447503864E-6</v>
      </c>
      <c r="AS25" s="9">
        <f t="shared" si="7"/>
        <v>1.979553938880052E-6</v>
      </c>
      <c r="AT25" s="9">
        <f t="shared" si="7"/>
        <v>1.0612348279037676E-6</v>
      </c>
      <c r="AU25" s="9">
        <f t="shared" si="7"/>
        <v>5.6282535931817534E-7</v>
      </c>
      <c r="AV25" s="9">
        <f t="shared" si="7"/>
        <v>2.9532914003205235E-7</v>
      </c>
      <c r="AW25" s="9">
        <f t="shared" si="7"/>
        <v>1.5334156588941994E-7</v>
      </c>
      <c r="AX25" s="9">
        <f t="shared" si="5"/>
        <v>7.8792164570629097E-8</v>
      </c>
      <c r="AY25" s="9">
        <f t="shared" si="5"/>
        <v>4.0070295859173655E-8</v>
      </c>
    </row>
    <row r="26" spans="1:51" x14ac:dyDescent="0.2">
      <c r="A26" s="1" t="s">
        <v>33</v>
      </c>
      <c r="B26" s="1">
        <v>1.7</v>
      </c>
      <c r="C26" s="10">
        <v>10.1</v>
      </c>
      <c r="D26" s="10"/>
      <c r="E26" s="11">
        <v>1.88</v>
      </c>
      <c r="F26" s="11">
        <v>9.31</v>
      </c>
      <c r="G26" s="11">
        <v>1.88</v>
      </c>
      <c r="H26" s="11">
        <v>9.31</v>
      </c>
      <c r="I26" s="8">
        <f t="shared" si="2"/>
        <v>7.660945504389173</v>
      </c>
      <c r="J26" s="8">
        <f t="shared" si="3"/>
        <v>8.2642838021588378</v>
      </c>
      <c r="K26" s="9">
        <f t="shared" si="8"/>
        <v>1</v>
      </c>
      <c r="L26" s="9">
        <f t="shared" si="8"/>
        <v>0.98503404842921716</v>
      </c>
      <c r="M26" s="9">
        <f t="shared" si="8"/>
        <v>0.94600984650762543</v>
      </c>
      <c r="N26" s="9">
        <f t="shared" si="8"/>
        <v>0.8878526513153262</v>
      </c>
      <c r="O26" s="9">
        <f t="shared" si="8"/>
        <v>0.8152258159210124</v>
      </c>
      <c r="P26" s="9">
        <f t="shared" si="8"/>
        <v>0.73288288088038889</v>
      </c>
      <c r="Q26" s="9">
        <f t="shared" si="8"/>
        <v>0.64543976966664429</v>
      </c>
      <c r="R26" s="9">
        <f t="shared" si="8"/>
        <v>0.55710357382780651</v>
      </c>
      <c r="S26" s="9">
        <f t="shared" si="8"/>
        <v>0.47145057060018392</v>
      </c>
      <c r="T26" s="9">
        <f t="shared" si="8"/>
        <v>0.39128502699504075</v>
      </c>
      <c r="U26" s="9">
        <f t="shared" si="8"/>
        <v>0.31858545122199411</v>
      </c>
      <c r="V26" s="9">
        <f t="shared" si="8"/>
        <v>0.25453006954507473</v>
      </c>
      <c r="W26" s="9">
        <f t="shared" si="8"/>
        <v>0.19958428040452636</v>
      </c>
      <c r="X26" s="9">
        <f t="shared" si="8"/>
        <v>0.15362863496526469</v>
      </c>
      <c r="Y26" s="9">
        <f t="shared" si="8"/>
        <v>0.11610570892465777</v>
      </c>
      <c r="Z26" s="9">
        <f t="shared" si="8"/>
        <v>8.6167030519065269E-2</v>
      </c>
      <c r="AA26" s="9">
        <f t="shared" si="7"/>
        <v>6.2805831565779346E-2</v>
      </c>
      <c r="AB26" s="9">
        <f t="shared" si="7"/>
        <v>4.4966651492776455E-2</v>
      </c>
      <c r="AC26" s="9">
        <f t="shared" si="7"/>
        <v>3.1627816367895023E-2</v>
      </c>
      <c r="AD26" s="9">
        <f t="shared" si="7"/>
        <v>2.1856906679789678E-2</v>
      </c>
      <c r="AE26" s="9">
        <f t="shared" si="7"/>
        <v>1.4842210133294342E-2</v>
      </c>
      <c r="AF26" s="9">
        <f t="shared" si="7"/>
        <v>9.9047965688912054E-3</v>
      </c>
      <c r="AG26" s="9">
        <f t="shared" si="7"/>
        <v>6.4964158933080718E-3</v>
      </c>
      <c r="AH26" s="9">
        <f t="shared" si="7"/>
        <v>4.1881789389058843E-3</v>
      </c>
      <c r="AI26" s="9">
        <f t="shared" si="7"/>
        <v>2.6542362534900388E-3</v>
      </c>
      <c r="AJ26" s="9">
        <f t="shared" si="7"/>
        <v>1.6536925243062495E-3</v>
      </c>
      <c r="AK26" s="9">
        <f t="shared" si="7"/>
        <v>1.0129941934903242E-3</v>
      </c>
      <c r="AL26" s="9">
        <f t="shared" si="7"/>
        <v>6.1014174198570359E-4</v>
      </c>
      <c r="AM26" s="9">
        <f t="shared" si="7"/>
        <v>3.6137593729013151E-4</v>
      </c>
      <c r="AN26" s="9">
        <f t="shared" si="7"/>
        <v>2.1048648333055198E-4</v>
      </c>
      <c r="AO26" s="9">
        <f t="shared" si="7"/>
        <v>1.2057470560333794E-4</v>
      </c>
      <c r="AP26" s="9">
        <f t="shared" si="7"/>
        <v>6.7933594813829323E-5</v>
      </c>
      <c r="AQ26" s="9">
        <f t="shared" si="7"/>
        <v>3.7647632109893969E-5</v>
      </c>
      <c r="AR26" s="9">
        <f t="shared" si="7"/>
        <v>2.052308804545433E-5</v>
      </c>
      <c r="AS26" s="9">
        <f t="shared" si="7"/>
        <v>1.1005912972983367E-5</v>
      </c>
      <c r="AT26" s="9">
        <f t="shared" si="7"/>
        <v>5.8064840204874457E-6</v>
      </c>
      <c r="AU26" s="9">
        <f t="shared" si="7"/>
        <v>3.0138999816964329E-6</v>
      </c>
      <c r="AV26" s="9">
        <f t="shared" si="7"/>
        <v>1.539205990774839E-6</v>
      </c>
      <c r="AW26" s="9">
        <f t="shared" si="7"/>
        <v>7.7346399118827236E-7</v>
      </c>
      <c r="AX26" s="9">
        <f t="shared" si="5"/>
        <v>3.824558842957515E-7</v>
      </c>
      <c r="AY26" s="9">
        <f t="shared" si="5"/>
        <v>1.8609824681270482E-7</v>
      </c>
    </row>
    <row r="27" spans="1:51" x14ac:dyDescent="0.2">
      <c r="A27" s="1" t="s">
        <v>34</v>
      </c>
      <c r="B27" s="1">
        <v>2.1</v>
      </c>
      <c r="C27" s="10">
        <v>6.5</v>
      </c>
      <c r="D27" s="10"/>
      <c r="E27" s="11">
        <v>1.24</v>
      </c>
      <c r="F27" s="11">
        <v>7.22</v>
      </c>
      <c r="G27" s="11">
        <v>1.24</v>
      </c>
      <c r="H27" s="11">
        <v>7.22</v>
      </c>
      <c r="I27" s="8">
        <f t="shared" si="2"/>
        <v>5.3724283711766816</v>
      </c>
      <c r="J27" s="8">
        <f t="shared" si="3"/>
        <v>6.73706957118275</v>
      </c>
      <c r="K27" s="9">
        <f t="shared" si="8"/>
        <v>1</v>
      </c>
      <c r="L27" s="9">
        <f t="shared" si="8"/>
        <v>0.91742773461302685</v>
      </c>
      <c r="M27" s="9">
        <f t="shared" si="8"/>
        <v>0.81582177842905801</v>
      </c>
      <c r="N27" s="9">
        <f t="shared" si="8"/>
        <v>0.71423314005469485</v>
      </c>
      <c r="O27" s="9">
        <f t="shared" si="8"/>
        <v>0.61828595835288014</v>
      </c>
      <c r="P27" s="9">
        <f t="shared" si="8"/>
        <v>0.53042896439960563</v>
      </c>
      <c r="Q27" s="9">
        <f t="shared" si="8"/>
        <v>0.45161901478009914</v>
      </c>
      <c r="R27" s="9">
        <f t="shared" si="8"/>
        <v>0.38199211772261199</v>
      </c>
      <c r="S27" s="9">
        <f t="shared" si="8"/>
        <v>0.32121246382787949</v>
      </c>
      <c r="T27" s="9">
        <f t="shared" si="8"/>
        <v>0.26867851807773935</v>
      </c>
      <c r="U27" s="9">
        <f t="shared" si="8"/>
        <v>0.22365239912187529</v>
      </c>
      <c r="V27" s="9">
        <f t="shared" si="8"/>
        <v>0.1853430664311424</v>
      </c>
      <c r="W27" s="9">
        <f t="shared" si="8"/>
        <v>0.15295970882888077</v>
      </c>
      <c r="X27" s="9">
        <f t="shared" si="8"/>
        <v>0.12574514829763939</v>
      </c>
      <c r="Y27" s="9">
        <f t="shared" si="8"/>
        <v>0.10299559018919324</v>
      </c>
      <c r="Z27" s="9">
        <f t="shared" si="8"/>
        <v>8.4071010173091043E-2</v>
      </c>
      <c r="AA27" s="9">
        <f t="shared" si="7"/>
        <v>6.8399174576377231E-2</v>
      </c>
      <c r="AB27" s="9">
        <f t="shared" si="7"/>
        <v>5.5475421663995661E-2</v>
      </c>
      <c r="AC27" s="9">
        <f t="shared" si="7"/>
        <v>4.485972340821065E-2</v>
      </c>
      <c r="AD27" s="9">
        <f t="shared" si="7"/>
        <v>3.6172110588973072E-2</v>
      </c>
      <c r="AE27" s="9">
        <f t="shared" si="7"/>
        <v>2.9087225511532311E-2</v>
      </c>
      <c r="AF27" s="9">
        <f t="shared" si="7"/>
        <v>2.3328532593963613E-2</v>
      </c>
      <c r="AG27" s="9">
        <f t="shared" si="7"/>
        <v>1.8662545024780264E-2</v>
      </c>
      <c r="AH27" s="9">
        <f t="shared" si="7"/>
        <v>1.4893299792160475E-2</v>
      </c>
      <c r="AI27" s="9">
        <f t="shared" si="7"/>
        <v>1.1857222131930634E-2</v>
      </c>
      <c r="AJ27" s="9">
        <f t="shared" si="7"/>
        <v>9.4184552530832688E-3</v>
      </c>
      <c r="AK27" s="9">
        <f t="shared" si="7"/>
        <v>7.4646855817829261E-3</v>
      </c>
      <c r="AL27" s="9">
        <f t="shared" si="7"/>
        <v>5.9034627552211338E-3</v>
      </c>
      <c r="AM27" s="9">
        <f t="shared" si="7"/>
        <v>4.6589933908784964E-3</v>
      </c>
      <c r="AN27" s="9">
        <f t="shared" si="7"/>
        <v>3.6693753396810358E-3</v>
      </c>
      <c r="AO27" s="9">
        <f t="shared" si="7"/>
        <v>2.8842324781630513E-3</v>
      </c>
      <c r="AP27" s="9">
        <f t="shared" si="7"/>
        <v>2.2627074177783424E-3</v>
      </c>
      <c r="AQ27" s="9">
        <f t="shared" si="7"/>
        <v>1.7717695409819045E-3</v>
      </c>
      <c r="AR27" s="9">
        <f t="shared" si="7"/>
        <v>1.3847975717662386E-3</v>
      </c>
      <c r="AS27" s="9">
        <f t="shared" si="7"/>
        <v>1.0803987634286916E-3</v>
      </c>
      <c r="AT27" s="9">
        <f t="shared" si="7"/>
        <v>8.4143024277638645E-4</v>
      </c>
      <c r="AU27" s="9">
        <f t="shared" si="7"/>
        <v>6.5419173964587074E-4</v>
      </c>
      <c r="AV27" s="9">
        <f t="shared" si="7"/>
        <v>5.0776261663321165E-4</v>
      </c>
      <c r="AW27" s="9">
        <f t="shared" si="7"/>
        <v>3.9345964204062778E-4</v>
      </c>
      <c r="AX27" s="9">
        <f t="shared" si="5"/>
        <v>3.0439522554681631E-4</v>
      </c>
      <c r="AY27" s="9">
        <f t="shared" si="5"/>
        <v>2.3511881071802687E-4</v>
      </c>
    </row>
    <row r="28" spans="1:51" x14ac:dyDescent="0.2">
      <c r="A28" s="1" t="s">
        <v>35</v>
      </c>
      <c r="B28" s="1">
        <v>0.7</v>
      </c>
      <c r="C28" s="6">
        <v>7.6</v>
      </c>
      <c r="D28" s="10"/>
      <c r="E28" s="11">
        <v>1.56</v>
      </c>
      <c r="F28" s="11">
        <v>6.26</v>
      </c>
      <c r="G28" s="11">
        <v>1.56</v>
      </c>
      <c r="H28" s="11">
        <v>6.26</v>
      </c>
      <c r="I28" s="8">
        <f t="shared" si="2"/>
        <v>4.9492497787807164</v>
      </c>
      <c r="J28" s="8">
        <f t="shared" si="3"/>
        <v>5.626423841309399</v>
      </c>
      <c r="K28" s="9">
        <f t="shared" si="8"/>
        <v>1</v>
      </c>
      <c r="L28" s="9">
        <f t="shared" si="8"/>
        <v>0.94441163571125442</v>
      </c>
      <c r="M28" s="9">
        <f t="shared" si="8"/>
        <v>0.84481618307105033</v>
      </c>
      <c r="N28" s="9">
        <f t="shared" si="8"/>
        <v>0.72801485807832933</v>
      </c>
      <c r="O28" s="9">
        <f t="shared" si="8"/>
        <v>0.60821286767074767</v>
      </c>
      <c r="P28" s="9">
        <f t="shared" si="8"/>
        <v>0.49447096244529376</v>
      </c>
      <c r="Q28" s="9">
        <f t="shared" si="8"/>
        <v>0.39220688001579163</v>
      </c>
      <c r="R28" s="9">
        <f t="shared" si="8"/>
        <v>0.30409621206395809</v>
      </c>
      <c r="S28" s="9">
        <f t="shared" si="8"/>
        <v>0.23082330168421472</v>
      </c>
      <c r="T28" s="9">
        <f t="shared" si="8"/>
        <v>0.17173145624448427</v>
      </c>
      <c r="U28" s="9">
        <f t="shared" si="8"/>
        <v>0.12536097824923709</v>
      </c>
      <c r="V28" s="9">
        <f t="shared" si="8"/>
        <v>8.9865349412088791E-2</v>
      </c>
      <c r="W28" s="9">
        <f t="shared" si="8"/>
        <v>6.3308783261831092E-2</v>
      </c>
      <c r="X28" s="9">
        <f t="shared" si="8"/>
        <v>4.3859318235082712E-2</v>
      </c>
      <c r="Y28" s="9">
        <f t="shared" si="8"/>
        <v>2.9897721634650098E-2</v>
      </c>
      <c r="Z28" s="9">
        <f t="shared" si="8"/>
        <v>2.0064030521778631E-2</v>
      </c>
      <c r="AA28" s="9">
        <f t="shared" si="7"/>
        <v>1.3261894617851433E-2</v>
      </c>
      <c r="AB28" s="9">
        <f t="shared" si="7"/>
        <v>8.6374398110624639E-3</v>
      </c>
      <c r="AC28" s="9">
        <f t="shared" si="7"/>
        <v>5.5453042894486604E-3</v>
      </c>
      <c r="AD28" s="9">
        <f t="shared" si="7"/>
        <v>3.5106027831732778E-3</v>
      </c>
      <c r="AE28" s="9">
        <f t="shared" si="7"/>
        <v>2.1922854095597355E-3</v>
      </c>
      <c r="AF28" s="9">
        <f t="shared" si="7"/>
        <v>1.3508410393793246E-3</v>
      </c>
      <c r="AG28" s="9">
        <f t="shared" si="7"/>
        <v>8.2153596718026467E-4</v>
      </c>
      <c r="AH28" s="9">
        <f t="shared" si="7"/>
        <v>4.9326390624382377E-4</v>
      </c>
      <c r="AI28" s="9">
        <f t="shared" si="7"/>
        <v>2.924626703466604E-4</v>
      </c>
      <c r="AJ28" s="9">
        <f t="shared" si="7"/>
        <v>1.7127787237225522E-4</v>
      </c>
      <c r="AK28" s="9">
        <f t="shared" si="7"/>
        <v>9.9098538885122878E-5</v>
      </c>
      <c r="AL28" s="9">
        <f t="shared" si="7"/>
        <v>5.665764587869937E-5</v>
      </c>
      <c r="AM28" s="9">
        <f t="shared" si="7"/>
        <v>3.2015503190208072E-5</v>
      </c>
      <c r="AN28" s="9">
        <f t="shared" si="7"/>
        <v>1.7883539911056623E-5</v>
      </c>
      <c r="AO28" s="9">
        <f t="shared" si="7"/>
        <v>9.876765834304635E-6</v>
      </c>
      <c r="AP28" s="9">
        <f t="shared" si="7"/>
        <v>5.3940774837890615E-6</v>
      </c>
      <c r="AQ28" s="9">
        <f t="shared" si="7"/>
        <v>2.9136029884302417E-6</v>
      </c>
      <c r="AR28" s="9">
        <f t="shared" si="7"/>
        <v>1.556756869303122E-6</v>
      </c>
      <c r="AS28" s="9">
        <f t="shared" si="7"/>
        <v>8.2290927783112977E-7</v>
      </c>
      <c r="AT28" s="9">
        <f t="shared" si="7"/>
        <v>4.3041231745366559E-7</v>
      </c>
      <c r="AU28" s="9">
        <f t="shared" si="7"/>
        <v>2.2278055344937542E-7</v>
      </c>
      <c r="AV28" s="9">
        <f t="shared" si="7"/>
        <v>1.1412627953788501E-7</v>
      </c>
      <c r="AW28" s="9">
        <f t="shared" si="7"/>
        <v>5.7871345382487505E-8</v>
      </c>
      <c r="AX28" s="9">
        <f t="shared" si="5"/>
        <v>2.9051109851074841E-8</v>
      </c>
      <c r="AY28" s="9">
        <f t="shared" si="5"/>
        <v>1.4438859108345525E-8</v>
      </c>
    </row>
    <row r="29" spans="1:51" x14ac:dyDescent="0.2">
      <c r="A29" s="1" t="s">
        <v>36</v>
      </c>
      <c r="B29" s="1">
        <v>1.5</v>
      </c>
      <c r="C29" s="6">
        <v>7.8</v>
      </c>
      <c r="D29" s="6"/>
      <c r="E29" s="7">
        <v>1.46</v>
      </c>
      <c r="F29" s="7">
        <v>7.78</v>
      </c>
      <c r="G29" s="7">
        <v>1.46</v>
      </c>
      <c r="H29" s="7">
        <v>7.78</v>
      </c>
      <c r="I29" s="8">
        <f t="shared" si="2"/>
        <v>6.0527946512636337</v>
      </c>
      <c r="J29" s="8">
        <f t="shared" si="3"/>
        <v>7.0476662980973179</v>
      </c>
      <c r="K29" s="9">
        <f t="shared" si="8"/>
        <v>1</v>
      </c>
      <c r="L29" s="9">
        <f t="shared" si="8"/>
        <v>0.95120754050094347</v>
      </c>
      <c r="M29" s="9">
        <f t="shared" si="8"/>
        <v>0.87143197336920286</v>
      </c>
      <c r="N29" s="9">
        <f t="shared" si="8"/>
        <v>0.77977322641848357</v>
      </c>
      <c r="O29" s="9">
        <f t="shared" si="8"/>
        <v>0.68482141630393567</v>
      </c>
      <c r="P29" s="9">
        <f t="shared" si="8"/>
        <v>0.59190803714741969</v>
      </c>
      <c r="Q29" s="9">
        <f t="shared" si="8"/>
        <v>0.50442408138267858</v>
      </c>
      <c r="R29" s="9">
        <f t="shared" si="8"/>
        <v>0.42440658538978482</v>
      </c>
      <c r="S29" s="9">
        <f t="shared" si="8"/>
        <v>0.35290636614875215</v>
      </c>
      <c r="T29" s="9">
        <f t="shared" si="8"/>
        <v>0.29025850839080736</v>
      </c>
      <c r="U29" s="9">
        <f t="shared" si="8"/>
        <v>0.23629381725170995</v>
      </c>
      <c r="V29" s="9">
        <f t="shared" si="8"/>
        <v>0.19050612290191626</v>
      </c>
      <c r="W29" s="9">
        <f t="shared" si="8"/>
        <v>0.15218309810733177</v>
      </c>
      <c r="X29" s="9">
        <f t="shared" si="8"/>
        <v>0.12050601152378293</v>
      </c>
      <c r="Y29" s="9">
        <f t="shared" si="8"/>
        <v>9.4623163807320054E-2</v>
      </c>
      <c r="Z29" s="9">
        <f t="shared" si="8"/>
        <v>7.3701478278137889E-2</v>
      </c>
      <c r="AA29" s="9">
        <f t="shared" si="7"/>
        <v>5.6960452732096267E-2</v>
      </c>
      <c r="AB29" s="9">
        <f t="shared" si="7"/>
        <v>4.3692320026115339E-2</v>
      </c>
      <c r="AC29" s="9">
        <f t="shared" si="7"/>
        <v>3.3271814949666134E-2</v>
      </c>
      <c r="AD29" s="9">
        <f t="shared" si="7"/>
        <v>2.5158440894516021E-2</v>
      </c>
      <c r="AE29" s="9">
        <f t="shared" si="7"/>
        <v>1.8893613870426429E-2</v>
      </c>
      <c r="AF29" s="9">
        <f t="shared" si="7"/>
        <v>1.4094568292840726E-2</v>
      </c>
      <c r="AG29" s="9">
        <f t="shared" si="7"/>
        <v>1.0446462850834393E-2</v>
      </c>
      <c r="AH29" s="9">
        <f t="shared" si="7"/>
        <v>7.6937393920575303E-3</v>
      </c>
      <c r="AI29" s="9">
        <f t="shared" si="7"/>
        <v>5.6314682596644294E-3</v>
      </c>
      <c r="AJ29" s="9">
        <f t="shared" si="7"/>
        <v>4.0971586542120075E-3</v>
      </c>
      <c r="AK29" s="9">
        <f t="shared" si="7"/>
        <v>2.9633169634880607E-3</v>
      </c>
      <c r="AL29" s="9">
        <f t="shared" si="7"/>
        <v>2.1308918542136679E-3</v>
      </c>
      <c r="AM29" s="9">
        <f t="shared" si="7"/>
        <v>1.523643566990307E-3</v>
      </c>
      <c r="AN29" s="9">
        <f t="shared" si="7"/>
        <v>1.0834076754361321E-3</v>
      </c>
      <c r="AO29" s="9">
        <f t="shared" si="7"/>
        <v>7.6618263190098013E-4</v>
      </c>
      <c r="AP29" s="9">
        <f t="shared" si="7"/>
        <v>5.3894883619221012E-4</v>
      </c>
      <c r="AQ29" s="9">
        <f t="shared" si="7"/>
        <v>3.7711901737880194E-4</v>
      </c>
      <c r="AR29" s="9">
        <f t="shared" si="7"/>
        <v>2.625208658653122E-4</v>
      </c>
      <c r="AS29" s="9">
        <f t="shared" si="7"/>
        <v>1.8181961555663317E-4</v>
      </c>
      <c r="AT29" s="9">
        <f t="shared" si="7"/>
        <v>1.2529809834394001E-4</v>
      </c>
      <c r="AU29" s="9">
        <f t="shared" si="7"/>
        <v>8.5922879162647625E-5</v>
      </c>
      <c r="AV29" s="9">
        <f t="shared" si="7"/>
        <v>5.8636233428499551E-5</v>
      </c>
      <c r="AW29" s="9">
        <f t="shared" si="7"/>
        <v>3.9824209428496182E-5</v>
      </c>
      <c r="AX29" s="9">
        <f t="shared" si="5"/>
        <v>2.6920418361831011E-5</v>
      </c>
      <c r="AY29" s="9">
        <f t="shared" si="5"/>
        <v>1.8113338357883535E-5</v>
      </c>
    </row>
    <row r="30" spans="1:51" x14ac:dyDescent="0.2">
      <c r="A30" s="1" t="s">
        <v>37</v>
      </c>
      <c r="B30" s="1">
        <v>2.2000000000000002</v>
      </c>
      <c r="C30" s="6">
        <v>8.5</v>
      </c>
      <c r="D30" s="6"/>
      <c r="E30" s="7"/>
      <c r="F30" s="7"/>
      <c r="G30" s="1">
        <v>2.2000000000000002</v>
      </c>
      <c r="H30" s="6">
        <v>8.5</v>
      </c>
      <c r="I30" s="8">
        <f t="shared" si="2"/>
        <v>7.1955975053384549</v>
      </c>
      <c r="J30" s="8">
        <f t="shared" si="3"/>
        <v>7.5278104638267562</v>
      </c>
      <c r="K30" s="9">
        <f t="shared" si="8"/>
        <v>1</v>
      </c>
      <c r="L30" s="9">
        <f t="shared" si="8"/>
        <v>0.99101907966301717</v>
      </c>
      <c r="M30" s="9">
        <f t="shared" si="8"/>
        <v>0.95939548920222517</v>
      </c>
      <c r="N30" s="9">
        <f t="shared" si="8"/>
        <v>0.90380182368528428</v>
      </c>
      <c r="O30" s="9">
        <f t="shared" si="8"/>
        <v>0.82657644065040525</v>
      </c>
      <c r="P30" s="9">
        <f t="shared" si="8"/>
        <v>0.73258163364012396</v>
      </c>
      <c r="Q30" s="9">
        <f t="shared" si="8"/>
        <v>0.62829772844787546</v>
      </c>
      <c r="R30" s="9">
        <f t="shared" si="8"/>
        <v>0.52080993835298384</v>
      </c>
      <c r="S30" s="9">
        <f t="shared" si="8"/>
        <v>0.41680467076106731</v>
      </c>
      <c r="T30" s="9">
        <f t="shared" si="8"/>
        <v>0.32174468745920559</v>
      </c>
      <c r="U30" s="9">
        <f t="shared" si="8"/>
        <v>0.23935436904941532</v>
      </c>
      <c r="V30" s="9">
        <f t="shared" si="8"/>
        <v>0.17146686801762479</v>
      </c>
      <c r="W30" s="9">
        <f t="shared" si="8"/>
        <v>0.11819854201604529</v>
      </c>
      <c r="X30" s="9">
        <f t="shared" si="8"/>
        <v>7.8350809683528477E-2</v>
      </c>
      <c r="Y30" s="9">
        <f t="shared" si="8"/>
        <v>4.9911398885205571E-2</v>
      </c>
      <c r="Z30" s="9">
        <f t="shared" si="8"/>
        <v>3.0536744605175969E-2</v>
      </c>
      <c r="AA30" s="9">
        <f t="shared" ref="AA30:AY45" si="9">1-(_xlfn.WEIBULL.DIST(AA$2,$G30,$H30,TRUE))</f>
        <v>1.7933650674482271E-2</v>
      </c>
      <c r="AB30" s="9">
        <f t="shared" si="9"/>
        <v>1.010430791344008E-2</v>
      </c>
      <c r="AC30" s="9">
        <f t="shared" si="9"/>
        <v>5.4590434507638674E-3</v>
      </c>
      <c r="AD30" s="9">
        <f t="shared" si="9"/>
        <v>2.8267602750424725E-3</v>
      </c>
      <c r="AE30" s="9">
        <f t="shared" si="9"/>
        <v>1.4022431382628708E-3</v>
      </c>
      <c r="AF30" s="9">
        <f t="shared" si="9"/>
        <v>6.660814354060296E-4</v>
      </c>
      <c r="AG30" s="9">
        <f t="shared" si="9"/>
        <v>3.028421298236772E-4</v>
      </c>
      <c r="AH30" s="9">
        <f t="shared" si="9"/>
        <v>1.3173840999003428E-4</v>
      </c>
      <c r="AI30" s="9">
        <f t="shared" si="9"/>
        <v>5.4808039697928912E-5</v>
      </c>
      <c r="AJ30" s="9">
        <f t="shared" si="9"/>
        <v>2.179948711100721E-5</v>
      </c>
      <c r="AK30" s="9">
        <f t="shared" si="9"/>
        <v>8.2862551096241077E-6</v>
      </c>
      <c r="AL30" s="9">
        <f t="shared" si="9"/>
        <v>3.0090212218558676E-6</v>
      </c>
      <c r="AM30" s="9">
        <f t="shared" si="9"/>
        <v>1.0435103025008274E-6</v>
      </c>
      <c r="AN30" s="9">
        <f t="shared" si="9"/>
        <v>3.4548307592530136E-7</v>
      </c>
      <c r="AO30" s="9">
        <f t="shared" si="9"/>
        <v>1.0916250203774069E-7</v>
      </c>
      <c r="AP30" s="9">
        <f t="shared" si="9"/>
        <v>3.2907799041304031E-8</v>
      </c>
      <c r="AQ30" s="9">
        <f t="shared" si="9"/>
        <v>9.4616844359407537E-9</v>
      </c>
      <c r="AR30" s="9">
        <f t="shared" si="9"/>
        <v>2.5938891035082179E-9</v>
      </c>
      <c r="AS30" s="9">
        <f t="shared" si="9"/>
        <v>6.778286820718904E-10</v>
      </c>
      <c r="AT30" s="9">
        <f t="shared" si="9"/>
        <v>1.6879109221434874E-10</v>
      </c>
      <c r="AU30" s="9">
        <f t="shared" si="9"/>
        <v>4.0042191784550596E-11</v>
      </c>
      <c r="AV30" s="9">
        <f t="shared" si="9"/>
        <v>9.0470964053679381E-12</v>
      </c>
      <c r="AW30" s="9">
        <f t="shared" si="9"/>
        <v>1.9462209621678994E-12</v>
      </c>
      <c r="AX30" s="9">
        <f t="shared" si="9"/>
        <v>3.985700658404312E-13</v>
      </c>
      <c r="AY30" s="9">
        <f t="shared" si="9"/>
        <v>7.7715611723760958E-14</v>
      </c>
    </row>
    <row r="31" spans="1:51" x14ac:dyDescent="0.2">
      <c r="A31" s="1" t="s">
        <v>38</v>
      </c>
      <c r="B31" s="1">
        <v>2.5</v>
      </c>
      <c r="C31" s="6">
        <v>7.5</v>
      </c>
      <c r="D31" s="6"/>
      <c r="E31" s="11">
        <v>2.33</v>
      </c>
      <c r="F31" s="7"/>
      <c r="G31" s="1">
        <v>2.5</v>
      </c>
      <c r="H31" s="6">
        <v>7.5</v>
      </c>
      <c r="I31" s="8">
        <f t="shared" si="2"/>
        <v>6.4772617545178113</v>
      </c>
      <c r="J31" s="8">
        <f t="shared" si="3"/>
        <v>6.654478631273065</v>
      </c>
      <c r="K31" s="9">
        <f t="shared" si="8"/>
        <v>1</v>
      </c>
      <c r="L31" s="9">
        <f t="shared" si="8"/>
        <v>0.99352949783320754</v>
      </c>
      <c r="M31" s="9">
        <f t="shared" si="8"/>
        <v>0.96394444097566934</v>
      </c>
      <c r="N31" s="9">
        <f t="shared" si="8"/>
        <v>0.90375869446365809</v>
      </c>
      <c r="O31" s="9">
        <f t="shared" si="8"/>
        <v>0.81242729534123626</v>
      </c>
      <c r="P31" s="9">
        <f t="shared" si="8"/>
        <v>0.69566478229732498</v>
      </c>
      <c r="Q31" s="9">
        <f t="shared" si="8"/>
        <v>0.56415096083725491</v>
      </c>
      <c r="R31" s="9">
        <f t="shared" si="8"/>
        <v>0.43103185306177116</v>
      </c>
      <c r="S31" s="9">
        <f t="shared" si="8"/>
        <v>0.3087906202889279</v>
      </c>
      <c r="T31" s="9">
        <f t="shared" si="8"/>
        <v>0.20650287056946615</v>
      </c>
      <c r="U31" s="9">
        <f t="shared" si="8"/>
        <v>0.12837482715790938</v>
      </c>
      <c r="V31" s="9">
        <f t="shared" si="8"/>
        <v>7.3893905284140415E-2</v>
      </c>
      <c r="W31" s="9">
        <f t="shared" si="8"/>
        <v>3.9235539461036195E-2</v>
      </c>
      <c r="X31" s="9">
        <f t="shared" si="8"/>
        <v>1.9148423037909201E-2</v>
      </c>
      <c r="Y31" s="9">
        <f t="shared" si="8"/>
        <v>8.5599800235741652E-3</v>
      </c>
      <c r="Z31" s="9">
        <f t="shared" si="8"/>
        <v>3.4934892766461667E-3</v>
      </c>
      <c r="AA31" s="9">
        <f t="shared" si="9"/>
        <v>1.2974905242316703E-3</v>
      </c>
      <c r="AB31" s="9">
        <f t="shared" si="9"/>
        <v>4.3718364380007646E-4</v>
      </c>
      <c r="AC31" s="9">
        <f t="shared" si="9"/>
        <v>1.3324065487307912E-4</v>
      </c>
      <c r="AD31" s="9">
        <f t="shared" si="9"/>
        <v>3.6623408037450567E-5</v>
      </c>
      <c r="AE31" s="9">
        <f t="shared" si="9"/>
        <v>9.0531678970107166E-6</v>
      </c>
      <c r="AF31" s="9">
        <f t="shared" si="9"/>
        <v>2.0070808277594665E-6</v>
      </c>
      <c r="AG31" s="9">
        <f t="shared" si="9"/>
        <v>3.9800072371143358E-7</v>
      </c>
      <c r="AH31" s="9">
        <f t="shared" si="9"/>
        <v>7.0407239927128273E-8</v>
      </c>
      <c r="AI31" s="9">
        <f t="shared" si="9"/>
        <v>1.1082828876851636E-8</v>
      </c>
      <c r="AJ31" s="9">
        <f t="shared" si="9"/>
        <v>1.5484357129835757E-9</v>
      </c>
      <c r="AK31" s="9">
        <f t="shared" si="9"/>
        <v>1.9154766661699796E-10</v>
      </c>
      <c r="AL31" s="9">
        <f t="shared" si="9"/>
        <v>2.0929258326418676E-11</v>
      </c>
      <c r="AM31" s="9">
        <f t="shared" si="9"/>
        <v>2.0151658119971216E-12</v>
      </c>
      <c r="AN31" s="9">
        <f t="shared" si="9"/>
        <v>1.7053025658242404E-13</v>
      </c>
      <c r="AO31" s="9">
        <f t="shared" si="9"/>
        <v>1.2656542480726785E-14</v>
      </c>
      <c r="AP31" s="9">
        <f t="shared" si="9"/>
        <v>0</v>
      </c>
      <c r="AQ31" s="9">
        <f t="shared" si="9"/>
        <v>0</v>
      </c>
      <c r="AR31" s="9">
        <f t="shared" si="9"/>
        <v>0</v>
      </c>
      <c r="AS31" s="9">
        <f t="shared" si="9"/>
        <v>0</v>
      </c>
      <c r="AT31" s="9">
        <f t="shared" si="9"/>
        <v>0</v>
      </c>
      <c r="AU31" s="9">
        <f t="shared" si="9"/>
        <v>0</v>
      </c>
      <c r="AV31" s="9">
        <f t="shared" si="9"/>
        <v>0</v>
      </c>
      <c r="AW31" s="9">
        <f t="shared" si="9"/>
        <v>0</v>
      </c>
      <c r="AX31" s="9">
        <f t="shared" si="9"/>
        <v>0</v>
      </c>
      <c r="AY31" s="9">
        <f t="shared" si="9"/>
        <v>0</v>
      </c>
    </row>
    <row r="32" spans="1:51" x14ac:dyDescent="0.2">
      <c r="A32" s="1" t="s">
        <v>39</v>
      </c>
      <c r="B32" s="1">
        <v>1.4</v>
      </c>
      <c r="C32" s="10">
        <v>10.199999999999999</v>
      </c>
      <c r="D32" s="13" t="s">
        <v>40</v>
      </c>
      <c r="E32" s="11">
        <v>1.3</v>
      </c>
      <c r="F32" s="11">
        <v>9.8699999999999992</v>
      </c>
      <c r="G32" s="11">
        <v>1.3</v>
      </c>
      <c r="H32" s="11">
        <v>9.8699999999999992</v>
      </c>
      <c r="I32" s="8">
        <f t="shared" si="2"/>
        <v>7.4451799588239336</v>
      </c>
      <c r="J32" s="8">
        <f t="shared" si="3"/>
        <v>9.1157022417575018</v>
      </c>
      <c r="K32" s="9">
        <f t="shared" si="8"/>
        <v>1</v>
      </c>
      <c r="L32" s="9">
        <f t="shared" si="8"/>
        <v>0.95029902935275012</v>
      </c>
      <c r="M32" s="9">
        <f t="shared" si="8"/>
        <v>0.88203461428824192</v>
      </c>
      <c r="N32" s="9">
        <f t="shared" si="8"/>
        <v>0.80844697971189605</v>
      </c>
      <c r="O32" s="9">
        <f t="shared" si="8"/>
        <v>0.73412476166370677</v>
      </c>
      <c r="P32" s="9">
        <f t="shared" si="8"/>
        <v>0.66160020272624354</v>
      </c>
      <c r="Q32" s="9">
        <f t="shared" si="8"/>
        <v>0.59239505676147486</v>
      </c>
      <c r="R32" s="9">
        <f t="shared" si="8"/>
        <v>0.52742048849007483</v>
      </c>
      <c r="S32" s="9">
        <f t="shared" si="8"/>
        <v>0.46718259829951947</v>
      </c>
      <c r="T32" s="9">
        <f t="shared" si="8"/>
        <v>0.41190694645129244</v>
      </c>
      <c r="U32" s="9">
        <f t="shared" si="8"/>
        <v>0.36162181645654701</v>
      </c>
      <c r="V32" s="9">
        <f t="shared" si="8"/>
        <v>0.31621728791434112</v>
      </c>
      <c r="W32" s="9">
        <f t="shared" si="8"/>
        <v>0.27548861437129446</v>
      </c>
      <c r="X32" s="9">
        <f t="shared" si="8"/>
        <v>0.23916865826444789</v>
      </c>
      <c r="Y32" s="9">
        <f t="shared" si="8"/>
        <v>0.20695230948272547</v>
      </c>
      <c r="Z32" s="9">
        <f t="shared" si="8"/>
        <v>0.17851483751366537</v>
      </c>
      <c r="AA32" s="9">
        <f t="shared" si="9"/>
        <v>0.15352556002138107</v>
      </c>
      <c r="AB32" s="9">
        <f t="shared" si="9"/>
        <v>0.13165785579441425</v>
      </c>
      <c r="AC32" s="9">
        <f t="shared" si="9"/>
        <v>0.11259631240090018</v>
      </c>
      <c r="AD32" s="9">
        <f t="shared" si="9"/>
        <v>9.6041630217393537E-2</v>
      </c>
      <c r="AE32" s="9">
        <f t="shared" si="9"/>
        <v>8.1713778840949325E-2</v>
      </c>
      <c r="AF32" s="9">
        <f t="shared" si="9"/>
        <v>6.9353804719610945E-2</v>
      </c>
      <c r="AG32" s="9">
        <f t="shared" si="9"/>
        <v>5.8724611621628786E-2</v>
      </c>
      <c r="AH32" s="9">
        <f t="shared" si="9"/>
        <v>4.9610973070491338E-2</v>
      </c>
      <c r="AI32" s="9">
        <f t="shared" si="9"/>
        <v>4.1818984715814467E-2</v>
      </c>
      <c r="AJ32" s="9">
        <f t="shared" si="9"/>
        <v>3.5175122481343801E-2</v>
      </c>
      <c r="AK32" s="9">
        <f t="shared" si="9"/>
        <v>2.9525037570277912E-2</v>
      </c>
      <c r="AL32" s="9">
        <f t="shared" si="9"/>
        <v>2.4732190758438244E-2</v>
      </c>
      <c r="AM32" s="9">
        <f t="shared" si="9"/>
        <v>2.0676404874959364E-2</v>
      </c>
      <c r="AN32" s="9">
        <f t="shared" si="9"/>
        <v>1.7252395147217325E-2</v>
      </c>
      <c r="AO32" s="9">
        <f t="shared" si="9"/>
        <v>1.4368321492970071E-2</v>
      </c>
      <c r="AP32" s="9">
        <f t="shared" si="9"/>
        <v>1.1944394301309114E-2</v>
      </c>
      <c r="AQ32" s="9">
        <f t="shared" si="9"/>
        <v>9.9115552604782664E-3</v>
      </c>
      <c r="AR32" s="9">
        <f t="shared" si="9"/>
        <v>8.2102469393863231E-3</v>
      </c>
      <c r="AS32" s="9">
        <f t="shared" si="9"/>
        <v>6.7892787446642844E-3</v>
      </c>
      <c r="AT32" s="9">
        <f t="shared" si="9"/>
        <v>5.6047922422465257E-3</v>
      </c>
      <c r="AU32" s="9">
        <f t="shared" si="9"/>
        <v>4.6193253833121117E-3</v>
      </c>
      <c r="AV32" s="9">
        <f t="shared" si="9"/>
        <v>3.8009726810078748E-3</v>
      </c>
      <c r="AW32" s="9">
        <f t="shared" si="9"/>
        <v>3.1226366542308481E-3</v>
      </c>
      <c r="AX32" s="9">
        <f t="shared" si="9"/>
        <v>2.5613647266488071E-3</v>
      </c>
      <c r="AY32" s="9">
        <f t="shared" si="9"/>
        <v>2.0977651090339222E-3</v>
      </c>
    </row>
    <row r="33" spans="1:51" x14ac:dyDescent="0.2">
      <c r="A33" s="1"/>
      <c r="B33" s="1"/>
      <c r="C33" s="10"/>
      <c r="D33" s="10" t="s">
        <v>41</v>
      </c>
      <c r="E33" s="11">
        <v>1.3</v>
      </c>
      <c r="F33" s="11">
        <v>6.15</v>
      </c>
      <c r="G33" s="11">
        <v>1.3</v>
      </c>
      <c r="H33" s="11">
        <v>6.15</v>
      </c>
      <c r="I33" s="8">
        <f t="shared" si="2"/>
        <v>4.6390938953158258</v>
      </c>
      <c r="J33" s="8">
        <f t="shared" si="3"/>
        <v>5.6799968375692647</v>
      </c>
      <c r="K33" s="9">
        <f t="shared" si="8"/>
        <v>1</v>
      </c>
      <c r="L33" s="9">
        <f t="shared" si="8"/>
        <v>0.91001946779065668</v>
      </c>
      <c r="M33" s="9">
        <f t="shared" si="8"/>
        <v>0.79281335029590649</v>
      </c>
      <c r="N33" s="9">
        <f t="shared" si="8"/>
        <v>0.67482869292579795</v>
      </c>
      <c r="O33" s="9">
        <f t="shared" si="8"/>
        <v>0.56458556260045645</v>
      </c>
      <c r="P33" s="9">
        <f t="shared" si="8"/>
        <v>0.46577491758889278</v>
      </c>
      <c r="Q33" s="9">
        <f t="shared" si="8"/>
        <v>0.37968650544629368</v>
      </c>
      <c r="R33" s="9">
        <f t="shared" si="8"/>
        <v>0.30627061497993369</v>
      </c>
      <c r="S33" s="9">
        <f t="shared" si="8"/>
        <v>0.24472987169997795</v>
      </c>
      <c r="T33" s="9">
        <f t="shared" si="8"/>
        <v>0.19388206800773566</v>
      </c>
      <c r="U33" s="9">
        <f t="shared" si="8"/>
        <v>0.1523890328787415</v>
      </c>
      <c r="V33" s="9">
        <f t="shared" si="8"/>
        <v>0.11889952819532024</v>
      </c>
      <c r="W33" s="9">
        <f t="shared" si="8"/>
        <v>9.2134710519309104E-2</v>
      </c>
      <c r="X33" s="9">
        <f t="shared" si="8"/>
        <v>7.0934873258780784E-2</v>
      </c>
      <c r="Y33" s="9">
        <f t="shared" si="8"/>
        <v>5.4280382254829895E-2</v>
      </c>
      <c r="Z33" s="9">
        <f t="shared" si="8"/>
        <v>4.1295898450098067E-2</v>
      </c>
      <c r="AA33" s="9">
        <f t="shared" si="9"/>
        <v>3.1244299159129407E-2</v>
      </c>
      <c r="AB33" s="9">
        <f t="shared" si="9"/>
        <v>2.3514765038526897E-2</v>
      </c>
      <c r="AC33" s="9">
        <f t="shared" si="9"/>
        <v>1.7608075831779257E-2</v>
      </c>
      <c r="AD33" s="9">
        <f t="shared" si="9"/>
        <v>1.3121118754403249E-2</v>
      </c>
      <c r="AE33" s="9">
        <f t="shared" si="9"/>
        <v>9.7318645629814737E-3</v>
      </c>
      <c r="AF33" s="9">
        <f t="shared" si="9"/>
        <v>7.1855373452851534E-3</v>
      </c>
      <c r="AG33" s="9">
        <f t="shared" si="9"/>
        <v>5.2823402345638648E-3</v>
      </c>
      <c r="AH33" s="9">
        <f t="shared" si="9"/>
        <v>3.8668577988334452E-3</v>
      </c>
      <c r="AI33" s="9">
        <f t="shared" si="9"/>
        <v>2.8191033812786648E-3</v>
      </c>
      <c r="AJ33" s="9">
        <f t="shared" si="9"/>
        <v>2.0470903862920276E-3</v>
      </c>
      <c r="AK33" s="9">
        <f t="shared" si="9"/>
        <v>1.4807608315134946E-3</v>
      </c>
      <c r="AL33" s="9">
        <f t="shared" si="9"/>
        <v>1.0670878263370209E-3</v>
      </c>
      <c r="AM33" s="9">
        <f t="shared" si="9"/>
        <v>7.6617035576620474E-4</v>
      </c>
      <c r="AN33" s="9">
        <f t="shared" si="9"/>
        <v>5.4815128724094997E-4</v>
      </c>
      <c r="AO33" s="9">
        <f t="shared" si="9"/>
        <v>3.9080766418109203E-4</v>
      </c>
      <c r="AP33" s="9">
        <f t="shared" si="9"/>
        <v>2.7768263842942176E-4</v>
      </c>
      <c r="AQ33" s="9">
        <f t="shared" si="9"/>
        <v>1.9664863144874811E-4</v>
      </c>
      <c r="AR33" s="9">
        <f t="shared" si="9"/>
        <v>1.3881020966588498E-4</v>
      </c>
      <c r="AS33" s="9">
        <f t="shared" si="9"/>
        <v>9.7672041273200172E-5</v>
      </c>
      <c r="AT33" s="9">
        <f t="shared" si="9"/>
        <v>6.8511909197543908E-5</v>
      </c>
      <c r="AU33" s="9">
        <f t="shared" si="9"/>
        <v>4.791108569313085E-5</v>
      </c>
      <c r="AV33" s="9">
        <f t="shared" si="9"/>
        <v>3.3404577745144159E-5</v>
      </c>
      <c r="AW33" s="9">
        <f t="shared" si="9"/>
        <v>2.3222057293326159E-5</v>
      </c>
      <c r="AX33" s="9">
        <f t="shared" si="9"/>
        <v>1.6096954637001559E-5</v>
      </c>
      <c r="AY33" s="9">
        <f t="shared" si="9"/>
        <v>1.1126475805589564E-5</v>
      </c>
    </row>
    <row r="34" spans="1:51" x14ac:dyDescent="0.2">
      <c r="A34" s="1" t="s">
        <v>42</v>
      </c>
      <c r="B34" s="1">
        <v>0.8</v>
      </c>
      <c r="C34" s="10">
        <v>8</v>
      </c>
      <c r="D34" s="10"/>
      <c r="E34" s="7"/>
      <c r="F34" s="11"/>
      <c r="G34" s="1">
        <v>0.8</v>
      </c>
      <c r="H34" s="10">
        <v>8</v>
      </c>
      <c r="I34" s="8">
        <f t="shared" si="2"/>
        <v>5.0596655837774076</v>
      </c>
      <c r="J34" s="8">
        <f t="shared" si="3"/>
        <v>9.0640247705547701</v>
      </c>
      <c r="K34" s="9">
        <f t="shared" si="8"/>
        <v>1</v>
      </c>
      <c r="L34" s="9">
        <f t="shared" si="8"/>
        <v>0.8274020305587767</v>
      </c>
      <c r="M34" s="9">
        <f t="shared" si="8"/>
        <v>0.71901218252850363</v>
      </c>
      <c r="N34" s="9">
        <f t="shared" si="8"/>
        <v>0.6336406670595276</v>
      </c>
      <c r="O34" s="9">
        <f t="shared" si="8"/>
        <v>0.56307120899555707</v>
      </c>
      <c r="P34" s="9">
        <f t="shared" si="8"/>
        <v>0.50328415920063097</v>
      </c>
      <c r="Q34" s="9">
        <f t="shared" si="8"/>
        <v>0.45184418556273198</v>
      </c>
      <c r="R34" s="9">
        <f t="shared" si="8"/>
        <v>0.40710553548625927</v>
      </c>
      <c r="S34" s="9">
        <f t="shared" si="8"/>
        <v>0.36787944117144233</v>
      </c>
      <c r="T34" s="9">
        <f t="shared" si="8"/>
        <v>0.33326792952542295</v>
      </c>
      <c r="U34" s="9">
        <f t="shared" si="8"/>
        <v>0.30257060471247221</v>
      </c>
      <c r="V34" s="9">
        <f t="shared" si="8"/>
        <v>0.27522789973243955</v>
      </c>
      <c r="W34" s="9">
        <f t="shared" si="8"/>
        <v>0.25078435132081589</v>
      </c>
      <c r="X34" s="9">
        <f t="shared" si="8"/>
        <v>0.22886368048297212</v>
      </c>
      <c r="Y34" s="9">
        <f t="shared" si="8"/>
        <v>0.20915123397660618</v>
      </c>
      <c r="Z34" s="9">
        <f t="shared" si="8"/>
        <v>0.19138122712585215</v>
      </c>
      <c r="AA34" s="9">
        <f t="shared" si="9"/>
        <v>0.17532723680481777</v>
      </c>
      <c r="AB34" s="9">
        <f t="shared" si="9"/>
        <v>0.16079496393937598</v>
      </c>
      <c r="AC34" s="9">
        <f t="shared" si="9"/>
        <v>0.14761662303944834</v>
      </c>
      <c r="AD34" s="9">
        <f t="shared" si="9"/>
        <v>0.1356465247991423</v>
      </c>
      <c r="AE34" s="9">
        <f t="shared" si="9"/>
        <v>0.12475755082777462</v>
      </c>
      <c r="AF34" s="9">
        <f t="shared" si="9"/>
        <v>0.11483830697562059</v>
      </c>
      <c r="AG34" s="9">
        <f t="shared" si="9"/>
        <v>0.10579080064538293</v>
      </c>
      <c r="AH34" s="9">
        <f t="shared" si="9"/>
        <v>9.7528528127242442E-2</v>
      </c>
      <c r="AI34" s="9">
        <f t="shared" si="9"/>
        <v>8.997488660784958E-2</v>
      </c>
      <c r="AJ34" s="9">
        <f t="shared" si="9"/>
        <v>8.3061846014077068E-2</v>
      </c>
      <c r="AK34" s="9">
        <f t="shared" si="9"/>
        <v>7.6728830797340719E-2</v>
      </c>
      <c r="AL34" s="9">
        <f t="shared" si="9"/>
        <v>7.0921772816178508E-2</v>
      </c>
      <c r="AM34" s="9">
        <f t="shared" si="9"/>
        <v>6.5592304758138931E-2</v>
      </c>
      <c r="AN34" s="9">
        <f t="shared" si="9"/>
        <v>6.069706982684564E-2</v>
      </c>
      <c r="AO34" s="9">
        <f t="shared" si="9"/>
        <v>5.6197128242255756E-2</v>
      </c>
      <c r="AP34" s="9">
        <f t="shared" si="9"/>
        <v>5.2057444840246103E-2</v>
      </c>
      <c r="AQ34" s="9">
        <f t="shared" si="9"/>
        <v>4.8246444982980363E-2</v>
      </c>
      <c r="AR34" s="9">
        <f t="shared" si="9"/>
        <v>4.4735628300847763E-2</v>
      </c>
      <c r="AS34" s="9">
        <f t="shared" si="9"/>
        <v>4.1499231624624766E-2</v>
      </c>
      <c r="AT34" s="9">
        <f t="shared" si="9"/>
        <v>3.8513933940155343E-2</v>
      </c>
      <c r="AU34" s="9">
        <f t="shared" si="9"/>
        <v>3.5758597387725799E-2</v>
      </c>
      <c r="AV34" s="9">
        <f t="shared" si="9"/>
        <v>3.3214039295324738E-2</v>
      </c>
      <c r="AW34" s="9">
        <f t="shared" si="9"/>
        <v>3.086283102565146E-2</v>
      </c>
      <c r="AX34" s="9">
        <f t="shared" si="9"/>
        <v>2.8689120066901608E-2</v>
      </c>
      <c r="AY34" s="9">
        <f t="shared" si="9"/>
        <v>2.6678472334831449E-2</v>
      </c>
    </row>
    <row r="35" spans="1:51" x14ac:dyDescent="0.2">
      <c r="A35" s="1" t="s">
        <v>43</v>
      </c>
      <c r="B35" s="1">
        <v>2.1</v>
      </c>
      <c r="C35" s="14">
        <v>15.6</v>
      </c>
      <c r="D35" s="14"/>
      <c r="E35" s="7">
        <v>2.09</v>
      </c>
      <c r="F35" s="7">
        <v>15.54</v>
      </c>
      <c r="G35" s="7">
        <v>2.09</v>
      </c>
      <c r="H35" s="7">
        <v>15.54</v>
      </c>
      <c r="I35" s="8">
        <f t="shared" si="2"/>
        <v>13.040401047062019</v>
      </c>
      <c r="J35" s="8">
        <f t="shared" si="3"/>
        <v>13.764151725312047</v>
      </c>
      <c r="K35" s="9">
        <f t="shared" si="8"/>
        <v>1</v>
      </c>
      <c r="L35" s="9">
        <f t="shared" si="8"/>
        <v>0.99677027824418452</v>
      </c>
      <c r="M35" s="9">
        <f t="shared" si="8"/>
        <v>0.98632167896228562</v>
      </c>
      <c r="N35" s="9">
        <f t="shared" si="8"/>
        <v>0.9683706473624345</v>
      </c>
      <c r="O35" s="9">
        <f t="shared" si="8"/>
        <v>0.94304890409519615</v>
      </c>
      <c r="P35" s="9">
        <f t="shared" si="8"/>
        <v>0.91075701942957477</v>
      </c>
      <c r="Q35" s="9">
        <f t="shared" si="8"/>
        <v>0.87211238291043225</v>
      </c>
      <c r="R35" s="9">
        <f t="shared" si="8"/>
        <v>0.82790877798994744</v>
      </c>
      <c r="S35" s="9">
        <f t="shared" si="8"/>
        <v>0.77907615085537929</v>
      </c>
      <c r="T35" s="9">
        <f t="shared" si="8"/>
        <v>0.72663865662477867</v>
      </c>
      <c r="U35" s="9">
        <f t="shared" si="8"/>
        <v>0.6716716866490422</v>
      </c>
      <c r="V35" s="9">
        <f t="shared" si="8"/>
        <v>0.61525948663652019</v>
      </c>
      <c r="W35" s="9">
        <f t="shared" si="8"/>
        <v>0.55845523155351007</v>
      </c>
      <c r="X35" s="9">
        <f t="shared" si="8"/>
        <v>0.50224534402754617</v>
      </c>
      <c r="Y35" s="9">
        <f t="shared" si="8"/>
        <v>0.44751955795498322</v>
      </c>
      <c r="Z35" s="9">
        <f t="shared" ref="Z35:AW46" si="10">1-(_xlfn.WEIBULL.DIST(Z$2,$G35,$H35,TRUE))</f>
        <v>0.39504781541329081</v>
      </c>
      <c r="AA35" s="9">
        <f t="shared" si="10"/>
        <v>0.34546460327420148</v>
      </c>
      <c r="AB35" s="9">
        <f t="shared" si="10"/>
        <v>0.29926083883505217</v>
      </c>
      <c r="AC35" s="9">
        <f t="shared" si="10"/>
        <v>0.25678294703198445</v>
      </c>
      <c r="AD35" s="9">
        <f t="shared" si="10"/>
        <v>0.21823837236116184</v>
      </c>
      <c r="AE35" s="9">
        <f t="shared" si="10"/>
        <v>0.18370646295806747</v>
      </c>
      <c r="AF35" s="9">
        <f t="shared" si="10"/>
        <v>0.15315346720172818</v>
      </c>
      <c r="AG35" s="9">
        <f t="shared" si="10"/>
        <v>0.12645029797631291</v>
      </c>
      <c r="AH35" s="9">
        <f t="shared" si="10"/>
        <v>0.10339173916727018</v>
      </c>
      <c r="AI35" s="9">
        <f t="shared" si="10"/>
        <v>8.3715877558515506E-2</v>
      </c>
      <c r="AJ35" s="9">
        <f t="shared" si="10"/>
        <v>6.7122719784521334E-2</v>
      </c>
      <c r="AK35" s="9">
        <f t="shared" si="10"/>
        <v>5.3291174294808785E-2</v>
      </c>
      <c r="AL35" s="9">
        <f t="shared" si="10"/>
        <v>4.1893818241459768E-2</v>
      </c>
      <c r="AM35" s="9">
        <f t="shared" si="10"/>
        <v>3.2609106883124572E-2</v>
      </c>
      <c r="AN35" s="9">
        <f t="shared" si="10"/>
        <v>2.5130900557185143E-2</v>
      </c>
      <c r="AO35" s="9">
        <f t="shared" si="10"/>
        <v>1.9175368528217329E-2</v>
      </c>
      <c r="AP35" s="9">
        <f t="shared" si="10"/>
        <v>1.4485472391311816E-2</v>
      </c>
      <c r="AQ35" s="9">
        <f t="shared" si="10"/>
        <v>1.0833331511197919E-2</v>
      </c>
      <c r="AR35" s="9">
        <f t="shared" si="10"/>
        <v>8.0208307846373339E-3</v>
      </c>
      <c r="AS35" s="9">
        <f t="shared" si="10"/>
        <v>5.8788516183654327E-3</v>
      </c>
      <c r="AT35" s="9">
        <f t="shared" si="10"/>
        <v>4.2654972908211519E-3</v>
      </c>
      <c r="AU35" s="9">
        <f t="shared" si="10"/>
        <v>3.0636516605657693E-3</v>
      </c>
      <c r="AV35" s="9">
        <f t="shared" si="10"/>
        <v>2.1781633676849488E-3</v>
      </c>
      <c r="AW35" s="9">
        <f t="shared" si="10"/>
        <v>1.5328934084207768E-3</v>
      </c>
      <c r="AX35" s="9">
        <f t="shared" si="9"/>
        <v>1.0678082191613036E-3</v>
      </c>
      <c r="AY35" s="9">
        <f t="shared" si="9"/>
        <v>7.3624772250957538E-4</v>
      </c>
    </row>
    <row r="36" spans="1:51" x14ac:dyDescent="0.2">
      <c r="A36" s="1" t="s">
        <v>44</v>
      </c>
      <c r="B36" s="1">
        <v>1.7</v>
      </c>
      <c r="C36" s="10">
        <v>10.5</v>
      </c>
      <c r="D36" s="10"/>
      <c r="E36" s="7">
        <v>1.1399999999999999</v>
      </c>
      <c r="F36" s="7">
        <v>8.33</v>
      </c>
      <c r="G36" s="7">
        <v>1.1399999999999999</v>
      </c>
      <c r="H36" s="7">
        <v>8.33</v>
      </c>
      <c r="I36" s="8">
        <f t="shared" si="2"/>
        <v>6.0397395748169602</v>
      </c>
      <c r="J36" s="8">
        <f t="shared" si="3"/>
        <v>7.9481207936917473</v>
      </c>
      <c r="K36" s="9">
        <f t="shared" ref="K36:Z51" si="11">1-(_xlfn.WEIBULL.DIST(K$2,$G36,$H36,TRUE))</f>
        <v>1</v>
      </c>
      <c r="L36" s="9">
        <f t="shared" si="11"/>
        <v>0.91464386378477858</v>
      </c>
      <c r="M36" s="9">
        <f t="shared" si="11"/>
        <v>0.82149857884863442</v>
      </c>
      <c r="N36" s="9">
        <f t="shared" si="11"/>
        <v>0.73186143432111994</v>
      </c>
      <c r="O36" s="9">
        <f t="shared" si="11"/>
        <v>0.64835016902453257</v>
      </c>
      <c r="P36" s="9">
        <f t="shared" si="11"/>
        <v>0.57186982895704763</v>
      </c>
      <c r="Q36" s="9">
        <f t="shared" si="11"/>
        <v>0.50260515654555726</v>
      </c>
      <c r="R36" s="9">
        <f t="shared" si="11"/>
        <v>0.44037958676911448</v>
      </c>
      <c r="S36" s="9">
        <f t="shared" si="11"/>
        <v>0.38482575805861641</v>
      </c>
      <c r="T36" s="9">
        <f t="shared" si="11"/>
        <v>0.33547848515911005</v>
      </c>
      <c r="U36" s="9">
        <f t="shared" si="11"/>
        <v>0.29182940634785914</v>
      </c>
      <c r="V36" s="9">
        <f t="shared" si="11"/>
        <v>0.25336034041894873</v>
      </c>
      <c r="W36" s="9">
        <f t="shared" si="11"/>
        <v>0.21956386816691031</v>
      </c>
      <c r="X36" s="9">
        <f t="shared" si="11"/>
        <v>0.18995584677252619</v>
      </c>
      <c r="Y36" s="9">
        <f t="shared" si="11"/>
        <v>0.16408266235091706</v>
      </c>
      <c r="Z36" s="9">
        <f t="shared" si="11"/>
        <v>0.14152498710899719</v>
      </c>
      <c r="AA36" s="9">
        <f t="shared" si="10"/>
        <v>0.12189919961000306</v>
      </c>
      <c r="AB36" s="9">
        <f t="shared" si="10"/>
        <v>0.10485725047382144</v>
      </c>
      <c r="AC36" s="9">
        <f t="shared" si="10"/>
        <v>9.0085512530905576E-2</v>
      </c>
      <c r="AD36" s="9">
        <f t="shared" si="10"/>
        <v>7.7302991470459936E-2</v>
      </c>
      <c r="AE36" s="9">
        <f t="shared" si="10"/>
        <v>6.6259160855961285E-2</v>
      </c>
      <c r="AF36" s="9">
        <f t="shared" si="10"/>
        <v>5.673160658339671E-2</v>
      </c>
      <c r="AG36" s="9">
        <f t="shared" si="10"/>
        <v>4.8523609671660139E-2</v>
      </c>
      <c r="AH36" s="9">
        <f t="shared" si="10"/>
        <v>4.1461755807093215E-2</v>
      </c>
      <c r="AI36" s="9">
        <f t="shared" si="10"/>
        <v>3.539363074999069E-2</v>
      </c>
      <c r="AJ36" s="9">
        <f t="shared" si="10"/>
        <v>3.0185639439258005E-2</v>
      </c>
      <c r="AK36" s="9">
        <f t="shared" si="10"/>
        <v>2.5720971230552059E-2</v>
      </c>
      <c r="AL36" s="9">
        <f t="shared" si="10"/>
        <v>2.1897722625700444E-2</v>
      </c>
      <c r="AM36" s="9">
        <f t="shared" si="10"/>
        <v>1.8627180975705593E-2</v>
      </c>
      <c r="AN36" s="9">
        <f t="shared" si="10"/>
        <v>1.5832267142570355E-2</v>
      </c>
      <c r="AO36" s="9">
        <f t="shared" si="10"/>
        <v>1.3446131375051462E-2</v>
      </c>
      <c r="AP36" s="9">
        <f t="shared" si="10"/>
        <v>1.1410894232621982E-2</v>
      </c>
      <c r="AQ36" s="9">
        <f t="shared" si="10"/>
        <v>9.6765229359073723E-3</v>
      </c>
      <c r="AR36" s="9">
        <f t="shared" si="10"/>
        <v>8.199832770442117E-3</v>
      </c>
      <c r="AS36" s="9">
        <f t="shared" si="10"/>
        <v>6.9436029269004385E-3</v>
      </c>
      <c r="AT36" s="9">
        <f t="shared" si="10"/>
        <v>5.8757962761267768E-3</v>
      </c>
      <c r="AU36" s="9">
        <f t="shared" si="10"/>
        <v>4.9688729390283681E-3</v>
      </c>
      <c r="AV36" s="9">
        <f t="shared" si="10"/>
        <v>4.199188035369783E-3</v>
      </c>
      <c r="AW36" s="9">
        <f t="shared" si="10"/>
        <v>3.5464646188765325E-3</v>
      </c>
      <c r="AX36" s="9">
        <f t="shared" si="9"/>
        <v>2.9933334823811775E-3</v>
      </c>
      <c r="AY36" s="9">
        <f t="shared" si="9"/>
        <v>2.5249322122676832E-3</v>
      </c>
    </row>
    <row r="37" spans="1:51" x14ac:dyDescent="0.2">
      <c r="A37" s="1" t="s">
        <v>45</v>
      </c>
      <c r="B37" s="1">
        <v>1.5</v>
      </c>
      <c r="C37" s="10">
        <v>10.8</v>
      </c>
      <c r="D37" s="10"/>
      <c r="E37" s="7">
        <v>1.49</v>
      </c>
      <c r="F37" s="7">
        <v>11.5</v>
      </c>
      <c r="G37" s="7">
        <v>1.49</v>
      </c>
      <c r="H37" s="7">
        <v>11.5</v>
      </c>
      <c r="I37" s="8">
        <f t="shared" si="2"/>
        <v>8.9922690116105173</v>
      </c>
      <c r="J37" s="8">
        <f t="shared" si="3"/>
        <v>10.390101855782699</v>
      </c>
      <c r="K37" s="9">
        <f t="shared" si="11"/>
        <v>1</v>
      </c>
      <c r="L37" s="9">
        <f t="shared" si="11"/>
        <v>0.97406615337904612</v>
      </c>
      <c r="M37" s="9">
        <f t="shared" si="11"/>
        <v>0.92885136178072769</v>
      </c>
      <c r="N37" s="9">
        <f t="shared" si="11"/>
        <v>0.87367866596924193</v>
      </c>
      <c r="O37" s="9">
        <f t="shared" si="11"/>
        <v>0.8127640240855597</v>
      </c>
      <c r="P37" s="9">
        <f t="shared" si="11"/>
        <v>0.74894855867865706</v>
      </c>
      <c r="Q37" s="9">
        <f t="shared" si="11"/>
        <v>0.68432668931087015</v>
      </c>
      <c r="R37" s="9">
        <f t="shared" si="11"/>
        <v>0.62048032365889016</v>
      </c>
      <c r="S37" s="9">
        <f t="shared" si="11"/>
        <v>0.55859896650164065</v>
      </c>
      <c r="T37" s="9">
        <f t="shared" si="11"/>
        <v>0.49955613992552772</v>
      </c>
      <c r="U37" s="9">
        <f t="shared" si="11"/>
        <v>0.44396576227380846</v>
      </c>
      <c r="V37" s="9">
        <f t="shared" si="11"/>
        <v>0.39222773428641777</v>
      </c>
      <c r="W37" s="9">
        <f t="shared" si="11"/>
        <v>0.34456667507097816</v>
      </c>
      <c r="X37" s="9">
        <f t="shared" si="11"/>
        <v>0.30106558134051453</v>
      </c>
      <c r="Y37" s="9">
        <f t="shared" si="11"/>
        <v>0.26169525162685714</v>
      </c>
      <c r="Z37" s="9">
        <f t="shared" si="11"/>
        <v>0.22633991837685108</v>
      </c>
      <c r="AA37" s="9">
        <f t="shared" si="10"/>
        <v>0.19481937285510298</v>
      </c>
      <c r="AB37" s="9">
        <f t="shared" si="10"/>
        <v>0.16690781919514786</v>
      </c>
      <c r="AC37" s="9">
        <f t="shared" si="10"/>
        <v>0.14234969224904681</v>
      </c>
      <c r="AD37" s="9">
        <f t="shared" si="10"/>
        <v>0.1208726885025464</v>
      </c>
      <c r="AE37" s="9">
        <f t="shared" si="10"/>
        <v>0.10219827540388227</v>
      </c>
      <c r="AF37" s="9">
        <f t="shared" si="10"/>
        <v>8.6049955264644984E-2</v>
      </c>
      <c r="AG37" s="9">
        <f t="shared" si="10"/>
        <v>7.2159562982143877E-2</v>
      </c>
      <c r="AH37" s="9">
        <f t="shared" si="10"/>
        <v>6.0271872015946748E-2</v>
      </c>
      <c r="AI37" s="9">
        <f t="shared" si="10"/>
        <v>5.0147771278358788E-2</v>
      </c>
      <c r="AJ37" s="9">
        <f t="shared" si="10"/>
        <v>4.1566258323527672E-2</v>
      </c>
      <c r="AK37" s="9">
        <f t="shared" si="10"/>
        <v>3.432547303236344E-2</v>
      </c>
      <c r="AL37" s="9">
        <f t="shared" si="10"/>
        <v>2.8242972408754841E-2</v>
      </c>
      <c r="AM37" s="9">
        <f t="shared" si="10"/>
        <v>2.315542246315605E-2</v>
      </c>
      <c r="AN37" s="9">
        <f t="shared" si="10"/>
        <v>1.8917858567573331E-2</v>
      </c>
      <c r="AO37" s="9">
        <f t="shared" si="10"/>
        <v>1.5402641982746657E-2</v>
      </c>
      <c r="AP37" s="9">
        <f t="shared" si="10"/>
        <v>1.2498218112521609E-2</v>
      </c>
      <c r="AQ37" s="9">
        <f t="shared" si="10"/>
        <v>1.0107761851899766E-2</v>
      </c>
      <c r="AR37" s="9">
        <f t="shared" si="10"/>
        <v>8.1477774055992436E-3</v>
      </c>
      <c r="AS37" s="9">
        <f t="shared" si="10"/>
        <v>6.5467042592570746E-3</v>
      </c>
      <c r="AT37" s="9">
        <f t="shared" si="10"/>
        <v>5.2435675682377392E-3</v>
      </c>
      <c r="AU37" s="9">
        <f t="shared" si="10"/>
        <v>4.1866999879213163E-3</v>
      </c>
      <c r="AV37" s="9">
        <f t="shared" si="10"/>
        <v>3.3325527446698144E-3</v>
      </c>
      <c r="AW37" s="9">
        <f t="shared" si="10"/>
        <v>2.6446063424260258E-3</v>
      </c>
      <c r="AX37" s="9">
        <f t="shared" si="9"/>
        <v>2.0923855014773896E-3</v>
      </c>
      <c r="AY37" s="9">
        <f t="shared" si="9"/>
        <v>1.650578513973544E-3</v>
      </c>
    </row>
    <row r="38" spans="1:51" x14ac:dyDescent="0.2">
      <c r="A38" s="1" t="s">
        <v>46</v>
      </c>
      <c r="B38" s="1">
        <v>1.4</v>
      </c>
      <c r="C38" s="14">
        <v>8.1999999999999993</v>
      </c>
      <c r="D38" s="14"/>
      <c r="E38" s="11">
        <v>1.19</v>
      </c>
      <c r="F38" s="11">
        <v>6.75</v>
      </c>
      <c r="G38" s="11">
        <v>1.19</v>
      </c>
      <c r="H38" s="11">
        <v>6.75</v>
      </c>
      <c r="I38" s="8">
        <f t="shared" si="2"/>
        <v>4.9607079081763903</v>
      </c>
      <c r="J38" s="8">
        <f t="shared" si="3"/>
        <v>6.3633054235848183</v>
      </c>
      <c r="K38" s="9">
        <f t="shared" si="11"/>
        <v>1</v>
      </c>
      <c r="L38" s="9">
        <f t="shared" si="11"/>
        <v>0.90206463298160777</v>
      </c>
      <c r="M38" s="9">
        <f t="shared" si="11"/>
        <v>0.7904483258762327</v>
      </c>
      <c r="N38" s="9">
        <f t="shared" si="11"/>
        <v>0.68319117814995534</v>
      </c>
      <c r="O38" s="9">
        <f t="shared" si="11"/>
        <v>0.58478409508362228</v>
      </c>
      <c r="P38" s="9">
        <f t="shared" si="11"/>
        <v>0.49674155114448482</v>
      </c>
      <c r="Q38" s="9">
        <f t="shared" si="11"/>
        <v>0.41927947618471639</v>
      </c>
      <c r="R38" s="9">
        <f t="shared" si="11"/>
        <v>0.35196356254955052</v>
      </c>
      <c r="S38" s="9">
        <f t="shared" si="11"/>
        <v>0.29403156848600887</v>
      </c>
      <c r="T38" s="9">
        <f t="shared" si="11"/>
        <v>0.24457302012716453</v>
      </c>
      <c r="U38" s="9">
        <f t="shared" si="11"/>
        <v>0.20263449353666185</v>
      </c>
      <c r="V38" s="9">
        <f t="shared" si="11"/>
        <v>0.16728182619927967</v>
      </c>
      <c r="W38" s="9">
        <f t="shared" si="11"/>
        <v>0.13763586525433802</v>
      </c>
      <c r="X38" s="9">
        <f t="shared" si="11"/>
        <v>0.11289143997396822</v>
      </c>
      <c r="Y38" s="9">
        <f t="shared" si="11"/>
        <v>9.2325586135769577E-2</v>
      </c>
      <c r="Z38" s="9">
        <f t="shared" si="11"/>
        <v>7.5298931583184348E-2</v>
      </c>
      <c r="AA38" s="9">
        <f t="shared" si="10"/>
        <v>6.1252841218819798E-2</v>
      </c>
      <c r="AB38" s="9">
        <f t="shared" si="10"/>
        <v>4.9704068222528597E-2</v>
      </c>
      <c r="AC38" s="9">
        <f t="shared" si="10"/>
        <v>4.0238086678210272E-2</v>
      </c>
      <c r="AD38" s="9">
        <f t="shared" si="10"/>
        <v>3.250188880421323E-2</v>
      </c>
      <c r="AE38" s="9">
        <f t="shared" si="10"/>
        <v>2.6196757964925821E-2</v>
      </c>
      <c r="AF38" s="9">
        <f t="shared" si="10"/>
        <v>2.1071339096451203E-2</v>
      </c>
      <c r="AG38" s="9">
        <f t="shared" si="10"/>
        <v>1.6915196452714221E-2</v>
      </c>
      <c r="AH38" s="9">
        <f t="shared" si="10"/>
        <v>1.3552957880936689E-2</v>
      </c>
      <c r="AI38" s="9">
        <f t="shared" si="10"/>
        <v>1.0839083428215046E-2</v>
      </c>
      <c r="AJ38" s="9">
        <f t="shared" si="10"/>
        <v>8.6532555999558891E-3</v>
      </c>
      <c r="AK38" s="9">
        <f t="shared" si="10"/>
        <v>6.8963630018479272E-3</v>
      </c>
      <c r="AL38" s="9">
        <f t="shared" si="10"/>
        <v>5.4870340147732399E-3</v>
      </c>
      <c r="AM38" s="9">
        <f t="shared" si="10"/>
        <v>4.3586693809418708E-3</v>
      </c>
      <c r="AN38" s="9">
        <f t="shared" si="10"/>
        <v>3.4569197930441886E-3</v>
      </c>
      <c r="AO38" s="9">
        <f t="shared" si="10"/>
        <v>2.7375550900337053E-3</v>
      </c>
      <c r="AP38" s="9">
        <f t="shared" si="10"/>
        <v>2.1646742606741265E-3</v>
      </c>
      <c r="AQ38" s="9">
        <f t="shared" si="10"/>
        <v>1.7092092773227652E-3</v>
      </c>
      <c r="AR38" s="9">
        <f t="shared" si="10"/>
        <v>1.3476802249163811E-3</v>
      </c>
      <c r="AS38" s="9">
        <f t="shared" si="10"/>
        <v>1.0611638417842295E-3</v>
      </c>
      <c r="AT38" s="9">
        <f t="shared" si="10"/>
        <v>8.3444217697303813E-4</v>
      </c>
      <c r="AU38" s="9">
        <f t="shared" si="10"/>
        <v>6.5530242111822012E-4</v>
      </c>
      <c r="AV38" s="9">
        <f t="shared" si="10"/>
        <v>5.1396298419625897E-4</v>
      </c>
      <c r="AW38" s="9">
        <f t="shared" si="10"/>
        <v>4.0260452368501287E-4</v>
      </c>
      <c r="AX38" s="9">
        <f t="shared" si="9"/>
        <v>3.1498785505734705E-4</v>
      </c>
      <c r="AY38" s="9">
        <f t="shared" si="9"/>
        <v>2.4614351018881209E-4</v>
      </c>
    </row>
    <row r="39" spans="1:51" x14ac:dyDescent="0.2">
      <c r="A39" s="1" t="s">
        <v>47</v>
      </c>
      <c r="B39" s="1">
        <v>2</v>
      </c>
      <c r="C39" s="6">
        <v>12.6</v>
      </c>
      <c r="D39" s="6"/>
      <c r="E39" s="7"/>
      <c r="F39" s="7"/>
      <c r="G39" s="1">
        <v>2</v>
      </c>
      <c r="H39" s="6">
        <v>12.6</v>
      </c>
      <c r="I39" s="8">
        <f t="shared" si="2"/>
        <v>10.490188100586991</v>
      </c>
      <c r="J39" s="8">
        <f t="shared" si="3"/>
        <v>11.166459260704752</v>
      </c>
      <c r="K39" s="9">
        <f t="shared" si="11"/>
        <v>1</v>
      </c>
      <c r="L39" s="9">
        <f t="shared" si="11"/>
        <v>0.9937209801322594</v>
      </c>
      <c r="M39" s="9">
        <f t="shared" si="11"/>
        <v>0.97511948839762885</v>
      </c>
      <c r="N39" s="9">
        <f t="shared" si="11"/>
        <v>0.94488756027488963</v>
      </c>
      <c r="O39" s="9">
        <f t="shared" si="11"/>
        <v>0.90413096783299784</v>
      </c>
      <c r="P39" s="9">
        <f t="shared" si="11"/>
        <v>0.85430210436469611</v>
      </c>
      <c r="Q39" s="9">
        <f t="shared" si="11"/>
        <v>0.7971141629458125</v>
      </c>
      <c r="R39" s="9">
        <f t="shared" si="11"/>
        <v>0.73444367192973115</v>
      </c>
      <c r="S39" s="9">
        <f t="shared" si="11"/>
        <v>0.66822909166340549</v>
      </c>
      <c r="T39" s="9">
        <f t="shared" si="11"/>
        <v>0.60037304119840451</v>
      </c>
      <c r="U39" s="9">
        <f t="shared" si="11"/>
        <v>0.53265487305731596</v>
      </c>
      <c r="V39" s="9">
        <f t="shared" si="11"/>
        <v>0.46665889090242252</v>
      </c>
      <c r="W39" s="9">
        <f t="shared" si="11"/>
        <v>0.40372170860859757</v>
      </c>
      <c r="X39" s="9">
        <f t="shared" si="11"/>
        <v>0.34490030524203563</v>
      </c>
      <c r="Y39" s="9">
        <f t="shared" si="11"/>
        <v>0.29096045886431021</v>
      </c>
      <c r="Z39" s="9">
        <f t="shared" si="11"/>
        <v>0.24238362999515983</v>
      </c>
      <c r="AA39" s="9">
        <f t="shared" si="10"/>
        <v>0.19938914712530376</v>
      </c>
      <c r="AB39" s="9">
        <f t="shared" si="10"/>
        <v>0.16196779290574459</v>
      </c>
      <c r="AC39" s="9">
        <f t="shared" si="10"/>
        <v>0.12992260830505953</v>
      </c>
      <c r="AD39" s="9">
        <f t="shared" si="10"/>
        <v>0.10291287608308186</v>
      </c>
      <c r="AE39" s="9">
        <f t="shared" si="10"/>
        <v>8.049772715543857E-2</v>
      </c>
      <c r="AF39" s="9">
        <f t="shared" si="10"/>
        <v>6.2176524022116264E-2</v>
      </c>
      <c r="AG39" s="9">
        <f t="shared" si="10"/>
        <v>4.7423999580669784E-2</v>
      </c>
      <c r="AH39" s="9">
        <f t="shared" si="10"/>
        <v>3.5718962449264757E-2</v>
      </c>
      <c r="AI39" s="9">
        <f t="shared" si="10"/>
        <v>2.6566137145725088E-2</v>
      </c>
      <c r="AJ39" s="9">
        <f t="shared" si="10"/>
        <v>1.9511331314295166E-2</v>
      </c>
      <c r="AK39" s="9">
        <f t="shared" si="10"/>
        <v>1.4150582408979484E-2</v>
      </c>
      <c r="AL39" s="9">
        <f t="shared" si="10"/>
        <v>1.0134227381485728E-2</v>
      </c>
      <c r="AM39" s="9">
        <f t="shared" si="10"/>
        <v>7.166975037612433E-3</v>
      </c>
      <c r="AN39" s="9">
        <f t="shared" si="10"/>
        <v>5.0050688662058862E-3</v>
      </c>
      <c r="AO39" s="9">
        <f t="shared" si="10"/>
        <v>3.4515418305625101E-3</v>
      </c>
      <c r="AP39" s="9">
        <f t="shared" si="10"/>
        <v>2.3504182086233616E-3</v>
      </c>
      <c r="AQ39" s="9">
        <f t="shared" si="10"/>
        <v>1.580542079697711E-3</v>
      </c>
      <c r="AR39" s="9">
        <f t="shared" si="10"/>
        <v>1.0495325222678042E-3</v>
      </c>
      <c r="AS39" s="9">
        <f t="shared" si="10"/>
        <v>6.881999818632023E-4</v>
      </c>
      <c r="AT39" s="9">
        <f t="shared" si="10"/>
        <v>4.456175955920294E-4</v>
      </c>
      <c r="AU39" s="9">
        <f t="shared" si="10"/>
        <v>2.8493048887656691E-4</v>
      </c>
      <c r="AV39" s="9">
        <f t="shared" si="10"/>
        <v>1.799054970784697E-4</v>
      </c>
      <c r="AW39" s="9">
        <f t="shared" si="10"/>
        <v>1.1217055327272796E-4</v>
      </c>
      <c r="AX39" s="9">
        <f t="shared" si="9"/>
        <v>6.9062486190207828E-5</v>
      </c>
      <c r="AY39" s="9">
        <f t="shared" si="9"/>
        <v>4.1988897653832957E-5</v>
      </c>
    </row>
    <row r="40" spans="1:51" x14ac:dyDescent="0.2">
      <c r="A40" s="1" t="s">
        <v>48</v>
      </c>
      <c r="B40" s="1">
        <v>2.1</v>
      </c>
      <c r="C40" s="6">
        <v>12</v>
      </c>
      <c r="D40" s="6"/>
      <c r="E40" s="7">
        <v>2.0099999999999998</v>
      </c>
      <c r="F40" s="7">
        <v>11.75</v>
      </c>
      <c r="G40" s="7">
        <v>2.0099999999999998</v>
      </c>
      <c r="H40" s="7">
        <v>11.75</v>
      </c>
      <c r="I40" s="8">
        <f t="shared" si="2"/>
        <v>9.7914397002866931</v>
      </c>
      <c r="J40" s="8">
        <f t="shared" si="3"/>
        <v>10.412251339691837</v>
      </c>
      <c r="K40" s="9">
        <f t="shared" si="11"/>
        <v>1</v>
      </c>
      <c r="L40" s="9">
        <f t="shared" si="11"/>
        <v>0.99295809354078612</v>
      </c>
      <c r="M40" s="9">
        <f t="shared" si="11"/>
        <v>0.97193739482114294</v>
      </c>
      <c r="N40" s="9">
        <f t="shared" si="11"/>
        <v>0.93771994193595287</v>
      </c>
      <c r="O40" s="9">
        <f t="shared" si="11"/>
        <v>0.89168043369739214</v>
      </c>
      <c r="P40" s="9">
        <f t="shared" si="11"/>
        <v>0.83565715790227668</v>
      </c>
      <c r="Q40" s="9">
        <f t="shared" si="11"/>
        <v>0.77181927748190882</v>
      </c>
      <c r="R40" s="9">
        <f t="shared" si="11"/>
        <v>0.70252222847671608</v>
      </c>
      <c r="S40" s="9">
        <f t="shared" si="11"/>
        <v>0.63016119959916939</v>
      </c>
      <c r="T40" s="9">
        <f t="shared" si="11"/>
        <v>0.55703421813661746</v>
      </c>
      <c r="U40" s="9">
        <f t="shared" si="11"/>
        <v>0.48522503644106163</v>
      </c>
      <c r="V40" s="9">
        <f t="shared" si="11"/>
        <v>0.41651333854727335</v>
      </c>
      <c r="W40" s="9">
        <f t="shared" si="11"/>
        <v>0.35231645180949367</v>
      </c>
      <c r="X40" s="9">
        <f t="shared" si="11"/>
        <v>0.29366329529948954</v>
      </c>
      <c r="Y40" s="9">
        <f t="shared" si="11"/>
        <v>0.24119818026917594</v>
      </c>
      <c r="Z40" s="9">
        <f t="shared" si="11"/>
        <v>0.19520963858859375</v>
      </c>
      <c r="AA40" s="9">
        <f t="shared" si="10"/>
        <v>0.15567789143934918</v>
      </c>
      <c r="AB40" s="9">
        <f t="shared" si="10"/>
        <v>0.12233393379466861</v>
      </c>
      <c r="AC40" s="9">
        <f t="shared" si="10"/>
        <v>9.4723420445452233E-2</v>
      </c>
      <c r="AD40" s="9">
        <f t="shared" si="10"/>
        <v>7.2269419500478271E-2</v>
      </c>
      <c r="AE40" s="9">
        <f t="shared" si="10"/>
        <v>5.4329418179446698E-2</v>
      </c>
      <c r="AF40" s="9">
        <f t="shared" si="10"/>
        <v>4.024348122428556E-2</v>
      </c>
      <c r="AG40" s="9">
        <f t="shared" si="10"/>
        <v>2.9371957778548952E-2</v>
      </c>
      <c r="AH40" s="9">
        <f t="shared" si="10"/>
        <v>2.1122441907904688E-2</v>
      </c>
      <c r="AI40" s="9">
        <f t="shared" si="10"/>
        <v>1.4966710946204498E-2</v>
      </c>
      <c r="AJ40" s="9">
        <f t="shared" si="10"/>
        <v>1.0449052183427954E-2</v>
      </c>
      <c r="AK40" s="9">
        <f t="shared" si="10"/>
        <v>7.1877519031953163E-3</v>
      </c>
      <c r="AL40" s="9">
        <f t="shared" si="10"/>
        <v>4.8716085850657453E-3</v>
      </c>
      <c r="AM40" s="9">
        <f t="shared" si="10"/>
        <v>3.2532122143702491E-3</v>
      </c>
      <c r="AN40" s="9">
        <f t="shared" si="10"/>
        <v>2.1404779423346287E-3</v>
      </c>
      <c r="AO40" s="9">
        <f t="shared" si="10"/>
        <v>1.3876029469923612E-3</v>
      </c>
      <c r="AP40" s="9">
        <f t="shared" si="10"/>
        <v>8.8628536726542695E-4</v>
      </c>
      <c r="AQ40" s="9">
        <f t="shared" si="10"/>
        <v>5.5774250007056825E-4</v>
      </c>
      <c r="AR40" s="9">
        <f t="shared" si="10"/>
        <v>3.4581485537432677E-4</v>
      </c>
      <c r="AS40" s="9">
        <f t="shared" si="10"/>
        <v>2.1125223538820403E-4</v>
      </c>
      <c r="AT40" s="9">
        <f t="shared" si="10"/>
        <v>1.2714661867874177E-4</v>
      </c>
      <c r="AU40" s="9">
        <f t="shared" si="10"/>
        <v>7.5396689933837635E-5</v>
      </c>
      <c r="AV40" s="9">
        <f t="shared" si="10"/>
        <v>4.4049591811812228E-5</v>
      </c>
      <c r="AW40" s="9">
        <f t="shared" si="10"/>
        <v>2.5355481992006546E-5</v>
      </c>
      <c r="AX40" s="9">
        <f t="shared" si="9"/>
        <v>1.4379391349517157E-5</v>
      </c>
      <c r="AY40" s="9">
        <f t="shared" si="9"/>
        <v>8.0342641913810908E-6</v>
      </c>
    </row>
    <row r="41" spans="1:51" x14ac:dyDescent="0.2">
      <c r="A41" s="1" t="s">
        <v>49</v>
      </c>
      <c r="B41" s="1">
        <v>1.4</v>
      </c>
      <c r="C41" s="10">
        <v>8.7200000000000006</v>
      </c>
      <c r="D41" s="10"/>
      <c r="E41" s="11"/>
      <c r="F41" s="11"/>
      <c r="G41" s="1">
        <v>1.4</v>
      </c>
      <c r="H41" s="10">
        <v>8.7200000000000006</v>
      </c>
      <c r="I41" s="8">
        <f t="shared" si="2"/>
        <v>6.7115122263689226</v>
      </c>
      <c r="J41" s="8">
        <f t="shared" si="3"/>
        <v>7.9476115216448813</v>
      </c>
      <c r="K41" s="9">
        <f t="shared" si="11"/>
        <v>1</v>
      </c>
      <c r="L41" s="9">
        <f t="shared" si="11"/>
        <v>0.95291886038103191</v>
      </c>
      <c r="M41" s="9">
        <f t="shared" si="11"/>
        <v>0.88049774610551279</v>
      </c>
      <c r="N41" s="9">
        <f t="shared" si="11"/>
        <v>0.7989030495889955</v>
      </c>
      <c r="O41" s="9">
        <f t="shared" si="11"/>
        <v>0.71472170896942677</v>
      </c>
      <c r="P41" s="9">
        <f t="shared" si="11"/>
        <v>0.63190039033965384</v>
      </c>
      <c r="Q41" s="9">
        <f t="shared" si="11"/>
        <v>0.55294295825556361</v>
      </c>
      <c r="R41" s="9">
        <f t="shared" si="11"/>
        <v>0.47940252402110484</v>
      </c>
      <c r="S41" s="9">
        <f t="shared" si="11"/>
        <v>0.41215935857511821</v>
      </c>
      <c r="T41" s="9">
        <f t="shared" si="11"/>
        <v>0.35160707394063695</v>
      </c>
      <c r="U41" s="9">
        <f t="shared" si="11"/>
        <v>0.29778893992331212</v>
      </c>
      <c r="V41" s="9">
        <f t="shared" si="11"/>
        <v>0.25050191320752169</v>
      </c>
      <c r="W41" s="9">
        <f t="shared" si="11"/>
        <v>0.20937716934653561</v>
      </c>
      <c r="X41" s="9">
        <f t="shared" si="11"/>
        <v>0.17394233684717642</v>
      </c>
      <c r="Y41" s="9">
        <f t="shared" si="11"/>
        <v>0.14366900457728926</v>
      </c>
      <c r="Z41" s="9">
        <f t="shared" si="11"/>
        <v>0.11800824368565699</v>
      </c>
      <c r="AA41" s="9">
        <f t="shared" si="10"/>
        <v>9.6416393267149014E-2</v>
      </c>
      <c r="AB41" s="9">
        <f t="shared" si="10"/>
        <v>7.8373014359051529E-2</v>
      </c>
      <c r="AC41" s="9">
        <f t="shared" si="10"/>
        <v>6.3392639485139068E-2</v>
      </c>
      <c r="AD41" s="9">
        <f t="shared" si="10"/>
        <v>5.1031702474465979E-2</v>
      </c>
      <c r="AE41" s="9">
        <f t="shared" si="10"/>
        <v>4.0891813944699096E-2</v>
      </c>
      <c r="AF41" s="9">
        <f t="shared" si="10"/>
        <v>3.2620348534909804E-2</v>
      </c>
      <c r="AG41" s="9">
        <f t="shared" si="10"/>
        <v>2.5909130689589666E-2</v>
      </c>
      <c r="AH41" s="9">
        <f t="shared" si="10"/>
        <v>2.0491847175362565E-2</v>
      </c>
      <c r="AI41" s="9">
        <f t="shared" si="10"/>
        <v>1.6140676839441315E-2</v>
      </c>
      <c r="AJ41" s="9">
        <f t="shared" si="10"/>
        <v>1.2662511010404387E-2</v>
      </c>
      <c r="AK41" s="9">
        <f t="shared" si="10"/>
        <v>9.8950403536441911E-3</v>
      </c>
      <c r="AL41" s="9">
        <f t="shared" si="10"/>
        <v>7.7029043644463169E-3</v>
      </c>
      <c r="AM41" s="9">
        <f t="shared" si="10"/>
        <v>5.9740361118373331E-3</v>
      </c>
      <c r="AN41" s="9">
        <f t="shared" si="10"/>
        <v>4.6162852700716295E-3</v>
      </c>
      <c r="AO41" s="9">
        <f t="shared" si="10"/>
        <v>3.5543648013681706E-3</v>
      </c>
      <c r="AP41" s="9">
        <f t="shared" si="10"/>
        <v>2.7271388752793113E-3</v>
      </c>
      <c r="AQ41" s="9">
        <f t="shared" si="10"/>
        <v>2.0852498746050108E-3</v>
      </c>
      <c r="AR41" s="9">
        <f t="shared" si="10"/>
        <v>1.5890689921157497E-3</v>
      </c>
      <c r="AS41" s="9">
        <f t="shared" si="10"/>
        <v>1.2069465330085682E-3</v>
      </c>
      <c r="AT41" s="9">
        <f t="shared" si="10"/>
        <v>9.137333931176217E-4</v>
      </c>
      <c r="AU41" s="9">
        <f t="shared" si="10"/>
        <v>6.8954328214210214E-4</v>
      </c>
      <c r="AV41" s="9">
        <f t="shared" si="10"/>
        <v>5.1872529769614317E-4</v>
      </c>
      <c r="AW41" s="9">
        <f t="shared" si="10"/>
        <v>3.8901779400279946E-4</v>
      </c>
      <c r="AX41" s="9">
        <f t="shared" si="9"/>
        <v>2.9085663956351926E-4</v>
      </c>
      <c r="AY41" s="9">
        <f t="shared" si="9"/>
        <v>2.1681355503255784E-4</v>
      </c>
    </row>
    <row r="42" spans="1:51" x14ac:dyDescent="0.2">
      <c r="A42" s="1" t="s">
        <v>50</v>
      </c>
      <c r="B42" s="1">
        <v>1.6</v>
      </c>
      <c r="C42" s="10">
        <v>8.43</v>
      </c>
      <c r="D42" s="10"/>
      <c r="E42" s="11"/>
      <c r="F42" s="11"/>
      <c r="G42" s="1">
        <v>1.6</v>
      </c>
      <c r="H42" s="10">
        <v>8.43</v>
      </c>
      <c r="I42" s="8">
        <f t="shared" si="2"/>
        <v>6.7041463731837538</v>
      </c>
      <c r="J42" s="8">
        <f t="shared" si="3"/>
        <v>7.5581211808771211</v>
      </c>
      <c r="K42" s="9">
        <f t="shared" si="11"/>
        <v>1</v>
      </c>
      <c r="L42" s="9">
        <f t="shared" si="11"/>
        <v>0.96752665176841579</v>
      </c>
      <c r="M42" s="9">
        <f t="shared" si="11"/>
        <v>0.90476991743791102</v>
      </c>
      <c r="N42" s="9">
        <f t="shared" si="11"/>
        <v>0.82575562739807729</v>
      </c>
      <c r="O42" s="9">
        <f t="shared" si="11"/>
        <v>0.73832625971849764</v>
      </c>
      <c r="P42" s="9">
        <f t="shared" si="11"/>
        <v>0.64821119566007701</v>
      </c>
      <c r="Q42" s="9">
        <f t="shared" si="11"/>
        <v>0.5596815744628123</v>
      </c>
      <c r="R42" s="9">
        <f t="shared" si="11"/>
        <v>0.47581172359834534</v>
      </c>
      <c r="S42" s="9">
        <f t="shared" si="11"/>
        <v>0.39866083946555642</v>
      </c>
      <c r="T42" s="9">
        <f t="shared" si="11"/>
        <v>0.329440267512499</v>
      </c>
      <c r="U42" s="9">
        <f t="shared" si="11"/>
        <v>0.26867746607301979</v>
      </c>
      <c r="V42" s="9">
        <f t="shared" si="11"/>
        <v>0.21637339604571659</v>
      </c>
      <c r="W42" s="9">
        <f t="shared" si="11"/>
        <v>0.17214722441131369</v>
      </c>
      <c r="X42" s="9">
        <f t="shared" si="11"/>
        <v>0.13536317560905209</v>
      </c>
      <c r="Y42" s="9">
        <f t="shared" si="11"/>
        <v>0.10523645045627494</v>
      </c>
      <c r="Z42" s="9">
        <f t="shared" si="11"/>
        <v>8.0917287535230198E-2</v>
      </c>
      <c r="AA42" s="9">
        <f t="shared" si="10"/>
        <v>6.1554024048676825E-2</v>
      </c>
      <c r="AB42" s="9">
        <f t="shared" si="10"/>
        <v>4.633727249258579E-2</v>
      </c>
      <c r="AC42" s="9">
        <f t="shared" si="10"/>
        <v>3.4528066233441623E-2</v>
      </c>
      <c r="AD42" s="9">
        <f t="shared" si="10"/>
        <v>2.5473116369063353E-2</v>
      </c>
      <c r="AE42" s="9">
        <f t="shared" si="10"/>
        <v>1.861027030375928E-2</v>
      </c>
      <c r="AF42" s="9">
        <f t="shared" si="10"/>
        <v>1.3466979659393141E-2</v>
      </c>
      <c r="AG42" s="9">
        <f t="shared" si="10"/>
        <v>9.654170379238991E-3</v>
      </c>
      <c r="AH42" s="9">
        <f t="shared" si="10"/>
        <v>6.8574408277581878E-3</v>
      </c>
      <c r="AI42" s="9">
        <f t="shared" si="10"/>
        <v>4.827052455263936E-3</v>
      </c>
      <c r="AJ42" s="9">
        <f t="shared" si="10"/>
        <v>3.3677599264653191E-3</v>
      </c>
      <c r="AK42" s="9">
        <f t="shared" si="10"/>
        <v>2.329174054756411E-3</v>
      </c>
      <c r="AL42" s="9">
        <f t="shared" si="10"/>
        <v>1.5970687783130044E-3</v>
      </c>
      <c r="AM42" s="9">
        <f t="shared" si="10"/>
        <v>1.0858308928372029E-3</v>
      </c>
      <c r="AN42" s="9">
        <f t="shared" si="10"/>
        <v>7.3210078486696251E-4</v>
      </c>
      <c r="AO42" s="9">
        <f t="shared" si="10"/>
        <v>4.8955361957414567E-4</v>
      </c>
      <c r="AP42" s="9">
        <f t="shared" si="10"/>
        <v>3.247121928340313E-4</v>
      </c>
      <c r="AQ42" s="9">
        <f t="shared" si="10"/>
        <v>2.1365442236032095E-4</v>
      </c>
      <c r="AR42" s="9">
        <f t="shared" si="10"/>
        <v>1.3947106738665394E-4</v>
      </c>
      <c r="AS42" s="9">
        <f t="shared" si="10"/>
        <v>9.0335284179787756E-5</v>
      </c>
      <c r="AT42" s="9">
        <f t="shared" si="10"/>
        <v>5.8059342391669766E-5</v>
      </c>
      <c r="AU42" s="9">
        <f t="shared" si="10"/>
        <v>3.7031128094167087E-5</v>
      </c>
      <c r="AV42" s="9">
        <f t="shared" si="10"/>
        <v>2.3441160634241065E-5</v>
      </c>
      <c r="AW42" s="9">
        <f t="shared" si="10"/>
        <v>1.4728021340393305E-5</v>
      </c>
      <c r="AX42" s="9">
        <f t="shared" si="9"/>
        <v>9.1853832353550047E-6</v>
      </c>
      <c r="AY42" s="9">
        <f t="shared" si="9"/>
        <v>5.6868392085407393E-6</v>
      </c>
    </row>
    <row r="43" spans="1:51" x14ac:dyDescent="0.2">
      <c r="A43" s="1" t="s">
        <v>51</v>
      </c>
      <c r="B43" s="1">
        <v>1.9</v>
      </c>
      <c r="C43" s="10">
        <v>8.43</v>
      </c>
      <c r="D43" s="10"/>
      <c r="E43" s="11"/>
      <c r="F43" s="11"/>
      <c r="G43" s="1">
        <v>1.9</v>
      </c>
      <c r="H43" s="10">
        <v>8.43</v>
      </c>
      <c r="I43" s="8">
        <f t="shared" si="2"/>
        <v>6.9510674302206459</v>
      </c>
      <c r="J43" s="8">
        <f t="shared" si="3"/>
        <v>7.4804727529680868</v>
      </c>
      <c r="K43" s="9">
        <f t="shared" si="11"/>
        <v>1</v>
      </c>
      <c r="L43" s="9">
        <f t="shared" si="11"/>
        <v>0.98273560192531484</v>
      </c>
      <c r="M43" s="9">
        <f t="shared" si="11"/>
        <v>0.937071496347746</v>
      </c>
      <c r="N43" s="9">
        <f t="shared" si="11"/>
        <v>0.86898502662454091</v>
      </c>
      <c r="O43" s="9">
        <f t="shared" si="11"/>
        <v>0.78460684943046466</v>
      </c>
      <c r="P43" s="9">
        <f t="shared" si="11"/>
        <v>0.69028160389014248</v>
      </c>
      <c r="Q43" s="9">
        <f t="shared" si="11"/>
        <v>0.59208741490848005</v>
      </c>
      <c r="R43" s="9">
        <f t="shared" si="11"/>
        <v>0.49537138693055338</v>
      </c>
      <c r="S43" s="9">
        <f t="shared" si="11"/>
        <v>0.40441542935756924</v>
      </c>
      <c r="T43" s="9">
        <f t="shared" si="11"/>
        <v>0.32226855637060869</v>
      </c>
      <c r="U43" s="9">
        <f t="shared" si="11"/>
        <v>0.25074074203110452</v>
      </c>
      <c r="V43" s="9">
        <f t="shared" si="11"/>
        <v>0.1905275057582978</v>
      </c>
      <c r="W43" s="9">
        <f t="shared" si="11"/>
        <v>0.14142099235745331</v>
      </c>
      <c r="X43" s="9">
        <f t="shared" si="11"/>
        <v>0.1025608916600903</v>
      </c>
      <c r="Y43" s="9">
        <f t="shared" si="11"/>
        <v>7.2684519921153434E-2</v>
      </c>
      <c r="Z43" s="9">
        <f t="shared" si="11"/>
        <v>5.0346381372424531E-2</v>
      </c>
      <c r="AA43" s="9">
        <f t="shared" si="10"/>
        <v>3.4090168881735439E-2</v>
      </c>
      <c r="AB43" s="9">
        <f t="shared" si="10"/>
        <v>2.2567742311347394E-2</v>
      </c>
      <c r="AC43" s="9">
        <f t="shared" si="10"/>
        <v>1.4608459796595974E-2</v>
      </c>
      <c r="AD43" s="9">
        <f t="shared" si="10"/>
        <v>9.2476984751689306E-3</v>
      </c>
      <c r="AE43" s="9">
        <f t="shared" si="10"/>
        <v>5.7256931547010614E-3</v>
      </c>
      <c r="AF43" s="9">
        <f t="shared" si="10"/>
        <v>3.4676637171568991E-3</v>
      </c>
      <c r="AG43" s="9">
        <f t="shared" si="10"/>
        <v>2.0545042697637239E-3</v>
      </c>
      <c r="AH43" s="9">
        <f t="shared" si="10"/>
        <v>1.1909199776810597E-3</v>
      </c>
      <c r="AI43" s="9">
        <f t="shared" si="10"/>
        <v>6.7546942909779695E-4</v>
      </c>
      <c r="AJ43" s="9">
        <f t="shared" si="10"/>
        <v>3.7490096458048239E-4</v>
      </c>
      <c r="AK43" s="9">
        <f t="shared" si="10"/>
        <v>2.0363551140833991E-4</v>
      </c>
      <c r="AL43" s="9">
        <f t="shared" si="10"/>
        <v>1.0825632378841377E-4</v>
      </c>
      <c r="AM43" s="9">
        <f t="shared" si="10"/>
        <v>5.6331461339986788E-5</v>
      </c>
      <c r="AN43" s="9">
        <f t="shared" si="10"/>
        <v>2.8693301364457469E-5</v>
      </c>
      <c r="AO43" s="9">
        <f t="shared" si="10"/>
        <v>1.4307845924599327E-5</v>
      </c>
      <c r="AP43" s="9">
        <f t="shared" si="10"/>
        <v>6.9849529823473588E-6</v>
      </c>
      <c r="AQ43" s="9">
        <f t="shared" si="10"/>
        <v>3.3387073611335083E-6</v>
      </c>
      <c r="AR43" s="9">
        <f t="shared" si="10"/>
        <v>1.5626004463697996E-6</v>
      </c>
      <c r="AS43" s="9">
        <f t="shared" si="10"/>
        <v>7.1614400121156052E-7</v>
      </c>
      <c r="AT43" s="9">
        <f t="shared" si="10"/>
        <v>3.2141251193884557E-7</v>
      </c>
      <c r="AU43" s="9">
        <f t="shared" si="10"/>
        <v>1.4127376568584538E-7</v>
      </c>
      <c r="AV43" s="9">
        <f t="shared" si="10"/>
        <v>6.0816592983847784E-8</v>
      </c>
      <c r="AW43" s="9">
        <f t="shared" si="10"/>
        <v>2.5643022150134698E-8</v>
      </c>
      <c r="AX43" s="9">
        <f t="shared" si="9"/>
        <v>1.059075427356504E-8</v>
      </c>
      <c r="AY43" s="9">
        <f t="shared" si="9"/>
        <v>4.2846807213337001E-9</v>
      </c>
    </row>
    <row r="44" spans="1:51" x14ac:dyDescent="0.2">
      <c r="A44" s="1" t="s">
        <v>52</v>
      </c>
      <c r="B44" s="1">
        <v>1.6</v>
      </c>
      <c r="C44" s="10">
        <v>6.9</v>
      </c>
      <c r="D44" s="10"/>
      <c r="E44" s="11"/>
      <c r="F44" s="11"/>
      <c r="G44" s="1">
        <v>1.6</v>
      </c>
      <c r="H44" s="10">
        <v>6.9</v>
      </c>
      <c r="I44" s="8">
        <f t="shared" si="2"/>
        <v>5.4873795937091225</v>
      </c>
      <c r="J44" s="8">
        <f t="shared" si="3"/>
        <v>6.1863625323905262</v>
      </c>
      <c r="K44" s="9">
        <f t="shared" si="11"/>
        <v>1</v>
      </c>
      <c r="L44" s="9">
        <f t="shared" si="11"/>
        <v>0.9555366118504306</v>
      </c>
      <c r="M44" s="9">
        <f t="shared" si="11"/>
        <v>0.87120650101162578</v>
      </c>
      <c r="N44" s="9">
        <f t="shared" si="11"/>
        <v>0.76814549905630891</v>
      </c>
      <c r="O44" s="9">
        <f t="shared" si="11"/>
        <v>0.65838683969766465</v>
      </c>
      <c r="P44" s="9">
        <f t="shared" si="11"/>
        <v>0.55029471299535115</v>
      </c>
      <c r="Q44" s="9">
        <f t="shared" si="11"/>
        <v>0.44949990102552606</v>
      </c>
      <c r="R44" s="9">
        <f t="shared" si="11"/>
        <v>0.35941088046712277</v>
      </c>
      <c r="S44" s="9">
        <f t="shared" si="11"/>
        <v>0.28166813453041994</v>
      </c>
      <c r="T44" s="9">
        <f t="shared" si="11"/>
        <v>0.21658293568934461</v>
      </c>
      <c r="U44" s="9">
        <f t="shared" si="11"/>
        <v>0.16354306012060371</v>
      </c>
      <c r="V44" s="9">
        <f t="shared" si="11"/>
        <v>0.1213632894734753</v>
      </c>
      <c r="W44" s="9">
        <f t="shared" si="11"/>
        <v>8.8567218300003359E-2</v>
      </c>
      <c r="X44" s="9">
        <f t="shared" si="11"/>
        <v>6.3597231643530039E-2</v>
      </c>
      <c r="Y44" s="9">
        <f t="shared" si="11"/>
        <v>4.4957743056530997E-2</v>
      </c>
      <c r="Z44" s="9">
        <f t="shared" si="11"/>
        <v>3.1301900639352676E-2</v>
      </c>
      <c r="AA44" s="9">
        <f t="shared" si="10"/>
        <v>2.1474184737815705E-2</v>
      </c>
      <c r="AB44" s="9">
        <f t="shared" si="10"/>
        <v>1.4521323728216018E-2</v>
      </c>
      <c r="AC44" s="9">
        <f t="shared" si="10"/>
        <v>9.682539926941458E-3</v>
      </c>
      <c r="AD44" s="9">
        <f t="shared" si="10"/>
        <v>6.3680151257919926E-3</v>
      </c>
      <c r="AE44" s="9">
        <f t="shared" si="10"/>
        <v>4.1321716433633249E-3</v>
      </c>
      <c r="AF44" s="9">
        <f t="shared" si="10"/>
        <v>2.6462494451783281E-3</v>
      </c>
      <c r="AG44" s="9">
        <f t="shared" si="10"/>
        <v>1.6729078271320308E-3</v>
      </c>
      <c r="AH44" s="9">
        <f t="shared" si="10"/>
        <v>1.0442525682248238E-3</v>
      </c>
      <c r="AI44" s="9">
        <f t="shared" si="10"/>
        <v>6.4376669711718737E-4</v>
      </c>
      <c r="AJ44" s="9">
        <f t="shared" si="10"/>
        <v>3.9204168185624777E-4</v>
      </c>
      <c r="AK44" s="9">
        <f t="shared" si="10"/>
        <v>2.3588642499361434E-4</v>
      </c>
      <c r="AL44" s="9">
        <f t="shared" si="10"/>
        <v>1.4025621231272822E-4</v>
      </c>
      <c r="AM44" s="9">
        <f t="shared" si="10"/>
        <v>8.2426512939992591E-5</v>
      </c>
      <c r="AN44" s="9">
        <f t="shared" si="10"/>
        <v>4.7886237616645566E-5</v>
      </c>
      <c r="AO44" s="9">
        <f t="shared" si="10"/>
        <v>2.7505731520105492E-5</v>
      </c>
      <c r="AP44" s="9">
        <f t="shared" si="10"/>
        <v>1.5623229605576938E-5</v>
      </c>
      <c r="AQ44" s="9">
        <f t="shared" si="10"/>
        <v>8.7764113431143542E-6</v>
      </c>
      <c r="AR44" s="9">
        <f t="shared" si="10"/>
        <v>4.8766576487002666E-6</v>
      </c>
      <c r="AS44" s="9">
        <f t="shared" si="10"/>
        <v>2.680678423683247E-6</v>
      </c>
      <c r="AT44" s="9">
        <f t="shared" si="10"/>
        <v>1.4579408991188814E-6</v>
      </c>
      <c r="AU44" s="9">
        <f t="shared" si="10"/>
        <v>7.8462334063278405E-7</v>
      </c>
      <c r="AV44" s="9">
        <f t="shared" si="10"/>
        <v>4.1788799132191912E-7</v>
      </c>
      <c r="AW44" s="9">
        <f t="shared" si="10"/>
        <v>2.2028515300753782E-7</v>
      </c>
      <c r="AX44" s="9">
        <f t="shared" si="9"/>
        <v>1.1494357599062255E-7</v>
      </c>
      <c r="AY44" s="9">
        <f t="shared" si="9"/>
        <v>5.9375061978172994E-8</v>
      </c>
    </row>
    <row r="45" spans="1:51" x14ac:dyDescent="0.2">
      <c r="A45" s="1" t="s">
        <v>53</v>
      </c>
      <c r="B45" s="1">
        <v>1.2</v>
      </c>
      <c r="C45" s="10">
        <v>4.57</v>
      </c>
      <c r="D45" s="10"/>
      <c r="E45" s="11"/>
      <c r="F45" s="11"/>
      <c r="G45" s="1">
        <v>1.2</v>
      </c>
      <c r="H45" s="10">
        <v>4.57</v>
      </c>
      <c r="I45" s="8">
        <f t="shared" si="2"/>
        <v>3.3672142520874702</v>
      </c>
      <c r="J45" s="8">
        <f t="shared" si="3"/>
        <v>4.2987972722334469</v>
      </c>
      <c r="K45" s="9">
        <f t="shared" si="11"/>
        <v>1</v>
      </c>
      <c r="L45" s="9">
        <f t="shared" si="11"/>
        <v>0.85088930085457792</v>
      </c>
      <c r="M45" s="9">
        <f t="shared" si="11"/>
        <v>0.69006596079242988</v>
      </c>
      <c r="N45" s="9">
        <f t="shared" si="11"/>
        <v>0.54691787036402384</v>
      </c>
      <c r="O45" s="9">
        <f t="shared" si="11"/>
        <v>0.42644969352773754</v>
      </c>
      <c r="P45" s="9">
        <f t="shared" si="11"/>
        <v>0.32826072448220511</v>
      </c>
      <c r="Q45" s="9">
        <f t="shared" si="11"/>
        <v>0.24997877012068004</v>
      </c>
      <c r="R45" s="9">
        <f t="shared" si="11"/>
        <v>0.18860788179040688</v>
      </c>
      <c r="S45" s="9">
        <f t="shared" si="11"/>
        <v>0.14114305608117728</v>
      </c>
      <c r="T45" s="9">
        <f t="shared" si="11"/>
        <v>0.10484902749265423</v>
      </c>
      <c r="U45" s="9">
        <f t="shared" si="11"/>
        <v>7.7368280863917893E-2</v>
      </c>
      <c r="V45" s="9">
        <f t="shared" si="11"/>
        <v>5.674019524160423E-2</v>
      </c>
      <c r="W45" s="9">
        <f t="shared" si="11"/>
        <v>4.1375630512679007E-2</v>
      </c>
      <c r="X45" s="9">
        <f t="shared" si="11"/>
        <v>3.0011732887238463E-2</v>
      </c>
      <c r="Y45" s="9">
        <f t="shared" si="11"/>
        <v>2.1660753216073858E-2</v>
      </c>
      <c r="Z45" s="9">
        <f t="shared" si="11"/>
        <v>1.5560259504949214E-2</v>
      </c>
      <c r="AA45" s="9">
        <f t="shared" si="10"/>
        <v>1.1128344747503793E-2</v>
      </c>
      <c r="AB45" s="9">
        <f t="shared" si="10"/>
        <v>7.9252318449889447E-3</v>
      </c>
      <c r="AC45" s="9">
        <f t="shared" si="10"/>
        <v>5.6214440185921033E-3</v>
      </c>
      <c r="AD45" s="9">
        <f t="shared" si="10"/>
        <v>3.9720655494633883E-3</v>
      </c>
      <c r="AE45" s="9">
        <f t="shared" si="10"/>
        <v>2.7963283825137575E-3</v>
      </c>
      <c r="AF45" s="9">
        <f t="shared" si="10"/>
        <v>1.9616766720291778E-3</v>
      </c>
      <c r="AG45" s="9">
        <f t="shared" si="10"/>
        <v>1.3714907505605334E-3</v>
      </c>
      <c r="AH45" s="9">
        <f t="shared" si="10"/>
        <v>9.5573702882700839E-4</v>
      </c>
      <c r="AI45" s="9">
        <f t="shared" si="10"/>
        <v>6.6391679069333076E-4</v>
      </c>
      <c r="AJ45" s="9">
        <f t="shared" si="10"/>
        <v>4.5979526718675778E-4</v>
      </c>
      <c r="AK45" s="9">
        <f t="shared" si="10"/>
        <v>3.1749253581769832E-4</v>
      </c>
      <c r="AL45" s="9">
        <f t="shared" si="10"/>
        <v>2.1860512221183459E-4</v>
      </c>
      <c r="AM45" s="9">
        <f t="shared" si="10"/>
        <v>1.5010041726459811E-4</v>
      </c>
      <c r="AN45" s="9">
        <f t="shared" si="10"/>
        <v>1.027857219568773E-4</v>
      </c>
      <c r="AO45" s="9">
        <f t="shared" si="10"/>
        <v>7.0201343950082595E-5</v>
      </c>
      <c r="AP45" s="9">
        <f t="shared" si="10"/>
        <v>4.7824481832714483E-5</v>
      </c>
      <c r="AQ45" s="9">
        <f t="shared" si="10"/>
        <v>3.2499450781209305E-5</v>
      </c>
      <c r="AR45" s="9">
        <f t="shared" si="10"/>
        <v>2.203178794668581E-5</v>
      </c>
      <c r="AS45" s="9">
        <f t="shared" si="10"/>
        <v>1.4900369074255515E-5</v>
      </c>
      <c r="AT45" s="9">
        <f t="shared" si="10"/>
        <v>1.0054074527809931E-5</v>
      </c>
      <c r="AU45" s="9">
        <f t="shared" si="10"/>
        <v>6.7687417663053751E-6</v>
      </c>
      <c r="AV45" s="9">
        <f t="shared" si="10"/>
        <v>4.5469103261419619E-6</v>
      </c>
      <c r="AW45" s="9">
        <f t="shared" si="10"/>
        <v>3.0478121246790835E-6</v>
      </c>
      <c r="AX45" s="9">
        <f t="shared" si="9"/>
        <v>2.0386521557558268E-6</v>
      </c>
      <c r="AY45" s="9">
        <f t="shared" si="9"/>
        <v>1.3608180597923791E-6</v>
      </c>
    </row>
    <row r="46" spans="1:51" x14ac:dyDescent="0.2">
      <c r="A46" s="1" t="s">
        <v>54</v>
      </c>
      <c r="B46" s="1">
        <v>2.2999999999999998</v>
      </c>
      <c r="C46" s="10">
        <v>16.59</v>
      </c>
      <c r="D46" s="10"/>
      <c r="E46" s="11"/>
      <c r="F46" s="11"/>
      <c r="G46" s="1">
        <v>2.2999999999999998</v>
      </c>
      <c r="H46" s="10">
        <v>16.59</v>
      </c>
      <c r="I46" s="8">
        <f t="shared" si="2"/>
        <v>14.146208822776034</v>
      </c>
      <c r="J46" s="8">
        <f t="shared" si="3"/>
        <v>14.697324944909695</v>
      </c>
      <c r="K46" s="9">
        <f t="shared" si="11"/>
        <v>1</v>
      </c>
      <c r="L46" s="9">
        <f t="shared" si="11"/>
        <v>0.99843680323727291</v>
      </c>
      <c r="M46" s="9">
        <f t="shared" si="11"/>
        <v>0.99232549363462774</v>
      </c>
      <c r="N46" s="9">
        <f t="shared" si="11"/>
        <v>0.9806140013671214</v>
      </c>
      <c r="O46" s="9">
        <f t="shared" si="11"/>
        <v>0.96277121293299173</v>
      </c>
      <c r="P46" s="9">
        <f t="shared" si="11"/>
        <v>0.93858234763697512</v>
      </c>
      <c r="Q46" s="9">
        <f t="shared" si="11"/>
        <v>0.90809583425128726</v>
      </c>
      <c r="R46" s="9">
        <f t="shared" si="11"/>
        <v>0.87159611589762664</v>
      </c>
      <c r="S46" s="9">
        <f t="shared" si="11"/>
        <v>0.82957987574767367</v>
      </c>
      <c r="T46" s="9">
        <f t="shared" si="11"/>
        <v>0.78272882254132592</v>
      </c>
      <c r="U46" s="9">
        <f t="shared" si="11"/>
        <v>0.73187701380167969</v>
      </c>
      <c r="V46" s="9">
        <f t="shared" si="11"/>
        <v>0.67797284361175247</v>
      </c>
      <c r="W46" s="9">
        <f t="shared" si="11"/>
        <v>0.62203700807316975</v>
      </c>
      <c r="X46" s="9">
        <f t="shared" si="11"/>
        <v>0.56511845857926901</v>
      </c>
      <c r="Y46" s="9">
        <f t="shared" si="11"/>
        <v>0.50825070802375416</v>
      </c>
      <c r="Z46" s="9">
        <f t="shared" si="11"/>
        <v>0.4524109230997243</v>
      </c>
      <c r="AA46" s="9">
        <f t="shared" si="10"/>
        <v>0.3984840525768103</v>
      </c>
      <c r="AB46" s="9">
        <f t="shared" ref="AB46:AY61" si="12">1-(_xlfn.WEIBULL.DIST(AB$2,$G46,$H46,TRUE))</f>
        <v>0.34723384780214195</v>
      </c>
      <c r="AC46" s="9">
        <f t="shared" si="12"/>
        <v>0.29928208063850392</v>
      </c>
      <c r="AD46" s="9">
        <f t="shared" si="12"/>
        <v>0.25509661931866312</v>
      </c>
      <c r="AE46" s="9">
        <f t="shared" si="12"/>
        <v>0.21498835321592236</v>
      </c>
      <c r="AF46" s="9">
        <f t="shared" si="12"/>
        <v>0.17911633034797014</v>
      </c>
      <c r="AG46" s="9">
        <f t="shared" si="12"/>
        <v>0.14749994442715286</v>
      </c>
      <c r="AH46" s="9">
        <f t="shared" si="12"/>
        <v>0.12003662419033767</v>
      </c>
      <c r="AI46" s="9">
        <f t="shared" si="12"/>
        <v>9.6523260392945343E-2</v>
      </c>
      <c r="AJ46" s="9">
        <f t="shared" si="12"/>
        <v>7.6679558957890359E-2</v>
      </c>
      <c r="AK46" s="9">
        <f t="shared" si="12"/>
        <v>6.0171617480011985E-2</v>
      </c>
      <c r="AL46" s="9">
        <f t="shared" si="12"/>
        <v>4.6634256919048767E-2</v>
      </c>
      <c r="AM46" s="9">
        <f t="shared" si="12"/>
        <v>3.5690961603322302E-2</v>
      </c>
      <c r="AN46" s="9">
        <f t="shared" si="12"/>
        <v>2.6970645610346122E-2</v>
      </c>
      <c r="AO46" s="9">
        <f t="shared" si="12"/>
        <v>2.012083101489881E-2</v>
      </c>
      <c r="AP46" s="9">
        <f t="shared" si="12"/>
        <v>1.4817158587456913E-2</v>
      </c>
      <c r="AQ46" s="9">
        <f t="shared" si="12"/>
        <v>1.0769428859404684E-2</v>
      </c>
      <c r="AR46" s="9">
        <f t="shared" si="12"/>
        <v>7.7245763283979585E-3</v>
      </c>
      <c r="AS46" s="9">
        <f t="shared" si="12"/>
        <v>5.4671076729219115E-3</v>
      </c>
      <c r="AT46" s="9">
        <f t="shared" si="12"/>
        <v>3.8175907753453808E-3</v>
      </c>
      <c r="AU46" s="9">
        <f t="shared" si="12"/>
        <v>2.6297762220709453E-3</v>
      </c>
      <c r="AV46" s="9">
        <f t="shared" si="12"/>
        <v>1.7868816712968139E-3</v>
      </c>
      <c r="AW46" s="9">
        <f t="shared" si="12"/>
        <v>1.1974881907028667E-3</v>
      </c>
      <c r="AX46" s="9">
        <f t="shared" si="12"/>
        <v>7.9140158840995678E-4</v>
      </c>
      <c r="AY46" s="9">
        <f t="shared" si="12"/>
        <v>5.1573368444068901E-4</v>
      </c>
    </row>
    <row r="47" spans="1:51" x14ac:dyDescent="0.2">
      <c r="A47" s="1" t="s">
        <v>55</v>
      </c>
      <c r="B47" s="1">
        <v>2</v>
      </c>
      <c r="C47" s="6">
        <v>11.84</v>
      </c>
      <c r="D47" s="6"/>
      <c r="E47" s="7"/>
      <c r="F47" s="7"/>
      <c r="G47" s="1">
        <v>2</v>
      </c>
      <c r="H47" s="6">
        <v>11.84</v>
      </c>
      <c r="I47" s="8">
        <f t="shared" si="2"/>
        <v>9.85744659610714</v>
      </c>
      <c r="J47" s="8">
        <f t="shared" si="3"/>
        <v>10.492926797360655</v>
      </c>
      <c r="K47" s="9">
        <f t="shared" si="11"/>
        <v>1</v>
      </c>
      <c r="L47" s="9">
        <f t="shared" si="11"/>
        <v>0.99289198201776074</v>
      </c>
      <c r="M47" s="9">
        <f t="shared" si="11"/>
        <v>0.97186963764180723</v>
      </c>
      <c r="N47" s="9">
        <f t="shared" si="11"/>
        <v>0.93781685213325472</v>
      </c>
      <c r="O47" s="9">
        <f t="shared" si="11"/>
        <v>0.89213804030066857</v>
      </c>
      <c r="P47" s="9">
        <f t="shared" si="11"/>
        <v>0.83666208862310376</v>
      </c>
      <c r="Q47" s="9">
        <f t="shared" si="11"/>
        <v>0.77352103828747931</v>
      </c>
      <c r="R47" s="9">
        <f t="shared" si="11"/>
        <v>0.70501470775967334</v>
      </c>
      <c r="S47" s="9">
        <f t="shared" si="11"/>
        <v>0.63347317850796436</v>
      </c>
      <c r="T47" s="9">
        <f t="shared" si="11"/>
        <v>0.56112845553798285</v>
      </c>
      <c r="U47" s="9">
        <f t="shared" si="11"/>
        <v>0.49000483076675039</v>
      </c>
      <c r="V47" s="9">
        <f t="shared" si="11"/>
        <v>0.42183483181909853</v>
      </c>
      <c r="W47" s="9">
        <f t="shared" si="11"/>
        <v>0.35800452891012724</v>
      </c>
      <c r="X47" s="9">
        <f t="shared" si="11"/>
        <v>0.29952881689447741</v>
      </c>
      <c r="Y47" s="9">
        <f t="shared" si="11"/>
        <v>0.24705446582049195</v>
      </c>
      <c r="Z47" s="9">
        <f t="shared" si="11"/>
        <v>0.20088652838294285</v>
      </c>
      <c r="AA47" s="9">
        <f t="shared" ref="AA47:AW51" si="13">1-(_xlfn.WEIBULL.DIST(AA$2,$G47,$H47,TRUE))</f>
        <v>0.16103227394534048</v>
      </c>
      <c r="AB47" s="9">
        <f t="shared" si="13"/>
        <v>0.12725622765417333</v>
      </c>
      <c r="AC47" s="9">
        <f t="shared" si="13"/>
        <v>9.9140058663343189E-2</v>
      </c>
      <c r="AD47" s="9">
        <f t="shared" si="13"/>
        <v>7.6141829098876013E-2</v>
      </c>
      <c r="AE47" s="9">
        <f t="shared" si="13"/>
        <v>5.7650283373128164E-2</v>
      </c>
      <c r="AF47" s="9">
        <f t="shared" si="13"/>
        <v>4.3031213604185492E-2</v>
      </c>
      <c r="AG47" s="9">
        <f t="shared" si="13"/>
        <v>3.1664289685915059E-2</v>
      </c>
      <c r="AH47" s="9">
        <f t="shared" si="13"/>
        <v>2.2969942752302241E-2</v>
      </c>
      <c r="AI47" s="9">
        <f t="shared" si="13"/>
        <v>1.6426842106488926E-2</v>
      </c>
      <c r="AJ47" s="9">
        <f t="shared" si="13"/>
        <v>1.1581165287120609E-2</v>
      </c>
      <c r="AK47" s="9">
        <f t="shared" si="13"/>
        <v>8.0492319864222672E-3</v>
      </c>
      <c r="AL47" s="9">
        <f t="shared" si="13"/>
        <v>5.5151919985507725E-3</v>
      </c>
      <c r="AM47" s="9">
        <f t="shared" si="13"/>
        <v>3.7253821974476686E-3</v>
      </c>
      <c r="AN47" s="9">
        <f t="shared" si="13"/>
        <v>2.4807616581709047E-3</v>
      </c>
      <c r="AO47" s="9">
        <f t="shared" si="13"/>
        <v>1.6285580900907703E-3</v>
      </c>
      <c r="AP47" s="9">
        <f t="shared" si="13"/>
        <v>1.0539632667101451E-3</v>
      </c>
      <c r="AQ47" s="9">
        <f t="shared" si="13"/>
        <v>6.7243715599019094E-4</v>
      </c>
      <c r="AR47" s="9">
        <f t="shared" si="13"/>
        <v>4.2294309371671002E-4</v>
      </c>
      <c r="AS47" s="9">
        <f t="shared" si="13"/>
        <v>2.6225041249938741E-4</v>
      </c>
      <c r="AT47" s="9">
        <f t="shared" si="13"/>
        <v>1.603077170956313E-4</v>
      </c>
      <c r="AU47" s="9">
        <f t="shared" si="13"/>
        <v>9.6604350776074988E-5</v>
      </c>
      <c r="AV47" s="9">
        <f t="shared" si="13"/>
        <v>5.739088873946141E-5</v>
      </c>
      <c r="AW47" s="9">
        <f t="shared" si="13"/>
        <v>3.3611912272246691E-5</v>
      </c>
      <c r="AX47" s="9">
        <f t="shared" si="12"/>
        <v>1.9406512654085439E-5</v>
      </c>
      <c r="AY47" s="9">
        <f t="shared" si="12"/>
        <v>1.104601898793689E-5</v>
      </c>
    </row>
    <row r="48" spans="1:51" x14ac:dyDescent="0.2">
      <c r="A48" s="1" t="s">
        <v>56</v>
      </c>
      <c r="B48" s="1">
        <v>2</v>
      </c>
      <c r="C48" s="10">
        <v>6.6</v>
      </c>
      <c r="D48" s="10"/>
      <c r="E48" s="11"/>
      <c r="F48" s="11"/>
      <c r="G48" s="1">
        <v>2</v>
      </c>
      <c r="H48" s="10">
        <v>6.6</v>
      </c>
      <c r="I48" s="8">
        <f t="shared" si="2"/>
        <v>5.4948604336408042</v>
      </c>
      <c r="J48" s="8">
        <f t="shared" si="3"/>
        <v>5.8490977079882027</v>
      </c>
      <c r="K48" s="9">
        <f t="shared" si="11"/>
        <v>1</v>
      </c>
      <c r="L48" s="9">
        <f t="shared" si="11"/>
        <v>0.97730466221948797</v>
      </c>
      <c r="M48" s="9">
        <f t="shared" si="11"/>
        <v>0.91226262481631548</v>
      </c>
      <c r="N48" s="9">
        <f t="shared" si="11"/>
        <v>0.8133355123498387</v>
      </c>
      <c r="O48" s="9">
        <f t="shared" si="11"/>
        <v>0.69259528257566716</v>
      </c>
      <c r="P48" s="9">
        <f t="shared" si="11"/>
        <v>0.56331233900476152</v>
      </c>
      <c r="Q48" s="9">
        <f t="shared" si="11"/>
        <v>0.43760163963891063</v>
      </c>
      <c r="R48" s="9">
        <f t="shared" si="11"/>
        <v>0.32468973447273908</v>
      </c>
      <c r="S48" s="9">
        <f t="shared" si="11"/>
        <v>0.23010079363159797</v>
      </c>
      <c r="T48" s="9">
        <f t="shared" si="11"/>
        <v>0.15574984254978319</v>
      </c>
      <c r="U48" s="9">
        <f t="shared" si="11"/>
        <v>0.10069248457540192</v>
      </c>
      <c r="V48" s="9">
        <f t="shared" si="11"/>
        <v>6.2176524022116264E-2</v>
      </c>
      <c r="W48" s="9">
        <f t="shared" si="11"/>
        <v>3.6670409713703833E-2</v>
      </c>
      <c r="X48" s="9">
        <f t="shared" si="11"/>
        <v>2.0656894268089476E-2</v>
      </c>
      <c r="Y48" s="9">
        <f t="shared" si="11"/>
        <v>1.1114098258721339E-2</v>
      </c>
      <c r="Z48" s="9">
        <f t="shared" si="11"/>
        <v>5.7114105391453673E-3</v>
      </c>
      <c r="AA48" s="9">
        <f t="shared" si="13"/>
        <v>2.8033186499843987E-3</v>
      </c>
      <c r="AB48" s="9">
        <f t="shared" si="13"/>
        <v>1.3142000978132451E-3</v>
      </c>
      <c r="AC48" s="9">
        <f t="shared" si="13"/>
        <v>5.884512167481093E-4</v>
      </c>
      <c r="AD48" s="9">
        <f t="shared" si="13"/>
        <v>2.5166300401902042E-4</v>
      </c>
      <c r="AE48" s="9">
        <f t="shared" si="13"/>
        <v>1.0279884345298917E-4</v>
      </c>
      <c r="AF48" s="9">
        <f t="shared" si="13"/>
        <v>4.010670854937004E-5</v>
      </c>
      <c r="AG48" s="9">
        <f t="shared" si="13"/>
        <v>1.4945338524752216E-5</v>
      </c>
      <c r="AH48" s="9">
        <f t="shared" si="13"/>
        <v>5.3192993609840755E-6</v>
      </c>
      <c r="AI48" s="9">
        <f t="shared" si="13"/>
        <v>1.8082690506071586E-6</v>
      </c>
      <c r="AJ48" s="9">
        <f t="shared" si="13"/>
        <v>5.8712639794400445E-7</v>
      </c>
      <c r="AK48" s="9">
        <f t="shared" si="13"/>
        <v>1.8207910346124123E-7</v>
      </c>
      <c r="AL48" s="9">
        <f t="shared" si="13"/>
        <v>5.3932250998478537E-8</v>
      </c>
      <c r="AM48" s="9">
        <f t="shared" si="13"/>
        <v>1.525797599377654E-8</v>
      </c>
      <c r="AN48" s="9">
        <f t="shared" si="13"/>
        <v>4.1229232250472592E-9</v>
      </c>
      <c r="AO48" s="9">
        <f t="shared" si="13"/>
        <v>1.0640781589188464E-9</v>
      </c>
      <c r="AP48" s="9">
        <f t="shared" si="13"/>
        <v>2.6230206895405672E-10</v>
      </c>
      <c r="AQ48" s="9">
        <f t="shared" si="13"/>
        <v>6.1757488012403883E-11</v>
      </c>
      <c r="AR48" s="9">
        <f t="shared" si="13"/>
        <v>1.3887890837338546E-11</v>
      </c>
      <c r="AS48" s="9">
        <f t="shared" si="13"/>
        <v>2.9829472225628706E-12</v>
      </c>
      <c r="AT48" s="9">
        <f t="shared" si="13"/>
        <v>6.1195493117338629E-13</v>
      </c>
      <c r="AU48" s="9">
        <f t="shared" si="13"/>
        <v>1.1990408665951691E-13</v>
      </c>
      <c r="AV48" s="9">
        <f t="shared" si="13"/>
        <v>2.2426505097428162E-14</v>
      </c>
      <c r="AW48" s="9">
        <f t="shared" si="13"/>
        <v>3.9968028886505635E-15</v>
      </c>
      <c r="AX48" s="9">
        <f t="shared" si="12"/>
        <v>0</v>
      </c>
      <c r="AY48" s="9">
        <f t="shared" si="12"/>
        <v>0</v>
      </c>
    </row>
    <row r="49" spans="1:51" x14ac:dyDescent="0.2">
      <c r="A49" s="1" t="s">
        <v>57</v>
      </c>
      <c r="B49" s="1">
        <v>1.9</v>
      </c>
      <c r="C49" s="6">
        <v>11.6</v>
      </c>
      <c r="D49" s="6"/>
      <c r="E49" s="7"/>
      <c r="F49" s="7"/>
      <c r="G49" s="1">
        <v>1.9</v>
      </c>
      <c r="H49" s="6">
        <v>11.6</v>
      </c>
      <c r="I49" s="8">
        <f t="shared" si="2"/>
        <v>9.5649326441944833</v>
      </c>
      <c r="J49" s="8">
        <f t="shared" si="3"/>
        <v>10.293414464345172</v>
      </c>
      <c r="K49" s="9">
        <f t="shared" si="11"/>
        <v>1</v>
      </c>
      <c r="L49" s="9">
        <f t="shared" si="11"/>
        <v>0.99054918039309547</v>
      </c>
      <c r="M49" s="9">
        <f t="shared" si="11"/>
        <v>0.96518118686408239</v>
      </c>
      <c r="N49" s="9">
        <f t="shared" si="11"/>
        <v>0.9262878175198781</v>
      </c>
      <c r="O49" s="9">
        <f t="shared" si="11"/>
        <v>0.8761090975970367</v>
      </c>
      <c r="P49" s="9">
        <f t="shared" si="11"/>
        <v>0.81701074544980923</v>
      </c>
      <c r="Q49" s="9">
        <f t="shared" si="11"/>
        <v>0.75143514864546024</v>
      </c>
      <c r="R49" s="9">
        <f t="shared" si="11"/>
        <v>0.68180248339862248</v>
      </c>
      <c r="S49" s="9">
        <f t="shared" si="11"/>
        <v>0.61040711210567489</v>
      </c>
      <c r="T49" s="9">
        <f t="shared" si="11"/>
        <v>0.53932653914646611</v>
      </c>
      <c r="U49" s="9">
        <f t="shared" si="11"/>
        <v>0.4703514086144378</v>
      </c>
      <c r="V49" s="9">
        <f t="shared" si="11"/>
        <v>0.40494031440289735</v>
      </c>
      <c r="W49" s="9">
        <f t="shared" si="11"/>
        <v>0.34419988455964512</v>
      </c>
      <c r="X49" s="9">
        <f t="shared" si="11"/>
        <v>0.28888813260338231</v>
      </c>
      <c r="Y49" s="9">
        <f t="shared" si="11"/>
        <v>0.23943733196103623</v>
      </c>
      <c r="Z49" s="9">
        <f t="shared" si="11"/>
        <v>0.1959916366965424</v>
      </c>
      <c r="AA49" s="9">
        <f t="shared" si="13"/>
        <v>0.15845428960452124</v>
      </c>
      <c r="AB49" s="9">
        <f t="shared" si="13"/>
        <v>0.12653943150411506</v>
      </c>
      <c r="AC49" s="9">
        <f t="shared" si="13"/>
        <v>9.9824122118986613E-2</v>
      </c>
      <c r="AD49" s="9">
        <f t="shared" si="13"/>
        <v>7.7797055152991179E-2</v>
      </c>
      <c r="AE49" s="9">
        <f t="shared" si="13"/>
        <v>5.9901452105210473E-2</v>
      </c>
      <c r="AF49" s="9">
        <f t="shared" si="13"/>
        <v>4.5570623204458593E-2</v>
      </c>
      <c r="AG49" s="9">
        <f t="shared" si="13"/>
        <v>3.4255590598884389E-2</v>
      </c>
      <c r="AH49" s="9">
        <f t="shared" si="13"/>
        <v>2.5444913256784107E-2</v>
      </c>
      <c r="AI49" s="9">
        <f t="shared" si="13"/>
        <v>1.8677402715299274E-2</v>
      </c>
      <c r="AJ49" s="9">
        <f t="shared" si="13"/>
        <v>1.3548770312520553E-2</v>
      </c>
      <c r="AK49" s="9">
        <f t="shared" si="13"/>
        <v>9.7134180592755026E-3</v>
      </c>
      <c r="AL49" s="9">
        <f t="shared" si="13"/>
        <v>6.8826089885908326E-3</v>
      </c>
      <c r="AM49" s="9">
        <f t="shared" si="13"/>
        <v>4.8201673072169049E-3</v>
      </c>
      <c r="AN49" s="9">
        <f t="shared" si="13"/>
        <v>3.3367029392712411E-3</v>
      </c>
      <c r="AO49" s="9">
        <f t="shared" si="13"/>
        <v>2.2831639434902629E-3</v>
      </c>
      <c r="AP49" s="9">
        <f t="shared" si="13"/>
        <v>1.5443218638275802E-3</v>
      </c>
      <c r="AQ49" s="9">
        <f t="shared" si="13"/>
        <v>1.0326095685762038E-3</v>
      </c>
      <c r="AR49" s="9">
        <f t="shared" si="13"/>
        <v>6.8257115622660791E-4</v>
      </c>
      <c r="AS49" s="9">
        <f t="shared" si="13"/>
        <v>4.4605509524098252E-4</v>
      </c>
      <c r="AT49" s="9">
        <f t="shared" si="13"/>
        <v>2.8818587019785458E-4</v>
      </c>
      <c r="AU49" s="9">
        <f t="shared" si="13"/>
        <v>1.8408348065379609E-4</v>
      </c>
      <c r="AV49" s="9">
        <f t="shared" si="13"/>
        <v>1.1625959641092809E-4</v>
      </c>
      <c r="AW49" s="9">
        <f t="shared" si="13"/>
        <v>7.2598584029859303E-5</v>
      </c>
      <c r="AX49" s="9">
        <f t="shared" si="12"/>
        <v>4.4825580859608749E-5</v>
      </c>
      <c r="AY49" s="9">
        <f t="shared" si="12"/>
        <v>2.7367482885787275E-5</v>
      </c>
    </row>
    <row r="50" spans="1:51" x14ac:dyDescent="0.2">
      <c r="A50" s="1" t="s">
        <v>58</v>
      </c>
      <c r="B50" s="1">
        <v>2.6</v>
      </c>
      <c r="C50" s="10">
        <v>15.7</v>
      </c>
      <c r="D50" s="10"/>
      <c r="E50" s="11"/>
      <c r="F50" s="11"/>
      <c r="G50" s="1">
        <v>2.6</v>
      </c>
      <c r="H50" s="10">
        <v>15.7</v>
      </c>
      <c r="I50" s="8">
        <f t="shared" si="2"/>
        <v>13.635738875317209</v>
      </c>
      <c r="J50" s="8">
        <f t="shared" si="3"/>
        <v>13.944903825306632</v>
      </c>
      <c r="K50" s="9">
        <f t="shared" si="11"/>
        <v>1</v>
      </c>
      <c r="L50" s="9">
        <f t="shared" si="11"/>
        <v>0.99922287282110356</v>
      </c>
      <c r="M50" s="9">
        <f t="shared" si="11"/>
        <v>0.99529764100290841</v>
      </c>
      <c r="N50" s="9">
        <f t="shared" si="11"/>
        <v>0.98656485687674245</v>
      </c>
      <c r="O50" s="9">
        <f t="shared" si="11"/>
        <v>0.97182744479588257</v>
      </c>
      <c r="P50" s="9">
        <f t="shared" si="11"/>
        <v>0.95023259099434398</v>
      </c>
      <c r="Q50" s="9">
        <f t="shared" si="11"/>
        <v>0.92126494791762503</v>
      </c>
      <c r="R50" s="9">
        <f t="shared" si="11"/>
        <v>0.88476086294766931</v>
      </c>
      <c r="S50" s="9">
        <f t="shared" si="11"/>
        <v>0.84092010159379604</v>
      </c>
      <c r="T50" s="9">
        <f t="shared" si="11"/>
        <v>0.79030395165283307</v>
      </c>
      <c r="U50" s="9">
        <f t="shared" si="11"/>
        <v>0.73381364046176856</v>
      </c>
      <c r="V50" s="9">
        <f t="shared" si="11"/>
        <v>0.67264651318300417</v>
      </c>
      <c r="W50" s="9">
        <f t="shared" si="11"/>
        <v>0.60823061269250511</v>
      </c>
      <c r="X50" s="9">
        <f t="shared" si="11"/>
        <v>0.54214130097091373</v>
      </c>
      <c r="Y50" s="9">
        <f t="shared" si="11"/>
        <v>0.47600615053967021</v>
      </c>
      <c r="Z50" s="9">
        <f t="shared" si="11"/>
        <v>0.41140619288746894</v>
      </c>
      <c r="AA50" s="9">
        <f t="shared" si="13"/>
        <v>0.34978245027024979</v>
      </c>
      <c r="AB50" s="9">
        <f t="shared" si="13"/>
        <v>0.29235633154597962</v>
      </c>
      <c r="AC50" s="9">
        <f t="shared" si="13"/>
        <v>0.24007095550533775</v>
      </c>
      <c r="AD50" s="9">
        <f t="shared" si="13"/>
        <v>0.19355798676036007</v>
      </c>
      <c r="AE50" s="9">
        <f t="shared" si="13"/>
        <v>0.15313150895015615</v>
      </c>
      <c r="AF50" s="9">
        <f t="shared" si="13"/>
        <v>0.11880729915466837</v>
      </c>
      <c r="AG50" s="9">
        <f t="shared" si="13"/>
        <v>9.0343097518161608E-2</v>
      </c>
      <c r="AH50" s="9">
        <f t="shared" si="13"/>
        <v>6.7293493568905349E-2</v>
      </c>
      <c r="AI50" s="9">
        <f t="shared" si="13"/>
        <v>4.907212071900624E-2</v>
      </c>
      <c r="AJ50" s="9">
        <f t="shared" si="13"/>
        <v>3.5014007878996556E-2</v>
      </c>
      <c r="AK50" s="9">
        <f t="shared" si="13"/>
        <v>2.4432033036744905E-2</v>
      </c>
      <c r="AL50" s="9">
        <f t="shared" si="13"/>
        <v>1.6663162659631414E-2</v>
      </c>
      <c r="AM50" s="9">
        <f t="shared" si="13"/>
        <v>1.110217558830795E-2</v>
      </c>
      <c r="AN50" s="9">
        <f t="shared" si="13"/>
        <v>7.2225026566202777E-3</v>
      </c>
      <c r="AO50" s="9">
        <f t="shared" si="13"/>
        <v>4.5853827837913919E-3</v>
      </c>
      <c r="AP50" s="9">
        <f t="shared" si="13"/>
        <v>2.8395798152250906E-3</v>
      </c>
      <c r="AQ50" s="9">
        <f t="shared" si="13"/>
        <v>1.7143850820298123E-3</v>
      </c>
      <c r="AR50" s="9">
        <f t="shared" si="13"/>
        <v>1.0086174145975679E-3</v>
      </c>
      <c r="AS50" s="9">
        <f t="shared" si="13"/>
        <v>5.7796153519307225E-4</v>
      </c>
      <c r="AT50" s="9">
        <f t="shared" si="13"/>
        <v>3.2241773983310296E-4</v>
      </c>
      <c r="AU50" s="9">
        <f t="shared" si="13"/>
        <v>1.7501770787031745E-4</v>
      </c>
      <c r="AV50" s="9">
        <f t="shared" si="13"/>
        <v>9.2402984255279819E-5</v>
      </c>
      <c r="AW50" s="9">
        <f t="shared" si="13"/>
        <v>4.742758971598704E-5</v>
      </c>
      <c r="AX50" s="9">
        <f t="shared" si="12"/>
        <v>2.3654807606576789E-5</v>
      </c>
      <c r="AY50" s="9">
        <f t="shared" si="12"/>
        <v>1.145922968326385E-5</v>
      </c>
    </row>
    <row r="51" spans="1:51" x14ac:dyDescent="0.2">
      <c r="A51" s="1" t="s">
        <v>59</v>
      </c>
      <c r="B51" s="1">
        <v>1.5</v>
      </c>
      <c r="C51" s="10">
        <v>4.7</v>
      </c>
      <c r="D51" s="10"/>
      <c r="E51" s="11">
        <v>1.1399999999999999</v>
      </c>
      <c r="F51" s="11">
        <v>4.78</v>
      </c>
      <c r="G51" s="11">
        <v>1.1399999999999999</v>
      </c>
      <c r="H51" s="11">
        <v>4.78</v>
      </c>
      <c r="I51" s="8">
        <f t="shared" si="2"/>
        <v>3.4657809324880033</v>
      </c>
      <c r="J51" s="8">
        <f t="shared" si="3"/>
        <v>4.5608664338351206</v>
      </c>
      <c r="K51" s="9">
        <f t="shared" si="11"/>
        <v>1</v>
      </c>
      <c r="L51" s="9">
        <f t="shared" si="11"/>
        <v>0.84530709301547635</v>
      </c>
      <c r="M51" s="9">
        <f t="shared" si="11"/>
        <v>0.6904843464061049</v>
      </c>
      <c r="N51" s="9">
        <f t="shared" si="11"/>
        <v>0.55544223597153253</v>
      </c>
      <c r="O51" s="9">
        <f t="shared" si="11"/>
        <v>0.4421051572419854</v>
      </c>
      <c r="P51" s="9">
        <f t="shared" si="11"/>
        <v>0.34901671057896833</v>
      </c>
      <c r="Q51" s="9">
        <f t="shared" si="11"/>
        <v>0.27367340535362894</v>
      </c>
      <c r="R51" s="9">
        <f t="shared" si="11"/>
        <v>0.2133608347886039</v>
      </c>
      <c r="S51" s="9">
        <f t="shared" si="11"/>
        <v>0.16550291547808349</v>
      </c>
      <c r="T51" s="9">
        <f t="shared" si="11"/>
        <v>0.12780398952428484</v>
      </c>
      <c r="U51" s="9">
        <f t="shared" si="11"/>
        <v>9.8292374001689775E-2</v>
      </c>
      <c r="V51" s="9">
        <f t="shared" si="11"/>
        <v>7.5315636084822835E-2</v>
      </c>
      <c r="W51" s="9">
        <f t="shared" si="11"/>
        <v>5.7513187454813708E-2</v>
      </c>
      <c r="X51" s="9">
        <f t="shared" si="11"/>
        <v>4.3779808718043323E-2</v>
      </c>
      <c r="Y51" s="9">
        <f t="shared" si="11"/>
        <v>3.3227381336030759E-2</v>
      </c>
      <c r="Z51" s="9">
        <f t="shared" ref="Z51:AW62" si="14">1-(_xlfn.WEIBULL.DIST(Z$2,$G51,$H51,TRUE))</f>
        <v>2.5148589198178861E-2</v>
      </c>
      <c r="AA51" s="9">
        <f t="shared" si="14"/>
        <v>1.8984357146136444E-2</v>
      </c>
      <c r="AB51" s="9">
        <f t="shared" si="14"/>
        <v>1.4295662681061527E-2</v>
      </c>
      <c r="AC51" s="9">
        <f t="shared" si="14"/>
        <v>1.0739731682405829E-2</v>
      </c>
      <c r="AD51" s="9">
        <f t="shared" si="14"/>
        <v>8.0503034835669451E-3</v>
      </c>
      <c r="AE51" s="9">
        <f t="shared" si="14"/>
        <v>6.0215026369900837E-3</v>
      </c>
      <c r="AF51" s="9">
        <f t="shared" si="14"/>
        <v>4.4948097642203422E-3</v>
      </c>
      <c r="AG51" s="9">
        <f t="shared" si="14"/>
        <v>3.3486364360838516E-3</v>
      </c>
      <c r="AH51" s="9">
        <f t="shared" si="14"/>
        <v>2.4900511960320726E-3</v>
      </c>
      <c r="AI51" s="9">
        <f t="shared" si="14"/>
        <v>1.8482588263278865E-3</v>
      </c>
      <c r="AJ51" s="9">
        <f t="shared" si="14"/>
        <v>1.3694929201935047E-3</v>
      </c>
      <c r="AK51" s="9">
        <f t="shared" si="14"/>
        <v>1.0130372849472824E-3</v>
      </c>
      <c r="AL51" s="9">
        <f t="shared" si="14"/>
        <v>7.4814189093674877E-4</v>
      </c>
      <c r="AM51" s="9">
        <f t="shared" si="14"/>
        <v>5.5164287355780051E-4</v>
      </c>
      <c r="AN51" s="9">
        <f t="shared" si="14"/>
        <v>4.0613333088845849E-4</v>
      </c>
      <c r="AO51" s="9">
        <f t="shared" si="13"/>
        <v>2.9856271066563966E-4</v>
      </c>
      <c r="AP51" s="9">
        <f t="shared" si="13"/>
        <v>2.1916808392019593E-4</v>
      </c>
      <c r="AQ51" s="9">
        <f t="shared" si="13"/>
        <v>1.6066129362002357E-4</v>
      </c>
      <c r="AR51" s="9">
        <f t="shared" si="13"/>
        <v>1.1761258269493702E-4</v>
      </c>
      <c r="AS51" s="9">
        <f t="shared" si="13"/>
        <v>8.5984534280658664E-5</v>
      </c>
      <c r="AT51" s="9">
        <f t="shared" si="13"/>
        <v>6.2780610094015366E-5</v>
      </c>
      <c r="AU51" s="9">
        <f t="shared" si="13"/>
        <v>4.5780778902937413E-5</v>
      </c>
      <c r="AV51" s="9">
        <f t="shared" si="13"/>
        <v>3.3343131802254788E-5</v>
      </c>
      <c r="AW51" s="9">
        <f t="shared" si="13"/>
        <v>2.425535390393474E-5</v>
      </c>
      <c r="AX51" s="9">
        <f t="shared" si="12"/>
        <v>1.7623765070751141E-5</v>
      </c>
      <c r="AY51" s="9">
        <f t="shared" si="12"/>
        <v>1.2790599455136942E-5</v>
      </c>
    </row>
    <row r="52" spans="1:51" x14ac:dyDescent="0.2">
      <c r="A52" s="1" t="s">
        <v>60</v>
      </c>
      <c r="B52" s="1">
        <v>1.2</v>
      </c>
      <c r="C52" s="10">
        <v>5.6</v>
      </c>
      <c r="D52" s="10"/>
      <c r="E52" s="11"/>
      <c r="F52" s="11"/>
      <c r="G52" s="1">
        <v>1.2</v>
      </c>
      <c r="H52" s="10">
        <v>5.6</v>
      </c>
      <c r="I52" s="8">
        <f t="shared" si="2"/>
        <v>4.1261268734551049</v>
      </c>
      <c r="J52" s="8">
        <f t="shared" si="3"/>
        <v>5.267672806237921</v>
      </c>
      <c r="K52" s="9">
        <f t="shared" ref="K52:Z67" si="15">1-(_xlfn.WEIBULL.DIST(K$2,$G52,$H52,TRUE))</f>
        <v>1</v>
      </c>
      <c r="L52" s="9">
        <f t="shared" si="15"/>
        <v>0.88115262833634489</v>
      </c>
      <c r="M52" s="9">
        <f t="shared" si="15"/>
        <v>0.74775731818602109</v>
      </c>
      <c r="N52" s="9">
        <f t="shared" si="15"/>
        <v>0.62322593627455825</v>
      </c>
      <c r="O52" s="9">
        <f t="shared" si="15"/>
        <v>0.51283562126923832</v>
      </c>
      <c r="P52" s="9">
        <f t="shared" si="15"/>
        <v>0.41776028120871178</v>
      </c>
      <c r="Q52" s="9">
        <f t="shared" si="15"/>
        <v>0.33745765969281905</v>
      </c>
      <c r="R52" s="9">
        <f t="shared" si="15"/>
        <v>0.2706173521065447</v>
      </c>
      <c r="S52" s="9">
        <f t="shared" si="15"/>
        <v>0.21562784012393998</v>
      </c>
      <c r="T52" s="9">
        <f t="shared" si="15"/>
        <v>0.17082471593807136</v>
      </c>
      <c r="U52" s="9">
        <f t="shared" si="15"/>
        <v>0.13462300307081332</v>
      </c>
      <c r="V52" s="9">
        <f t="shared" si="15"/>
        <v>0.10558329483201978</v>
      </c>
      <c r="W52" s="9">
        <f t="shared" si="15"/>
        <v>8.2438968611675101E-2</v>
      </c>
      <c r="X52" s="9">
        <f t="shared" si="15"/>
        <v>6.4100576304007895E-2</v>
      </c>
      <c r="Y52" s="9">
        <f t="shared" si="15"/>
        <v>4.9647309218546876E-2</v>
      </c>
      <c r="Z52" s="9">
        <f t="shared" si="15"/>
        <v>3.8311720462937515E-2</v>
      </c>
      <c r="AA52" s="9">
        <f t="shared" si="14"/>
        <v>2.9461555635544534E-2</v>
      </c>
      <c r="AB52" s="9">
        <f t="shared" si="14"/>
        <v>2.2581040410319275E-2</v>
      </c>
      <c r="AC52" s="9">
        <f t="shared" si="14"/>
        <v>1.7252995921968828E-2</v>
      </c>
      <c r="AD52" s="9">
        <f t="shared" si="14"/>
        <v>1.3142518010553328E-2</v>
      </c>
      <c r="AE52" s="9">
        <f t="shared" si="14"/>
        <v>9.9825498097988463E-3</v>
      </c>
      <c r="AF52" s="9">
        <f t="shared" si="14"/>
        <v>7.5614237197152434E-3</v>
      </c>
      <c r="AG52" s="9">
        <f t="shared" si="14"/>
        <v>5.712297910708708E-3</v>
      </c>
      <c r="AH52" s="9">
        <f t="shared" si="14"/>
        <v>4.3043296167769585E-3</v>
      </c>
      <c r="AI52" s="9">
        <f t="shared" si="14"/>
        <v>3.235388858736421E-3</v>
      </c>
      <c r="AJ52" s="9">
        <f t="shared" si="14"/>
        <v>2.4261056154463168E-3</v>
      </c>
      <c r="AK52" s="9">
        <f t="shared" si="14"/>
        <v>1.8150497476586702E-3</v>
      </c>
      <c r="AL52" s="9">
        <f t="shared" si="14"/>
        <v>1.3548587303884307E-3</v>
      </c>
      <c r="AM52" s="9">
        <f t="shared" si="14"/>
        <v>1.0091485663138444E-3</v>
      </c>
      <c r="AN52" s="9">
        <f t="shared" si="14"/>
        <v>7.500650056343483E-4</v>
      </c>
      <c r="AO52" s="9">
        <f t="shared" si="14"/>
        <v>5.5635347582949635E-4</v>
      </c>
      <c r="AP52" s="9">
        <f t="shared" si="14"/>
        <v>4.1184584154074777E-4</v>
      </c>
      <c r="AQ52" s="9">
        <f t="shared" si="14"/>
        <v>3.0427973090019211E-4</v>
      </c>
      <c r="AR52" s="9">
        <f t="shared" si="14"/>
        <v>2.2438149240711081E-4</v>
      </c>
      <c r="AS52" s="9">
        <f t="shared" si="14"/>
        <v>1.6515691508367514E-4</v>
      </c>
      <c r="AT52" s="9">
        <f t="shared" si="14"/>
        <v>1.2134480801440084E-4</v>
      </c>
      <c r="AU52" s="9">
        <f t="shared" si="14"/>
        <v>8.8997610866892174E-5</v>
      </c>
      <c r="AV52" s="9">
        <f t="shared" si="14"/>
        <v>6.5160635750682872E-5</v>
      </c>
      <c r="AW52" s="9">
        <f t="shared" si="14"/>
        <v>4.7627563113716853E-5</v>
      </c>
      <c r="AX52" s="9">
        <f t="shared" si="12"/>
        <v>3.4754655522828415E-5</v>
      </c>
      <c r="AY52" s="9">
        <f t="shared" si="12"/>
        <v>2.5320015787366756E-5</v>
      </c>
    </row>
    <row r="53" spans="1:51" x14ac:dyDescent="0.2">
      <c r="A53" s="1" t="s">
        <v>61</v>
      </c>
      <c r="B53" s="1">
        <v>2.4</v>
      </c>
      <c r="C53" s="10">
        <v>11.6</v>
      </c>
      <c r="D53" s="10"/>
      <c r="E53" s="11"/>
      <c r="F53" s="11"/>
      <c r="G53" s="1">
        <v>2.4</v>
      </c>
      <c r="H53" s="10">
        <v>11.6</v>
      </c>
      <c r="I53" s="8">
        <f t="shared" si="2"/>
        <v>9.9571549301074995</v>
      </c>
      <c r="J53" s="8">
        <f t="shared" si="3"/>
        <v>10.283192449910739</v>
      </c>
      <c r="K53" s="9">
        <f t="shared" si="15"/>
        <v>1</v>
      </c>
      <c r="L53" s="9">
        <f t="shared" si="15"/>
        <v>0.99721583128709046</v>
      </c>
      <c r="M53" s="9">
        <f t="shared" si="15"/>
        <v>0.98539231753000167</v>
      </c>
      <c r="N53" s="9">
        <f t="shared" si="15"/>
        <v>0.96180877035804357</v>
      </c>
      <c r="O53" s="9">
        <f t="shared" si="15"/>
        <v>0.92527112173353165</v>
      </c>
      <c r="P53" s="9">
        <f t="shared" si="15"/>
        <v>0.87573903215019766</v>
      </c>
      <c r="Q53" s="9">
        <f t="shared" si="15"/>
        <v>0.81422005867383918</v>
      </c>
      <c r="R53" s="9">
        <f t="shared" si="15"/>
        <v>0.74264757648744584</v>
      </c>
      <c r="S53" s="9">
        <f t="shared" si="15"/>
        <v>0.66369226433328987</v>
      </c>
      <c r="T53" s="9">
        <f t="shared" si="15"/>
        <v>0.58050628387238112</v>
      </c>
      <c r="U53" s="9">
        <f t="shared" si="15"/>
        <v>0.49642298244847738</v>
      </c>
      <c r="V53" s="9">
        <f t="shared" si="15"/>
        <v>0.41464793174919357</v>
      </c>
      <c r="W53" s="9">
        <f t="shared" si="15"/>
        <v>0.33798107369658481</v>
      </c>
      <c r="X53" s="9">
        <f t="shared" si="15"/>
        <v>0.26860511351407945</v>
      </c>
      <c r="Y53" s="9">
        <f t="shared" si="15"/>
        <v>0.20796361657978679</v>
      </c>
      <c r="Z53" s="9">
        <f t="shared" si="15"/>
        <v>0.15673644611709936</v>
      </c>
      <c r="AA53" s="9">
        <f t="shared" si="14"/>
        <v>0.11490393540783217</v>
      </c>
      <c r="AB53" s="9">
        <f t="shared" si="14"/>
        <v>8.1878083951347769E-2</v>
      </c>
      <c r="AC53" s="9">
        <f t="shared" si="14"/>
        <v>5.6671600449837989E-2</v>
      </c>
      <c r="AD53" s="9">
        <f t="shared" si="14"/>
        <v>3.8074658858364141E-2</v>
      </c>
      <c r="AE53" s="9">
        <f t="shared" si="14"/>
        <v>2.4813989576624063E-2</v>
      </c>
      <c r="AF53" s="9">
        <f t="shared" si="14"/>
        <v>1.5677373167799713E-2</v>
      </c>
      <c r="AG53" s="9">
        <f t="shared" si="14"/>
        <v>9.5962227760377772E-3</v>
      </c>
      <c r="AH53" s="9">
        <f t="shared" si="14"/>
        <v>5.6874732417890872E-3</v>
      </c>
      <c r="AI53" s="9">
        <f t="shared" si="14"/>
        <v>3.2619633795674119E-3</v>
      </c>
      <c r="AJ53" s="9">
        <f t="shared" si="14"/>
        <v>1.8094000343620298E-3</v>
      </c>
      <c r="AK53" s="9">
        <f t="shared" si="14"/>
        <v>9.7016831149543403E-4</v>
      </c>
      <c r="AL53" s="9">
        <f t="shared" si="14"/>
        <v>5.0255477217930888E-4</v>
      </c>
      <c r="AM53" s="9">
        <f t="shared" si="14"/>
        <v>2.5137131234631571E-4</v>
      </c>
      <c r="AN53" s="9">
        <f t="shared" si="14"/>
        <v>1.2134480801440084E-4</v>
      </c>
      <c r="AO53" s="9">
        <f t="shared" si="14"/>
        <v>5.6504334932538924E-5</v>
      </c>
      <c r="AP53" s="9">
        <f t="shared" si="14"/>
        <v>2.5367857763858304E-5</v>
      </c>
      <c r="AQ53" s="9">
        <f t="shared" si="14"/>
        <v>1.0975337547347586E-5</v>
      </c>
      <c r="AR53" s="9">
        <f t="shared" si="14"/>
        <v>4.5738157629093834E-6</v>
      </c>
      <c r="AS53" s="9">
        <f t="shared" si="14"/>
        <v>1.835120459925399E-6</v>
      </c>
      <c r="AT53" s="9">
        <f t="shared" si="14"/>
        <v>7.0856172740274559E-7</v>
      </c>
      <c r="AU53" s="9">
        <f t="shared" si="14"/>
        <v>2.6316222134781242E-7</v>
      </c>
      <c r="AV53" s="9">
        <f t="shared" si="14"/>
        <v>9.3974707016108994E-8</v>
      </c>
      <c r="AW53" s="9">
        <f t="shared" si="14"/>
        <v>3.2251654902282212E-8</v>
      </c>
      <c r="AX53" s="9">
        <f t="shared" si="12"/>
        <v>1.0633142810689833E-8</v>
      </c>
      <c r="AY53" s="9">
        <f t="shared" si="12"/>
        <v>3.366338874322139E-9</v>
      </c>
    </row>
    <row r="54" spans="1:51" x14ac:dyDescent="0.2">
      <c r="A54" s="1" t="s">
        <v>62</v>
      </c>
      <c r="B54" s="1">
        <v>1.4</v>
      </c>
      <c r="C54" s="10">
        <v>7.6</v>
      </c>
      <c r="D54" s="10" t="s">
        <v>63</v>
      </c>
      <c r="E54" s="11">
        <v>2.5</v>
      </c>
      <c r="F54" s="11">
        <v>14</v>
      </c>
      <c r="G54" s="11">
        <v>2.5</v>
      </c>
      <c r="H54" s="11">
        <v>14</v>
      </c>
      <c r="I54" s="8">
        <f t="shared" si="2"/>
        <v>12.090888608433247</v>
      </c>
      <c r="J54" s="8">
        <f t="shared" si="3"/>
        <v>12.421693445043054</v>
      </c>
      <c r="K54" s="9">
        <f t="shared" si="15"/>
        <v>1</v>
      </c>
      <c r="L54" s="9">
        <f t="shared" si="15"/>
        <v>0.99863735148488497</v>
      </c>
      <c r="M54" s="9">
        <f t="shared" si="15"/>
        <v>0.99231611249120577</v>
      </c>
      <c r="N54" s="9">
        <f t="shared" si="15"/>
        <v>0.97896824443001407</v>
      </c>
      <c r="O54" s="9">
        <f t="shared" si="15"/>
        <v>0.95730379910460017</v>
      </c>
      <c r="P54" s="9">
        <f t="shared" si="15"/>
        <v>0.92660647846586863</v>
      </c>
      <c r="Q54" s="9">
        <f t="shared" si="15"/>
        <v>0.88670537488117906</v>
      </c>
      <c r="R54" s="9">
        <f t="shared" si="15"/>
        <v>0.83796688557875576</v>
      </c>
      <c r="S54" s="9">
        <f t="shared" si="15"/>
        <v>0.78127041930940422</v>
      </c>
      <c r="T54" s="9">
        <f t="shared" si="15"/>
        <v>0.71795427424256841</v>
      </c>
      <c r="U54" s="9">
        <f t="shared" si="15"/>
        <v>0.64972820455954228</v>
      </c>
      <c r="V54" s="9">
        <f t="shared" si="15"/>
        <v>0.57855620881212777</v>
      </c>
      <c r="W54" s="9">
        <f t="shared" si="15"/>
        <v>0.50651853635339339</v>
      </c>
      <c r="X54" s="9">
        <f t="shared" si="15"/>
        <v>0.43566574314023843</v>
      </c>
      <c r="Y54" s="9">
        <f t="shared" si="15"/>
        <v>0.36787944117144233</v>
      </c>
      <c r="Z54" s="9">
        <f t="shared" si="15"/>
        <v>0.30475392104386922</v>
      </c>
      <c r="AA54" s="9">
        <f t="shared" si="14"/>
        <v>0.24751016398366599</v>
      </c>
      <c r="AB54" s="9">
        <f t="shared" si="14"/>
        <v>0.19694936390639228</v>
      </c>
      <c r="AC54" s="9">
        <f t="shared" si="14"/>
        <v>0.15344773727636907</v>
      </c>
      <c r="AD54" s="9">
        <f t="shared" si="14"/>
        <v>0.11698905892673261</v>
      </c>
      <c r="AE54" s="9">
        <f t="shared" si="14"/>
        <v>8.7226939211523469E-2</v>
      </c>
      <c r="AF54" s="9">
        <f t="shared" si="14"/>
        <v>6.3566037004625375E-2</v>
      </c>
      <c r="AG54" s="9">
        <f t="shared" si="14"/>
        <v>4.5250508432960634E-2</v>
      </c>
      <c r="AH54" s="9">
        <f t="shared" si="14"/>
        <v>3.1448946241015019E-2</v>
      </c>
      <c r="AI54" s="9">
        <f t="shared" si="14"/>
        <v>2.132744900382888E-2</v>
      </c>
      <c r="AJ54" s="9">
        <f t="shared" si="14"/>
        <v>1.4105640654379692E-2</v>
      </c>
      <c r="AK54" s="9">
        <f t="shared" si="14"/>
        <v>9.0937591286639474E-3</v>
      </c>
      <c r="AL54" s="9">
        <f t="shared" si="14"/>
        <v>5.7117723251474128E-3</v>
      </c>
      <c r="AM54" s="9">
        <f t="shared" si="14"/>
        <v>3.4934892766461667E-3</v>
      </c>
      <c r="AN54" s="9">
        <f t="shared" si="14"/>
        <v>2.0796835764985699E-3</v>
      </c>
      <c r="AO54" s="9">
        <f t="shared" si="14"/>
        <v>1.2044157233319641E-3</v>
      </c>
      <c r="AP54" s="9">
        <f t="shared" si="14"/>
        <v>6.7825408919131025E-4</v>
      </c>
      <c r="AQ54" s="9">
        <f t="shared" si="14"/>
        <v>3.7123096947844214E-4</v>
      </c>
      <c r="AR54" s="9">
        <f t="shared" si="14"/>
        <v>1.9739397638518508E-4</v>
      </c>
      <c r="AS54" s="9">
        <f t="shared" si="14"/>
        <v>1.0192171466438804E-4</v>
      </c>
      <c r="AT54" s="9">
        <f t="shared" si="14"/>
        <v>5.1079991764568788E-5</v>
      </c>
      <c r="AU54" s="9">
        <f t="shared" si="14"/>
        <v>2.4836885292867095E-5</v>
      </c>
      <c r="AV54" s="9">
        <f t="shared" si="14"/>
        <v>1.1711682412429703E-5</v>
      </c>
      <c r="AW54" s="9">
        <f t="shared" si="14"/>
        <v>5.353446701827913E-6</v>
      </c>
      <c r="AX54" s="9">
        <f t="shared" si="12"/>
        <v>2.3711464941511551E-6</v>
      </c>
      <c r="AY54" s="9">
        <f t="shared" si="12"/>
        <v>1.017220335519653E-6</v>
      </c>
    </row>
    <row r="55" spans="1:51" x14ac:dyDescent="0.2">
      <c r="A55" s="1" t="s">
        <v>64</v>
      </c>
      <c r="B55" s="1">
        <v>2.6</v>
      </c>
      <c r="C55" s="10">
        <v>19.2</v>
      </c>
      <c r="D55" s="10"/>
      <c r="E55" s="11"/>
      <c r="F55" s="11"/>
      <c r="G55" s="1">
        <v>2.6</v>
      </c>
      <c r="H55" s="10">
        <v>19.2</v>
      </c>
      <c r="I55" s="8">
        <f t="shared" si="2"/>
        <v>16.675553274273273</v>
      </c>
      <c r="J55" s="8">
        <f t="shared" si="3"/>
        <v>17.053640346871806</v>
      </c>
      <c r="K55" s="9">
        <f t="shared" si="15"/>
        <v>1</v>
      </c>
      <c r="L55" s="9">
        <f t="shared" si="15"/>
        <v>0.99953940759768189</v>
      </c>
      <c r="M55" s="9">
        <f t="shared" si="15"/>
        <v>0.99721074378328478</v>
      </c>
      <c r="N55" s="9">
        <f t="shared" si="15"/>
        <v>0.99201651192824292</v>
      </c>
      <c r="O55" s="9">
        <f t="shared" si="15"/>
        <v>0.98320806715022835</v>
      </c>
      <c r="P55" s="9">
        <f t="shared" si="15"/>
        <v>0.97020204438898261</v>
      </c>
      <c r="Q55" s="9">
        <f t="shared" si="15"/>
        <v>0.95256487247237021</v>
      </c>
      <c r="R55" s="9">
        <f t="shared" si="15"/>
        <v>0.93001391656528953</v>
      </c>
      <c r="S55" s="9">
        <f t="shared" si="15"/>
        <v>0.90242318642415298</v>
      </c>
      <c r="T55" s="9">
        <f t="shared" si="15"/>
        <v>0.86982846669717873</v>
      </c>
      <c r="U55" s="9">
        <f t="shared" si="15"/>
        <v>0.8324289722956224</v>
      </c>
      <c r="V55" s="9">
        <f t="shared" si="15"/>
        <v>0.79058371509556746</v>
      </c>
      <c r="W55" s="9">
        <f t="shared" si="15"/>
        <v>0.74480151685110307</v>
      </c>
      <c r="X55" s="9">
        <f t="shared" si="15"/>
        <v>0.69572426109008334</v>
      </c>
      <c r="Y55" s="9">
        <f t="shared" si="15"/>
        <v>0.6441036097300572</v>
      </c>
      <c r="Z55" s="9">
        <f t="shared" si="15"/>
        <v>0.59077201543401425</v>
      </c>
      <c r="AA55" s="9">
        <f t="shared" si="14"/>
        <v>0.53660940558089987</v>
      </c>
      <c r="AB55" s="9">
        <f t="shared" si="14"/>
        <v>0.48250735393969402</v>
      </c>
      <c r="AC55" s="9">
        <f t="shared" si="14"/>
        <v>0.42933284803513416</v>
      </c>
      <c r="AD55" s="9">
        <f t="shared" si="14"/>
        <v>0.37789386983284845</v>
      </c>
      <c r="AE55" s="9">
        <f t="shared" si="14"/>
        <v>0.32890891748691642</v>
      </c>
      <c r="AF55" s="9">
        <f t="shared" si="14"/>
        <v>0.28298231024391274</v>
      </c>
      <c r="AG55" s="9">
        <f t="shared" si="14"/>
        <v>0.240586663197775</v>
      </c>
      <c r="AH55" s="9">
        <f t="shared" si="14"/>
        <v>0.20205333957284921</v>
      </c>
      <c r="AI55" s="9">
        <f t="shared" si="14"/>
        <v>0.16757104655808119</v>
      </c>
      <c r="AJ55" s="9">
        <f t="shared" si="14"/>
        <v>0.13719210457334685</v>
      </c>
      <c r="AK55" s="9">
        <f t="shared" si="14"/>
        <v>0.11084535563285169</v>
      </c>
      <c r="AL55" s="9">
        <f t="shared" si="14"/>
        <v>8.8354240143219132E-2</v>
      </c>
      <c r="AM55" s="9">
        <f t="shared" si="14"/>
        <v>6.9458301437513081E-2</v>
      </c>
      <c r="AN55" s="9">
        <f t="shared" si="14"/>
        <v>5.3836290075470083E-2</v>
      </c>
      <c r="AO55" s="9">
        <f t="shared" si="14"/>
        <v>4.1129129001696074E-2</v>
      </c>
      <c r="AP55" s="9">
        <f t="shared" si="14"/>
        <v>3.0961239147318853E-2</v>
      </c>
      <c r="AQ55" s="9">
        <f t="shared" si="14"/>
        <v>2.2959070906334977E-2</v>
      </c>
      <c r="AR55" s="9">
        <f t="shared" si="14"/>
        <v>1.6766089943817897E-2</v>
      </c>
      <c r="AS55" s="9">
        <f t="shared" si="14"/>
        <v>1.2053875331322961E-2</v>
      </c>
      <c r="AT55" s="9">
        <f t="shared" si="14"/>
        <v>8.5293597152119593E-3</v>
      </c>
      <c r="AU55" s="9">
        <f t="shared" si="14"/>
        <v>5.9385421276795247E-3</v>
      </c>
      <c r="AV55" s="9">
        <f t="shared" si="14"/>
        <v>4.0672151835415837E-3</v>
      </c>
      <c r="AW55" s="9">
        <f t="shared" si="14"/>
        <v>2.7393649938288744E-3</v>
      </c>
      <c r="AX55" s="9">
        <f t="shared" si="12"/>
        <v>1.8139316382203008E-3</v>
      </c>
      <c r="AY55" s="9">
        <f t="shared" si="12"/>
        <v>1.1805767864822014E-3</v>
      </c>
    </row>
    <row r="56" spans="1:51" x14ac:dyDescent="0.2">
      <c r="A56" s="1" t="s">
        <v>65</v>
      </c>
      <c r="B56" s="1">
        <v>1.7</v>
      </c>
      <c r="C56" s="10">
        <v>9.6</v>
      </c>
      <c r="D56" s="10"/>
      <c r="E56" s="11"/>
      <c r="F56" s="11"/>
      <c r="G56" s="1">
        <v>1.7</v>
      </c>
      <c r="H56" s="10">
        <v>9.6</v>
      </c>
      <c r="I56" s="8">
        <f t="shared" si="2"/>
        <v>7.7381857649848396</v>
      </c>
      <c r="J56" s="8">
        <f t="shared" si="3"/>
        <v>8.5655472239935122</v>
      </c>
      <c r="K56" s="9">
        <f t="shared" si="15"/>
        <v>1</v>
      </c>
      <c r="L56" s="9">
        <f t="shared" si="15"/>
        <v>0.97884060872125378</v>
      </c>
      <c r="M56" s="9">
        <f t="shared" si="15"/>
        <v>0.9328743003319554</v>
      </c>
      <c r="N56" s="9">
        <f t="shared" si="15"/>
        <v>0.8707200871840427</v>
      </c>
      <c r="O56" s="9">
        <f t="shared" si="15"/>
        <v>0.79791211015816876</v>
      </c>
      <c r="P56" s="9">
        <f t="shared" si="15"/>
        <v>0.71899257323118637</v>
      </c>
      <c r="Q56" s="9">
        <f t="shared" si="15"/>
        <v>0.63777116034593706</v>
      </c>
      <c r="R56" s="9">
        <f t="shared" si="15"/>
        <v>0.55736868855267785</v>
      </c>
      <c r="S56" s="9">
        <f t="shared" si="15"/>
        <v>0.48023193724370394</v>
      </c>
      <c r="T56" s="9">
        <f t="shared" si="15"/>
        <v>0.40816284717823603</v>
      </c>
      <c r="U56" s="9">
        <f t="shared" si="15"/>
        <v>0.34237040497165783</v>
      </c>
      <c r="V56" s="9">
        <f t="shared" si="15"/>
        <v>0.28354217237443491</v>
      </c>
      <c r="W56" s="9">
        <f t="shared" si="15"/>
        <v>0.23192860314983954</v>
      </c>
      <c r="X56" s="9">
        <f t="shared" si="15"/>
        <v>0.18743260235582659</v>
      </c>
      <c r="Y56" s="9">
        <f t="shared" si="15"/>
        <v>0.14969757625402602</v>
      </c>
      <c r="Z56" s="9">
        <f t="shared" si="15"/>
        <v>0.11818869746916971</v>
      </c>
      <c r="AA56" s="9">
        <f t="shared" si="14"/>
        <v>9.226380730605932E-2</v>
      </c>
      <c r="AB56" s="9">
        <f t="shared" si="14"/>
        <v>7.1232009987958866E-2</v>
      </c>
      <c r="AC56" s="9">
        <f t="shared" si="14"/>
        <v>5.4399413332936186E-2</v>
      </c>
      <c r="AD56" s="9">
        <f t="shared" si="14"/>
        <v>4.1102553876800174E-2</v>
      </c>
      <c r="AE56" s="9">
        <f t="shared" si="14"/>
        <v>3.0730791459555817E-2</v>
      </c>
      <c r="AF56" s="9">
        <f t="shared" si="14"/>
        <v>2.2739392068931497E-2</v>
      </c>
      <c r="AG56" s="9">
        <f t="shared" si="14"/>
        <v>1.6655187961642337E-2</v>
      </c>
      <c r="AH56" s="9">
        <f t="shared" si="14"/>
        <v>1.2076672707145519E-2</v>
      </c>
      <c r="AI56" s="9">
        <f t="shared" si="14"/>
        <v>8.6702192008525358E-3</v>
      </c>
      <c r="AJ56" s="9">
        <f t="shared" si="14"/>
        <v>6.1638582873826397E-3</v>
      </c>
      <c r="AK56" s="9">
        <f t="shared" si="14"/>
        <v>4.3397716033028999E-3</v>
      </c>
      <c r="AL56" s="9">
        <f t="shared" si="14"/>
        <v>3.0263698735172317E-3</v>
      </c>
      <c r="AM56" s="9">
        <f t="shared" si="14"/>
        <v>2.0905707888297931E-3</v>
      </c>
      <c r="AN56" s="9">
        <f t="shared" si="14"/>
        <v>1.4306721620387375E-3</v>
      </c>
      <c r="AO56" s="9">
        <f t="shared" si="14"/>
        <v>9.7004160193614464E-4</v>
      </c>
      <c r="AP56" s="9">
        <f t="shared" si="14"/>
        <v>6.5171289907206553E-4</v>
      </c>
      <c r="AQ56" s="9">
        <f t="shared" si="14"/>
        <v>4.3388736852778553E-4</v>
      </c>
      <c r="AR56" s="9">
        <f t="shared" si="14"/>
        <v>2.8627922795942951E-4</v>
      </c>
      <c r="AS56" s="9">
        <f t="shared" si="14"/>
        <v>1.8721072478755652E-4</v>
      </c>
      <c r="AT56" s="9">
        <f t="shared" si="14"/>
        <v>1.2134843995592615E-4</v>
      </c>
      <c r="AU56" s="9">
        <f t="shared" si="14"/>
        <v>7.7971068949134192E-5</v>
      </c>
      <c r="AV56" s="9">
        <f t="shared" si="14"/>
        <v>4.9666163877026825E-5</v>
      </c>
      <c r="AW56" s="9">
        <f t="shared" si="14"/>
        <v>3.1365084955048417E-5</v>
      </c>
      <c r="AX56" s="9">
        <f t="shared" si="12"/>
        <v>1.9639067302401614E-5</v>
      </c>
      <c r="AY56" s="9">
        <f t="shared" si="12"/>
        <v>1.2193056938003544E-5</v>
      </c>
    </row>
    <row r="57" spans="1:51" x14ac:dyDescent="0.2">
      <c r="A57" s="1" t="s">
        <v>66</v>
      </c>
      <c r="B57" s="1">
        <v>1.9</v>
      </c>
      <c r="C57" s="10">
        <v>11.6</v>
      </c>
      <c r="D57" s="10"/>
      <c r="E57" s="11"/>
      <c r="F57" s="11"/>
      <c r="G57" s="1">
        <v>1.9</v>
      </c>
      <c r="H57" s="10">
        <v>11.6</v>
      </c>
      <c r="I57" s="8">
        <f t="shared" si="2"/>
        <v>9.5649326441944833</v>
      </c>
      <c r="J57" s="8">
        <f t="shared" si="3"/>
        <v>10.293414464345172</v>
      </c>
      <c r="K57" s="9">
        <f t="shared" si="15"/>
        <v>1</v>
      </c>
      <c r="L57" s="9">
        <f t="shared" si="15"/>
        <v>0.99054918039309547</v>
      </c>
      <c r="M57" s="9">
        <f t="shared" si="15"/>
        <v>0.96518118686408239</v>
      </c>
      <c r="N57" s="9">
        <f t="shared" si="15"/>
        <v>0.9262878175198781</v>
      </c>
      <c r="O57" s="9">
        <f t="shared" si="15"/>
        <v>0.8761090975970367</v>
      </c>
      <c r="P57" s="9">
        <f t="shared" si="15"/>
        <v>0.81701074544980923</v>
      </c>
      <c r="Q57" s="9">
        <f t="shared" si="15"/>
        <v>0.75143514864546024</v>
      </c>
      <c r="R57" s="9">
        <f t="shared" si="15"/>
        <v>0.68180248339862248</v>
      </c>
      <c r="S57" s="9">
        <f t="shared" si="15"/>
        <v>0.61040711210567489</v>
      </c>
      <c r="T57" s="9">
        <f t="shared" si="15"/>
        <v>0.53932653914646611</v>
      </c>
      <c r="U57" s="9">
        <f t="shared" si="15"/>
        <v>0.4703514086144378</v>
      </c>
      <c r="V57" s="9">
        <f t="shared" si="15"/>
        <v>0.40494031440289735</v>
      </c>
      <c r="W57" s="9">
        <f t="shared" si="15"/>
        <v>0.34419988455964512</v>
      </c>
      <c r="X57" s="9">
        <f t="shared" si="15"/>
        <v>0.28888813260338231</v>
      </c>
      <c r="Y57" s="9">
        <f t="shared" si="15"/>
        <v>0.23943733196103623</v>
      </c>
      <c r="Z57" s="9">
        <f t="shared" si="15"/>
        <v>0.1959916366965424</v>
      </c>
      <c r="AA57" s="9">
        <f t="shared" si="14"/>
        <v>0.15845428960452124</v>
      </c>
      <c r="AB57" s="9">
        <f t="shared" si="14"/>
        <v>0.12653943150411506</v>
      </c>
      <c r="AC57" s="9">
        <f t="shared" si="14"/>
        <v>9.9824122118986613E-2</v>
      </c>
      <c r="AD57" s="9">
        <f t="shared" si="14"/>
        <v>7.7797055152991179E-2</v>
      </c>
      <c r="AE57" s="9">
        <f t="shared" si="14"/>
        <v>5.9901452105210473E-2</v>
      </c>
      <c r="AF57" s="9">
        <f t="shared" si="14"/>
        <v>4.5570623204458593E-2</v>
      </c>
      <c r="AG57" s="9">
        <f t="shared" si="14"/>
        <v>3.4255590598884389E-2</v>
      </c>
      <c r="AH57" s="9">
        <f t="shared" si="14"/>
        <v>2.5444913256784107E-2</v>
      </c>
      <c r="AI57" s="9">
        <f t="shared" si="14"/>
        <v>1.8677402715299274E-2</v>
      </c>
      <c r="AJ57" s="9">
        <f t="shared" si="14"/>
        <v>1.3548770312520553E-2</v>
      </c>
      <c r="AK57" s="9">
        <f t="shared" si="14"/>
        <v>9.7134180592755026E-3</v>
      </c>
      <c r="AL57" s="9">
        <f t="shared" si="14"/>
        <v>6.8826089885908326E-3</v>
      </c>
      <c r="AM57" s="9">
        <f t="shared" si="14"/>
        <v>4.8201673072169049E-3</v>
      </c>
      <c r="AN57" s="9">
        <f t="shared" si="14"/>
        <v>3.3367029392712411E-3</v>
      </c>
      <c r="AO57" s="9">
        <f t="shared" si="14"/>
        <v>2.2831639434902629E-3</v>
      </c>
      <c r="AP57" s="9">
        <f t="shared" si="14"/>
        <v>1.5443218638275802E-3</v>
      </c>
      <c r="AQ57" s="9">
        <f t="shared" si="14"/>
        <v>1.0326095685762038E-3</v>
      </c>
      <c r="AR57" s="9">
        <f t="shared" si="14"/>
        <v>6.8257115622660791E-4</v>
      </c>
      <c r="AS57" s="9">
        <f t="shared" si="14"/>
        <v>4.4605509524098252E-4</v>
      </c>
      <c r="AT57" s="9">
        <f t="shared" si="14"/>
        <v>2.8818587019785458E-4</v>
      </c>
      <c r="AU57" s="9">
        <f t="shared" si="14"/>
        <v>1.8408348065379609E-4</v>
      </c>
      <c r="AV57" s="9">
        <f t="shared" si="14"/>
        <v>1.1625959641092809E-4</v>
      </c>
      <c r="AW57" s="9">
        <f t="shared" si="14"/>
        <v>7.2598584029859303E-5</v>
      </c>
      <c r="AX57" s="9">
        <f t="shared" si="12"/>
        <v>4.4825580859608749E-5</v>
      </c>
      <c r="AY57" s="9">
        <f t="shared" si="12"/>
        <v>2.7367482885787275E-5</v>
      </c>
    </row>
    <row r="58" spans="1:51" x14ac:dyDescent="0.2">
      <c r="A58" s="1" t="s">
        <v>67</v>
      </c>
      <c r="B58" s="1">
        <v>2</v>
      </c>
      <c r="C58" s="10">
        <v>10.1</v>
      </c>
      <c r="D58" s="10"/>
      <c r="E58" s="11">
        <v>2</v>
      </c>
      <c r="F58" s="11">
        <v>15</v>
      </c>
      <c r="G58" s="11">
        <v>2</v>
      </c>
      <c r="H58" s="11">
        <v>15</v>
      </c>
      <c r="I58" s="8">
        <f t="shared" si="2"/>
        <v>12.488319167365466</v>
      </c>
      <c r="J58" s="8">
        <f t="shared" si="3"/>
        <v>13.29340388179137</v>
      </c>
      <c r="K58" s="9">
        <f t="shared" si="15"/>
        <v>1</v>
      </c>
      <c r="L58" s="9">
        <f t="shared" si="15"/>
        <v>0.9955654174830928</v>
      </c>
      <c r="M58" s="9">
        <f t="shared" si="15"/>
        <v>0.98237931461817762</v>
      </c>
      <c r="N58" s="9">
        <f t="shared" si="15"/>
        <v>0.96078943915232318</v>
      </c>
      <c r="O58" s="9">
        <f t="shared" si="15"/>
        <v>0.93135840211135201</v>
      </c>
      <c r="P58" s="9">
        <f t="shared" si="15"/>
        <v>0.89483931681436979</v>
      </c>
      <c r="Q58" s="9">
        <f t="shared" si="15"/>
        <v>0.85214378896621135</v>
      </c>
      <c r="R58" s="9">
        <f t="shared" si="15"/>
        <v>0.80430415606557215</v>
      </c>
      <c r="S58" s="9">
        <f t="shared" si="15"/>
        <v>0.75243215608930325</v>
      </c>
      <c r="T58" s="9">
        <f t="shared" si="15"/>
        <v>0.69767632607103103</v>
      </c>
      <c r="U58" s="9">
        <f t="shared" si="15"/>
        <v>0.64118038842995451</v>
      </c>
      <c r="V58" s="9">
        <f t="shared" si="15"/>
        <v>0.58404468844138302</v>
      </c>
      <c r="W58" s="9">
        <f t="shared" si="15"/>
        <v>0.52729242404304855</v>
      </c>
      <c r="X58" s="9">
        <f t="shared" si="15"/>
        <v>0.47184199249207448</v>
      </c>
      <c r="Y58" s="9">
        <f t="shared" si="15"/>
        <v>0.41848630604256454</v>
      </c>
      <c r="Z58" s="9">
        <f t="shared" si="15"/>
        <v>0.36787944117144233</v>
      </c>
      <c r="AA58" s="9">
        <f t="shared" si="14"/>
        <v>0.32053052101554125</v>
      </c>
      <c r="AB58" s="9">
        <f t="shared" si="14"/>
        <v>0.27680432110155639</v>
      </c>
      <c r="AC58" s="9">
        <f t="shared" si="14"/>
        <v>0.23692775868212179</v>
      </c>
      <c r="AD58" s="9">
        <f t="shared" si="14"/>
        <v>0.2010011912257319</v>
      </c>
      <c r="AE58" s="9">
        <f t="shared" si="14"/>
        <v>0.16901331540606612</v>
      </c>
      <c r="AF58" s="9">
        <f t="shared" si="14"/>
        <v>0.14085842092104506</v>
      </c>
      <c r="AG58" s="9">
        <f t="shared" si="14"/>
        <v>0.11635480280870392</v>
      </c>
      <c r="AH58" s="9">
        <f t="shared" si="14"/>
        <v>9.5263255327810104E-2</v>
      </c>
      <c r="AI58" s="9">
        <f t="shared" si="14"/>
        <v>7.7304740443299713E-2</v>
      </c>
      <c r="AJ58" s="9">
        <f t="shared" si="14"/>
        <v>6.2176524022116264E-2</v>
      </c>
      <c r="AK58" s="9">
        <f t="shared" si="14"/>
        <v>4.9566283504911768E-2</v>
      </c>
      <c r="AL58" s="9">
        <f t="shared" si="14"/>
        <v>3.91638950989871E-2</v>
      </c>
      <c r="AM58" s="9">
        <f t="shared" si="14"/>
        <v>3.0670793026394083E-2</v>
      </c>
      <c r="AN58" s="9">
        <f t="shared" si="14"/>
        <v>2.3806948722729038E-2</v>
      </c>
      <c r="AO58" s="9">
        <f t="shared" si="14"/>
        <v>1.831563888873422E-2</v>
      </c>
      <c r="AP58" s="9">
        <f t="shared" si="14"/>
        <v>1.3966256466258153E-2</v>
      </c>
      <c r="AQ58" s="9">
        <f t="shared" si="14"/>
        <v>1.0555469566198794E-2</v>
      </c>
      <c r="AR58" s="9">
        <f t="shared" si="14"/>
        <v>7.9070540515934207E-3</v>
      </c>
      <c r="AS58" s="9">
        <f t="shared" si="14"/>
        <v>5.8707212757385108E-3</v>
      </c>
      <c r="AT58" s="9">
        <f t="shared" si="14"/>
        <v>4.3202394740941008E-3</v>
      </c>
      <c r="AU58" s="9">
        <f t="shared" si="14"/>
        <v>3.1511115984443894E-3</v>
      </c>
      <c r="AV58" s="9">
        <f t="shared" si="14"/>
        <v>2.2780295447415444E-3</v>
      </c>
      <c r="AW58" s="9">
        <f t="shared" si="14"/>
        <v>1.6322794952194908E-3</v>
      </c>
      <c r="AX58" s="9">
        <f t="shared" si="12"/>
        <v>1.1592291739045413E-3</v>
      </c>
      <c r="AY58" s="9">
        <f t="shared" si="12"/>
        <v>8.1598783507219608E-4</v>
      </c>
    </row>
    <row r="59" spans="1:51" x14ac:dyDescent="0.2">
      <c r="A59" s="1">
        <v>1101</v>
      </c>
      <c r="B59" s="1"/>
      <c r="C59" s="1"/>
      <c r="D59" s="1"/>
      <c r="E59" s="11">
        <v>3.6</v>
      </c>
      <c r="F59" s="11">
        <v>15.5</v>
      </c>
      <c r="G59" s="11">
        <v>3.6</v>
      </c>
      <c r="H59" s="11">
        <v>15.5</v>
      </c>
      <c r="I59" s="8">
        <f t="shared" si="2"/>
        <v>13.999629700752227</v>
      </c>
      <c r="J59" s="8">
        <f t="shared" si="3"/>
        <v>13.967138090875487</v>
      </c>
      <c r="K59" s="9">
        <f t="shared" si="15"/>
        <v>1</v>
      </c>
      <c r="L59" s="9">
        <f t="shared" si="15"/>
        <v>0.99994814452389147</v>
      </c>
      <c r="M59" s="9">
        <f t="shared" si="15"/>
        <v>0.99937139571733868</v>
      </c>
      <c r="N59" s="9">
        <f t="shared" si="15"/>
        <v>0.9972969456342361</v>
      </c>
      <c r="O59" s="9">
        <f t="shared" si="15"/>
        <v>0.99240431006084018</v>
      </c>
      <c r="P59" s="9">
        <f t="shared" si="15"/>
        <v>0.98311869082428005</v>
      </c>
      <c r="Q59" s="9">
        <f t="shared" si="15"/>
        <v>0.96771186842644075</v>
      </c>
      <c r="R59" s="9">
        <f t="shared" si="15"/>
        <v>0.94443466588086844</v>
      </c>
      <c r="S59" s="9">
        <f t="shared" si="15"/>
        <v>0.91169034540627658</v>
      </c>
      <c r="T59" s="9">
        <f t="shared" si="15"/>
        <v>0.86824666744052348</v>
      </c>
      <c r="U59" s="9">
        <f t="shared" si="15"/>
        <v>0.81347041426983735</v>
      </c>
      <c r="V59" s="9">
        <f t="shared" si="15"/>
        <v>0.74755245795280745</v>
      </c>
      <c r="W59" s="9">
        <f t="shared" si="15"/>
        <v>0.67167723082912989</v>
      </c>
      <c r="X59" s="9">
        <f t="shared" si="15"/>
        <v>0.5880832062253547</v>
      </c>
      <c r="Y59" s="9">
        <f t="shared" si="15"/>
        <v>0.49996699841123315</v>
      </c>
      <c r="Z59" s="9">
        <f t="shared" si="15"/>
        <v>0.41120742106489805</v>
      </c>
      <c r="AA59" s="9">
        <f t="shared" si="14"/>
        <v>0.32592657681475734</v>
      </c>
      <c r="AB59" s="9">
        <f t="shared" si="14"/>
        <v>0.24795420923380596</v>
      </c>
      <c r="AC59" s="9">
        <f t="shared" si="14"/>
        <v>0.18030299687961127</v>
      </c>
      <c r="AD59" s="9">
        <f t="shared" si="14"/>
        <v>0.1247773764419795</v>
      </c>
      <c r="AE59" s="9">
        <f t="shared" si="14"/>
        <v>8.1814106393076513E-2</v>
      </c>
      <c r="AF59" s="9">
        <f t="shared" si="14"/>
        <v>5.0591274919681739E-2</v>
      </c>
      <c r="AG59" s="9">
        <f t="shared" si="14"/>
        <v>2.9363832166231507E-2</v>
      </c>
      <c r="AH59" s="9">
        <f t="shared" si="14"/>
        <v>1.5918942553976967E-2</v>
      </c>
      <c r="AI59" s="9">
        <f t="shared" si="14"/>
        <v>8.0203991969144406E-3</v>
      </c>
      <c r="AJ59" s="9">
        <f t="shared" si="14"/>
        <v>3.7360803569993495E-3</v>
      </c>
      <c r="AK59" s="9">
        <f t="shared" si="14"/>
        <v>1.6005759387605067E-3</v>
      </c>
      <c r="AL59" s="9">
        <f t="shared" si="14"/>
        <v>6.2722268511317125E-4</v>
      </c>
      <c r="AM59" s="9">
        <f t="shared" si="14"/>
        <v>2.2358527341870271E-4</v>
      </c>
      <c r="AN59" s="9">
        <f t="shared" si="14"/>
        <v>7.2090328960161543E-5</v>
      </c>
      <c r="AO59" s="9">
        <f t="shared" si="14"/>
        <v>2.0902884966256252E-5</v>
      </c>
      <c r="AP59" s="9">
        <f t="shared" si="14"/>
        <v>5.418277854163378E-6</v>
      </c>
      <c r="AQ59" s="9">
        <f t="shared" si="14"/>
        <v>1.2480173416928864E-6</v>
      </c>
      <c r="AR59" s="9">
        <f t="shared" si="14"/>
        <v>2.5387007918098448E-7</v>
      </c>
      <c r="AS59" s="9">
        <f t="shared" si="14"/>
        <v>4.5322161690286578E-8</v>
      </c>
      <c r="AT59" s="9">
        <f t="shared" si="14"/>
        <v>7.0557727438469442E-9</v>
      </c>
      <c r="AU59" s="9">
        <f t="shared" si="14"/>
        <v>9.5167951297270292E-10</v>
      </c>
      <c r="AV59" s="9">
        <f t="shared" si="14"/>
        <v>1.1047840420275179E-10</v>
      </c>
      <c r="AW59" s="9">
        <f t="shared" si="14"/>
        <v>1.0964451568895583E-11</v>
      </c>
      <c r="AX59" s="9">
        <f t="shared" si="12"/>
        <v>9.2392760109305527E-13</v>
      </c>
      <c r="AY59" s="9">
        <f t="shared" si="12"/>
        <v>6.5614180755346752E-14</v>
      </c>
    </row>
    <row r="60" spans="1:51" x14ac:dyDescent="0.2">
      <c r="A60" s="1" t="s">
        <v>68</v>
      </c>
      <c r="B60" s="1"/>
      <c r="C60" s="1"/>
      <c r="D60" s="1"/>
      <c r="E60" s="11">
        <v>3.6</v>
      </c>
      <c r="F60" s="11">
        <v>15.5</v>
      </c>
      <c r="G60" s="11">
        <v>3.6</v>
      </c>
      <c r="H60" s="11">
        <v>15.5</v>
      </c>
      <c r="I60" s="8">
        <f t="shared" si="2"/>
        <v>13.999629700752227</v>
      </c>
      <c r="J60" s="8">
        <f t="shared" si="3"/>
        <v>13.967138090875487</v>
      </c>
      <c r="K60" s="9">
        <f t="shared" si="15"/>
        <v>1</v>
      </c>
      <c r="L60" s="9">
        <f t="shared" si="15"/>
        <v>0.99994814452389147</v>
      </c>
      <c r="M60" s="9">
        <f t="shared" si="15"/>
        <v>0.99937139571733868</v>
      </c>
      <c r="N60" s="9">
        <f t="shared" si="15"/>
        <v>0.9972969456342361</v>
      </c>
      <c r="O60" s="9">
        <f t="shared" si="15"/>
        <v>0.99240431006084018</v>
      </c>
      <c r="P60" s="9">
        <f t="shared" si="15"/>
        <v>0.98311869082428005</v>
      </c>
      <c r="Q60" s="9">
        <f t="shared" si="15"/>
        <v>0.96771186842644075</v>
      </c>
      <c r="R60" s="9">
        <f t="shared" si="15"/>
        <v>0.94443466588086844</v>
      </c>
      <c r="S60" s="9">
        <f t="shared" si="15"/>
        <v>0.91169034540627658</v>
      </c>
      <c r="T60" s="9">
        <f t="shared" si="15"/>
        <v>0.86824666744052348</v>
      </c>
      <c r="U60" s="9">
        <f t="shared" si="15"/>
        <v>0.81347041426983735</v>
      </c>
      <c r="V60" s="9">
        <f t="shared" si="15"/>
        <v>0.74755245795280745</v>
      </c>
      <c r="W60" s="9">
        <f t="shared" si="15"/>
        <v>0.67167723082912989</v>
      </c>
      <c r="X60" s="9">
        <f t="shared" si="15"/>
        <v>0.5880832062253547</v>
      </c>
      <c r="Y60" s="9">
        <f t="shared" si="15"/>
        <v>0.49996699841123315</v>
      </c>
      <c r="Z60" s="9">
        <f t="shared" si="15"/>
        <v>0.41120742106489805</v>
      </c>
      <c r="AA60" s="9">
        <f t="shared" si="14"/>
        <v>0.32592657681475734</v>
      </c>
      <c r="AB60" s="9">
        <f t="shared" si="14"/>
        <v>0.24795420923380596</v>
      </c>
      <c r="AC60" s="9">
        <f t="shared" si="14"/>
        <v>0.18030299687961127</v>
      </c>
      <c r="AD60" s="9">
        <f t="shared" si="14"/>
        <v>0.1247773764419795</v>
      </c>
      <c r="AE60" s="9">
        <f t="shared" si="14"/>
        <v>8.1814106393076513E-2</v>
      </c>
      <c r="AF60" s="9">
        <f t="shared" si="14"/>
        <v>5.0591274919681739E-2</v>
      </c>
      <c r="AG60" s="9">
        <f t="shared" si="14"/>
        <v>2.9363832166231507E-2</v>
      </c>
      <c r="AH60" s="9">
        <f t="shared" si="14"/>
        <v>1.5918942553976967E-2</v>
      </c>
      <c r="AI60" s="9">
        <f t="shared" si="14"/>
        <v>8.0203991969144406E-3</v>
      </c>
      <c r="AJ60" s="9">
        <f t="shared" si="14"/>
        <v>3.7360803569993495E-3</v>
      </c>
      <c r="AK60" s="9">
        <f t="shared" si="14"/>
        <v>1.6005759387605067E-3</v>
      </c>
      <c r="AL60" s="9">
        <f t="shared" si="14"/>
        <v>6.2722268511317125E-4</v>
      </c>
      <c r="AM60" s="9">
        <f t="shared" si="14"/>
        <v>2.2358527341870271E-4</v>
      </c>
      <c r="AN60" s="9">
        <f t="shared" si="14"/>
        <v>7.2090328960161543E-5</v>
      </c>
      <c r="AO60" s="9">
        <f t="shared" si="14"/>
        <v>2.0902884966256252E-5</v>
      </c>
      <c r="AP60" s="9">
        <f t="shared" si="14"/>
        <v>5.418277854163378E-6</v>
      </c>
      <c r="AQ60" s="9">
        <f t="shared" si="14"/>
        <v>1.2480173416928864E-6</v>
      </c>
      <c r="AR60" s="9">
        <f t="shared" si="14"/>
        <v>2.5387007918098448E-7</v>
      </c>
      <c r="AS60" s="9">
        <f t="shared" si="14"/>
        <v>4.5322161690286578E-8</v>
      </c>
      <c r="AT60" s="9">
        <f t="shared" si="14"/>
        <v>7.0557727438469442E-9</v>
      </c>
      <c r="AU60" s="9">
        <f t="shared" si="14"/>
        <v>9.5167951297270292E-10</v>
      </c>
      <c r="AV60" s="9">
        <f t="shared" si="14"/>
        <v>1.1047840420275179E-10</v>
      </c>
      <c r="AW60" s="9">
        <f t="shared" si="14"/>
        <v>1.0964451568895583E-11</v>
      </c>
      <c r="AX60" s="9">
        <f t="shared" si="12"/>
        <v>9.2392760109305527E-13</v>
      </c>
      <c r="AY60" s="9">
        <f t="shared" si="12"/>
        <v>6.5614180755346752E-14</v>
      </c>
    </row>
    <row r="61" spans="1:51" x14ac:dyDescent="0.2">
      <c r="A61" s="1" t="s">
        <v>69</v>
      </c>
      <c r="B61" s="1"/>
      <c r="C61" s="1"/>
      <c r="D61" s="1"/>
      <c r="E61" s="11">
        <v>3.6</v>
      </c>
      <c r="F61" s="11">
        <v>15.5</v>
      </c>
      <c r="G61" s="11">
        <v>3.6</v>
      </c>
      <c r="H61" s="11">
        <v>15.5</v>
      </c>
      <c r="I61" s="8">
        <f t="shared" si="2"/>
        <v>13.999629700752227</v>
      </c>
      <c r="J61" s="8">
        <f t="shared" si="3"/>
        <v>13.967138090875487</v>
      </c>
      <c r="K61" s="9">
        <f t="shared" si="15"/>
        <v>1</v>
      </c>
      <c r="L61" s="9">
        <f t="shared" si="15"/>
        <v>0.99994814452389147</v>
      </c>
      <c r="M61" s="9">
        <f t="shared" si="15"/>
        <v>0.99937139571733868</v>
      </c>
      <c r="N61" s="9">
        <f t="shared" si="15"/>
        <v>0.9972969456342361</v>
      </c>
      <c r="O61" s="9">
        <f t="shared" si="15"/>
        <v>0.99240431006084018</v>
      </c>
      <c r="P61" s="9">
        <f t="shared" si="15"/>
        <v>0.98311869082428005</v>
      </c>
      <c r="Q61" s="9">
        <f t="shared" si="15"/>
        <v>0.96771186842644075</v>
      </c>
      <c r="R61" s="9">
        <f t="shared" si="15"/>
        <v>0.94443466588086844</v>
      </c>
      <c r="S61" s="9">
        <f t="shared" si="15"/>
        <v>0.91169034540627658</v>
      </c>
      <c r="T61" s="9">
        <f t="shared" si="15"/>
        <v>0.86824666744052348</v>
      </c>
      <c r="U61" s="9">
        <f t="shared" si="15"/>
        <v>0.81347041426983735</v>
      </c>
      <c r="V61" s="9">
        <f t="shared" si="15"/>
        <v>0.74755245795280745</v>
      </c>
      <c r="W61" s="9">
        <f t="shared" si="15"/>
        <v>0.67167723082912989</v>
      </c>
      <c r="X61" s="9">
        <f t="shared" si="15"/>
        <v>0.5880832062253547</v>
      </c>
      <c r="Y61" s="9">
        <f t="shared" si="15"/>
        <v>0.49996699841123315</v>
      </c>
      <c r="Z61" s="9">
        <f t="shared" si="15"/>
        <v>0.41120742106489805</v>
      </c>
      <c r="AA61" s="9">
        <f t="shared" si="14"/>
        <v>0.32592657681475734</v>
      </c>
      <c r="AB61" s="9">
        <f t="shared" si="14"/>
        <v>0.24795420923380596</v>
      </c>
      <c r="AC61" s="9">
        <f t="shared" si="14"/>
        <v>0.18030299687961127</v>
      </c>
      <c r="AD61" s="9">
        <f t="shared" si="14"/>
        <v>0.1247773764419795</v>
      </c>
      <c r="AE61" s="9">
        <f t="shared" si="14"/>
        <v>8.1814106393076513E-2</v>
      </c>
      <c r="AF61" s="9">
        <f t="shared" si="14"/>
        <v>5.0591274919681739E-2</v>
      </c>
      <c r="AG61" s="9">
        <f t="shared" si="14"/>
        <v>2.9363832166231507E-2</v>
      </c>
      <c r="AH61" s="9">
        <f t="shared" si="14"/>
        <v>1.5918942553976967E-2</v>
      </c>
      <c r="AI61" s="9">
        <f t="shared" si="14"/>
        <v>8.0203991969144406E-3</v>
      </c>
      <c r="AJ61" s="9">
        <f t="shared" si="14"/>
        <v>3.7360803569993495E-3</v>
      </c>
      <c r="AK61" s="9">
        <f t="shared" si="14"/>
        <v>1.6005759387605067E-3</v>
      </c>
      <c r="AL61" s="9">
        <f t="shared" si="14"/>
        <v>6.2722268511317125E-4</v>
      </c>
      <c r="AM61" s="9">
        <f t="shared" si="14"/>
        <v>2.2358527341870271E-4</v>
      </c>
      <c r="AN61" s="9">
        <f t="shared" si="14"/>
        <v>7.2090328960161543E-5</v>
      </c>
      <c r="AO61" s="9">
        <f t="shared" si="14"/>
        <v>2.0902884966256252E-5</v>
      </c>
      <c r="AP61" s="9">
        <f t="shared" si="14"/>
        <v>5.418277854163378E-6</v>
      </c>
      <c r="AQ61" s="9">
        <f t="shared" si="14"/>
        <v>1.2480173416928864E-6</v>
      </c>
      <c r="AR61" s="9">
        <f t="shared" si="14"/>
        <v>2.5387007918098448E-7</v>
      </c>
      <c r="AS61" s="9">
        <f t="shared" si="14"/>
        <v>4.5322161690286578E-8</v>
      </c>
      <c r="AT61" s="9">
        <f t="shared" si="14"/>
        <v>7.0557727438469442E-9</v>
      </c>
      <c r="AU61" s="9">
        <f t="shared" si="14"/>
        <v>9.5167951297270292E-10</v>
      </c>
      <c r="AV61" s="9">
        <f t="shared" si="14"/>
        <v>1.1047840420275179E-10</v>
      </c>
      <c r="AW61" s="9">
        <f t="shared" si="14"/>
        <v>1.0964451568895583E-11</v>
      </c>
      <c r="AX61" s="9">
        <f t="shared" si="12"/>
        <v>9.2392760109305527E-13</v>
      </c>
      <c r="AY61" s="9">
        <f t="shared" si="12"/>
        <v>6.5614180755346752E-14</v>
      </c>
    </row>
    <row r="62" spans="1:51" x14ac:dyDescent="0.2">
      <c r="A62" s="1">
        <v>1103</v>
      </c>
      <c r="B62" s="1"/>
      <c r="C62" s="1"/>
      <c r="D62" s="1"/>
      <c r="E62" s="11">
        <v>3.6</v>
      </c>
      <c r="F62" s="11">
        <v>15.5</v>
      </c>
      <c r="G62" s="11">
        <v>3.6</v>
      </c>
      <c r="H62" s="11">
        <v>15.5</v>
      </c>
      <c r="I62" s="8">
        <f t="shared" si="2"/>
        <v>13.999629700752227</v>
      </c>
      <c r="J62" s="8">
        <f t="shared" si="3"/>
        <v>13.967138090875487</v>
      </c>
      <c r="K62" s="9">
        <f t="shared" si="15"/>
        <v>1</v>
      </c>
      <c r="L62" s="9">
        <f t="shared" si="15"/>
        <v>0.99994814452389147</v>
      </c>
      <c r="M62" s="9">
        <f t="shared" si="15"/>
        <v>0.99937139571733868</v>
      </c>
      <c r="N62" s="9">
        <f t="shared" si="15"/>
        <v>0.9972969456342361</v>
      </c>
      <c r="O62" s="9">
        <f t="shared" si="15"/>
        <v>0.99240431006084018</v>
      </c>
      <c r="P62" s="9">
        <f t="shared" si="15"/>
        <v>0.98311869082428005</v>
      </c>
      <c r="Q62" s="9">
        <f t="shared" si="15"/>
        <v>0.96771186842644075</v>
      </c>
      <c r="R62" s="9">
        <f t="shared" si="15"/>
        <v>0.94443466588086844</v>
      </c>
      <c r="S62" s="9">
        <f t="shared" si="15"/>
        <v>0.91169034540627658</v>
      </c>
      <c r="T62" s="9">
        <f t="shared" si="15"/>
        <v>0.86824666744052348</v>
      </c>
      <c r="U62" s="9">
        <f t="shared" si="15"/>
        <v>0.81347041426983735</v>
      </c>
      <c r="V62" s="9">
        <f t="shared" si="15"/>
        <v>0.74755245795280745</v>
      </c>
      <c r="W62" s="9">
        <f t="shared" si="15"/>
        <v>0.67167723082912989</v>
      </c>
      <c r="X62" s="9">
        <f t="shared" si="15"/>
        <v>0.5880832062253547</v>
      </c>
      <c r="Y62" s="9">
        <f t="shared" si="15"/>
        <v>0.49996699841123315</v>
      </c>
      <c r="Z62" s="9">
        <f t="shared" si="15"/>
        <v>0.41120742106489805</v>
      </c>
      <c r="AA62" s="9">
        <f t="shared" si="14"/>
        <v>0.32592657681475734</v>
      </c>
      <c r="AB62" s="9">
        <f t="shared" si="14"/>
        <v>0.24795420923380596</v>
      </c>
      <c r="AC62" s="9">
        <f t="shared" si="14"/>
        <v>0.18030299687961127</v>
      </c>
      <c r="AD62" s="9">
        <f t="shared" si="14"/>
        <v>0.1247773764419795</v>
      </c>
      <c r="AE62" s="9">
        <f t="shared" si="14"/>
        <v>8.1814106393076513E-2</v>
      </c>
      <c r="AF62" s="9">
        <f t="shared" si="14"/>
        <v>5.0591274919681739E-2</v>
      </c>
      <c r="AG62" s="9">
        <f t="shared" si="14"/>
        <v>2.9363832166231507E-2</v>
      </c>
      <c r="AH62" s="9">
        <f t="shared" si="14"/>
        <v>1.5918942553976967E-2</v>
      </c>
      <c r="AI62" s="9">
        <f t="shared" si="14"/>
        <v>8.0203991969144406E-3</v>
      </c>
      <c r="AJ62" s="9">
        <f t="shared" si="14"/>
        <v>3.7360803569993495E-3</v>
      </c>
      <c r="AK62" s="9">
        <f t="shared" ref="AK62:AY71" si="16">1-(_xlfn.WEIBULL.DIST(AK$2,$G62,$H62,TRUE))</f>
        <v>1.6005759387605067E-3</v>
      </c>
      <c r="AL62" s="9">
        <f t="shared" si="16"/>
        <v>6.2722268511317125E-4</v>
      </c>
      <c r="AM62" s="9">
        <f t="shared" si="16"/>
        <v>2.2358527341870271E-4</v>
      </c>
      <c r="AN62" s="9">
        <f t="shared" si="16"/>
        <v>7.2090328960161543E-5</v>
      </c>
      <c r="AO62" s="9">
        <f t="shared" si="16"/>
        <v>2.0902884966256252E-5</v>
      </c>
      <c r="AP62" s="9">
        <f t="shared" si="16"/>
        <v>5.418277854163378E-6</v>
      </c>
      <c r="AQ62" s="9">
        <f t="shared" si="16"/>
        <v>1.2480173416928864E-6</v>
      </c>
      <c r="AR62" s="9">
        <f t="shared" si="16"/>
        <v>2.5387007918098448E-7</v>
      </c>
      <c r="AS62" s="9">
        <f t="shared" si="16"/>
        <v>4.5322161690286578E-8</v>
      </c>
      <c r="AT62" s="9">
        <f t="shared" si="16"/>
        <v>7.0557727438469442E-9</v>
      </c>
      <c r="AU62" s="9">
        <f t="shared" si="16"/>
        <v>9.5167951297270292E-10</v>
      </c>
      <c r="AV62" s="9">
        <f t="shared" si="16"/>
        <v>1.1047840420275179E-10</v>
      </c>
      <c r="AW62" s="9">
        <f t="shared" si="16"/>
        <v>1.0964451568895583E-11</v>
      </c>
      <c r="AX62" s="9">
        <f t="shared" si="16"/>
        <v>9.2392760109305527E-13</v>
      </c>
      <c r="AY62" s="9">
        <f t="shared" si="16"/>
        <v>6.5614180755346752E-14</v>
      </c>
    </row>
    <row r="63" spans="1:51" x14ac:dyDescent="0.2">
      <c r="A63" s="1">
        <v>1104</v>
      </c>
      <c r="B63" s="1"/>
      <c r="C63" s="1"/>
      <c r="D63" s="1"/>
      <c r="E63" s="11">
        <v>3.6</v>
      </c>
      <c r="F63" s="11">
        <v>15.5</v>
      </c>
      <c r="G63" s="11">
        <v>3.6</v>
      </c>
      <c r="H63" s="11">
        <v>15.5</v>
      </c>
      <c r="I63" s="8">
        <f t="shared" si="2"/>
        <v>13.999629700752227</v>
      </c>
      <c r="J63" s="8">
        <f t="shared" si="3"/>
        <v>13.967138090875487</v>
      </c>
      <c r="K63" s="9">
        <f t="shared" si="15"/>
        <v>1</v>
      </c>
      <c r="L63" s="9">
        <f t="shared" si="15"/>
        <v>0.99994814452389147</v>
      </c>
      <c r="M63" s="9">
        <f t="shared" si="15"/>
        <v>0.99937139571733868</v>
      </c>
      <c r="N63" s="9">
        <f t="shared" si="15"/>
        <v>0.9972969456342361</v>
      </c>
      <c r="O63" s="9">
        <f t="shared" si="15"/>
        <v>0.99240431006084018</v>
      </c>
      <c r="P63" s="9">
        <f t="shared" si="15"/>
        <v>0.98311869082428005</v>
      </c>
      <c r="Q63" s="9">
        <f t="shared" si="15"/>
        <v>0.96771186842644075</v>
      </c>
      <c r="R63" s="9">
        <f t="shared" si="15"/>
        <v>0.94443466588086844</v>
      </c>
      <c r="S63" s="9">
        <f t="shared" si="15"/>
        <v>0.91169034540627658</v>
      </c>
      <c r="T63" s="9">
        <f t="shared" si="15"/>
        <v>0.86824666744052348</v>
      </c>
      <c r="U63" s="9">
        <f t="shared" si="15"/>
        <v>0.81347041426983735</v>
      </c>
      <c r="V63" s="9">
        <f t="shared" si="15"/>
        <v>0.74755245795280745</v>
      </c>
      <c r="W63" s="9">
        <f t="shared" si="15"/>
        <v>0.67167723082912989</v>
      </c>
      <c r="X63" s="9">
        <f t="shared" si="15"/>
        <v>0.5880832062253547</v>
      </c>
      <c r="Y63" s="9">
        <f t="shared" si="15"/>
        <v>0.49996699841123315</v>
      </c>
      <c r="Z63" s="9">
        <f t="shared" si="15"/>
        <v>0.41120742106489805</v>
      </c>
      <c r="AA63" s="9">
        <f t="shared" ref="AA63:AW66" si="17">1-(_xlfn.WEIBULL.DIST(AA$2,$G63,$H63,TRUE))</f>
        <v>0.32592657681475734</v>
      </c>
      <c r="AB63" s="9">
        <f t="shared" si="17"/>
        <v>0.24795420923380596</v>
      </c>
      <c r="AC63" s="9">
        <f t="shared" si="17"/>
        <v>0.18030299687961127</v>
      </c>
      <c r="AD63" s="9">
        <f t="shared" si="17"/>
        <v>0.1247773764419795</v>
      </c>
      <c r="AE63" s="9">
        <f t="shared" si="17"/>
        <v>8.1814106393076513E-2</v>
      </c>
      <c r="AF63" s="9">
        <f t="shared" si="17"/>
        <v>5.0591274919681739E-2</v>
      </c>
      <c r="AG63" s="9">
        <f t="shared" si="17"/>
        <v>2.9363832166231507E-2</v>
      </c>
      <c r="AH63" s="9">
        <f t="shared" si="17"/>
        <v>1.5918942553976967E-2</v>
      </c>
      <c r="AI63" s="9">
        <f t="shared" si="17"/>
        <v>8.0203991969144406E-3</v>
      </c>
      <c r="AJ63" s="9">
        <f t="shared" si="17"/>
        <v>3.7360803569993495E-3</v>
      </c>
      <c r="AK63" s="9">
        <f t="shared" si="17"/>
        <v>1.6005759387605067E-3</v>
      </c>
      <c r="AL63" s="9">
        <f t="shared" si="17"/>
        <v>6.2722268511317125E-4</v>
      </c>
      <c r="AM63" s="9">
        <f t="shared" si="17"/>
        <v>2.2358527341870271E-4</v>
      </c>
      <c r="AN63" s="9">
        <f t="shared" si="17"/>
        <v>7.2090328960161543E-5</v>
      </c>
      <c r="AO63" s="9">
        <f t="shared" si="17"/>
        <v>2.0902884966256252E-5</v>
      </c>
      <c r="AP63" s="9">
        <f t="shared" si="17"/>
        <v>5.418277854163378E-6</v>
      </c>
      <c r="AQ63" s="9">
        <f t="shared" si="17"/>
        <v>1.2480173416928864E-6</v>
      </c>
      <c r="AR63" s="9">
        <f t="shared" si="17"/>
        <v>2.5387007918098448E-7</v>
      </c>
      <c r="AS63" s="9">
        <f t="shared" si="17"/>
        <v>4.5322161690286578E-8</v>
      </c>
      <c r="AT63" s="9">
        <f t="shared" si="17"/>
        <v>7.0557727438469442E-9</v>
      </c>
      <c r="AU63" s="9">
        <f t="shared" si="17"/>
        <v>9.5167951297270292E-10</v>
      </c>
      <c r="AV63" s="9">
        <f t="shared" si="17"/>
        <v>1.1047840420275179E-10</v>
      </c>
      <c r="AW63" s="9">
        <f t="shared" si="17"/>
        <v>1.0964451568895583E-11</v>
      </c>
      <c r="AX63" s="9">
        <f t="shared" si="16"/>
        <v>9.2392760109305527E-13</v>
      </c>
      <c r="AY63" s="9">
        <f t="shared" si="16"/>
        <v>6.5614180755346752E-14</v>
      </c>
    </row>
    <row r="64" spans="1:51" x14ac:dyDescent="0.2">
      <c r="A64" s="1">
        <v>1105</v>
      </c>
      <c r="B64" s="1"/>
      <c r="C64" s="1"/>
      <c r="D64" s="1"/>
      <c r="E64" s="11">
        <v>3.3</v>
      </c>
      <c r="F64" s="11">
        <v>23</v>
      </c>
      <c r="G64" s="11">
        <v>3.3</v>
      </c>
      <c r="H64" s="11">
        <v>23</v>
      </c>
      <c r="I64" s="8">
        <f t="shared" si="2"/>
        <v>20.582263186327861</v>
      </c>
      <c r="J64" s="8">
        <f t="shared" si="3"/>
        <v>20.631352998969579</v>
      </c>
      <c r="K64" s="9">
        <f t="shared" si="15"/>
        <v>1</v>
      </c>
      <c r="L64" s="9">
        <f t="shared" si="15"/>
        <v>0.99996791580301714</v>
      </c>
      <c r="M64" s="9">
        <f t="shared" si="15"/>
        <v>0.99968404261662569</v>
      </c>
      <c r="N64" s="9">
        <f t="shared" si="15"/>
        <v>0.9987962487274461</v>
      </c>
      <c r="O64" s="9">
        <f t="shared" si="15"/>
        <v>0.99689243345277423</v>
      </c>
      <c r="P64" s="9">
        <f t="shared" si="15"/>
        <v>0.9935212904693913</v>
      </c>
      <c r="Q64" s="9">
        <f t="shared" si="15"/>
        <v>0.98820701407814227</v>
      </c>
      <c r="R64" s="9">
        <f t="shared" si="15"/>
        <v>0.98046360374511132</v>
      </c>
      <c r="S64" s="9">
        <f t="shared" si="15"/>
        <v>0.9698105257908749</v>
      </c>
      <c r="T64" s="9">
        <f t="shared" si="15"/>
        <v>0.95579038353270585</v>
      </c>
      <c r="U64" s="9">
        <f t="shared" si="15"/>
        <v>0.93798866326046526</v>
      </c>
      <c r="V64" s="9">
        <f t="shared" si="15"/>
        <v>0.91605517642371215</v>
      </c>
      <c r="W64" s="9">
        <f t="shared" si="15"/>
        <v>0.88972641200296076</v>
      </c>
      <c r="X64" s="9">
        <f t="shared" si="15"/>
        <v>0.85884763260775976</v>
      </c>
      <c r="Y64" s="9">
        <f t="shared" si="15"/>
        <v>0.82339321277570732</v>
      </c>
      <c r="Z64" s="9">
        <f t="shared" si="15"/>
        <v>0.78348346579110073</v>
      </c>
      <c r="AA64" s="9">
        <f t="shared" si="17"/>
        <v>0.73939608288265135</v>
      </c>
      <c r="AB64" s="9">
        <f t="shared" si="17"/>
        <v>0.69157036349716217</v>
      </c>
      <c r="AC64" s="9">
        <f t="shared" si="17"/>
        <v>0.64060268637493678</v>
      </c>
      <c r="AD64" s="9">
        <f t="shared" si="17"/>
        <v>0.58723217816207396</v>
      </c>
      <c r="AE64" s="9">
        <f t="shared" si="17"/>
        <v>0.53231627002410487</v>
      </c>
      <c r="AF64" s="9">
        <f t="shared" si="17"/>
        <v>0.47679674744411182</v>
      </c>
      <c r="AG64" s="9">
        <f t="shared" si="17"/>
        <v>0.42165790938925263</v>
      </c>
      <c r="AH64" s="9">
        <f t="shared" si="17"/>
        <v>0.36787944117144233</v>
      </c>
      <c r="AI64" s="9">
        <f t="shared" si="17"/>
        <v>0.3163874298055267</v>
      </c>
      <c r="AJ64" s="9">
        <f t="shared" si="17"/>
        <v>0.26800746954663257</v>
      </c>
      <c r="AK64" s="9">
        <f t="shared" si="17"/>
        <v>0.22342390125578659</v>
      </c>
      <c r="AL64" s="9">
        <f t="shared" si="17"/>
        <v>0.1831488359842155</v>
      </c>
      <c r="AM64" s="9">
        <f t="shared" si="17"/>
        <v>0.14750373637359404</v>
      </c>
      <c r="AN64" s="9">
        <f t="shared" si="17"/>
        <v>0.11661505642008729</v>
      </c>
      <c r="AO64" s="9">
        <f t="shared" si="17"/>
        <v>9.0423933412418167E-2</v>
      </c>
      <c r="AP64" s="9">
        <f t="shared" si="17"/>
        <v>6.8708399937282172E-2</v>
      </c>
      <c r="AQ64" s="9">
        <f t="shared" si="17"/>
        <v>5.1115267918372176E-2</v>
      </c>
      <c r="AR64" s="9">
        <f t="shared" si="17"/>
        <v>3.7197930640192056E-2</v>
      </c>
      <c r="AS64" s="9">
        <f t="shared" si="17"/>
        <v>2.6455962776297359E-2</v>
      </c>
      <c r="AT64" s="9">
        <f t="shared" si="17"/>
        <v>1.8372606092723287E-2</v>
      </c>
      <c r="AU64" s="9">
        <f t="shared" si="17"/>
        <v>1.2446940552889085E-2</v>
      </c>
      <c r="AV64" s="9">
        <f t="shared" si="17"/>
        <v>8.2186021325988401E-3</v>
      </c>
      <c r="AW64" s="9">
        <f t="shared" si="17"/>
        <v>5.284115002605061E-3</v>
      </c>
      <c r="AX64" s="9">
        <f t="shared" si="16"/>
        <v>3.3050475218528996E-3</v>
      </c>
      <c r="AY64" s="9">
        <f t="shared" si="16"/>
        <v>2.0091078269565132E-3</v>
      </c>
    </row>
    <row r="65" spans="1:51" x14ac:dyDescent="0.2">
      <c r="A65" s="1">
        <v>1106</v>
      </c>
      <c r="B65" s="1"/>
      <c r="C65" s="1"/>
      <c r="D65" s="1"/>
      <c r="E65" s="11">
        <v>3.3</v>
      </c>
      <c r="F65" s="11">
        <v>23</v>
      </c>
      <c r="G65" s="11">
        <v>3.3</v>
      </c>
      <c r="H65" s="11">
        <v>23</v>
      </c>
      <c r="I65" s="8">
        <f t="shared" si="2"/>
        <v>20.582263186327861</v>
      </c>
      <c r="J65" s="8">
        <f t="shared" si="3"/>
        <v>20.631352998969579</v>
      </c>
      <c r="K65" s="9">
        <f t="shared" si="15"/>
        <v>1</v>
      </c>
      <c r="L65" s="9">
        <f t="shared" si="15"/>
        <v>0.99996791580301714</v>
      </c>
      <c r="M65" s="9">
        <f t="shared" si="15"/>
        <v>0.99968404261662569</v>
      </c>
      <c r="N65" s="9">
        <f t="shared" si="15"/>
        <v>0.9987962487274461</v>
      </c>
      <c r="O65" s="9">
        <f t="shared" si="15"/>
        <v>0.99689243345277423</v>
      </c>
      <c r="P65" s="9">
        <f t="shared" si="15"/>
        <v>0.9935212904693913</v>
      </c>
      <c r="Q65" s="9">
        <f t="shared" si="15"/>
        <v>0.98820701407814227</v>
      </c>
      <c r="R65" s="9">
        <f t="shared" si="15"/>
        <v>0.98046360374511132</v>
      </c>
      <c r="S65" s="9">
        <f t="shared" si="15"/>
        <v>0.9698105257908749</v>
      </c>
      <c r="T65" s="9">
        <f t="shared" si="15"/>
        <v>0.95579038353270585</v>
      </c>
      <c r="U65" s="9">
        <f t="shared" si="15"/>
        <v>0.93798866326046526</v>
      </c>
      <c r="V65" s="9">
        <f t="shared" si="15"/>
        <v>0.91605517642371215</v>
      </c>
      <c r="W65" s="9">
        <f t="shared" si="15"/>
        <v>0.88972641200296076</v>
      </c>
      <c r="X65" s="9">
        <f t="shared" si="15"/>
        <v>0.85884763260775976</v>
      </c>
      <c r="Y65" s="9">
        <f t="shared" si="15"/>
        <v>0.82339321277570732</v>
      </c>
      <c r="Z65" s="9">
        <f t="shared" si="15"/>
        <v>0.78348346579110073</v>
      </c>
      <c r="AA65" s="9">
        <f t="shared" si="17"/>
        <v>0.73939608288265135</v>
      </c>
      <c r="AB65" s="9">
        <f t="shared" si="17"/>
        <v>0.69157036349716217</v>
      </c>
      <c r="AC65" s="9">
        <f t="shared" si="17"/>
        <v>0.64060268637493678</v>
      </c>
      <c r="AD65" s="9">
        <f t="shared" si="17"/>
        <v>0.58723217816207396</v>
      </c>
      <c r="AE65" s="9">
        <f t="shared" si="17"/>
        <v>0.53231627002410487</v>
      </c>
      <c r="AF65" s="9">
        <f t="shared" si="17"/>
        <v>0.47679674744411182</v>
      </c>
      <c r="AG65" s="9">
        <f t="shared" si="17"/>
        <v>0.42165790938925263</v>
      </c>
      <c r="AH65" s="9">
        <f t="shared" si="17"/>
        <v>0.36787944117144233</v>
      </c>
      <c r="AI65" s="9">
        <f t="shared" si="17"/>
        <v>0.3163874298055267</v>
      </c>
      <c r="AJ65" s="9">
        <f t="shared" si="17"/>
        <v>0.26800746954663257</v>
      </c>
      <c r="AK65" s="9">
        <f t="shared" si="17"/>
        <v>0.22342390125578659</v>
      </c>
      <c r="AL65" s="9">
        <f t="shared" si="17"/>
        <v>0.1831488359842155</v>
      </c>
      <c r="AM65" s="9">
        <f t="shared" si="17"/>
        <v>0.14750373637359404</v>
      </c>
      <c r="AN65" s="9">
        <f t="shared" si="17"/>
        <v>0.11661505642008729</v>
      </c>
      <c r="AO65" s="9">
        <f t="shared" si="17"/>
        <v>9.0423933412418167E-2</v>
      </c>
      <c r="AP65" s="9">
        <f t="shared" si="17"/>
        <v>6.8708399937282172E-2</v>
      </c>
      <c r="AQ65" s="9">
        <f t="shared" si="17"/>
        <v>5.1115267918372176E-2</v>
      </c>
      <c r="AR65" s="9">
        <f t="shared" si="17"/>
        <v>3.7197930640192056E-2</v>
      </c>
      <c r="AS65" s="9">
        <f t="shared" si="17"/>
        <v>2.6455962776297359E-2</v>
      </c>
      <c r="AT65" s="9">
        <f t="shared" si="17"/>
        <v>1.8372606092723287E-2</v>
      </c>
      <c r="AU65" s="9">
        <f t="shared" si="17"/>
        <v>1.2446940552889085E-2</v>
      </c>
      <c r="AV65" s="9">
        <f t="shared" si="17"/>
        <v>8.2186021325988401E-3</v>
      </c>
      <c r="AW65" s="9">
        <f t="shared" si="17"/>
        <v>5.284115002605061E-3</v>
      </c>
      <c r="AX65" s="9">
        <f t="shared" si="16"/>
        <v>3.3050475218528996E-3</v>
      </c>
      <c r="AY65" s="9">
        <f t="shared" si="16"/>
        <v>2.0091078269565132E-3</v>
      </c>
    </row>
    <row r="66" spans="1:51" x14ac:dyDescent="0.2">
      <c r="A66" s="1">
        <v>1107</v>
      </c>
      <c r="B66" s="1"/>
      <c r="C66" s="1"/>
      <c r="D66" s="1"/>
      <c r="E66" s="11">
        <v>1.8</v>
      </c>
      <c r="F66" s="11">
        <v>17</v>
      </c>
      <c r="G66" s="11">
        <v>1.8</v>
      </c>
      <c r="H66" s="11">
        <v>17</v>
      </c>
      <c r="I66" s="8">
        <f t="shared" si="2"/>
        <v>13.868152923575964</v>
      </c>
      <c r="J66" s="8">
        <f t="shared" si="3"/>
        <v>15.117874451687621</v>
      </c>
      <c r="K66" s="9">
        <f t="shared" si="15"/>
        <v>1</v>
      </c>
      <c r="L66" s="9">
        <f t="shared" si="15"/>
        <v>0.99392049196523691</v>
      </c>
      <c r="M66" s="9">
        <f t="shared" si="15"/>
        <v>0.97898917822911158</v>
      </c>
      <c r="N66" s="9">
        <f t="shared" si="15"/>
        <v>0.95689987094221696</v>
      </c>
      <c r="O66" s="9">
        <f t="shared" si="15"/>
        <v>0.92872417752344805</v>
      </c>
      <c r="P66" s="9">
        <f t="shared" si="15"/>
        <v>0.89539187257153285</v>
      </c>
      <c r="Q66" s="9">
        <f t="shared" si="15"/>
        <v>0.85777477244736988</v>
      </c>
      <c r="R66" s="9">
        <f t="shared" si="15"/>
        <v>0.81670804004847153</v>
      </c>
      <c r="S66" s="9">
        <f t="shared" si="15"/>
        <v>0.7729923117909987</v>
      </c>
      <c r="T66" s="9">
        <f t="shared" si="15"/>
        <v>0.72738890118358901</v>
      </c>
      <c r="U66" s="9">
        <f t="shared" si="15"/>
        <v>0.68061274263435367</v>
      </c>
      <c r="V66" s="9">
        <f t="shared" si="15"/>
        <v>0.63332518732218468</v>
      </c>
      <c r="W66" s="9">
        <f t="shared" si="15"/>
        <v>0.58612770251847313</v>
      </c>
      <c r="X66" s="9">
        <f t="shared" si="15"/>
        <v>0.53955700570524345</v>
      </c>
      <c r="Y66" s="9">
        <f t="shared" si="15"/>
        <v>0.49408187313025875</v>
      </c>
      <c r="Z66" s="9">
        <f t="shared" si="15"/>
        <v>0.45010168140926821</v>
      </c>
      <c r="AA66" s="9">
        <f t="shared" si="17"/>
        <v>0.40794662118863134</v>
      </c>
      <c r="AB66" s="9">
        <f t="shared" si="17"/>
        <v>0.36787944117144233</v>
      </c>
      <c r="AC66" s="9">
        <f t="shared" si="17"/>
        <v>0.33009852762995195</v>
      </c>
      <c r="AD66" s="9">
        <f t="shared" si="17"/>
        <v>0.29474209242922944</v>
      </c>
      <c r="AE66" s="9">
        <f t="shared" si="17"/>
        <v>0.2618932273330864</v>
      </c>
      <c r="AF66" s="9">
        <f t="shared" si="17"/>
        <v>0.23158558072500834</v>
      </c>
      <c r="AG66" s="9">
        <f t="shared" si="17"/>
        <v>0.20380942210796937</v>
      </c>
      <c r="AH66" s="9">
        <f t="shared" si="17"/>
        <v>0.17851787736721525</v>
      </c>
      <c r="AI66" s="9">
        <f t="shared" si="17"/>
        <v>0.15563314150557817</v>
      </c>
      <c r="AJ66" s="9">
        <f t="shared" si="17"/>
        <v>0.13505250330175333</v>
      </c>
      <c r="AK66" s="9">
        <f t="shared" si="17"/>
        <v>0.11665404622532216</v>
      </c>
      <c r="AL66" s="9">
        <f t="shared" si="17"/>
        <v>0.10030192034022145</v>
      </c>
      <c r="AM66" s="9">
        <f t="shared" si="17"/>
        <v>8.5851109479628263E-2</v>
      </c>
      <c r="AN66" s="9">
        <f t="shared" si="17"/>
        <v>7.315164559651488E-2</v>
      </c>
      <c r="AO66" s="9">
        <f t="shared" si="17"/>
        <v>6.205224707869228E-2</v>
      </c>
      <c r="AP66" s="9">
        <f t="shared" si="17"/>
        <v>5.2403379422056973E-2</v>
      </c>
      <c r="AQ66" s="9">
        <f t="shared" si="17"/>
        <v>4.4059754679260266E-2</v>
      </c>
      <c r="AR66" s="9">
        <f t="shared" si="17"/>
        <v>3.6882300452601657E-2</v>
      </c>
      <c r="AS66" s="9">
        <f t="shared" si="17"/>
        <v>3.0739639965612686E-2</v>
      </c>
      <c r="AT66" s="9">
        <f t="shared" si="17"/>
        <v>2.5509132153114011E-2</v>
      </c>
      <c r="AU66" s="9">
        <f t="shared" si="17"/>
        <v>2.1077525082812132E-2</v>
      </c>
      <c r="AV66" s="9">
        <f t="shared" si="17"/>
        <v>1.7341277758922136E-2</v>
      </c>
      <c r="AW66" s="9">
        <f t="shared" si="17"/>
        <v>1.4206604892376795E-2</v>
      </c>
      <c r="AX66" s="9">
        <f t="shared" si="16"/>
        <v>1.1589296994724996E-2</v>
      </c>
      <c r="AY66" s="9">
        <f t="shared" si="16"/>
        <v>9.4143645927352582E-3</v>
      </c>
    </row>
    <row r="67" spans="1:51" x14ac:dyDescent="0.2">
      <c r="A67" s="1">
        <v>1109</v>
      </c>
      <c r="B67" s="1"/>
      <c r="C67" s="1"/>
      <c r="D67" s="1"/>
      <c r="E67" s="11">
        <v>1.8</v>
      </c>
      <c r="F67" s="11">
        <v>10</v>
      </c>
      <c r="G67" s="11">
        <v>1.8</v>
      </c>
      <c r="H67" s="11">
        <v>10</v>
      </c>
      <c r="I67" s="8">
        <f t="shared" si="2"/>
        <v>8.1577370138682141</v>
      </c>
      <c r="J67" s="8">
        <f t="shared" si="3"/>
        <v>8.8928673245221308</v>
      </c>
      <c r="K67" s="9">
        <f t="shared" si="15"/>
        <v>1</v>
      </c>
      <c r="L67" s="9">
        <f t="shared" si="15"/>
        <v>0.98427600150569095</v>
      </c>
      <c r="M67" s="9">
        <f t="shared" si="15"/>
        <v>0.94630610271736948</v>
      </c>
      <c r="N67" s="9">
        <f t="shared" si="15"/>
        <v>0.89180893543505646</v>
      </c>
      <c r="O67" s="9">
        <f t="shared" si="15"/>
        <v>0.82515840135331597</v>
      </c>
      <c r="P67" s="9">
        <f t="shared" si="15"/>
        <v>0.7503807093706214</v>
      </c>
      <c r="Q67" s="9">
        <f t="shared" si="15"/>
        <v>0.6711759984914949</v>
      </c>
      <c r="R67" s="9">
        <f t="shared" si="15"/>
        <v>0.59082757662933927</v>
      </c>
      <c r="S67" s="9">
        <f t="shared" si="15"/>
        <v>0.51211333876827259</v>
      </c>
      <c r="T67" s="9">
        <f t="shared" si="15"/>
        <v>0.43725028776626362</v>
      </c>
      <c r="U67" s="9">
        <f t="shared" si="15"/>
        <v>0.36787944117144233</v>
      </c>
      <c r="V67" s="9">
        <f t="shared" si="15"/>
        <v>0.30508850021384626</v>
      </c>
      <c r="W67" s="9">
        <f t="shared" si="15"/>
        <v>0.24946486240216414</v>
      </c>
      <c r="X67" s="9">
        <f t="shared" si="15"/>
        <v>0.20116952160807533</v>
      </c>
      <c r="Y67" s="9">
        <f t="shared" si="15"/>
        <v>0.1600221625743643</v>
      </c>
      <c r="Z67" s="9">
        <f t="shared" ref="Z67:AY75" si="18">1-(_xlfn.WEIBULL.DIST(Z$2,$G67,$H67,TRUE))</f>
        <v>0.12558872465487203</v>
      </c>
      <c r="AA67" s="9">
        <f t="shared" si="18"/>
        <v>9.726440540715553E-2</v>
      </c>
      <c r="AB67" s="9">
        <f t="shared" si="18"/>
        <v>7.4347097424761532E-2</v>
      </c>
      <c r="AC67" s="9">
        <f t="shared" si="18"/>
        <v>5.6098281648824577E-2</v>
      </c>
      <c r="AD67" s="9">
        <f t="shared" si="18"/>
        <v>4.1790207879549901E-2</v>
      </c>
      <c r="AE67" s="9">
        <f t="shared" si="18"/>
        <v>3.0739639965612686E-2</v>
      </c>
      <c r="AF67" s="9">
        <f t="shared" si="18"/>
        <v>2.2329472563474173E-2</v>
      </c>
      <c r="AG67" s="9">
        <f t="shared" si="18"/>
        <v>1.6020146795561963E-2</v>
      </c>
      <c r="AH67" s="9">
        <f t="shared" si="18"/>
        <v>1.1353056749857648E-2</v>
      </c>
      <c r="AI67" s="9">
        <f t="shared" si="18"/>
        <v>7.9481254838296156E-3</v>
      </c>
      <c r="AJ67" s="9">
        <f t="shared" si="18"/>
        <v>5.4975235803325084E-3</v>
      </c>
      <c r="AK67" s="9">
        <f t="shared" si="18"/>
        <v>3.7571857364375738E-3</v>
      </c>
      <c r="AL67" s="9">
        <f t="shared" si="18"/>
        <v>2.5374185069593214E-3</v>
      </c>
      <c r="AM67" s="9">
        <f t="shared" si="18"/>
        <v>1.6935353795065611E-3</v>
      </c>
      <c r="AN67" s="9">
        <f t="shared" si="18"/>
        <v>1.1171367659630338E-3</v>
      </c>
      <c r="AO67" s="9">
        <f t="shared" si="18"/>
        <v>7.2838991483914484E-4</v>
      </c>
      <c r="AP67" s="9">
        <f t="shared" si="18"/>
        <v>4.6946278803894348E-4</v>
      </c>
      <c r="AQ67" s="9">
        <f t="shared" si="18"/>
        <v>2.991237635199262E-4</v>
      </c>
      <c r="AR67" s="9">
        <f t="shared" si="18"/>
        <v>1.8842769161020456E-4</v>
      </c>
      <c r="AS67" s="9">
        <f t="shared" si="18"/>
        <v>1.1735808657153957E-4</v>
      </c>
      <c r="AT67" s="9">
        <f t="shared" si="18"/>
        <v>7.2274503910452204E-5</v>
      </c>
      <c r="AU67" s="9">
        <f t="shared" si="18"/>
        <v>4.4013847456114696E-5</v>
      </c>
      <c r="AV67" s="9">
        <f t="shared" si="18"/>
        <v>2.6506538545745251E-5</v>
      </c>
      <c r="AW67" s="9">
        <f t="shared" si="18"/>
        <v>1.5787109692855239E-5</v>
      </c>
      <c r="AX67" s="9">
        <f t="shared" si="16"/>
        <v>9.299589383893192E-6</v>
      </c>
      <c r="AY67" s="9">
        <f t="shared" si="16"/>
        <v>5.418277854163378E-6</v>
      </c>
    </row>
    <row r="68" spans="1:51" x14ac:dyDescent="0.2">
      <c r="A68" s="1">
        <v>1201</v>
      </c>
      <c r="B68" s="1"/>
      <c r="C68" s="1"/>
      <c r="D68" s="1"/>
      <c r="E68" s="11">
        <v>1.5</v>
      </c>
      <c r="F68" s="11">
        <v>16.7</v>
      </c>
      <c r="G68" s="11">
        <v>1.5</v>
      </c>
      <c r="H68" s="11">
        <v>16.7</v>
      </c>
      <c r="I68" s="8">
        <f t="shared" ref="I68:I75" si="19">H68*(LN(2))^(1/G68)</f>
        <v>13.079770138536677</v>
      </c>
      <c r="J68" s="8">
        <f t="shared" ref="J68:J75" si="20">H68*EXP(GAMMALN(1+1/G68))</f>
        <v>15.075846392280589</v>
      </c>
      <c r="K68" s="9">
        <f t="shared" ref="K68:Z75" si="21">1-(_xlfn.WEIBULL.DIST(K$2,$G68,$H68,TRUE))</f>
        <v>1</v>
      </c>
      <c r="L68" s="9">
        <f t="shared" si="21"/>
        <v>0.9854538745328032</v>
      </c>
      <c r="M68" s="9">
        <f t="shared" si="21"/>
        <v>0.95940227104385378</v>
      </c>
      <c r="N68" s="9">
        <f t="shared" si="21"/>
        <v>0.92668738695320252</v>
      </c>
      <c r="O68" s="9">
        <f t="shared" si="21"/>
        <v>0.88938624999256366</v>
      </c>
      <c r="P68" s="9">
        <f t="shared" si="21"/>
        <v>0.84889052529470488</v>
      </c>
      <c r="Q68" s="9">
        <f t="shared" si="21"/>
        <v>0.80625628445595021</v>
      </c>
      <c r="R68" s="9">
        <f t="shared" si="21"/>
        <v>0.7623293699281658</v>
      </c>
      <c r="S68" s="9">
        <f t="shared" si="21"/>
        <v>0.71780410448834009</v>
      </c>
      <c r="T68" s="9">
        <f t="shared" si="21"/>
        <v>0.67325585176175284</v>
      </c>
      <c r="U68" s="9">
        <f t="shared" si="21"/>
        <v>0.62916155874547464</v>
      </c>
      <c r="V68" s="9">
        <f t="shared" si="21"/>
        <v>0.58591415861608143</v>
      </c>
      <c r="W68" s="9">
        <f t="shared" si="21"/>
        <v>0.54383357374254648</v>
      </c>
      <c r="X68" s="9">
        <f t="shared" si="21"/>
        <v>0.50317569779472104</v>
      </c>
      <c r="Y68" s="9">
        <f t="shared" si="21"/>
        <v>0.46414008768642812</v>
      </c>
      <c r="Z68" s="9">
        <f t="shared" si="21"/>
        <v>0.42687676582003264</v>
      </c>
      <c r="AA68" s="9">
        <f t="shared" si="18"/>
        <v>0.39149235658497172</v>
      </c>
      <c r="AB68" s="9">
        <f t="shared" si="18"/>
        <v>0.35805568380000963</v>
      </c>
      <c r="AC68" s="9">
        <f t="shared" si="18"/>
        <v>0.32660290144285797</v>
      </c>
      <c r="AD68" s="9">
        <f t="shared" si="18"/>
        <v>0.29714219978150025</v>
      </c>
      <c r="AE68" s="9">
        <f t="shared" si="18"/>
        <v>0.26965811268984075</v>
      </c>
      <c r="AF68" s="9">
        <f t="shared" si="18"/>
        <v>0.2441154437084041</v>
      </c>
      <c r="AG68" s="9">
        <f t="shared" si="18"/>
        <v>0.22046282490947855</v>
      </c>
      <c r="AH68" s="9">
        <f t="shared" si="18"/>
        <v>0.19863592180889744</v>
      </c>
      <c r="AI68" s="9">
        <f t="shared" si="18"/>
        <v>0.1785602981885388</v>
      </c>
      <c r="AJ68" s="9">
        <f t="shared" si="18"/>
        <v>0.16015395598742521</v>
      </c>
      <c r="AK68" s="9">
        <f t="shared" si="18"/>
        <v>0.14332956691458798</v>
      </c>
      <c r="AL68" s="9">
        <f t="shared" si="18"/>
        <v>0.12799641385141625</v>
      </c>
      <c r="AM68" s="9">
        <f t="shared" si="18"/>
        <v>0.11406206128440843</v>
      </c>
      <c r="AN68" s="9">
        <f t="shared" si="18"/>
        <v>0.10143377485958727</v>
      </c>
      <c r="AO68" s="9">
        <f t="shared" si="18"/>
        <v>9.0019710647456397E-2</v>
      </c>
      <c r="AP68" s="9">
        <f t="shared" si="18"/>
        <v>7.9729894855687933E-2</v>
      </c>
      <c r="AQ68" s="9">
        <f t="shared" si="18"/>
        <v>7.0477014549982453E-2</v>
      </c>
      <c r="AR68" s="9">
        <f t="shared" si="18"/>
        <v>6.2177039478323093E-2</v>
      </c>
      <c r="AS68" s="9">
        <f t="shared" si="18"/>
        <v>5.4749694383117942E-2</v>
      </c>
      <c r="AT68" s="9">
        <f t="shared" si="18"/>
        <v>4.8118800274789986E-2</v>
      </c>
      <c r="AU68" s="9">
        <f t="shared" si="18"/>
        <v>4.2212502074018277E-2</v>
      </c>
      <c r="AV68" s="9">
        <f t="shared" si="18"/>
        <v>3.6963398850524465E-2</v>
      </c>
      <c r="AW68" s="9">
        <f t="shared" si="18"/>
        <v>3.2308591632896455E-2</v>
      </c>
      <c r="AX68" s="9">
        <f t="shared" si="16"/>
        <v>2.8189662471104771E-2</v>
      </c>
      <c r="AY68" s="9">
        <f t="shared" si="16"/>
        <v>2.4552597131115905E-2</v>
      </c>
    </row>
    <row r="69" spans="1:51" x14ac:dyDescent="0.2">
      <c r="A69" s="1">
        <v>1202</v>
      </c>
      <c r="B69" s="1"/>
      <c r="C69" s="1"/>
      <c r="D69" s="1"/>
      <c r="E69" s="11">
        <v>2.2000000000000002</v>
      </c>
      <c r="F69" s="11">
        <v>27.1</v>
      </c>
      <c r="G69" s="11">
        <v>2.2000000000000002</v>
      </c>
      <c r="H69" s="11">
        <v>27.1</v>
      </c>
      <c r="I69" s="8">
        <f t="shared" si="19"/>
        <v>22.941257928784957</v>
      </c>
      <c r="J69" s="8">
        <f t="shared" si="20"/>
        <v>24.0004310082006</v>
      </c>
      <c r="K69" s="9">
        <f t="shared" si="21"/>
        <v>1</v>
      </c>
      <c r="L69" s="9">
        <f t="shared" si="21"/>
        <v>0.99929641797705526</v>
      </c>
      <c r="M69" s="9">
        <f t="shared" si="21"/>
        <v>0.9967712717317484</v>
      </c>
      <c r="N69" s="9">
        <f t="shared" si="21"/>
        <v>0.99214001116043471</v>
      </c>
      <c r="O69" s="9">
        <f t="shared" si="21"/>
        <v>0.98525051448672252</v>
      </c>
      <c r="P69" s="9">
        <f t="shared" si="21"/>
        <v>0.97601495863201837</v>
      </c>
      <c r="Q69" s="9">
        <f t="shared" si="21"/>
        <v>0.96439173290292624</v>
      </c>
      <c r="R69" s="9">
        <f t="shared" si="21"/>
        <v>0.95037754961137644</v>
      </c>
      <c r="S69" s="9">
        <f t="shared" si="21"/>
        <v>0.93400302597453155</v>
      </c>
      <c r="T69" s="9">
        <f t="shared" si="21"/>
        <v>0.91532962793861072</v>
      </c>
      <c r="U69" s="9">
        <f t="shared" si="21"/>
        <v>0.89444713077537519</v>
      </c>
      <c r="V69" s="9">
        <f t="shared" si="21"/>
        <v>0.87147121077648082</v>
      </c>
      <c r="W69" s="9">
        <f t="shared" si="21"/>
        <v>0.84654098271078249</v>
      </c>
      <c r="X69" s="9">
        <f t="shared" si="21"/>
        <v>0.81981639779792514</v>
      </c>
      <c r="Y69" s="9">
        <f t="shared" si="21"/>
        <v>0.7914754726780393</v>
      </c>
      <c r="Z69" s="9">
        <f t="shared" si="21"/>
        <v>0.76171135361767306</v>
      </c>
      <c r="AA69" s="9">
        <f t="shared" si="18"/>
        <v>0.73072924185568355</v>
      </c>
      <c r="AB69" s="9">
        <f t="shared" si="18"/>
        <v>0.69874322023730118</v>
      </c>
      <c r="AC69" s="9">
        <f t="shared" si="18"/>
        <v>0.66597303046638689</v>
      </c>
      <c r="AD69" s="9">
        <f t="shared" si="18"/>
        <v>0.6326408556884251</v>
      </c>
      <c r="AE69" s="9">
        <f t="shared" si="18"/>
        <v>0.59896816543473685</v>
      </c>
      <c r="AF69" s="9">
        <f t="shared" si="18"/>
        <v>0.56517267969219764</v>
      </c>
      <c r="AG69" s="9">
        <f t="shared" si="18"/>
        <v>0.53146550637700263</v>
      </c>
      <c r="AH69" s="9">
        <f t="shared" si="18"/>
        <v>0.49804850210546214</v>
      </c>
      <c r="AI69" s="9">
        <f t="shared" si="18"/>
        <v>0.46511190017943205</v>
      </c>
      <c r="AJ69" s="9">
        <f t="shared" si="18"/>
        <v>0.43283224245431617</v>
      </c>
      <c r="AK69" s="9">
        <f t="shared" si="18"/>
        <v>0.40137064355850793</v>
      </c>
      <c r="AL69" s="9">
        <f t="shared" si="18"/>
        <v>0.37087140711588873</v>
      </c>
      <c r="AM69" s="9">
        <f t="shared" si="18"/>
        <v>0.34146100451811723</v>
      </c>
      <c r="AN69" s="9">
        <f t="shared" si="18"/>
        <v>0.3132474177219281</v>
      </c>
      <c r="AO69" s="9">
        <f t="shared" si="18"/>
        <v>0.28631983881012757</v>
      </c>
      <c r="AP69" s="9">
        <f t="shared" si="18"/>
        <v>0.26074871092642216</v>
      </c>
      <c r="AQ69" s="9">
        <f t="shared" si="18"/>
        <v>0.23658608790949831</v>
      </c>
      <c r="AR69" s="9">
        <f t="shared" si="18"/>
        <v>0.21386628370295901</v>
      </c>
      <c r="AS69" s="9">
        <f t="shared" si="18"/>
        <v>0.19260677754818789</v>
      </c>
      <c r="AT69" s="9">
        <f t="shared" si="18"/>
        <v>0.17280933716905611</v>
      </c>
      <c r="AU69" s="9">
        <f t="shared" si="18"/>
        <v>0.15446131967100185</v>
      </c>
      <c r="AV69" s="9">
        <f t="shared" si="18"/>
        <v>0.13753710869291513</v>
      </c>
      <c r="AW69" s="9">
        <f t="shared" si="18"/>
        <v>0.12199964641281358</v>
      </c>
      <c r="AX69" s="9">
        <f t="shared" si="16"/>
        <v>0.10780202022124497</v>
      </c>
      <c r="AY69" s="9">
        <f t="shared" si="16"/>
        <v>9.4889066109634101E-2</v>
      </c>
    </row>
    <row r="70" spans="1:51" x14ac:dyDescent="0.2">
      <c r="A70" s="1">
        <v>1203</v>
      </c>
      <c r="B70" s="1"/>
      <c r="C70" s="1"/>
      <c r="D70" s="1"/>
      <c r="E70" s="11">
        <v>1.5</v>
      </c>
      <c r="F70" s="11">
        <v>16.7</v>
      </c>
      <c r="G70" s="11">
        <v>1.5</v>
      </c>
      <c r="H70" s="11">
        <v>16.7</v>
      </c>
      <c r="I70" s="8">
        <f t="shared" si="19"/>
        <v>13.079770138536677</v>
      </c>
      <c r="J70" s="8">
        <f t="shared" si="20"/>
        <v>15.075846392280589</v>
      </c>
      <c r="K70" s="9">
        <f t="shared" si="21"/>
        <v>1</v>
      </c>
      <c r="L70" s="9">
        <f t="shared" si="21"/>
        <v>0.9854538745328032</v>
      </c>
      <c r="M70" s="9">
        <f t="shared" si="21"/>
        <v>0.95940227104385378</v>
      </c>
      <c r="N70" s="9">
        <f t="shared" si="21"/>
        <v>0.92668738695320252</v>
      </c>
      <c r="O70" s="9">
        <f t="shared" si="21"/>
        <v>0.88938624999256366</v>
      </c>
      <c r="P70" s="9">
        <f t="shared" si="21"/>
        <v>0.84889052529470488</v>
      </c>
      <c r="Q70" s="9">
        <f t="shared" si="21"/>
        <v>0.80625628445595021</v>
      </c>
      <c r="R70" s="9">
        <f t="shared" si="21"/>
        <v>0.7623293699281658</v>
      </c>
      <c r="S70" s="9">
        <f t="shared" si="21"/>
        <v>0.71780410448834009</v>
      </c>
      <c r="T70" s="9">
        <f t="shared" si="21"/>
        <v>0.67325585176175284</v>
      </c>
      <c r="U70" s="9">
        <f t="shared" si="21"/>
        <v>0.62916155874547464</v>
      </c>
      <c r="V70" s="9">
        <f t="shared" si="21"/>
        <v>0.58591415861608143</v>
      </c>
      <c r="W70" s="9">
        <f t="shared" si="21"/>
        <v>0.54383357374254648</v>
      </c>
      <c r="X70" s="9">
        <f t="shared" si="21"/>
        <v>0.50317569779472104</v>
      </c>
      <c r="Y70" s="9">
        <f t="shared" si="21"/>
        <v>0.46414008768642812</v>
      </c>
      <c r="Z70" s="9">
        <f t="shared" si="21"/>
        <v>0.42687676582003264</v>
      </c>
      <c r="AA70" s="9">
        <f t="shared" si="18"/>
        <v>0.39149235658497172</v>
      </c>
      <c r="AB70" s="9">
        <f t="shared" si="18"/>
        <v>0.35805568380000963</v>
      </c>
      <c r="AC70" s="9">
        <f t="shared" si="18"/>
        <v>0.32660290144285797</v>
      </c>
      <c r="AD70" s="9">
        <f t="shared" si="18"/>
        <v>0.29714219978150025</v>
      </c>
      <c r="AE70" s="9">
        <f t="shared" si="18"/>
        <v>0.26965811268984075</v>
      </c>
      <c r="AF70" s="9">
        <f t="shared" si="18"/>
        <v>0.2441154437084041</v>
      </c>
      <c r="AG70" s="9">
        <f t="shared" si="18"/>
        <v>0.22046282490947855</v>
      </c>
      <c r="AH70" s="9">
        <f t="shared" si="18"/>
        <v>0.19863592180889744</v>
      </c>
      <c r="AI70" s="9">
        <f t="shared" si="18"/>
        <v>0.1785602981885388</v>
      </c>
      <c r="AJ70" s="9">
        <f t="shared" si="18"/>
        <v>0.16015395598742521</v>
      </c>
      <c r="AK70" s="9">
        <f t="shared" si="18"/>
        <v>0.14332956691458798</v>
      </c>
      <c r="AL70" s="9">
        <f t="shared" si="18"/>
        <v>0.12799641385141625</v>
      </c>
      <c r="AM70" s="9">
        <f t="shared" si="18"/>
        <v>0.11406206128440843</v>
      </c>
      <c r="AN70" s="9">
        <f t="shared" si="18"/>
        <v>0.10143377485958727</v>
      </c>
      <c r="AO70" s="9">
        <f t="shared" si="18"/>
        <v>9.0019710647456397E-2</v>
      </c>
      <c r="AP70" s="9">
        <f t="shared" si="18"/>
        <v>7.9729894855687933E-2</v>
      </c>
      <c r="AQ70" s="9">
        <f t="shared" si="18"/>
        <v>7.0477014549982453E-2</v>
      </c>
      <c r="AR70" s="9">
        <f t="shared" si="18"/>
        <v>6.2177039478323093E-2</v>
      </c>
      <c r="AS70" s="9">
        <f t="shared" si="18"/>
        <v>5.4749694383117942E-2</v>
      </c>
      <c r="AT70" s="9">
        <f t="shared" si="18"/>
        <v>4.8118800274789986E-2</v>
      </c>
      <c r="AU70" s="9">
        <f t="shared" si="18"/>
        <v>4.2212502074018277E-2</v>
      </c>
      <c r="AV70" s="9">
        <f t="shared" si="18"/>
        <v>3.6963398850524465E-2</v>
      </c>
      <c r="AW70" s="9">
        <f t="shared" si="18"/>
        <v>3.2308591632896455E-2</v>
      </c>
      <c r="AX70" s="9">
        <f t="shared" si="16"/>
        <v>2.8189662471104771E-2</v>
      </c>
      <c r="AY70" s="9">
        <f t="shared" si="16"/>
        <v>2.4552597131115905E-2</v>
      </c>
    </row>
    <row r="71" spans="1:51" x14ac:dyDescent="0.2">
      <c r="A71" s="1">
        <v>1204</v>
      </c>
      <c r="B71" s="1"/>
      <c r="C71" s="1"/>
      <c r="D71" s="1"/>
      <c r="E71" s="11">
        <v>1.5</v>
      </c>
      <c r="F71" s="11">
        <v>16.7</v>
      </c>
      <c r="G71" s="11">
        <v>1.5</v>
      </c>
      <c r="H71" s="11">
        <v>16.7</v>
      </c>
      <c r="I71" s="8">
        <f t="shared" si="19"/>
        <v>13.079770138536677</v>
      </c>
      <c r="J71" s="8">
        <f t="shared" si="20"/>
        <v>15.075846392280589</v>
      </c>
      <c r="K71" s="9">
        <f t="shared" si="21"/>
        <v>1</v>
      </c>
      <c r="L71" s="9">
        <f t="shared" si="21"/>
        <v>0.9854538745328032</v>
      </c>
      <c r="M71" s="9">
        <f t="shared" si="21"/>
        <v>0.95940227104385378</v>
      </c>
      <c r="N71" s="9">
        <f t="shared" si="21"/>
        <v>0.92668738695320252</v>
      </c>
      <c r="O71" s="9">
        <f t="shared" si="21"/>
        <v>0.88938624999256366</v>
      </c>
      <c r="P71" s="9">
        <f t="shared" si="21"/>
        <v>0.84889052529470488</v>
      </c>
      <c r="Q71" s="9">
        <f t="shared" si="21"/>
        <v>0.80625628445595021</v>
      </c>
      <c r="R71" s="9">
        <f t="shared" si="21"/>
        <v>0.7623293699281658</v>
      </c>
      <c r="S71" s="9">
        <f t="shared" si="21"/>
        <v>0.71780410448834009</v>
      </c>
      <c r="T71" s="9">
        <f t="shared" si="21"/>
        <v>0.67325585176175284</v>
      </c>
      <c r="U71" s="9">
        <f t="shared" si="21"/>
        <v>0.62916155874547464</v>
      </c>
      <c r="V71" s="9">
        <f t="shared" si="21"/>
        <v>0.58591415861608143</v>
      </c>
      <c r="W71" s="9">
        <f t="shared" si="21"/>
        <v>0.54383357374254648</v>
      </c>
      <c r="X71" s="9">
        <f t="shared" si="21"/>
        <v>0.50317569779472104</v>
      </c>
      <c r="Y71" s="9">
        <f t="shared" si="21"/>
        <v>0.46414008768642812</v>
      </c>
      <c r="Z71" s="9">
        <f t="shared" si="21"/>
        <v>0.42687676582003264</v>
      </c>
      <c r="AA71" s="9">
        <f t="shared" si="18"/>
        <v>0.39149235658497172</v>
      </c>
      <c r="AB71" s="9">
        <f t="shared" si="18"/>
        <v>0.35805568380000963</v>
      </c>
      <c r="AC71" s="9">
        <f t="shared" si="18"/>
        <v>0.32660290144285797</v>
      </c>
      <c r="AD71" s="9">
        <f t="shared" si="18"/>
        <v>0.29714219978150025</v>
      </c>
      <c r="AE71" s="9">
        <f t="shared" si="18"/>
        <v>0.26965811268984075</v>
      </c>
      <c r="AF71" s="9">
        <f t="shared" si="18"/>
        <v>0.2441154437084041</v>
      </c>
      <c r="AG71" s="9">
        <f t="shared" si="18"/>
        <v>0.22046282490947855</v>
      </c>
      <c r="AH71" s="9">
        <f t="shared" si="18"/>
        <v>0.19863592180889744</v>
      </c>
      <c r="AI71" s="9">
        <f t="shared" si="18"/>
        <v>0.1785602981885388</v>
      </c>
      <c r="AJ71" s="9">
        <f t="shared" si="18"/>
        <v>0.16015395598742521</v>
      </c>
      <c r="AK71" s="9">
        <f t="shared" si="18"/>
        <v>0.14332956691458798</v>
      </c>
      <c r="AL71" s="9">
        <f t="shared" si="18"/>
        <v>0.12799641385141625</v>
      </c>
      <c r="AM71" s="9">
        <f t="shared" si="18"/>
        <v>0.11406206128440843</v>
      </c>
      <c r="AN71" s="9">
        <f t="shared" si="18"/>
        <v>0.10143377485958727</v>
      </c>
      <c r="AO71" s="9">
        <f t="shared" si="18"/>
        <v>9.0019710647456397E-2</v>
      </c>
      <c r="AP71" s="9">
        <f t="shared" si="18"/>
        <v>7.9729894855687933E-2</v>
      </c>
      <c r="AQ71" s="9">
        <f t="shared" si="18"/>
        <v>7.0477014549982453E-2</v>
      </c>
      <c r="AR71" s="9">
        <f t="shared" si="18"/>
        <v>6.2177039478323093E-2</v>
      </c>
      <c r="AS71" s="9">
        <f t="shared" si="18"/>
        <v>5.4749694383117942E-2</v>
      </c>
      <c r="AT71" s="9">
        <f t="shared" si="18"/>
        <v>4.8118800274789986E-2</v>
      </c>
      <c r="AU71" s="9">
        <f t="shared" si="18"/>
        <v>4.2212502074018277E-2</v>
      </c>
      <c r="AV71" s="9">
        <f t="shared" si="18"/>
        <v>3.6963398850524465E-2</v>
      </c>
      <c r="AW71" s="9">
        <f t="shared" si="18"/>
        <v>3.2308591632896455E-2</v>
      </c>
      <c r="AX71" s="9">
        <f t="shared" si="16"/>
        <v>2.8189662471104771E-2</v>
      </c>
      <c r="AY71" s="9">
        <f t="shared" si="16"/>
        <v>2.4552597131115905E-2</v>
      </c>
    </row>
    <row r="72" spans="1:51" x14ac:dyDescent="0.2">
      <c r="A72" s="1" t="s">
        <v>70</v>
      </c>
      <c r="B72" s="1"/>
      <c r="C72" s="1"/>
      <c r="D72" s="1"/>
      <c r="E72" s="11">
        <v>3</v>
      </c>
      <c r="F72" s="11">
        <v>24.7</v>
      </c>
      <c r="G72" s="11">
        <v>3</v>
      </c>
      <c r="H72" s="11">
        <v>24.7</v>
      </c>
      <c r="I72" s="8">
        <f t="shared" si="19"/>
        <v>21.859426999162789</v>
      </c>
      <c r="J72" s="8">
        <f t="shared" si="20"/>
        <v>22.056593935760457</v>
      </c>
      <c r="K72" s="9">
        <f t="shared" si="21"/>
        <v>1</v>
      </c>
      <c r="L72" s="9">
        <f t="shared" si="21"/>
        <v>0.99993364177963773</v>
      </c>
      <c r="M72" s="9">
        <f t="shared" si="21"/>
        <v>0.99946925751631499</v>
      </c>
      <c r="N72" s="9">
        <f t="shared" si="21"/>
        <v>0.99820987279397166</v>
      </c>
      <c r="O72" s="9">
        <f t="shared" si="21"/>
        <v>0.99576193901622356</v>
      </c>
      <c r="P72" s="9">
        <f t="shared" si="21"/>
        <v>0.99173925624884962</v>
      </c>
      <c r="Q72" s="9">
        <f t="shared" si="21"/>
        <v>0.98576838937370992</v>
      </c>
      <c r="R72" s="9">
        <f t="shared" si="21"/>
        <v>0.97749546667785503</v>
      </c>
      <c r="S72" s="9">
        <f t="shared" si="21"/>
        <v>0.96659418439314593</v>
      </c>
      <c r="T72" s="9">
        <f t="shared" si="21"/>
        <v>0.95277476369376179</v>
      </c>
      <c r="U72" s="9">
        <f t="shared" si="21"/>
        <v>0.9357935227737858</v>
      </c>
      <c r="V72" s="9">
        <f t="shared" si="21"/>
        <v>0.91546264192083848</v>
      </c>
      <c r="W72" s="9">
        <f t="shared" si="21"/>
        <v>0.89165962147259659</v>
      </c>
      <c r="X72" s="9">
        <f t="shared" si="21"/>
        <v>0.86433586981998123</v>
      </c>
      <c r="Y72" s="9">
        <f t="shared" si="21"/>
        <v>0.83352382040894901</v>
      </c>
      <c r="Z72" s="9">
        <f t="shared" si="21"/>
        <v>0.7993419719760616</v>
      </c>
      <c r="AA72" s="9">
        <f t="shared" si="18"/>
        <v>0.76199728279042711</v>
      </c>
      <c r="AB72" s="9">
        <f t="shared" si="18"/>
        <v>0.72178443286893534</v>
      </c>
      <c r="AC72" s="9">
        <f t="shared" si="18"/>
        <v>0.6790815998906744</v>
      </c>
      <c r="AD72" s="9">
        <f t="shared" si="18"/>
        <v>0.63434257228456858</v>
      </c>
      <c r="AE72" s="9">
        <f t="shared" si="18"/>
        <v>0.58808523898394727</v>
      </c>
      <c r="AF72" s="9">
        <f t="shared" si="18"/>
        <v>0.54087673661926416</v>
      </c>
      <c r="AG72" s="9">
        <f t="shared" si="18"/>
        <v>0.49331578363973128</v>
      </c>
      <c r="AH72" s="9">
        <f t="shared" si="18"/>
        <v>0.44601296561503601</v>
      </c>
      <c r="AI72" s="9">
        <f t="shared" si="18"/>
        <v>0.39956993370032645</v>
      </c>
      <c r="AJ72" s="9">
        <f t="shared" si="18"/>
        <v>0.35455861669142652</v>
      </c>
      <c r="AK72" s="9">
        <f t="shared" si="18"/>
        <v>0.31150160758012346</v>
      </c>
      <c r="AL72" s="9">
        <f t="shared" si="18"/>
        <v>0.27085485567344625</v>
      </c>
      <c r="AM72" s="9">
        <f t="shared" si="18"/>
        <v>0.23299367134439475</v>
      </c>
      <c r="AN72" s="9">
        <f t="shared" si="18"/>
        <v>0.19820283841662201</v>
      </c>
      <c r="AO72" s="9">
        <f t="shared" si="18"/>
        <v>0.16667134518809479</v>
      </c>
      <c r="AP72" s="9">
        <f t="shared" si="18"/>
        <v>0.13849191413441941</v>
      </c>
      <c r="AQ72" s="9">
        <f t="shared" si="18"/>
        <v>0.11366516364150592</v>
      </c>
      <c r="AR72" s="9">
        <f t="shared" si="18"/>
        <v>9.2107906601794132E-2</v>
      </c>
      <c r="AS72" s="9">
        <f t="shared" si="18"/>
        <v>7.366481274334058E-2</v>
      </c>
      <c r="AT72" s="9">
        <f t="shared" si="18"/>
        <v>5.8122460846768975E-2</v>
      </c>
      <c r="AU72" s="9">
        <f t="shared" si="18"/>
        <v>4.5224701113668608E-2</v>
      </c>
      <c r="AV72" s="9">
        <f t="shared" si="18"/>
        <v>3.4688243134907593E-2</v>
      </c>
      <c r="AW72" s="9">
        <f t="shared" si="18"/>
        <v>2.6217475542745117E-2</v>
      </c>
      <c r="AX72" s="9">
        <f>1-(_xlfn.WEIBULL.DIST(AX$2,$G72,$H72,TRUE))</f>
        <v>1.9517693175015394E-2</v>
      </c>
      <c r="AY72" s="9">
        <f t="shared" si="18"/>
        <v>1.4306132054213272E-2</v>
      </c>
    </row>
    <row r="73" spans="1:51" x14ac:dyDescent="0.2">
      <c r="A73" s="1" t="s">
        <v>71</v>
      </c>
      <c r="B73" s="1"/>
      <c r="C73" s="1"/>
      <c r="D73" s="1"/>
      <c r="E73" s="11">
        <v>3</v>
      </c>
      <c r="F73" s="11">
        <v>24.7</v>
      </c>
      <c r="G73" s="11">
        <v>3</v>
      </c>
      <c r="H73" s="11">
        <v>24.7</v>
      </c>
      <c r="I73" s="8">
        <f t="shared" si="19"/>
        <v>21.859426999162789</v>
      </c>
      <c r="J73" s="8">
        <f t="shared" si="20"/>
        <v>22.056593935760457</v>
      </c>
      <c r="K73" s="9">
        <f t="shared" si="21"/>
        <v>1</v>
      </c>
      <c r="L73" s="9">
        <f t="shared" si="21"/>
        <v>0.99993364177963773</v>
      </c>
      <c r="M73" s="9">
        <f t="shared" si="21"/>
        <v>0.99946925751631499</v>
      </c>
      <c r="N73" s="9">
        <f t="shared" si="21"/>
        <v>0.99820987279397166</v>
      </c>
      <c r="O73" s="9">
        <f t="shared" si="21"/>
        <v>0.99576193901622356</v>
      </c>
      <c r="P73" s="9">
        <f t="shared" si="21"/>
        <v>0.99173925624884962</v>
      </c>
      <c r="Q73" s="9">
        <f t="shared" si="21"/>
        <v>0.98576838937370992</v>
      </c>
      <c r="R73" s="9">
        <f t="shared" si="21"/>
        <v>0.97749546667785503</v>
      </c>
      <c r="S73" s="9">
        <f t="shared" si="21"/>
        <v>0.96659418439314593</v>
      </c>
      <c r="T73" s="9">
        <f t="shared" si="21"/>
        <v>0.95277476369376179</v>
      </c>
      <c r="U73" s="9">
        <f t="shared" si="21"/>
        <v>0.9357935227737858</v>
      </c>
      <c r="V73" s="9">
        <f t="shared" si="21"/>
        <v>0.91546264192083848</v>
      </c>
      <c r="W73" s="9">
        <f t="shared" si="21"/>
        <v>0.89165962147259659</v>
      </c>
      <c r="X73" s="9">
        <f t="shared" si="21"/>
        <v>0.86433586981998123</v>
      </c>
      <c r="Y73" s="9">
        <f t="shared" si="21"/>
        <v>0.83352382040894901</v>
      </c>
      <c r="Z73" s="9">
        <f t="shared" si="21"/>
        <v>0.7993419719760616</v>
      </c>
      <c r="AA73" s="9">
        <f t="shared" si="18"/>
        <v>0.76199728279042711</v>
      </c>
      <c r="AB73" s="9">
        <f t="shared" si="18"/>
        <v>0.72178443286893534</v>
      </c>
      <c r="AC73" s="9">
        <f t="shared" si="18"/>
        <v>0.6790815998906744</v>
      </c>
      <c r="AD73" s="9">
        <f t="shared" si="18"/>
        <v>0.63434257228456858</v>
      </c>
      <c r="AE73" s="9">
        <f t="shared" si="18"/>
        <v>0.58808523898394727</v>
      </c>
      <c r="AF73" s="9">
        <f t="shared" si="18"/>
        <v>0.54087673661926416</v>
      </c>
      <c r="AG73" s="9">
        <f t="shared" si="18"/>
        <v>0.49331578363973128</v>
      </c>
      <c r="AH73" s="9">
        <f t="shared" si="18"/>
        <v>0.44601296561503601</v>
      </c>
      <c r="AI73" s="9">
        <f t="shared" si="18"/>
        <v>0.39956993370032645</v>
      </c>
      <c r="AJ73" s="9">
        <f t="shared" si="18"/>
        <v>0.35455861669142652</v>
      </c>
      <c r="AK73" s="9">
        <f t="shared" si="18"/>
        <v>0.31150160758012346</v>
      </c>
      <c r="AL73" s="9">
        <f t="shared" si="18"/>
        <v>0.27085485567344625</v>
      </c>
      <c r="AM73" s="9">
        <f t="shared" si="18"/>
        <v>0.23299367134439475</v>
      </c>
      <c r="AN73" s="9">
        <f t="shared" si="18"/>
        <v>0.19820283841662201</v>
      </c>
      <c r="AO73" s="9">
        <f t="shared" si="18"/>
        <v>0.16667134518809479</v>
      </c>
      <c r="AP73" s="9">
        <f t="shared" si="18"/>
        <v>0.13849191413441941</v>
      </c>
      <c r="AQ73" s="9">
        <f t="shared" si="18"/>
        <v>0.11366516364150592</v>
      </c>
      <c r="AR73" s="9">
        <f t="shared" si="18"/>
        <v>9.2107906601794132E-2</v>
      </c>
      <c r="AS73" s="9">
        <f t="shared" si="18"/>
        <v>7.366481274334058E-2</v>
      </c>
      <c r="AT73" s="9">
        <f t="shared" si="18"/>
        <v>5.8122460846768975E-2</v>
      </c>
      <c r="AU73" s="9">
        <f t="shared" si="18"/>
        <v>4.5224701113668608E-2</v>
      </c>
      <c r="AV73" s="9">
        <f t="shared" si="18"/>
        <v>3.4688243134907593E-2</v>
      </c>
      <c r="AW73" s="9">
        <f t="shared" si="18"/>
        <v>2.6217475542745117E-2</v>
      </c>
      <c r="AX73" s="9">
        <f>1-(_xlfn.WEIBULL.DIST(AX$2,$G73,$H73,TRUE))</f>
        <v>1.9517693175015394E-2</v>
      </c>
      <c r="AY73" s="9">
        <f>1-(_xlfn.WEIBULL.DIST(AY$2,$G73,$H73,TRUE))</f>
        <v>1.4306132054213272E-2</v>
      </c>
    </row>
    <row r="74" spans="1:51" x14ac:dyDescent="0.2">
      <c r="A74" s="1">
        <v>1206</v>
      </c>
      <c r="B74" s="1"/>
      <c r="C74" s="1"/>
      <c r="D74" s="1"/>
      <c r="E74" s="11">
        <v>2.7</v>
      </c>
      <c r="F74" s="11">
        <v>13.6</v>
      </c>
      <c r="G74" s="11">
        <v>2.7</v>
      </c>
      <c r="H74" s="11">
        <v>13.6</v>
      </c>
      <c r="I74" s="8">
        <f t="shared" si="19"/>
        <v>11.873680958837429</v>
      </c>
      <c r="J74" s="8">
        <f t="shared" si="20"/>
        <v>12.094249787514133</v>
      </c>
      <c r="K74" s="9">
        <f t="shared" si="21"/>
        <v>1</v>
      </c>
      <c r="L74" s="9">
        <f t="shared" si="21"/>
        <v>0.99913052704997396</v>
      </c>
      <c r="M74" s="9">
        <f t="shared" si="21"/>
        <v>0.99436363472753675</v>
      </c>
      <c r="N74" s="9">
        <f t="shared" si="21"/>
        <v>0.98325020404253927</v>
      </c>
      <c r="O74" s="9">
        <f t="shared" si="21"/>
        <v>0.96393750470710404</v>
      </c>
      <c r="P74" s="9">
        <f t="shared" si="21"/>
        <v>0.93511014665433301</v>
      </c>
      <c r="Q74" s="9">
        <f t="shared" si="21"/>
        <v>0.89604707216058666</v>
      </c>
      <c r="R74" s="9">
        <f t="shared" si="21"/>
        <v>0.84668920697265526</v>
      </c>
      <c r="S74" s="9">
        <f t="shared" si="21"/>
        <v>0.78767906658614228</v>
      </c>
      <c r="T74" s="9">
        <f t="shared" si="21"/>
        <v>0.72034893978930969</v>
      </c>
      <c r="U74" s="9">
        <f t="shared" si="21"/>
        <v>0.64664469240497124</v>
      </c>
      <c r="V74" s="9">
        <f t="shared" si="21"/>
        <v>0.56898339463660519</v>
      </c>
      <c r="W74" s="9">
        <f t="shared" si="21"/>
        <v>0.49005495834313806</v>
      </c>
      <c r="X74" s="9">
        <f t="shared" si="21"/>
        <v>0.41258908707198449</v>
      </c>
      <c r="Y74" s="9">
        <f t="shared" si="21"/>
        <v>0.33911681173546782</v>
      </c>
      <c r="Z74" s="9">
        <f t="shared" si="21"/>
        <v>0.27175868637786149</v>
      </c>
      <c r="AA74" s="9">
        <f t="shared" si="18"/>
        <v>0.2120683165723305</v>
      </c>
      <c r="AB74" s="9">
        <f t="shared" si="18"/>
        <v>0.16095070763171215</v>
      </c>
      <c r="AC74" s="9">
        <f t="shared" si="18"/>
        <v>0.11866186550310021</v>
      </c>
      <c r="AD74" s="9">
        <f t="shared" si="18"/>
        <v>8.4882123613166716E-2</v>
      </c>
      <c r="AE74" s="9">
        <f t="shared" si="18"/>
        <v>5.8844001946541935E-2</v>
      </c>
      <c r="AF74" s="9">
        <f t="shared" si="18"/>
        <v>3.9488543597831605E-2</v>
      </c>
      <c r="AG74" s="9">
        <f t="shared" si="18"/>
        <v>2.5623146163149424E-2</v>
      </c>
      <c r="AH74" s="9">
        <f t="shared" si="18"/>
        <v>1.605841395742591E-2</v>
      </c>
      <c r="AI74" s="9">
        <f t="shared" si="18"/>
        <v>9.7096749722659359E-3</v>
      </c>
      <c r="AJ74" s="9">
        <f t="shared" si="18"/>
        <v>5.6580627591189536E-3</v>
      </c>
      <c r="AK74" s="9">
        <f t="shared" si="18"/>
        <v>3.1741458803663525E-3</v>
      </c>
      <c r="AL74" s="9">
        <f t="shared" si="18"/>
        <v>1.7124686846139436E-3</v>
      </c>
      <c r="AM74" s="9">
        <f t="shared" si="18"/>
        <v>8.8756645688525815E-4</v>
      </c>
      <c r="AN74" s="9">
        <f t="shared" si="18"/>
        <v>4.4148147417510941E-4</v>
      </c>
      <c r="AO74" s="9">
        <f t="shared" si="18"/>
        <v>2.1052957353950852E-4</v>
      </c>
      <c r="AP74" s="9">
        <f t="shared" si="18"/>
        <v>9.6153035429091815E-5</v>
      </c>
      <c r="AQ74" s="9">
        <f t="shared" si="18"/>
        <v>4.201716675267253E-5</v>
      </c>
      <c r="AR74" s="9">
        <f t="shared" si="18"/>
        <v>1.7549842259323434E-5</v>
      </c>
      <c r="AS74" s="9">
        <f t="shared" si="18"/>
        <v>6.9996317700882216E-6</v>
      </c>
      <c r="AT74" s="9">
        <f t="shared" si="18"/>
        <v>2.663234426436567E-6</v>
      </c>
      <c r="AU74" s="9">
        <f t="shared" si="18"/>
        <v>9.6573116625808808E-7</v>
      </c>
      <c r="AV74" s="9">
        <f t="shared" si="18"/>
        <v>3.334262224097273E-7</v>
      </c>
      <c r="AW74" s="9">
        <f t="shared" si="18"/>
        <v>1.0950334061732292E-7</v>
      </c>
      <c r="AX74" s="9">
        <f>1-(_xlfn.WEIBULL.DIST(AX$2,$G74,$H74,TRUE))</f>
        <v>3.4176681151798505E-8</v>
      </c>
      <c r="AY74" s="9">
        <f>1-(_xlfn.WEIBULL.DIST(AY$2,$G74,$H74,TRUE))</f>
        <v>1.0127478189403405E-8</v>
      </c>
    </row>
    <row r="75" spans="1:51" x14ac:dyDescent="0.2">
      <c r="A75" s="1">
        <v>1301</v>
      </c>
      <c r="B75" s="1"/>
      <c r="C75" s="1"/>
      <c r="D75" s="1"/>
      <c r="E75" s="11">
        <v>1.5</v>
      </c>
      <c r="F75" s="11">
        <v>2.2999999999999998</v>
      </c>
      <c r="G75" s="11">
        <v>1.5</v>
      </c>
      <c r="H75" s="11">
        <v>2.2999999999999998</v>
      </c>
      <c r="I75" s="8">
        <f t="shared" si="19"/>
        <v>1.801405468181698</v>
      </c>
      <c r="J75" s="8">
        <f t="shared" si="20"/>
        <v>2.0763141737871469</v>
      </c>
      <c r="K75" s="9">
        <f t="shared" si="21"/>
        <v>1</v>
      </c>
      <c r="L75" s="9">
        <f t="shared" si="21"/>
        <v>0.75074655389476597</v>
      </c>
      <c r="M75" s="9">
        <f t="shared" si="21"/>
        <v>0.44446954289549323</v>
      </c>
      <c r="N75" s="9">
        <f t="shared" si="21"/>
        <v>0.22544699723612005</v>
      </c>
      <c r="O75" s="9">
        <f t="shared" si="21"/>
        <v>0.10091292136032193</v>
      </c>
      <c r="P75" s="9">
        <f t="shared" si="21"/>
        <v>4.0548361083622808E-2</v>
      </c>
      <c r="Q75" s="9">
        <f t="shared" si="21"/>
        <v>1.4795627495964303E-2</v>
      </c>
      <c r="R75" s="9">
        <f t="shared" si="21"/>
        <v>4.9442966950328238E-3</v>
      </c>
      <c r="S75" s="9">
        <f t="shared" si="21"/>
        <v>1.5231267717265018E-3</v>
      </c>
      <c r="T75" s="9">
        <f t="shared" si="21"/>
        <v>4.3483088032092443E-4</v>
      </c>
      <c r="U75" s="9">
        <f t="shared" si="21"/>
        <v>1.1554573995864459E-4</v>
      </c>
      <c r="V75" s="9">
        <f t="shared" si="21"/>
        <v>2.8683995269895846E-5</v>
      </c>
      <c r="W75" s="9">
        <f t="shared" si="21"/>
        <v>6.6735303816400915E-6</v>
      </c>
      <c r="X75" s="9">
        <f t="shared" si="21"/>
        <v>1.4591617512049737E-6</v>
      </c>
      <c r="Y75" s="9">
        <f t="shared" si="21"/>
        <v>3.0056796318511658E-7</v>
      </c>
      <c r="Z75" s="9">
        <f t="shared" si="21"/>
        <v>5.8454387996675905E-8</v>
      </c>
      <c r="AA75" s="9">
        <f t="shared" si="18"/>
        <v>1.0754103940691095E-8</v>
      </c>
      <c r="AB75" s="9">
        <f t="shared" si="18"/>
        <v>1.8749108932070158E-9</v>
      </c>
      <c r="AC75" s="9">
        <f t="shared" si="18"/>
        <v>3.102660350862152E-10</v>
      </c>
      <c r="AD75" s="9">
        <f t="shared" si="18"/>
        <v>4.8806070296336657E-11</v>
      </c>
      <c r="AE75" s="9">
        <f t="shared" si="18"/>
        <v>7.3078210149901679E-12</v>
      </c>
      <c r="AF75" s="9">
        <f t="shared" si="18"/>
        <v>1.0428324870304095E-12</v>
      </c>
      <c r="AG75" s="9">
        <f t="shared" si="18"/>
        <v>1.4199752484955752E-13</v>
      </c>
      <c r="AH75" s="9">
        <f t="shared" si="18"/>
        <v>1.8429702208777599E-14</v>
      </c>
      <c r="AI75" s="9">
        <f t="shared" si="18"/>
        <v>2.3314683517128287E-15</v>
      </c>
      <c r="AJ75" s="9">
        <f t="shared" si="18"/>
        <v>0</v>
      </c>
      <c r="AK75" s="9">
        <f t="shared" si="18"/>
        <v>0</v>
      </c>
      <c r="AL75" s="9">
        <f t="shared" si="18"/>
        <v>0</v>
      </c>
      <c r="AM75" s="9">
        <f t="shared" si="18"/>
        <v>0</v>
      </c>
      <c r="AN75" s="9">
        <f t="shared" si="18"/>
        <v>0</v>
      </c>
      <c r="AO75" s="9">
        <f t="shared" si="18"/>
        <v>0</v>
      </c>
      <c r="AP75" s="9">
        <f t="shared" si="18"/>
        <v>0</v>
      </c>
      <c r="AQ75" s="9">
        <f t="shared" si="18"/>
        <v>0</v>
      </c>
      <c r="AR75" s="9">
        <f t="shared" si="18"/>
        <v>0</v>
      </c>
      <c r="AS75" s="9">
        <f t="shared" si="18"/>
        <v>0</v>
      </c>
      <c r="AT75" s="9">
        <f t="shared" si="18"/>
        <v>0</v>
      </c>
      <c r="AU75" s="9">
        <f t="shared" si="18"/>
        <v>0</v>
      </c>
      <c r="AV75" s="9">
        <f t="shared" si="18"/>
        <v>0</v>
      </c>
      <c r="AW75" s="9">
        <f t="shared" si="18"/>
        <v>0</v>
      </c>
      <c r="AX75" s="9">
        <f>1-(_xlfn.WEIBULL.DIST(AX$2,$G75,$H75,TRUE))</f>
        <v>0</v>
      </c>
      <c r="AY75" s="9">
        <f>1-(_xlfn.WEIBULL.DIST(AY$2,$G75,$H75,TRUE))</f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Lysaght</dc:creator>
  <cp:lastModifiedBy>Oliver Lysaght</cp:lastModifiedBy>
  <dcterms:created xsi:type="dcterms:W3CDTF">2023-05-03T13:13:38Z</dcterms:created>
  <dcterms:modified xsi:type="dcterms:W3CDTF">2023-05-04T14:17:36Z</dcterms:modified>
</cp:coreProperties>
</file>